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certa/Documents/1TU Dresden/4. Semester/Master-Thesis/Automatisiertes Fahren - Metaanalyse/00 Arbeitsmaterialien/Daten_final/"/>
    </mc:Choice>
  </mc:AlternateContent>
  <xr:revisionPtr revIDLastSave="0" documentId="13_ncr:1_{6E27450E-F948-CE43-82B6-FFD96BAEB975}" xr6:coauthVersionLast="46" xr6:coauthVersionMax="46" xr10:uidLastSave="{00000000-0000-0000-0000-000000000000}"/>
  <bookViews>
    <workbookView xWindow="0" yWindow="560" windowWidth="28800" windowHeight="16460" xr2:uid="{D2013A2B-5C35-A44B-B5A7-CDD1F1DFF605}"/>
  </bookViews>
  <sheets>
    <sheet name="dataset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9" i="2"/>
</calcChain>
</file>

<file path=xl/sharedStrings.xml><?xml version="1.0" encoding="utf-8"?>
<sst xmlns="http://schemas.openxmlformats.org/spreadsheetml/2006/main" count="174" uniqueCount="142">
  <si>
    <t>studynr</t>
  </si>
  <si>
    <t>exp_cond</t>
  </si>
  <si>
    <t>exp_cond_description</t>
  </si>
  <si>
    <t>subject_group</t>
  </si>
  <si>
    <t>sample_size</t>
  </si>
  <si>
    <t>minttc</t>
  </si>
  <si>
    <t>minttc_sd</t>
  </si>
  <si>
    <t>mtot</t>
  </si>
  <si>
    <t>mtot_sd</t>
  </si>
  <si>
    <t>age</t>
  </si>
  <si>
    <t>age_sd</t>
  </si>
  <si>
    <t>sim</t>
  </si>
  <si>
    <t>lad</t>
  </si>
  <si>
    <t>ndt_m</t>
  </si>
  <si>
    <t>ndt_c</t>
  </si>
  <si>
    <t>hand</t>
  </si>
  <si>
    <t>ndt_p</t>
  </si>
  <si>
    <t>tor_p</t>
  </si>
  <si>
    <t>iru</t>
  </si>
  <si>
    <t>urg</t>
  </si>
  <si>
    <t>tbtc</t>
  </si>
  <si>
    <t>No NDT</t>
  </si>
  <si>
    <t>Young, No NDT, 0 vehicle/km</t>
  </si>
  <si>
    <t>Young, No NDT, 10 vehicle/km</t>
  </si>
  <si>
    <t>Young, No NDT, 20 vehicle/km</t>
  </si>
  <si>
    <t>Young, NDT, 0 vehicle/km</t>
  </si>
  <si>
    <t>Young, NDT, 10 vehicle/km</t>
  </si>
  <si>
    <t>Young, NDT, 20 vehicle/km</t>
  </si>
  <si>
    <t>Old, No NDT, 0 vehicle/km</t>
  </si>
  <si>
    <t>Old, No NDT, 10 vehicle/km</t>
  </si>
  <si>
    <t>Old, No NDT, 20 vehicle/km</t>
  </si>
  <si>
    <t>Old, NDT, 0 vehicle/km</t>
  </si>
  <si>
    <t>Old, NDT, 10 vehicle/km</t>
  </si>
  <si>
    <t>Old, NDT, 20 vehicle/km</t>
  </si>
  <si>
    <t>0 vehicle/km no NDT</t>
  </si>
  <si>
    <t>0 vehicle/km, NDT</t>
  </si>
  <si>
    <t>10 vehicle/km no NDT</t>
  </si>
  <si>
    <t>10 vehicle/km, NDT</t>
  </si>
  <si>
    <t>20 vehicle/km no NDT</t>
  </si>
  <si>
    <t>20 vehicle/km, NDT</t>
  </si>
  <si>
    <t>Acoustic-verbal NDT</t>
  </si>
  <si>
    <t>Visual-verbal NDT</t>
  </si>
  <si>
    <t>Visual-motor NDT mounted</t>
  </si>
  <si>
    <t>Visual-motor NDT handheld</t>
  </si>
  <si>
    <t>45-47</t>
  </si>
  <si>
    <t>Accident, keine FFT</t>
  </si>
  <si>
    <t>Accident, SuRT</t>
  </si>
  <si>
    <t>Accident, motoric NDT</t>
  </si>
  <si>
    <t>48-52</t>
  </si>
  <si>
    <t>Monitoring</t>
  </si>
  <si>
    <t>Reading</t>
  </si>
  <si>
    <t>Typing</t>
  </si>
  <si>
    <t>Watching video</t>
  </si>
  <si>
    <t>Playing game</t>
  </si>
  <si>
    <t>Taking a nap</t>
  </si>
  <si>
    <t>53, 56</t>
  </si>
  <si>
    <t>no task, 3s</t>
  </si>
  <si>
    <t>54, 57</t>
  </si>
  <si>
    <t>no task, 4s</t>
  </si>
  <si>
    <t>55, 58</t>
  </si>
  <si>
    <t>no task, 5s</t>
  </si>
  <si>
    <t>reading, 3s</t>
  </si>
  <si>
    <t>reading, 4s</t>
  </si>
  <si>
    <t>reading, 5s</t>
  </si>
  <si>
    <t>city road, old, monitoring</t>
  </si>
  <si>
    <t>city road, young, monoring</t>
  </si>
  <si>
    <t>city road, old, reading</t>
  </si>
  <si>
    <t>city road, young, reading</t>
  </si>
  <si>
    <t>motorway, old, monitoring</t>
  </si>
  <si>
    <t>motorway, young, monitoring</t>
  </si>
  <si>
    <t>motorway, old, reading</t>
  </si>
  <si>
    <t>motorway, young, reading</t>
  </si>
  <si>
    <t>72-74</t>
  </si>
  <si>
    <t>no-task</t>
  </si>
  <si>
    <t>reading news</t>
  </si>
  <si>
    <t>watching videos</t>
  </si>
  <si>
    <t>playing games</t>
  </si>
  <si>
    <t>id</t>
  </si>
  <si>
    <t>11, 12, 13, 14</t>
  </si>
  <si>
    <t>effectsize_id</t>
  </si>
  <si>
    <t>watching, 3s</t>
  </si>
  <si>
    <t>watching, 4s</t>
  </si>
  <si>
    <t>watching, 5s</t>
  </si>
  <si>
    <t>SuRT</t>
  </si>
  <si>
    <t>Accident, N-back</t>
  </si>
  <si>
    <t>ndt_v</t>
  </si>
  <si>
    <t>ndt_description</t>
  </si>
  <si>
    <t>visual, manual</t>
  </si>
  <si>
    <t>acoustic, cognitive</t>
  </si>
  <si>
    <t>acoustic, verbal</t>
  </si>
  <si>
    <t>visual, verbal</t>
  </si>
  <si>
    <t>visual</t>
  </si>
  <si>
    <t>acoustic, visual</t>
  </si>
  <si>
    <t>visual, manual, handeld</t>
  </si>
  <si>
    <t>acoustic, visual, handheld</t>
  </si>
  <si>
    <t>visual, manual, handheld</t>
  </si>
  <si>
    <t>manual, handheld</t>
  </si>
  <si>
    <t>visual, handheld</t>
  </si>
  <si>
    <t>dre</t>
  </si>
  <si>
    <t>Study variable</t>
  </si>
  <si>
    <t>Coding</t>
  </si>
  <si>
    <t>Frequency (#)</t>
  </si>
  <si>
    <t>Percent(%)</t>
  </si>
  <si>
    <t>2.</t>
  </si>
  <si>
    <t>Level of automated Driving (LAD)</t>
  </si>
  <si>
    <t>0 = Level 3; \newline 1 = Level 4</t>
  </si>
  <si>
    <t>3.</t>
  </si>
  <si>
    <t>Presence of TOR</t>
  </si>
  <si>
    <t>0=no</t>
  </si>
  <si>
    <t>1=yes</t>
  </si>
  <si>
    <t>4.</t>
  </si>
  <si>
    <t>Visual NDT  (NDT\_V)</t>
  </si>
  <si>
    <t>0 = no</t>
  </si>
  <si>
    <t>1 = yes</t>
  </si>
  <si>
    <t>5.</t>
  </si>
  <si>
    <t>Auditory NDT (NDT\_A)</t>
  </si>
  <si>
    <t>6.</t>
  </si>
  <si>
    <t>Motoric NDT (NDT\_M)</t>
  </si>
  <si>
    <t>7.</t>
  </si>
  <si>
    <t>Cognitive load (NDT\_C)</t>
  </si>
  <si>
    <t>0 = normal load</t>
  </si>
  <si>
    <t>1 = high load</t>
  </si>
  <si>
    <t>8.</t>
  </si>
  <si>
    <t>hand holding a device (HAND)</t>
  </si>
  <si>
    <t>0 = hands-free</t>
  </si>
  <si>
    <t>1 = handheld</t>
  </si>
  <si>
    <t>9.</t>
  </si>
  <si>
    <t>NDT present (NDT\_P)</t>
  </si>
  <si>
    <t>11.</t>
  </si>
  <si>
    <t>Urgency (URG)</t>
  </si>
  <si>
    <t>0 = low urgency</t>
  </si>
  <si>
    <t>1 = medium urgency</t>
  </si>
  <si>
    <t>2 = high urgency</t>
  </si>
  <si>
    <t>12.</t>
  </si>
  <si>
    <t>Driver response (DRE)</t>
  </si>
  <si>
    <t>0 = low complexity</t>
  </si>
  <si>
    <t>1 = medium complexity</t>
  </si>
  <si>
    <t>2 = high complexity</t>
  </si>
  <si>
    <t>13.</t>
  </si>
  <si>
    <t>Interaction with other road users (IRU)</t>
  </si>
  <si>
    <t>1= yes</t>
  </si>
  <si>
    <t>ndt_a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</si>
</sst>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 wrapText="1"/>
    </xf>
    <xf numFmtId="17" fontId="4" fillId="0" borderId="0" xfId="0" applyNumberFormat="1" applyFont="1" applyAlignment="1">
      <alignment horizontal="center" wrapText="1"/>
    </xf>
    <xf numFmtId="0" fontId="2" fillId="3" borderId="1" xfId="0" applyNumberFormat="1" applyFont="1" applyFill="1" applyBorder="1" applyAlignment="1">
      <alignment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0" fontId="1" fillId="0" borderId="0" xfId="1" applyNumberFormat="1" applyFill="1" applyBorder="1" applyAlignment="1">
      <alignment horizontal="center" wrapText="1"/>
    </xf>
    <xf numFmtId="0" fontId="6" fillId="0" borderId="0" xfId="0" applyNumberFormat="1" applyFont="1"/>
    <xf numFmtId="0" fontId="0" fillId="0" borderId="0" xfId="0" applyNumberFormat="1" applyFill="1" applyAlignment="1">
      <alignment horizontal="center" wrapText="1"/>
    </xf>
    <xf numFmtId="0" fontId="0" fillId="0" borderId="2" xfId="0" applyNumberFormat="1" applyFill="1" applyBorder="1" applyAlignment="1">
      <alignment horizontal="center" wrapText="1"/>
    </xf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wrapText="1"/>
    </xf>
    <xf numFmtId="0" fontId="5" fillId="0" borderId="0" xfId="0" applyFont="1"/>
    <xf numFmtId="9" fontId="5" fillId="0" borderId="0" xfId="2" applyFont="1"/>
    <xf numFmtId="9" fontId="5" fillId="0" borderId="0" xfId="0" applyNumberFormat="1" applyFont="1"/>
    <xf numFmtId="0" fontId="0" fillId="0" borderId="0" xfId="0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 wrapText="1"/>
    </xf>
  </cellXfs>
  <cellStyles count="3">
    <cellStyle name="Gut" xfId="1" builtinId="26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E7FB-92AA-C74B-AF48-B2AAAECB236D}">
  <dimension ref="A1:AA69"/>
  <sheetViews>
    <sheetView tabSelected="1" zoomScale="10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7" sqref="Z7"/>
    </sheetView>
  </sheetViews>
  <sheetFormatPr baseColWidth="10" defaultColWidth="15.5" defaultRowHeight="16" x14ac:dyDescent="0.2"/>
  <cols>
    <col min="1" max="1" width="8.1640625" style="4" customWidth="1"/>
    <col min="2" max="2" width="7.5" style="3" customWidth="1"/>
    <col min="3" max="3" width="9.6640625" style="3" customWidth="1"/>
    <col min="4" max="4" width="5.1640625" style="4" customWidth="1"/>
    <col min="5" max="5" width="28.83203125" style="4" customWidth="1"/>
    <col min="6" max="6" width="22.33203125" style="4" bestFit="1" customWidth="1"/>
    <col min="7" max="7" width="7.1640625" style="16" customWidth="1"/>
    <col min="8" max="8" width="7.33203125" style="17" customWidth="1"/>
    <col min="9" max="9" width="8.5" style="4" customWidth="1"/>
    <col min="10" max="10" width="8" style="4" customWidth="1"/>
    <col min="11" max="11" width="6.1640625" style="7" customWidth="1"/>
    <col min="12" max="12" width="5.83203125" style="8" customWidth="1"/>
    <col min="13" max="13" width="7" style="4" customWidth="1"/>
    <col min="14" max="14" width="5.83203125" style="4" customWidth="1"/>
    <col min="15" max="15" width="4.1640625" style="16" bestFit="1" customWidth="1"/>
    <col min="16" max="16" width="3.6640625" style="16" bestFit="1" customWidth="1"/>
    <col min="17" max="18" width="5.83203125" style="16" bestFit="1" customWidth="1"/>
    <col min="19" max="19" width="6.6640625" style="16" bestFit="1" customWidth="1"/>
    <col min="20" max="20" width="5.6640625" style="16" bestFit="1" customWidth="1"/>
    <col min="21" max="21" width="5.33203125" style="16" bestFit="1" customWidth="1"/>
    <col min="22" max="22" width="6" style="16" bestFit="1" customWidth="1"/>
    <col min="23" max="23" width="5.6640625" style="16" bestFit="1" customWidth="1"/>
    <col min="24" max="24" width="4" style="16" bestFit="1" customWidth="1"/>
    <col min="25" max="25" width="3.33203125" style="16" bestFit="1" customWidth="1"/>
    <col min="26" max="26" width="3.83203125" style="16" bestFit="1" customWidth="1"/>
    <col min="27" max="27" width="4.5" style="16" bestFit="1" customWidth="1"/>
    <col min="28" max="28" width="15.5" style="4"/>
    <col min="29" max="29" width="28.5" style="4" customWidth="1"/>
    <col min="30" max="16384" width="15.5" style="4"/>
  </cols>
  <sheetData>
    <row r="1" spans="1:27" s="3" customFormat="1" ht="37" customHeight="1" thickBot="1" x14ac:dyDescent="0.25">
      <c r="A1" s="1" t="s">
        <v>77</v>
      </c>
      <c r="B1" s="1" t="s">
        <v>0</v>
      </c>
      <c r="C1" s="1" t="s">
        <v>79</v>
      </c>
      <c r="D1" s="1" t="s">
        <v>1</v>
      </c>
      <c r="E1" s="1" t="s">
        <v>2</v>
      </c>
      <c r="F1" s="1" t="s">
        <v>86</v>
      </c>
      <c r="G1" s="15" t="s">
        <v>3</v>
      </c>
      <c r="H1" s="15" t="s">
        <v>4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5" t="s">
        <v>12</v>
      </c>
      <c r="Q1" s="15" t="s">
        <v>85</v>
      </c>
      <c r="R1" s="15" t="s">
        <v>141</v>
      </c>
      <c r="S1" s="15" t="s">
        <v>13</v>
      </c>
      <c r="T1" s="15" t="s">
        <v>14</v>
      </c>
      <c r="U1" s="15" t="s">
        <v>15</v>
      </c>
      <c r="V1" s="15" t="s">
        <v>16</v>
      </c>
      <c r="W1" s="15" t="s">
        <v>17</v>
      </c>
      <c r="X1" s="15" t="s">
        <v>98</v>
      </c>
      <c r="Y1" s="15" t="s">
        <v>18</v>
      </c>
      <c r="Z1" s="15" t="s">
        <v>19</v>
      </c>
      <c r="AA1" s="15" t="s">
        <v>20</v>
      </c>
    </row>
    <row r="2" spans="1:27" ht="17" customHeight="1" thickTop="1" x14ac:dyDescent="0.2">
      <c r="A2" s="4">
        <v>1</v>
      </c>
      <c r="B2" s="5">
        <v>1</v>
      </c>
      <c r="C2" s="5">
        <v>1</v>
      </c>
      <c r="D2" s="4">
        <v>1</v>
      </c>
      <c r="E2" s="4" t="s">
        <v>83</v>
      </c>
      <c r="F2" s="4" t="s">
        <v>87</v>
      </c>
      <c r="G2" s="16">
        <v>1</v>
      </c>
      <c r="H2" s="17">
        <v>12</v>
      </c>
      <c r="I2" s="6">
        <v>2.31</v>
      </c>
      <c r="J2" s="8">
        <v>0.745</v>
      </c>
      <c r="K2" s="8">
        <v>2.2450000000000001</v>
      </c>
      <c r="L2" s="8">
        <v>0.85499999999999998</v>
      </c>
      <c r="M2" s="8">
        <v>24.17</v>
      </c>
      <c r="N2" s="8">
        <v>2.09</v>
      </c>
      <c r="O2" s="22">
        <v>1</v>
      </c>
      <c r="P2" s="16">
        <v>1</v>
      </c>
      <c r="Q2" s="16">
        <v>1</v>
      </c>
      <c r="R2" s="16">
        <v>0</v>
      </c>
      <c r="S2" s="16">
        <v>1</v>
      </c>
      <c r="T2" s="16">
        <v>0</v>
      </c>
      <c r="U2" s="16">
        <v>0</v>
      </c>
      <c r="V2" s="16">
        <v>1</v>
      </c>
      <c r="W2" s="16">
        <v>1</v>
      </c>
      <c r="X2" s="16">
        <v>1</v>
      </c>
      <c r="Y2" s="16">
        <v>0</v>
      </c>
      <c r="Z2" s="16">
        <v>2</v>
      </c>
      <c r="AA2" s="16">
        <v>6</v>
      </c>
    </row>
    <row r="3" spans="1:27" s="9" customFormat="1" ht="17" x14ac:dyDescent="0.2">
      <c r="A3" s="9">
        <v>2</v>
      </c>
      <c r="B3" s="10">
        <v>1</v>
      </c>
      <c r="C3" s="10">
        <v>1</v>
      </c>
      <c r="D3" s="9">
        <v>2</v>
      </c>
      <c r="E3" s="9" t="s">
        <v>21</v>
      </c>
      <c r="G3" s="18">
        <v>2</v>
      </c>
      <c r="H3" s="19">
        <v>15</v>
      </c>
      <c r="I3" s="12">
        <v>2.7749999999999999</v>
      </c>
      <c r="J3" s="11">
        <v>0.438</v>
      </c>
      <c r="K3" s="11">
        <v>1.885</v>
      </c>
      <c r="L3" s="11">
        <v>0.79500000000000015</v>
      </c>
      <c r="M3" s="11">
        <v>24.17</v>
      </c>
      <c r="N3" s="11">
        <v>2.09</v>
      </c>
      <c r="O3" s="23">
        <v>1</v>
      </c>
      <c r="P3" s="18">
        <v>1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1</v>
      </c>
      <c r="X3" s="18">
        <v>1</v>
      </c>
      <c r="Y3" s="18">
        <v>0</v>
      </c>
      <c r="Z3" s="18">
        <v>2</v>
      </c>
      <c r="AA3" s="18">
        <v>6</v>
      </c>
    </row>
    <row r="4" spans="1:27" ht="17" customHeight="1" x14ac:dyDescent="0.2">
      <c r="A4" s="4">
        <v>3</v>
      </c>
      <c r="B4" s="5">
        <v>2</v>
      </c>
      <c r="C4" s="5">
        <v>2</v>
      </c>
      <c r="D4" s="4">
        <v>1</v>
      </c>
      <c r="E4" s="4" t="s">
        <v>22</v>
      </c>
      <c r="G4" s="16">
        <v>1</v>
      </c>
      <c r="H4" s="17">
        <v>18</v>
      </c>
      <c r="I4" s="8">
        <v>2.6139999999999999</v>
      </c>
      <c r="J4" s="8">
        <v>0.60399999999999998</v>
      </c>
      <c r="K4" s="8">
        <v>2.58</v>
      </c>
      <c r="L4" s="8">
        <v>0.97</v>
      </c>
      <c r="M4" s="8">
        <v>23.28</v>
      </c>
      <c r="N4" s="8">
        <v>2.6</v>
      </c>
      <c r="O4" s="22">
        <v>1</v>
      </c>
      <c r="P4" s="16">
        <v>1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1</v>
      </c>
      <c r="X4" s="16">
        <v>1</v>
      </c>
      <c r="Y4" s="16">
        <v>0</v>
      </c>
      <c r="Z4" s="16">
        <v>2</v>
      </c>
      <c r="AA4" s="16">
        <v>7</v>
      </c>
    </row>
    <row r="5" spans="1:27" ht="17" x14ac:dyDescent="0.2">
      <c r="A5" s="4">
        <v>4</v>
      </c>
      <c r="B5" s="5">
        <v>2</v>
      </c>
      <c r="C5" s="5">
        <v>3</v>
      </c>
      <c r="D5" s="4">
        <v>2</v>
      </c>
      <c r="E5" s="4" t="s">
        <v>23</v>
      </c>
      <c r="G5" s="16">
        <v>1</v>
      </c>
      <c r="H5" s="17">
        <v>18</v>
      </c>
      <c r="I5" s="8">
        <v>1.8819999999999999</v>
      </c>
      <c r="J5" s="8">
        <v>0.55200000000000005</v>
      </c>
      <c r="K5" s="8">
        <v>3.32</v>
      </c>
      <c r="L5" s="8">
        <v>1.44</v>
      </c>
      <c r="M5" s="8">
        <v>23.28</v>
      </c>
      <c r="N5" s="8">
        <v>2.6</v>
      </c>
      <c r="O5" s="22">
        <v>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1</v>
      </c>
      <c r="X5" s="16">
        <v>1</v>
      </c>
      <c r="Y5" s="16">
        <v>1</v>
      </c>
      <c r="Z5" s="16">
        <v>2</v>
      </c>
      <c r="AA5" s="16">
        <v>7</v>
      </c>
    </row>
    <row r="6" spans="1:27" ht="17" x14ac:dyDescent="0.2">
      <c r="A6" s="4">
        <v>5</v>
      </c>
      <c r="B6" s="5">
        <v>2</v>
      </c>
      <c r="C6" s="5">
        <v>4</v>
      </c>
      <c r="D6" s="4">
        <v>3</v>
      </c>
      <c r="E6" s="4" t="s">
        <v>24</v>
      </c>
      <c r="G6" s="16">
        <v>1</v>
      </c>
      <c r="H6" s="17">
        <v>18</v>
      </c>
      <c r="I6" s="8">
        <v>1.611</v>
      </c>
      <c r="J6" s="8">
        <v>0.54700000000000004</v>
      </c>
      <c r="K6" s="8">
        <v>3.52</v>
      </c>
      <c r="L6" s="8">
        <v>1.17</v>
      </c>
      <c r="M6" s="8">
        <v>23.28</v>
      </c>
      <c r="N6" s="8">
        <v>2.6</v>
      </c>
      <c r="O6" s="22">
        <v>1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</v>
      </c>
      <c r="X6" s="16">
        <v>1</v>
      </c>
      <c r="Y6" s="16">
        <v>1</v>
      </c>
      <c r="Z6" s="16">
        <v>2</v>
      </c>
      <c r="AA6" s="16">
        <v>7</v>
      </c>
    </row>
    <row r="7" spans="1:27" ht="17" x14ac:dyDescent="0.2">
      <c r="A7" s="4">
        <v>6</v>
      </c>
      <c r="B7" s="5">
        <v>2</v>
      </c>
      <c r="C7" s="5">
        <v>2</v>
      </c>
      <c r="D7" s="4">
        <v>4</v>
      </c>
      <c r="E7" s="4" t="s">
        <v>25</v>
      </c>
      <c r="F7" s="4" t="s">
        <v>88</v>
      </c>
      <c r="G7" s="16">
        <v>2</v>
      </c>
      <c r="H7" s="17">
        <v>18</v>
      </c>
      <c r="I7" s="8">
        <v>2.46</v>
      </c>
      <c r="J7" s="8">
        <v>0.51200000000000001</v>
      </c>
      <c r="K7" s="8">
        <v>2.76</v>
      </c>
      <c r="L7" s="8">
        <v>0.88</v>
      </c>
      <c r="M7" s="8">
        <v>23.28</v>
      </c>
      <c r="N7" s="8">
        <v>2.6</v>
      </c>
      <c r="O7" s="22">
        <v>1</v>
      </c>
      <c r="P7" s="16">
        <v>1</v>
      </c>
      <c r="Q7" s="16">
        <v>0</v>
      </c>
      <c r="R7" s="16">
        <v>1</v>
      </c>
      <c r="S7" s="16">
        <v>0</v>
      </c>
      <c r="T7" s="16">
        <v>1</v>
      </c>
      <c r="U7" s="16">
        <v>0</v>
      </c>
      <c r="V7" s="16">
        <v>1</v>
      </c>
      <c r="W7" s="16">
        <v>1</v>
      </c>
      <c r="X7" s="16">
        <v>1</v>
      </c>
      <c r="Y7" s="16">
        <v>0</v>
      </c>
      <c r="Z7" s="16">
        <v>2</v>
      </c>
      <c r="AA7" s="16">
        <v>7</v>
      </c>
    </row>
    <row r="8" spans="1:27" ht="17" x14ac:dyDescent="0.2">
      <c r="A8" s="4">
        <v>7</v>
      </c>
      <c r="B8" s="5">
        <v>2</v>
      </c>
      <c r="C8" s="5">
        <v>3</v>
      </c>
      <c r="D8" s="4">
        <v>5</v>
      </c>
      <c r="E8" s="4" t="s">
        <v>26</v>
      </c>
      <c r="F8" s="4" t="s">
        <v>88</v>
      </c>
      <c r="G8" s="16">
        <v>2</v>
      </c>
      <c r="H8" s="17">
        <v>18</v>
      </c>
      <c r="I8" s="8">
        <v>1.556</v>
      </c>
      <c r="J8" s="8">
        <v>0.56399999999999995</v>
      </c>
      <c r="K8" s="8">
        <v>3.7</v>
      </c>
      <c r="L8" s="8">
        <v>0.97</v>
      </c>
      <c r="M8" s="8">
        <v>23.28</v>
      </c>
      <c r="N8" s="8">
        <v>2.6</v>
      </c>
      <c r="O8" s="22">
        <v>1</v>
      </c>
      <c r="P8" s="16">
        <v>1</v>
      </c>
      <c r="Q8" s="16">
        <v>0</v>
      </c>
      <c r="R8" s="16">
        <v>1</v>
      </c>
      <c r="S8" s="16">
        <v>0</v>
      </c>
      <c r="T8" s="16">
        <v>1</v>
      </c>
      <c r="U8" s="16">
        <v>0</v>
      </c>
      <c r="V8" s="16">
        <v>1</v>
      </c>
      <c r="W8" s="16">
        <v>1</v>
      </c>
      <c r="X8" s="16">
        <v>1</v>
      </c>
      <c r="Y8" s="16">
        <v>1</v>
      </c>
      <c r="Z8" s="16">
        <v>2</v>
      </c>
      <c r="AA8" s="16">
        <v>7</v>
      </c>
    </row>
    <row r="9" spans="1:27" ht="17" x14ac:dyDescent="0.2">
      <c r="A9" s="4">
        <v>8</v>
      </c>
      <c r="B9" s="5">
        <v>2</v>
      </c>
      <c r="C9" s="5">
        <v>4</v>
      </c>
      <c r="D9" s="4">
        <v>6</v>
      </c>
      <c r="E9" s="4" t="s">
        <v>27</v>
      </c>
      <c r="F9" s="4" t="s">
        <v>88</v>
      </c>
      <c r="G9" s="16">
        <v>2</v>
      </c>
      <c r="H9" s="17">
        <v>18</v>
      </c>
      <c r="I9" s="8">
        <v>1.3049999999999999</v>
      </c>
      <c r="J9" s="8">
        <v>0.61099999999999999</v>
      </c>
      <c r="K9" s="8">
        <v>3.66</v>
      </c>
      <c r="L9" s="8">
        <v>1.24</v>
      </c>
      <c r="M9" s="8">
        <v>23.28</v>
      </c>
      <c r="N9" s="8">
        <v>2.6</v>
      </c>
      <c r="O9" s="22">
        <v>1</v>
      </c>
      <c r="P9" s="16">
        <v>1</v>
      </c>
      <c r="Q9" s="16">
        <v>0</v>
      </c>
      <c r="R9" s="16">
        <v>1</v>
      </c>
      <c r="S9" s="16">
        <v>0</v>
      </c>
      <c r="T9" s="16">
        <v>1</v>
      </c>
      <c r="U9" s="16">
        <v>0</v>
      </c>
      <c r="V9" s="16">
        <v>1</v>
      </c>
      <c r="W9" s="16">
        <v>1</v>
      </c>
      <c r="X9" s="16">
        <v>1</v>
      </c>
      <c r="Y9" s="16">
        <v>1</v>
      </c>
      <c r="Z9" s="16">
        <v>2</v>
      </c>
      <c r="AA9" s="16">
        <v>7</v>
      </c>
    </row>
    <row r="10" spans="1:27" ht="17" x14ac:dyDescent="0.2">
      <c r="A10" s="4">
        <v>9</v>
      </c>
      <c r="B10" s="5">
        <v>2</v>
      </c>
      <c r="C10" s="5">
        <v>5</v>
      </c>
      <c r="D10" s="4">
        <v>7</v>
      </c>
      <c r="E10" s="4" t="s">
        <v>28</v>
      </c>
      <c r="G10" s="16">
        <v>3</v>
      </c>
      <c r="H10" s="17">
        <v>18</v>
      </c>
      <c r="I10" s="8">
        <v>3.3860000000000001</v>
      </c>
      <c r="J10" s="8">
        <v>0.68500000000000005</v>
      </c>
      <c r="K10" s="8">
        <v>2.41</v>
      </c>
      <c r="L10" s="8">
        <v>1</v>
      </c>
      <c r="M10" s="8">
        <v>66.67</v>
      </c>
      <c r="N10" s="8">
        <v>4.5599999999999996</v>
      </c>
      <c r="O10" s="22">
        <v>1</v>
      </c>
      <c r="P10" s="16">
        <v>1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1</v>
      </c>
      <c r="X10" s="16">
        <v>1</v>
      </c>
      <c r="Y10" s="16">
        <v>0</v>
      </c>
      <c r="Z10" s="16">
        <v>2</v>
      </c>
      <c r="AA10" s="16">
        <v>7</v>
      </c>
    </row>
    <row r="11" spans="1:27" ht="17" x14ac:dyDescent="0.2">
      <c r="A11" s="4">
        <v>10</v>
      </c>
      <c r="B11" s="5">
        <v>2</v>
      </c>
      <c r="C11" s="5">
        <v>6</v>
      </c>
      <c r="D11" s="4">
        <v>8</v>
      </c>
      <c r="E11" s="4" t="s">
        <v>29</v>
      </c>
      <c r="G11" s="16">
        <v>3</v>
      </c>
      <c r="H11" s="17">
        <v>18</v>
      </c>
      <c r="I11" s="8">
        <v>2.3730000000000002</v>
      </c>
      <c r="J11" s="8">
        <v>0.74199999999999999</v>
      </c>
      <c r="K11" s="8">
        <v>3.41</v>
      </c>
      <c r="L11" s="8">
        <v>1.34</v>
      </c>
      <c r="M11" s="8">
        <v>66.67</v>
      </c>
      <c r="N11" s="8">
        <v>4.5599999999999996</v>
      </c>
      <c r="O11" s="22">
        <v>1</v>
      </c>
      <c r="P11" s="16">
        <v>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1</v>
      </c>
      <c r="X11" s="16">
        <v>1</v>
      </c>
      <c r="Y11" s="16">
        <v>1</v>
      </c>
      <c r="Z11" s="16">
        <v>2</v>
      </c>
      <c r="AA11" s="16">
        <v>7</v>
      </c>
    </row>
    <row r="12" spans="1:27" ht="17" x14ac:dyDescent="0.2">
      <c r="A12" s="4">
        <v>11</v>
      </c>
      <c r="B12" s="5">
        <v>2</v>
      </c>
      <c r="C12" s="5">
        <v>7</v>
      </c>
      <c r="D12" s="4">
        <v>9</v>
      </c>
      <c r="E12" s="4" t="s">
        <v>30</v>
      </c>
      <c r="G12" s="16">
        <v>3</v>
      </c>
      <c r="H12" s="17">
        <v>18</v>
      </c>
      <c r="I12" s="8">
        <v>2.3530000000000002</v>
      </c>
      <c r="J12" s="8">
        <v>0.73099999999999998</v>
      </c>
      <c r="K12" s="8">
        <v>3.41</v>
      </c>
      <c r="L12" s="8">
        <v>1.39</v>
      </c>
      <c r="M12" s="8">
        <v>66.67</v>
      </c>
      <c r="N12" s="8">
        <v>4.5599999999999996</v>
      </c>
      <c r="O12" s="22">
        <v>1</v>
      </c>
      <c r="P12" s="16">
        <v>1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1</v>
      </c>
      <c r="X12" s="16">
        <v>1</v>
      </c>
      <c r="Y12" s="16">
        <v>1</v>
      </c>
      <c r="Z12" s="16">
        <v>2</v>
      </c>
      <c r="AA12" s="16">
        <v>7</v>
      </c>
    </row>
    <row r="13" spans="1:27" ht="17" x14ac:dyDescent="0.2">
      <c r="A13" s="4">
        <v>12</v>
      </c>
      <c r="B13" s="5">
        <v>2</v>
      </c>
      <c r="C13" s="5">
        <v>5</v>
      </c>
      <c r="D13" s="4">
        <v>10</v>
      </c>
      <c r="E13" s="4" t="s">
        <v>31</v>
      </c>
      <c r="F13" s="4" t="s">
        <v>88</v>
      </c>
      <c r="G13" s="16">
        <v>4</v>
      </c>
      <c r="H13" s="17">
        <v>18</v>
      </c>
      <c r="I13" s="8">
        <v>2.6110000000000002</v>
      </c>
      <c r="J13" s="8">
        <v>0.66</v>
      </c>
      <c r="K13" s="8">
        <v>2.62</v>
      </c>
      <c r="L13" s="8">
        <v>1.29</v>
      </c>
      <c r="M13" s="8">
        <v>66.67</v>
      </c>
      <c r="N13" s="8">
        <v>4.5599999999999996</v>
      </c>
      <c r="O13" s="22">
        <v>1</v>
      </c>
      <c r="P13" s="16">
        <v>1</v>
      </c>
      <c r="Q13" s="16">
        <v>0</v>
      </c>
      <c r="R13" s="16">
        <v>1</v>
      </c>
      <c r="S13" s="16">
        <v>0</v>
      </c>
      <c r="T13" s="16">
        <v>1</v>
      </c>
      <c r="U13" s="16">
        <v>0</v>
      </c>
      <c r="V13" s="16">
        <v>1</v>
      </c>
      <c r="W13" s="16">
        <v>1</v>
      </c>
      <c r="X13" s="16">
        <v>1</v>
      </c>
      <c r="Y13" s="16">
        <v>0</v>
      </c>
      <c r="Z13" s="16">
        <v>2</v>
      </c>
      <c r="AA13" s="16">
        <v>7</v>
      </c>
    </row>
    <row r="14" spans="1:27" ht="17" x14ac:dyDescent="0.2">
      <c r="A14" s="4">
        <v>13</v>
      </c>
      <c r="B14" s="5">
        <v>2</v>
      </c>
      <c r="C14" s="5">
        <v>6</v>
      </c>
      <c r="D14" s="4">
        <v>11</v>
      </c>
      <c r="E14" s="4" t="s">
        <v>32</v>
      </c>
      <c r="F14" s="4" t="s">
        <v>88</v>
      </c>
      <c r="G14" s="16">
        <v>4</v>
      </c>
      <c r="H14" s="17">
        <v>18</v>
      </c>
      <c r="I14" s="8">
        <v>1.89</v>
      </c>
      <c r="J14" s="8">
        <v>0.47499999999999998</v>
      </c>
      <c r="K14" s="8">
        <v>3.25</v>
      </c>
      <c r="L14" s="8">
        <v>1.41</v>
      </c>
      <c r="M14" s="8">
        <v>66.67</v>
      </c>
      <c r="N14" s="8">
        <v>4.5599999999999996</v>
      </c>
      <c r="O14" s="22">
        <v>1</v>
      </c>
      <c r="P14" s="16">
        <v>1</v>
      </c>
      <c r="Q14" s="16">
        <v>0</v>
      </c>
      <c r="R14" s="16">
        <v>1</v>
      </c>
      <c r="S14" s="16">
        <v>0</v>
      </c>
      <c r="T14" s="16">
        <v>1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  <c r="Z14" s="16">
        <v>2</v>
      </c>
      <c r="AA14" s="16">
        <v>7</v>
      </c>
    </row>
    <row r="15" spans="1:27" s="9" customFormat="1" ht="17" x14ac:dyDescent="0.2">
      <c r="A15" s="9">
        <v>14</v>
      </c>
      <c r="B15" s="10">
        <v>2</v>
      </c>
      <c r="C15" s="10">
        <v>7</v>
      </c>
      <c r="D15" s="9">
        <v>12</v>
      </c>
      <c r="E15" s="9" t="s">
        <v>33</v>
      </c>
      <c r="F15" s="4" t="s">
        <v>88</v>
      </c>
      <c r="G15" s="18">
        <v>4</v>
      </c>
      <c r="H15" s="19">
        <v>18</v>
      </c>
      <c r="I15" s="11">
        <v>1.885</v>
      </c>
      <c r="J15" s="11">
        <v>0.57199999999999995</v>
      </c>
      <c r="K15" s="11">
        <v>3.56</v>
      </c>
      <c r="L15" s="11">
        <v>1.1000000000000001</v>
      </c>
      <c r="M15" s="11">
        <v>66.67</v>
      </c>
      <c r="N15" s="11">
        <v>4.5599999999999996</v>
      </c>
      <c r="O15" s="23">
        <v>1</v>
      </c>
      <c r="P15" s="18">
        <v>1</v>
      </c>
      <c r="Q15" s="18">
        <v>0</v>
      </c>
      <c r="R15" s="18">
        <v>1</v>
      </c>
      <c r="S15" s="18">
        <v>0</v>
      </c>
      <c r="T15" s="18">
        <v>1</v>
      </c>
      <c r="U15" s="18">
        <v>0</v>
      </c>
      <c r="V15" s="18">
        <v>1</v>
      </c>
      <c r="W15" s="18">
        <v>1</v>
      </c>
      <c r="X15" s="18">
        <v>1</v>
      </c>
      <c r="Y15" s="18">
        <v>1</v>
      </c>
      <c r="Z15" s="18">
        <v>2</v>
      </c>
      <c r="AA15" s="18">
        <v>7</v>
      </c>
    </row>
    <row r="16" spans="1:27" ht="17" customHeight="1" x14ac:dyDescent="0.2">
      <c r="A16" s="4">
        <v>15</v>
      </c>
      <c r="B16" s="5">
        <v>3</v>
      </c>
      <c r="C16" s="5">
        <v>8</v>
      </c>
      <c r="D16" s="4">
        <v>1</v>
      </c>
      <c r="E16" s="4" t="s">
        <v>34</v>
      </c>
      <c r="G16" s="16">
        <v>1</v>
      </c>
      <c r="H16" s="17">
        <v>36</v>
      </c>
      <c r="I16" s="8">
        <v>2.99</v>
      </c>
      <c r="J16" s="8">
        <v>1.34</v>
      </c>
      <c r="K16" s="8">
        <v>2.4900000000000002</v>
      </c>
      <c r="L16" s="8">
        <v>0.98</v>
      </c>
      <c r="M16" s="8">
        <v>45</v>
      </c>
      <c r="N16" s="8">
        <v>22.2</v>
      </c>
      <c r="O16" s="22">
        <v>1</v>
      </c>
      <c r="P16" s="16">
        <v>1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1</v>
      </c>
      <c r="X16" s="16">
        <v>1</v>
      </c>
      <c r="Y16" s="16">
        <v>0</v>
      </c>
      <c r="Z16" s="16">
        <v>2</v>
      </c>
      <c r="AA16" s="16">
        <v>7</v>
      </c>
    </row>
    <row r="17" spans="1:27" ht="17" x14ac:dyDescent="0.2">
      <c r="A17" s="4">
        <v>16</v>
      </c>
      <c r="B17" s="5">
        <v>3</v>
      </c>
      <c r="C17" s="5">
        <v>8</v>
      </c>
      <c r="D17" s="4">
        <v>2</v>
      </c>
      <c r="E17" s="4" t="s">
        <v>35</v>
      </c>
      <c r="F17" s="4" t="s">
        <v>88</v>
      </c>
      <c r="G17" s="16">
        <v>2</v>
      </c>
      <c r="H17" s="17">
        <v>35</v>
      </c>
      <c r="I17" s="8">
        <v>2.57</v>
      </c>
      <c r="J17" s="8">
        <v>1.17</v>
      </c>
      <c r="K17" s="8">
        <v>2.69</v>
      </c>
      <c r="L17" s="8">
        <v>1.0899999999999999</v>
      </c>
      <c r="M17" s="8">
        <v>45</v>
      </c>
      <c r="N17" s="8">
        <v>22.2</v>
      </c>
      <c r="O17" s="22">
        <v>1</v>
      </c>
      <c r="P17" s="16">
        <v>1</v>
      </c>
      <c r="Q17" s="16">
        <v>0</v>
      </c>
      <c r="R17" s="16">
        <v>1</v>
      </c>
      <c r="S17" s="16">
        <v>0</v>
      </c>
      <c r="T17" s="16">
        <v>1</v>
      </c>
      <c r="U17" s="16">
        <v>0</v>
      </c>
      <c r="V17" s="16">
        <v>1</v>
      </c>
      <c r="W17" s="16">
        <v>1</v>
      </c>
      <c r="X17" s="16">
        <v>1</v>
      </c>
      <c r="Y17" s="16">
        <v>0</v>
      </c>
      <c r="Z17" s="16">
        <v>2</v>
      </c>
      <c r="AA17" s="16">
        <v>7</v>
      </c>
    </row>
    <row r="18" spans="1:27" ht="17" x14ac:dyDescent="0.2">
      <c r="A18" s="4">
        <v>17</v>
      </c>
      <c r="B18" s="5">
        <v>3</v>
      </c>
      <c r="C18" s="5">
        <v>9</v>
      </c>
      <c r="D18" s="4">
        <v>3</v>
      </c>
      <c r="E18" s="4" t="s">
        <v>36</v>
      </c>
      <c r="G18" s="16">
        <v>1</v>
      </c>
      <c r="H18" s="17">
        <v>36</v>
      </c>
      <c r="I18" s="8">
        <v>2.13</v>
      </c>
      <c r="J18" s="8">
        <v>1.31</v>
      </c>
      <c r="K18" s="8">
        <v>3.36</v>
      </c>
      <c r="L18" s="8">
        <v>1.3800000000000003</v>
      </c>
      <c r="M18" s="8">
        <v>45</v>
      </c>
      <c r="N18" s="8">
        <v>22.2</v>
      </c>
      <c r="O18" s="22">
        <v>1</v>
      </c>
      <c r="P18" s="16">
        <v>1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1</v>
      </c>
      <c r="X18" s="16">
        <v>1</v>
      </c>
      <c r="Y18" s="16">
        <v>1</v>
      </c>
      <c r="Z18" s="16">
        <v>2</v>
      </c>
      <c r="AA18" s="16">
        <v>7</v>
      </c>
    </row>
    <row r="19" spans="1:27" ht="17" x14ac:dyDescent="0.2">
      <c r="A19" s="4">
        <v>18</v>
      </c>
      <c r="B19" s="5">
        <v>3</v>
      </c>
      <c r="C19" s="5">
        <v>9</v>
      </c>
      <c r="D19" s="4">
        <v>4</v>
      </c>
      <c r="E19" s="4" t="s">
        <v>37</v>
      </c>
      <c r="F19" s="4" t="s">
        <v>88</v>
      </c>
      <c r="G19" s="16">
        <v>2</v>
      </c>
      <c r="H19" s="17">
        <v>35</v>
      </c>
      <c r="I19" s="8">
        <v>1.62</v>
      </c>
      <c r="J19" s="8">
        <v>1.03</v>
      </c>
      <c r="K19" s="8">
        <v>3.48</v>
      </c>
      <c r="L19" s="8">
        <v>1.2200000000000002</v>
      </c>
      <c r="M19" s="8">
        <v>45</v>
      </c>
      <c r="N19" s="8">
        <v>22.2</v>
      </c>
      <c r="O19" s="22">
        <v>1</v>
      </c>
      <c r="P19" s="16">
        <v>1</v>
      </c>
      <c r="Q19" s="16">
        <v>0</v>
      </c>
      <c r="R19" s="16">
        <v>1</v>
      </c>
      <c r="S19" s="16">
        <v>0</v>
      </c>
      <c r="T19" s="16">
        <v>1</v>
      </c>
      <c r="U19" s="16">
        <v>0</v>
      </c>
      <c r="V19" s="16">
        <v>1</v>
      </c>
      <c r="W19" s="16">
        <v>1</v>
      </c>
      <c r="X19" s="16">
        <v>1</v>
      </c>
      <c r="Y19" s="16">
        <v>1</v>
      </c>
      <c r="Z19" s="16">
        <v>2</v>
      </c>
      <c r="AA19" s="16">
        <v>7</v>
      </c>
    </row>
    <row r="20" spans="1:27" ht="17" x14ac:dyDescent="0.2">
      <c r="A20" s="4">
        <v>19</v>
      </c>
      <c r="B20" s="5">
        <v>3</v>
      </c>
      <c r="C20" s="5">
        <v>10</v>
      </c>
      <c r="D20" s="4">
        <v>5</v>
      </c>
      <c r="E20" s="4" t="s">
        <v>38</v>
      </c>
      <c r="G20" s="16">
        <v>1</v>
      </c>
      <c r="H20" s="17">
        <v>36</v>
      </c>
      <c r="I20" s="8">
        <v>1.74</v>
      </c>
      <c r="J20" s="8">
        <v>1.28</v>
      </c>
      <c r="K20" s="8">
        <v>3.46</v>
      </c>
      <c r="L20" s="8">
        <v>1.2700000000000005</v>
      </c>
      <c r="M20" s="8">
        <v>45</v>
      </c>
      <c r="N20" s="8">
        <v>22.2</v>
      </c>
      <c r="O20" s="22">
        <v>1</v>
      </c>
      <c r="P20" s="16">
        <v>1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1</v>
      </c>
      <c r="X20" s="16">
        <v>1</v>
      </c>
      <c r="Y20" s="16">
        <v>1</v>
      </c>
      <c r="Z20" s="16">
        <v>2</v>
      </c>
      <c r="AA20" s="16">
        <v>7</v>
      </c>
    </row>
    <row r="21" spans="1:27" s="9" customFormat="1" ht="17" x14ac:dyDescent="0.2">
      <c r="A21" s="9">
        <v>20</v>
      </c>
      <c r="B21" s="10">
        <v>3</v>
      </c>
      <c r="C21" s="10">
        <v>10</v>
      </c>
      <c r="D21" s="9">
        <v>6</v>
      </c>
      <c r="E21" s="9" t="s">
        <v>39</v>
      </c>
      <c r="F21" s="4" t="s">
        <v>88</v>
      </c>
      <c r="G21" s="18">
        <v>2</v>
      </c>
      <c r="H21" s="19">
        <v>35</v>
      </c>
      <c r="I21" s="11">
        <v>1.46</v>
      </c>
      <c r="J21" s="11">
        <v>1.17</v>
      </c>
      <c r="K21" s="11">
        <v>3.61</v>
      </c>
      <c r="L21" s="11">
        <v>1.1400000000000001</v>
      </c>
      <c r="M21" s="11">
        <v>45</v>
      </c>
      <c r="N21" s="11">
        <v>22.2</v>
      </c>
      <c r="O21" s="23">
        <v>1</v>
      </c>
      <c r="P21" s="18">
        <v>1</v>
      </c>
      <c r="Q21" s="18">
        <v>0</v>
      </c>
      <c r="R21" s="18">
        <v>1</v>
      </c>
      <c r="S21" s="18">
        <v>0</v>
      </c>
      <c r="T21" s="18">
        <v>1</v>
      </c>
      <c r="U21" s="18">
        <v>0</v>
      </c>
      <c r="V21" s="18">
        <v>1</v>
      </c>
      <c r="W21" s="18">
        <v>1</v>
      </c>
      <c r="X21" s="18">
        <v>1</v>
      </c>
      <c r="Y21" s="18">
        <v>1</v>
      </c>
      <c r="Z21" s="18">
        <v>2</v>
      </c>
      <c r="AA21" s="18">
        <v>7</v>
      </c>
    </row>
    <row r="22" spans="1:27" ht="19" customHeight="1" x14ac:dyDescent="0.2">
      <c r="A22" s="4">
        <v>21</v>
      </c>
      <c r="B22" s="5">
        <v>4</v>
      </c>
      <c r="C22" s="14" t="s">
        <v>78</v>
      </c>
      <c r="D22" s="4">
        <v>1</v>
      </c>
      <c r="E22" s="4" t="s">
        <v>21</v>
      </c>
      <c r="G22" s="16">
        <v>1</v>
      </c>
      <c r="H22" s="17">
        <v>30</v>
      </c>
      <c r="I22" s="8">
        <v>2.6680000000000001</v>
      </c>
      <c r="J22" s="8">
        <v>0.13300000000000001</v>
      </c>
      <c r="K22" s="8">
        <v>1.77136204889406</v>
      </c>
      <c r="L22" s="8">
        <v>0.60702197292773363</v>
      </c>
      <c r="M22" s="8">
        <v>29.17</v>
      </c>
      <c r="N22" s="8">
        <v>6.38</v>
      </c>
      <c r="O22" s="20">
        <v>2</v>
      </c>
      <c r="P22" s="16">
        <v>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1</v>
      </c>
      <c r="X22" s="16">
        <v>1</v>
      </c>
      <c r="Y22" s="16">
        <v>1</v>
      </c>
      <c r="Z22" s="16">
        <v>2</v>
      </c>
      <c r="AA22" s="16">
        <v>6</v>
      </c>
    </row>
    <row r="23" spans="1:27" ht="17" x14ac:dyDescent="0.2">
      <c r="A23" s="4">
        <v>22</v>
      </c>
      <c r="B23" s="5">
        <v>4</v>
      </c>
      <c r="C23" s="5">
        <v>11</v>
      </c>
      <c r="D23" s="4">
        <v>2</v>
      </c>
      <c r="E23" s="4" t="s">
        <v>40</v>
      </c>
      <c r="F23" s="4" t="s">
        <v>89</v>
      </c>
      <c r="G23" s="16">
        <v>1</v>
      </c>
      <c r="H23" s="17">
        <v>30</v>
      </c>
      <c r="I23" s="8">
        <v>2.851</v>
      </c>
      <c r="J23" s="8">
        <v>8.6999999999999994E-2</v>
      </c>
      <c r="K23" s="8">
        <v>1.79254947613504</v>
      </c>
      <c r="L23" s="8">
        <v>0.58024159176915469</v>
      </c>
      <c r="M23" s="8">
        <v>29.17</v>
      </c>
      <c r="N23" s="8">
        <v>6.38</v>
      </c>
      <c r="O23" s="16">
        <v>2</v>
      </c>
      <c r="P23" s="16">
        <v>1</v>
      </c>
      <c r="Q23" s="16">
        <v>0</v>
      </c>
      <c r="R23" s="16">
        <v>1</v>
      </c>
      <c r="S23" s="16">
        <v>0</v>
      </c>
      <c r="T23" s="16">
        <v>0</v>
      </c>
      <c r="U23" s="16">
        <v>0</v>
      </c>
      <c r="V23" s="16">
        <v>1</v>
      </c>
      <c r="W23" s="16">
        <v>1</v>
      </c>
      <c r="X23" s="16">
        <v>1</v>
      </c>
      <c r="Y23" s="16">
        <v>1</v>
      </c>
      <c r="Z23" s="16">
        <v>2</v>
      </c>
      <c r="AA23" s="16">
        <v>6</v>
      </c>
    </row>
    <row r="24" spans="1:27" ht="17" customHeight="1" x14ac:dyDescent="0.2">
      <c r="A24" s="4">
        <v>23</v>
      </c>
      <c r="B24" s="5">
        <v>4</v>
      </c>
      <c r="C24" s="5">
        <v>12</v>
      </c>
      <c r="D24" s="4">
        <v>3</v>
      </c>
      <c r="E24" s="4" t="s">
        <v>41</v>
      </c>
      <c r="F24" s="4" t="s">
        <v>90</v>
      </c>
      <c r="G24" s="16">
        <v>1</v>
      </c>
      <c r="H24" s="17">
        <v>30</v>
      </c>
      <c r="I24" s="8">
        <v>2.609</v>
      </c>
      <c r="J24" s="8">
        <v>0.13900000000000001</v>
      </c>
      <c r="K24" s="8">
        <v>1.93108265424912</v>
      </c>
      <c r="L24" s="8">
        <v>0.66950952896441762</v>
      </c>
      <c r="M24" s="8">
        <v>29.17</v>
      </c>
      <c r="N24" s="8">
        <v>6.38</v>
      </c>
      <c r="O24" s="16">
        <v>2</v>
      </c>
      <c r="P24" s="16">
        <v>1</v>
      </c>
      <c r="Q24" s="16">
        <v>1</v>
      </c>
      <c r="R24" s="16">
        <v>1</v>
      </c>
      <c r="S24" s="16">
        <v>0</v>
      </c>
      <c r="T24" s="16">
        <v>0</v>
      </c>
      <c r="U24" s="16">
        <v>0</v>
      </c>
      <c r="V24" s="16">
        <v>1</v>
      </c>
      <c r="W24" s="16">
        <v>1</v>
      </c>
      <c r="X24" s="16">
        <v>1</v>
      </c>
      <c r="Y24" s="16">
        <v>1</v>
      </c>
      <c r="Z24" s="16">
        <v>2</v>
      </c>
      <c r="AA24" s="16">
        <v>6</v>
      </c>
    </row>
    <row r="25" spans="1:27" ht="17" x14ac:dyDescent="0.2">
      <c r="A25" s="4">
        <v>24</v>
      </c>
      <c r="B25" s="5">
        <v>4</v>
      </c>
      <c r="C25" s="5">
        <v>13</v>
      </c>
      <c r="D25" s="4">
        <v>4</v>
      </c>
      <c r="E25" s="4" t="s">
        <v>42</v>
      </c>
      <c r="F25" s="4" t="s">
        <v>87</v>
      </c>
      <c r="G25" s="16">
        <v>1</v>
      </c>
      <c r="H25" s="17">
        <v>30</v>
      </c>
      <c r="I25" s="8">
        <v>2.4849999999999999</v>
      </c>
      <c r="J25" s="8">
        <v>0.14699999999999999</v>
      </c>
      <c r="K25" s="8">
        <v>2.1543655413271199</v>
      </c>
      <c r="L25" s="8">
        <v>0.81233822847683845</v>
      </c>
      <c r="M25" s="8">
        <v>29.17</v>
      </c>
      <c r="N25" s="8">
        <v>6.38</v>
      </c>
      <c r="O25" s="16">
        <v>2</v>
      </c>
      <c r="P25" s="16">
        <v>1</v>
      </c>
      <c r="Q25" s="16">
        <v>1</v>
      </c>
      <c r="R25" s="16">
        <v>0</v>
      </c>
      <c r="S25" s="16">
        <v>1</v>
      </c>
      <c r="T25" s="16">
        <v>0</v>
      </c>
      <c r="U25" s="16">
        <v>0</v>
      </c>
      <c r="V25" s="16">
        <v>1</v>
      </c>
      <c r="W25" s="16">
        <v>1</v>
      </c>
      <c r="X25" s="16">
        <v>1</v>
      </c>
      <c r="Y25" s="16">
        <v>1</v>
      </c>
      <c r="Z25" s="16">
        <v>2</v>
      </c>
      <c r="AA25" s="16">
        <v>6</v>
      </c>
    </row>
    <row r="26" spans="1:27" s="9" customFormat="1" ht="17" x14ac:dyDescent="0.2">
      <c r="A26" s="9">
        <v>25</v>
      </c>
      <c r="B26" s="10">
        <v>4</v>
      </c>
      <c r="C26" s="10">
        <v>14</v>
      </c>
      <c r="D26" s="9">
        <v>5</v>
      </c>
      <c r="E26" s="9" t="s">
        <v>43</v>
      </c>
      <c r="F26" s="9" t="s">
        <v>95</v>
      </c>
      <c r="G26" s="18">
        <v>1</v>
      </c>
      <c r="H26" s="19">
        <v>30</v>
      </c>
      <c r="I26" s="11">
        <v>2.2320000000000002</v>
      </c>
      <c r="J26" s="11">
        <v>0.13800000000000001</v>
      </c>
      <c r="K26" s="11">
        <v>2.2440046565774101</v>
      </c>
      <c r="L26" s="11">
        <v>0.7230702912815743</v>
      </c>
      <c r="M26" s="11">
        <v>29.17</v>
      </c>
      <c r="N26" s="11">
        <v>6.38</v>
      </c>
      <c r="O26" s="18">
        <v>2</v>
      </c>
      <c r="P26" s="18">
        <v>1</v>
      </c>
      <c r="Q26" s="18">
        <v>1</v>
      </c>
      <c r="R26" s="18">
        <v>0</v>
      </c>
      <c r="S26" s="18">
        <v>1</v>
      </c>
      <c r="T26" s="18">
        <v>0</v>
      </c>
      <c r="U26" s="18">
        <v>1</v>
      </c>
      <c r="V26" s="18">
        <v>1</v>
      </c>
      <c r="W26" s="18">
        <v>1</v>
      </c>
      <c r="X26" s="18">
        <v>1</v>
      </c>
      <c r="Y26" s="18">
        <v>1</v>
      </c>
      <c r="Z26" s="18">
        <v>2</v>
      </c>
      <c r="AA26" s="18">
        <v>6</v>
      </c>
    </row>
    <row r="27" spans="1:27" ht="17" customHeight="1" x14ac:dyDescent="0.2">
      <c r="A27" s="4">
        <v>62</v>
      </c>
      <c r="B27" s="5">
        <v>6</v>
      </c>
      <c r="C27" s="5" t="s">
        <v>44</v>
      </c>
      <c r="E27" s="4" t="s">
        <v>45</v>
      </c>
      <c r="G27" s="22"/>
      <c r="H27" s="24">
        <v>18</v>
      </c>
      <c r="I27" s="25">
        <v>1.259201</v>
      </c>
      <c r="J27" s="25">
        <v>0.49231409999999998</v>
      </c>
      <c r="K27" s="26"/>
      <c r="L27" s="26"/>
      <c r="M27" s="26"/>
      <c r="N27" s="26"/>
      <c r="O27" s="22">
        <v>1</v>
      </c>
      <c r="P27" s="16">
        <v>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</v>
      </c>
      <c r="X27" s="16">
        <v>1</v>
      </c>
      <c r="Y27" s="16">
        <v>1</v>
      </c>
      <c r="Z27" s="16">
        <v>2</v>
      </c>
      <c r="AA27" s="16">
        <v>7</v>
      </c>
    </row>
    <row r="28" spans="1:27" ht="17" x14ac:dyDescent="0.2">
      <c r="A28" s="4">
        <v>63</v>
      </c>
      <c r="B28" s="5">
        <v>6</v>
      </c>
      <c r="C28" s="5">
        <v>45</v>
      </c>
      <c r="D28" s="4">
        <v>2</v>
      </c>
      <c r="E28" s="4" t="s">
        <v>46</v>
      </c>
      <c r="F28" s="4" t="s">
        <v>87</v>
      </c>
      <c r="G28" s="16">
        <v>1</v>
      </c>
      <c r="H28" s="17">
        <v>17</v>
      </c>
      <c r="I28" s="6">
        <v>1.3867320000000001</v>
      </c>
      <c r="J28" s="6">
        <v>0.51854900000000004</v>
      </c>
      <c r="K28" s="8">
        <v>2.2775800711743801</v>
      </c>
      <c r="L28" s="8">
        <v>1.0391459074733</v>
      </c>
      <c r="M28" s="8">
        <v>31.7</v>
      </c>
      <c r="N28" s="8"/>
      <c r="O28" s="22">
        <v>1</v>
      </c>
      <c r="P28" s="16">
        <v>1</v>
      </c>
      <c r="Q28" s="16">
        <v>1</v>
      </c>
      <c r="R28" s="16">
        <v>0</v>
      </c>
      <c r="S28" s="16">
        <v>1</v>
      </c>
      <c r="T28" s="16">
        <v>0</v>
      </c>
      <c r="U28" s="16">
        <v>0</v>
      </c>
      <c r="V28" s="16">
        <v>1</v>
      </c>
      <c r="W28" s="16">
        <v>1</v>
      </c>
      <c r="X28" s="16">
        <v>1</v>
      </c>
      <c r="Y28" s="16">
        <v>1</v>
      </c>
      <c r="Z28" s="16">
        <v>2</v>
      </c>
      <c r="AA28" s="16">
        <v>7</v>
      </c>
    </row>
    <row r="29" spans="1:27" ht="17" x14ac:dyDescent="0.2">
      <c r="A29" s="4">
        <v>64</v>
      </c>
      <c r="B29" s="5">
        <v>6</v>
      </c>
      <c r="C29" s="5">
        <v>46</v>
      </c>
      <c r="D29" s="4">
        <v>2</v>
      </c>
      <c r="E29" s="4" t="s">
        <v>84</v>
      </c>
      <c r="F29" s="4" t="s">
        <v>88</v>
      </c>
      <c r="G29" s="16">
        <v>2</v>
      </c>
      <c r="H29" s="17">
        <v>17</v>
      </c>
      <c r="I29" s="6">
        <v>1.392042</v>
      </c>
      <c r="J29" s="6">
        <v>0.64335710000000002</v>
      </c>
      <c r="K29" s="8">
        <v>1.7224199288256199</v>
      </c>
      <c r="L29" s="8">
        <v>0.58362989323843006</v>
      </c>
      <c r="M29" s="8">
        <v>31.7</v>
      </c>
      <c r="N29" s="8"/>
      <c r="O29" s="22">
        <v>1</v>
      </c>
      <c r="P29" s="16">
        <v>1</v>
      </c>
      <c r="Q29" s="16">
        <v>0</v>
      </c>
      <c r="R29" s="16">
        <v>1</v>
      </c>
      <c r="S29" s="16">
        <v>0</v>
      </c>
      <c r="T29" s="16">
        <v>1</v>
      </c>
      <c r="U29" s="16">
        <v>0</v>
      </c>
      <c r="V29" s="16">
        <v>1</v>
      </c>
      <c r="W29" s="16">
        <v>1</v>
      </c>
      <c r="X29" s="16">
        <v>1</v>
      </c>
      <c r="Y29" s="16">
        <v>1</v>
      </c>
      <c r="Z29" s="16">
        <v>2</v>
      </c>
      <c r="AA29" s="16">
        <v>7</v>
      </c>
    </row>
    <row r="30" spans="1:27" s="9" customFormat="1" ht="17" x14ac:dyDescent="0.2">
      <c r="A30" s="9">
        <v>65</v>
      </c>
      <c r="B30" s="10">
        <v>6</v>
      </c>
      <c r="C30" s="10">
        <v>47</v>
      </c>
      <c r="D30" s="9">
        <v>2</v>
      </c>
      <c r="E30" s="9" t="s">
        <v>47</v>
      </c>
      <c r="F30" s="9" t="s">
        <v>96</v>
      </c>
      <c r="G30" s="18">
        <v>3</v>
      </c>
      <c r="H30" s="19">
        <v>16</v>
      </c>
      <c r="I30" s="12">
        <v>1.498073</v>
      </c>
      <c r="J30" s="12">
        <v>0.53502280000000002</v>
      </c>
      <c r="K30" s="11">
        <v>2.1921708185053301</v>
      </c>
      <c r="L30" s="11">
        <v>0.79715302491103968</v>
      </c>
      <c r="M30" s="11">
        <v>31.7</v>
      </c>
      <c r="N30" s="11"/>
      <c r="O30" s="22">
        <v>1</v>
      </c>
      <c r="P30" s="18">
        <v>1</v>
      </c>
      <c r="Q30" s="18">
        <v>0</v>
      </c>
      <c r="R30" s="18">
        <v>0</v>
      </c>
      <c r="S30" s="18">
        <v>1</v>
      </c>
      <c r="T30" s="18">
        <v>0</v>
      </c>
      <c r="U30" s="18">
        <v>1</v>
      </c>
      <c r="V30" s="18">
        <v>1</v>
      </c>
      <c r="W30" s="18">
        <v>1</v>
      </c>
      <c r="X30" s="18">
        <v>1</v>
      </c>
      <c r="Y30" s="18">
        <v>1</v>
      </c>
      <c r="Z30" s="18">
        <v>2</v>
      </c>
      <c r="AA30" s="18">
        <v>7</v>
      </c>
    </row>
    <row r="31" spans="1:27" ht="16" customHeight="1" x14ac:dyDescent="0.2">
      <c r="A31" s="4">
        <v>66</v>
      </c>
      <c r="B31" s="5">
        <v>7</v>
      </c>
      <c r="C31" s="5" t="s">
        <v>48</v>
      </c>
      <c r="D31" s="4">
        <v>1</v>
      </c>
      <c r="E31" s="4" t="s">
        <v>49</v>
      </c>
      <c r="G31" s="16">
        <v>1</v>
      </c>
      <c r="H31" s="17">
        <v>36</v>
      </c>
      <c r="I31" s="8">
        <v>1.81</v>
      </c>
      <c r="J31" s="8">
        <v>1.05</v>
      </c>
      <c r="K31" s="8">
        <v>2.6</v>
      </c>
      <c r="L31" s="8">
        <v>1.1399999999999999</v>
      </c>
      <c r="M31" s="8">
        <v>25.4</v>
      </c>
      <c r="N31" s="8">
        <v>7.5</v>
      </c>
      <c r="O31" s="16">
        <v>0</v>
      </c>
      <c r="P31" s="16">
        <v>1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1</v>
      </c>
      <c r="X31" s="16">
        <v>1</v>
      </c>
      <c r="Y31" s="16">
        <v>0</v>
      </c>
      <c r="Z31" s="16">
        <v>1</v>
      </c>
      <c r="AA31" s="16">
        <v>10</v>
      </c>
    </row>
    <row r="32" spans="1:27" ht="18" customHeight="1" x14ac:dyDescent="0.2">
      <c r="A32" s="4">
        <v>67</v>
      </c>
      <c r="B32" s="5">
        <v>7</v>
      </c>
      <c r="C32" s="5">
        <v>48</v>
      </c>
      <c r="D32" s="4">
        <v>2</v>
      </c>
      <c r="E32" s="4" t="s">
        <v>50</v>
      </c>
      <c r="F32" s="4" t="s">
        <v>97</v>
      </c>
      <c r="G32" s="16">
        <v>1</v>
      </c>
      <c r="H32" s="17">
        <v>36</v>
      </c>
      <c r="I32" s="8">
        <v>1.19</v>
      </c>
      <c r="J32" s="8">
        <v>0.64</v>
      </c>
      <c r="K32" s="8">
        <v>3.4</v>
      </c>
      <c r="L32" s="8">
        <v>1.21</v>
      </c>
      <c r="M32" s="8">
        <v>25.4</v>
      </c>
      <c r="N32" s="8">
        <v>7.5</v>
      </c>
      <c r="O32" s="16">
        <v>0</v>
      </c>
      <c r="P32" s="16">
        <v>1</v>
      </c>
      <c r="Q32" s="16">
        <v>1</v>
      </c>
      <c r="R32" s="16">
        <v>0</v>
      </c>
      <c r="S32" s="16">
        <v>0</v>
      </c>
      <c r="T32" s="16">
        <v>0</v>
      </c>
      <c r="U32" s="16">
        <v>1</v>
      </c>
      <c r="V32" s="16">
        <v>1</v>
      </c>
      <c r="W32" s="16">
        <v>1</v>
      </c>
      <c r="X32" s="16">
        <v>1</v>
      </c>
      <c r="Y32" s="16">
        <v>0</v>
      </c>
      <c r="Z32" s="16">
        <v>1</v>
      </c>
      <c r="AA32" s="16">
        <v>10</v>
      </c>
    </row>
    <row r="33" spans="1:27" ht="17" x14ac:dyDescent="0.2">
      <c r="A33" s="4">
        <v>68</v>
      </c>
      <c r="B33" s="5">
        <v>7</v>
      </c>
      <c r="C33" s="5">
        <v>49</v>
      </c>
      <c r="D33" s="4">
        <v>3</v>
      </c>
      <c r="E33" s="4" t="s">
        <v>51</v>
      </c>
      <c r="F33" s="4" t="s">
        <v>95</v>
      </c>
      <c r="G33" s="16">
        <v>1</v>
      </c>
      <c r="H33" s="17">
        <v>36</v>
      </c>
      <c r="I33" s="8">
        <v>1.42</v>
      </c>
      <c r="J33" s="8">
        <v>0.64</v>
      </c>
      <c r="K33" s="8">
        <v>3.14</v>
      </c>
      <c r="L33" s="8">
        <v>1.1000000000000001</v>
      </c>
      <c r="M33" s="8">
        <v>25.4</v>
      </c>
      <c r="N33" s="8">
        <v>7.5</v>
      </c>
      <c r="O33" s="16">
        <v>0</v>
      </c>
      <c r="P33" s="16">
        <v>1</v>
      </c>
      <c r="Q33" s="16">
        <v>1</v>
      </c>
      <c r="R33" s="16">
        <v>0</v>
      </c>
      <c r="S33" s="16">
        <v>1</v>
      </c>
      <c r="T33" s="16">
        <v>0</v>
      </c>
      <c r="U33" s="16">
        <v>1</v>
      </c>
      <c r="V33" s="16">
        <v>1</v>
      </c>
      <c r="W33" s="16">
        <v>1</v>
      </c>
      <c r="X33" s="16">
        <v>1</v>
      </c>
      <c r="Y33" s="16">
        <v>0</v>
      </c>
      <c r="Z33" s="16">
        <v>1</v>
      </c>
      <c r="AA33" s="16">
        <v>10</v>
      </c>
    </row>
    <row r="34" spans="1:27" ht="17" x14ac:dyDescent="0.2">
      <c r="A34" s="4">
        <v>69</v>
      </c>
      <c r="B34" s="5">
        <v>7</v>
      </c>
      <c r="C34" s="5">
        <v>59</v>
      </c>
      <c r="D34" s="4">
        <v>4</v>
      </c>
      <c r="E34" s="4" t="s">
        <v>52</v>
      </c>
      <c r="F34" s="4" t="s">
        <v>94</v>
      </c>
      <c r="G34" s="16">
        <v>1</v>
      </c>
      <c r="H34" s="17">
        <v>36</v>
      </c>
      <c r="I34" s="8">
        <v>1.35</v>
      </c>
      <c r="J34" s="8">
        <v>0.72</v>
      </c>
      <c r="K34" s="8">
        <v>3.45</v>
      </c>
      <c r="L34" s="8">
        <v>1.35</v>
      </c>
      <c r="M34" s="8">
        <v>25.4</v>
      </c>
      <c r="N34" s="8">
        <v>7.5</v>
      </c>
      <c r="O34" s="16">
        <v>0</v>
      </c>
      <c r="P34" s="16">
        <v>1</v>
      </c>
      <c r="Q34" s="16">
        <v>1</v>
      </c>
      <c r="R34" s="16">
        <v>1</v>
      </c>
      <c r="S34" s="16">
        <v>0</v>
      </c>
      <c r="T34" s="16">
        <v>0</v>
      </c>
      <c r="U34" s="16">
        <v>1</v>
      </c>
      <c r="V34" s="16">
        <v>1</v>
      </c>
      <c r="W34" s="16">
        <v>1</v>
      </c>
      <c r="X34" s="16">
        <v>1</v>
      </c>
      <c r="Y34" s="16">
        <v>0</v>
      </c>
      <c r="Z34" s="16">
        <v>1</v>
      </c>
      <c r="AA34" s="16">
        <v>10</v>
      </c>
    </row>
    <row r="35" spans="1:27" ht="17" x14ac:dyDescent="0.2">
      <c r="A35" s="4">
        <v>70</v>
      </c>
      <c r="B35" s="5">
        <v>7</v>
      </c>
      <c r="C35" s="5">
        <v>51</v>
      </c>
      <c r="D35" s="4">
        <v>5</v>
      </c>
      <c r="E35" s="4" t="s">
        <v>53</v>
      </c>
      <c r="F35" s="4" t="s">
        <v>93</v>
      </c>
      <c r="G35" s="16">
        <v>1</v>
      </c>
      <c r="H35" s="17">
        <v>36</v>
      </c>
      <c r="I35" s="8">
        <v>1.54</v>
      </c>
      <c r="J35" s="8">
        <v>0.92</v>
      </c>
      <c r="K35" s="8">
        <v>2.92</v>
      </c>
      <c r="L35" s="8">
        <v>0.89</v>
      </c>
      <c r="M35" s="8">
        <v>25.4</v>
      </c>
      <c r="N35" s="8">
        <v>7.5</v>
      </c>
      <c r="O35" s="16">
        <v>0</v>
      </c>
      <c r="P35" s="16">
        <v>1</v>
      </c>
      <c r="Q35" s="16">
        <v>1</v>
      </c>
      <c r="R35" s="16">
        <v>0</v>
      </c>
      <c r="S35" s="16">
        <v>1</v>
      </c>
      <c r="T35" s="16">
        <v>0</v>
      </c>
      <c r="U35" s="16">
        <v>1</v>
      </c>
      <c r="V35" s="16">
        <v>1</v>
      </c>
      <c r="W35" s="16">
        <v>1</v>
      </c>
      <c r="X35" s="16">
        <v>1</v>
      </c>
      <c r="Y35" s="16">
        <v>0</v>
      </c>
      <c r="Z35" s="16">
        <v>1</v>
      </c>
      <c r="AA35" s="16">
        <v>10</v>
      </c>
    </row>
    <row r="36" spans="1:27" s="9" customFormat="1" ht="17" x14ac:dyDescent="0.2">
      <c r="A36" s="9">
        <v>71</v>
      </c>
      <c r="B36" s="10">
        <v>7</v>
      </c>
      <c r="C36" s="10">
        <v>52</v>
      </c>
      <c r="D36" s="9">
        <v>6</v>
      </c>
      <c r="E36" s="9" t="s">
        <v>54</v>
      </c>
      <c r="F36" s="9" t="s">
        <v>91</v>
      </c>
      <c r="G36" s="18">
        <v>1</v>
      </c>
      <c r="H36" s="19">
        <v>36</v>
      </c>
      <c r="I36" s="11">
        <v>1.17</v>
      </c>
      <c r="J36" s="11">
        <v>0.71</v>
      </c>
      <c r="K36" s="11">
        <v>3.11</v>
      </c>
      <c r="L36" s="11">
        <v>1.03</v>
      </c>
      <c r="M36" s="11">
        <v>25.4</v>
      </c>
      <c r="N36" s="11">
        <v>7.5</v>
      </c>
      <c r="O36" s="18">
        <v>0</v>
      </c>
      <c r="P36" s="18">
        <v>1</v>
      </c>
      <c r="Q36" s="18">
        <v>1</v>
      </c>
      <c r="R36" s="18">
        <v>0</v>
      </c>
      <c r="S36" s="18">
        <v>0</v>
      </c>
      <c r="T36" s="18">
        <v>0</v>
      </c>
      <c r="U36" s="18">
        <v>0</v>
      </c>
      <c r="V36" s="18">
        <v>1</v>
      </c>
      <c r="W36" s="18">
        <v>1</v>
      </c>
      <c r="X36" s="18">
        <v>1</v>
      </c>
      <c r="Y36" s="18">
        <v>0</v>
      </c>
      <c r="Z36" s="18">
        <v>1</v>
      </c>
      <c r="AA36" s="18">
        <v>10</v>
      </c>
    </row>
    <row r="37" spans="1:27" ht="18" customHeight="1" x14ac:dyDescent="0.2">
      <c r="A37" s="4">
        <v>72</v>
      </c>
      <c r="B37" s="5">
        <v>8</v>
      </c>
      <c r="C37" s="5" t="s">
        <v>55</v>
      </c>
      <c r="D37" s="4">
        <v>1</v>
      </c>
      <c r="E37" s="4" t="s">
        <v>56</v>
      </c>
      <c r="G37" s="16">
        <v>1</v>
      </c>
      <c r="H37" s="17">
        <v>48</v>
      </c>
      <c r="I37" s="6">
        <v>1.4095744680851063</v>
      </c>
      <c r="J37" s="6">
        <v>0.7379936297792955</v>
      </c>
      <c r="K37" s="8">
        <v>1.4664999999999999</v>
      </c>
      <c r="L37" s="8">
        <v>0.33500000000000002</v>
      </c>
      <c r="M37" s="8">
        <v>31.23</v>
      </c>
      <c r="N37" s="8">
        <v>7.07</v>
      </c>
      <c r="O37" s="16">
        <v>1</v>
      </c>
      <c r="P37" s="16">
        <v>1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1</v>
      </c>
      <c r="X37" s="16">
        <v>2</v>
      </c>
      <c r="Y37" s="16">
        <v>1</v>
      </c>
      <c r="Z37" s="16">
        <v>2</v>
      </c>
      <c r="AA37" s="16">
        <v>3</v>
      </c>
    </row>
    <row r="38" spans="1:27" ht="17" x14ac:dyDescent="0.2">
      <c r="A38" s="4">
        <v>73</v>
      </c>
      <c r="B38" s="5">
        <v>8</v>
      </c>
      <c r="C38" s="5" t="s">
        <v>57</v>
      </c>
      <c r="D38" s="4">
        <v>2</v>
      </c>
      <c r="E38" s="4" t="s">
        <v>58</v>
      </c>
      <c r="G38" s="16">
        <v>1</v>
      </c>
      <c r="H38" s="17">
        <v>48</v>
      </c>
      <c r="I38" s="6">
        <v>6.041666666666667</v>
      </c>
      <c r="J38" s="6">
        <v>0.85027112905696223</v>
      </c>
      <c r="K38" s="8">
        <v>1.4624999999999999</v>
      </c>
      <c r="L38" s="8">
        <v>0.4</v>
      </c>
      <c r="M38" s="8">
        <v>31.23</v>
      </c>
      <c r="N38" s="8">
        <v>7.07</v>
      </c>
      <c r="O38" s="16">
        <v>1</v>
      </c>
      <c r="P38" s="16">
        <v>1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1</v>
      </c>
      <c r="X38" s="16">
        <v>2</v>
      </c>
      <c r="Y38" s="16">
        <v>1</v>
      </c>
      <c r="Z38" s="16">
        <v>2</v>
      </c>
      <c r="AA38" s="16">
        <v>4</v>
      </c>
    </row>
    <row r="39" spans="1:27" ht="17" x14ac:dyDescent="0.2">
      <c r="A39" s="4">
        <v>74</v>
      </c>
      <c r="B39" s="5">
        <v>8</v>
      </c>
      <c r="C39" s="5" t="s">
        <v>59</v>
      </c>
      <c r="D39" s="4">
        <v>3</v>
      </c>
      <c r="E39" s="4" t="s">
        <v>60</v>
      </c>
      <c r="G39" s="16">
        <v>1</v>
      </c>
      <c r="H39" s="17">
        <v>48</v>
      </c>
      <c r="I39" s="6">
        <v>6.1875</v>
      </c>
      <c r="J39" s="6">
        <v>0.95086513425727182</v>
      </c>
      <c r="K39" s="8">
        <v>1.4644999999999999</v>
      </c>
      <c r="L39" s="8">
        <v>0.4</v>
      </c>
      <c r="M39" s="8">
        <v>31.23</v>
      </c>
      <c r="N39" s="8">
        <v>7.07</v>
      </c>
      <c r="O39" s="16">
        <v>1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1</v>
      </c>
      <c r="X39" s="16">
        <v>2</v>
      </c>
      <c r="Y39" s="16">
        <v>1</v>
      </c>
      <c r="Z39" s="16">
        <v>2</v>
      </c>
      <c r="AA39" s="16">
        <v>5</v>
      </c>
    </row>
    <row r="40" spans="1:27" ht="17" x14ac:dyDescent="0.2">
      <c r="A40" s="4">
        <v>75</v>
      </c>
      <c r="B40" s="5">
        <v>8</v>
      </c>
      <c r="C40" s="5">
        <v>53</v>
      </c>
      <c r="D40" s="4">
        <v>4</v>
      </c>
      <c r="E40" s="4" t="s">
        <v>61</v>
      </c>
      <c r="F40" s="4" t="s">
        <v>91</v>
      </c>
      <c r="G40" s="16">
        <v>1</v>
      </c>
      <c r="H40" s="17">
        <v>48</v>
      </c>
      <c r="I40" s="6">
        <v>0.4375</v>
      </c>
      <c r="J40" s="6">
        <v>0.38807010224354976</v>
      </c>
      <c r="K40" s="8">
        <v>1.9835</v>
      </c>
      <c r="L40" s="8">
        <v>0.315</v>
      </c>
      <c r="M40" s="8">
        <v>31.23</v>
      </c>
      <c r="N40" s="8">
        <v>7.07</v>
      </c>
      <c r="O40" s="16">
        <v>1</v>
      </c>
      <c r="P40" s="16">
        <v>1</v>
      </c>
      <c r="Q40" s="16">
        <v>1</v>
      </c>
      <c r="R40" s="16">
        <v>0</v>
      </c>
      <c r="S40" s="16">
        <v>0</v>
      </c>
      <c r="T40" s="16">
        <v>0</v>
      </c>
      <c r="U40" s="16">
        <v>0</v>
      </c>
      <c r="V40" s="16">
        <v>1</v>
      </c>
      <c r="W40" s="16">
        <v>1</v>
      </c>
      <c r="X40" s="16">
        <v>2</v>
      </c>
      <c r="Y40" s="16">
        <v>1</v>
      </c>
      <c r="Z40" s="16">
        <v>2</v>
      </c>
      <c r="AA40" s="16">
        <v>3</v>
      </c>
    </row>
    <row r="41" spans="1:27" ht="17" x14ac:dyDescent="0.2">
      <c r="A41" s="4">
        <v>76</v>
      </c>
      <c r="B41" s="5">
        <v>8</v>
      </c>
      <c r="C41" s="5">
        <v>54</v>
      </c>
      <c r="D41" s="4">
        <v>5</v>
      </c>
      <c r="E41" s="4" t="s">
        <v>62</v>
      </c>
      <c r="F41" s="4" t="s">
        <v>91</v>
      </c>
      <c r="G41" s="16">
        <v>1</v>
      </c>
      <c r="H41" s="17">
        <v>48</v>
      </c>
      <c r="I41" s="6">
        <v>7.8510638297872344</v>
      </c>
      <c r="J41" s="6">
        <v>0.81071683998458888</v>
      </c>
      <c r="K41" s="8">
        <v>2.0859999999999999</v>
      </c>
      <c r="L41" s="8">
        <v>0.52500000000000002</v>
      </c>
      <c r="M41" s="8">
        <v>31.23</v>
      </c>
      <c r="N41" s="8">
        <v>7.07</v>
      </c>
      <c r="O41" s="16">
        <v>1</v>
      </c>
      <c r="P41" s="16">
        <v>1</v>
      </c>
      <c r="Q41" s="16">
        <v>1</v>
      </c>
      <c r="R41" s="16">
        <v>0</v>
      </c>
      <c r="S41" s="16">
        <v>0</v>
      </c>
      <c r="T41" s="16">
        <v>0</v>
      </c>
      <c r="U41" s="16">
        <v>0</v>
      </c>
      <c r="V41" s="16">
        <v>1</v>
      </c>
      <c r="W41" s="16">
        <v>1</v>
      </c>
      <c r="X41" s="16">
        <v>2</v>
      </c>
      <c r="Y41" s="16">
        <v>1</v>
      </c>
      <c r="Z41" s="16">
        <v>2</v>
      </c>
      <c r="AA41" s="16">
        <v>4</v>
      </c>
    </row>
    <row r="42" spans="1:27" ht="17" x14ac:dyDescent="0.2">
      <c r="A42" s="4">
        <v>77</v>
      </c>
      <c r="B42" s="5">
        <v>8</v>
      </c>
      <c r="C42" s="5">
        <v>55</v>
      </c>
      <c r="D42" s="4">
        <v>6</v>
      </c>
      <c r="E42" s="4" t="s">
        <v>63</v>
      </c>
      <c r="F42" s="4" t="s">
        <v>91</v>
      </c>
      <c r="G42" s="16">
        <v>1</v>
      </c>
      <c r="H42" s="17">
        <v>48</v>
      </c>
      <c r="I42" s="6">
        <v>7.1914893617021276</v>
      </c>
      <c r="J42" s="6">
        <v>0.64984165152974349</v>
      </c>
      <c r="K42" s="8">
        <v>2.0129999999999999</v>
      </c>
      <c r="L42" s="8">
        <v>0.65</v>
      </c>
      <c r="M42" s="8">
        <v>31.23</v>
      </c>
      <c r="N42" s="8">
        <v>7.07</v>
      </c>
      <c r="O42" s="16">
        <v>1</v>
      </c>
      <c r="P42" s="16">
        <v>1</v>
      </c>
      <c r="Q42" s="16">
        <v>1</v>
      </c>
      <c r="R42" s="16">
        <v>0</v>
      </c>
      <c r="S42" s="16">
        <v>0</v>
      </c>
      <c r="T42" s="16">
        <v>0</v>
      </c>
      <c r="U42" s="16">
        <v>0</v>
      </c>
      <c r="V42" s="16">
        <v>1</v>
      </c>
      <c r="W42" s="16">
        <v>1</v>
      </c>
      <c r="X42" s="16">
        <v>2</v>
      </c>
      <c r="Y42" s="16">
        <v>1</v>
      </c>
      <c r="Z42" s="16">
        <v>2</v>
      </c>
      <c r="AA42" s="16">
        <v>5</v>
      </c>
    </row>
    <row r="43" spans="1:27" ht="17" x14ac:dyDescent="0.2">
      <c r="A43" s="4">
        <v>78</v>
      </c>
      <c r="B43" s="5">
        <v>8</v>
      </c>
      <c r="C43" s="5">
        <v>56</v>
      </c>
      <c r="D43" s="4">
        <v>7</v>
      </c>
      <c r="E43" s="4" t="s">
        <v>80</v>
      </c>
      <c r="F43" s="4" t="s">
        <v>91</v>
      </c>
      <c r="G43" s="16">
        <v>1</v>
      </c>
      <c r="H43" s="17">
        <v>48</v>
      </c>
      <c r="I43" s="6">
        <v>0.9375</v>
      </c>
      <c r="J43" s="6">
        <v>0.52328324510720681</v>
      </c>
      <c r="K43" s="8">
        <v>1.9475</v>
      </c>
      <c r="L43" s="8">
        <v>0.31</v>
      </c>
      <c r="M43" s="8">
        <v>31.23</v>
      </c>
      <c r="N43" s="8">
        <v>7.07</v>
      </c>
      <c r="O43" s="16">
        <v>1</v>
      </c>
      <c r="P43" s="16">
        <v>1</v>
      </c>
      <c r="Q43" s="16">
        <v>1</v>
      </c>
      <c r="R43" s="16">
        <v>0</v>
      </c>
      <c r="S43" s="16">
        <v>0</v>
      </c>
      <c r="T43" s="16">
        <v>0</v>
      </c>
      <c r="U43" s="16">
        <v>0</v>
      </c>
      <c r="V43" s="16">
        <v>1</v>
      </c>
      <c r="W43" s="16">
        <v>1</v>
      </c>
      <c r="X43" s="16">
        <v>2</v>
      </c>
      <c r="Y43" s="16">
        <v>1</v>
      </c>
      <c r="Z43" s="16">
        <v>2</v>
      </c>
      <c r="AA43" s="16">
        <v>3</v>
      </c>
    </row>
    <row r="44" spans="1:27" ht="17" x14ac:dyDescent="0.2">
      <c r="A44" s="4">
        <v>79</v>
      </c>
      <c r="B44" s="5">
        <v>8</v>
      </c>
      <c r="C44" s="5">
        <v>57</v>
      </c>
      <c r="D44" s="4">
        <v>8</v>
      </c>
      <c r="E44" s="4" t="s">
        <v>81</v>
      </c>
      <c r="F44" s="4" t="s">
        <v>91</v>
      </c>
      <c r="G44" s="16">
        <v>1</v>
      </c>
      <c r="H44" s="17">
        <v>48</v>
      </c>
      <c r="I44" s="6">
        <v>6.125</v>
      </c>
      <c r="J44" s="6">
        <v>0.80879200264721895</v>
      </c>
      <c r="K44" s="8">
        <v>2.0085000000000002</v>
      </c>
      <c r="L44" s="8">
        <v>0.39500000000000002</v>
      </c>
      <c r="M44" s="8">
        <v>31.23</v>
      </c>
      <c r="N44" s="8">
        <v>7.07</v>
      </c>
      <c r="O44" s="16">
        <v>1</v>
      </c>
      <c r="P44" s="16">
        <v>1</v>
      </c>
      <c r="Q44" s="16">
        <v>1</v>
      </c>
      <c r="R44" s="16">
        <v>0</v>
      </c>
      <c r="S44" s="16">
        <v>0</v>
      </c>
      <c r="T44" s="16">
        <v>0</v>
      </c>
      <c r="U44" s="16">
        <v>0</v>
      </c>
      <c r="V44" s="16">
        <v>1</v>
      </c>
      <c r="W44" s="16">
        <v>1</v>
      </c>
      <c r="X44" s="16">
        <v>2</v>
      </c>
      <c r="Y44" s="16">
        <v>1</v>
      </c>
      <c r="Z44" s="16">
        <v>2</v>
      </c>
      <c r="AA44" s="16">
        <v>4</v>
      </c>
    </row>
    <row r="45" spans="1:27" s="9" customFormat="1" ht="17" x14ac:dyDescent="0.2">
      <c r="A45" s="9">
        <v>80</v>
      </c>
      <c r="B45" s="10">
        <v>8</v>
      </c>
      <c r="C45" s="10">
        <v>58</v>
      </c>
      <c r="D45" s="9">
        <v>9</v>
      </c>
      <c r="E45" s="9" t="s">
        <v>82</v>
      </c>
      <c r="F45" s="4" t="s">
        <v>91</v>
      </c>
      <c r="G45" s="18">
        <v>1</v>
      </c>
      <c r="H45" s="19">
        <v>48</v>
      </c>
      <c r="I45" s="12">
        <v>6.145833333333333</v>
      </c>
      <c r="J45" s="12">
        <v>0.91620313876856019</v>
      </c>
      <c r="K45" s="11">
        <v>1.954</v>
      </c>
      <c r="L45" s="11">
        <v>0.39500000000000002</v>
      </c>
      <c r="M45" s="11">
        <v>31.23</v>
      </c>
      <c r="N45" s="11">
        <v>7.07</v>
      </c>
      <c r="O45" s="18">
        <v>1</v>
      </c>
      <c r="P45" s="18">
        <v>1</v>
      </c>
      <c r="Q45" s="18">
        <v>1</v>
      </c>
      <c r="R45" s="18">
        <v>0</v>
      </c>
      <c r="S45" s="18">
        <v>0</v>
      </c>
      <c r="T45" s="18">
        <v>0</v>
      </c>
      <c r="U45" s="18">
        <v>0</v>
      </c>
      <c r="V45" s="18">
        <v>1</v>
      </c>
      <c r="W45" s="18">
        <v>1</v>
      </c>
      <c r="X45" s="18">
        <v>2</v>
      </c>
      <c r="Y45" s="18">
        <v>1</v>
      </c>
      <c r="Z45" s="18">
        <v>2</v>
      </c>
      <c r="AA45" s="18">
        <v>5</v>
      </c>
    </row>
    <row r="46" spans="1:27" ht="17" customHeight="1" x14ac:dyDescent="0.2">
      <c r="A46" s="4">
        <v>99</v>
      </c>
      <c r="B46" s="5">
        <v>11</v>
      </c>
      <c r="C46" s="5">
        <v>68</v>
      </c>
      <c r="E46" s="4" t="s">
        <v>64</v>
      </c>
      <c r="G46" s="16">
        <v>1</v>
      </c>
      <c r="H46" s="17">
        <v>39</v>
      </c>
      <c r="I46" s="8">
        <v>12.496</v>
      </c>
      <c r="J46" s="8">
        <v>5.6580000000000004</v>
      </c>
      <c r="K46" s="8">
        <v>1.1459999999999999</v>
      </c>
      <c r="L46" s="8">
        <v>0.32300000000000001</v>
      </c>
      <c r="M46" s="8">
        <v>71.180000000000007</v>
      </c>
      <c r="N46" s="8">
        <v>6.06</v>
      </c>
      <c r="O46" s="18">
        <v>1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1</v>
      </c>
      <c r="X46" s="16">
        <v>1</v>
      </c>
      <c r="Y46" s="16">
        <v>0</v>
      </c>
      <c r="Z46" s="16">
        <v>0</v>
      </c>
      <c r="AA46" s="16">
        <v>20</v>
      </c>
    </row>
    <row r="47" spans="1:27" ht="17" customHeight="1" x14ac:dyDescent="0.2">
      <c r="A47" s="4">
        <v>100</v>
      </c>
      <c r="B47" s="5">
        <v>11</v>
      </c>
      <c r="C47" s="5">
        <v>69</v>
      </c>
      <c r="E47" s="4" t="s">
        <v>65</v>
      </c>
      <c r="G47" s="16">
        <v>1</v>
      </c>
      <c r="H47" s="17">
        <v>39</v>
      </c>
      <c r="I47" s="8">
        <v>10.135999999999999</v>
      </c>
      <c r="J47" s="8">
        <v>7.76</v>
      </c>
      <c r="K47" s="8">
        <v>1.125</v>
      </c>
      <c r="L47" s="8">
        <v>0.27100000000000002</v>
      </c>
      <c r="M47" s="8">
        <v>26.05</v>
      </c>
      <c r="N47" s="8">
        <v>4.47</v>
      </c>
      <c r="O47" s="18">
        <v>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1</v>
      </c>
      <c r="X47" s="16">
        <v>1</v>
      </c>
      <c r="Y47" s="16">
        <v>0</v>
      </c>
      <c r="Z47" s="16">
        <v>0</v>
      </c>
      <c r="AA47" s="16">
        <v>20</v>
      </c>
    </row>
    <row r="48" spans="1:27" ht="17" x14ac:dyDescent="0.2">
      <c r="A48" s="4">
        <v>101</v>
      </c>
      <c r="B48" s="5">
        <v>11</v>
      </c>
      <c r="C48" s="5">
        <v>68</v>
      </c>
      <c r="E48" s="4" t="s">
        <v>66</v>
      </c>
      <c r="F48" s="4" t="s">
        <v>91</v>
      </c>
      <c r="G48" s="16">
        <v>1</v>
      </c>
      <c r="H48" s="17">
        <v>39</v>
      </c>
      <c r="I48" s="8">
        <v>8.048</v>
      </c>
      <c r="J48" s="8">
        <v>4.8869999999999996</v>
      </c>
      <c r="K48" s="8">
        <v>2.827</v>
      </c>
      <c r="L48" s="8">
        <v>0.47699999999999998</v>
      </c>
      <c r="M48" s="8">
        <v>71.180000000000007</v>
      </c>
      <c r="N48" s="8">
        <v>6.06</v>
      </c>
      <c r="O48" s="18">
        <v>1</v>
      </c>
      <c r="P48" s="16">
        <v>0</v>
      </c>
      <c r="Q48" s="16">
        <v>1</v>
      </c>
      <c r="R48" s="16">
        <v>0</v>
      </c>
      <c r="S48" s="16">
        <v>0</v>
      </c>
      <c r="T48" s="16">
        <v>0</v>
      </c>
      <c r="U48" s="16">
        <v>0</v>
      </c>
      <c r="V48" s="16">
        <v>1</v>
      </c>
      <c r="W48" s="16">
        <v>1</v>
      </c>
      <c r="X48" s="16">
        <v>1</v>
      </c>
      <c r="Y48" s="16">
        <v>0</v>
      </c>
      <c r="Z48" s="16">
        <v>0</v>
      </c>
      <c r="AA48" s="16">
        <v>20</v>
      </c>
    </row>
    <row r="49" spans="1:27" ht="17" x14ac:dyDescent="0.2">
      <c r="A49" s="4">
        <v>102</v>
      </c>
      <c r="B49" s="5">
        <v>11</v>
      </c>
      <c r="C49" s="5">
        <v>69</v>
      </c>
      <c r="E49" s="4" t="s">
        <v>67</v>
      </c>
      <c r="F49" s="4" t="s">
        <v>91</v>
      </c>
      <c r="G49" s="16">
        <v>1</v>
      </c>
      <c r="H49" s="17">
        <v>39</v>
      </c>
      <c r="I49" s="8">
        <v>9.5</v>
      </c>
      <c r="J49" s="8">
        <v>4.7510000000000003</v>
      </c>
      <c r="K49" s="8">
        <v>1.873</v>
      </c>
      <c r="L49" s="8">
        <v>0.46</v>
      </c>
      <c r="M49" s="8">
        <v>26.05</v>
      </c>
      <c r="N49" s="8">
        <v>4.47</v>
      </c>
      <c r="O49" s="18">
        <v>1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1</v>
      </c>
      <c r="W49" s="16">
        <v>1</v>
      </c>
      <c r="X49" s="16">
        <v>1</v>
      </c>
      <c r="Y49" s="16">
        <v>0</v>
      </c>
      <c r="Z49" s="16">
        <v>0</v>
      </c>
      <c r="AA49" s="16">
        <v>20</v>
      </c>
    </row>
    <row r="50" spans="1:27" ht="17" x14ac:dyDescent="0.2">
      <c r="A50" s="4">
        <v>103</v>
      </c>
      <c r="B50" s="5">
        <v>11</v>
      </c>
      <c r="C50" s="5">
        <v>70</v>
      </c>
      <c r="E50" s="4" t="s">
        <v>68</v>
      </c>
      <c r="G50" s="16">
        <v>2</v>
      </c>
      <c r="H50" s="17">
        <v>37</v>
      </c>
      <c r="I50" s="8">
        <v>11.436999999999999</v>
      </c>
      <c r="J50" s="8">
        <v>4.024</v>
      </c>
      <c r="K50" s="8">
        <v>1.571</v>
      </c>
      <c r="L50" s="8">
        <v>0.29199999999999998</v>
      </c>
      <c r="M50" s="8">
        <v>71.180000000000007</v>
      </c>
      <c r="N50" s="8">
        <v>6.06</v>
      </c>
      <c r="O50" s="18">
        <v>1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1</v>
      </c>
      <c r="X50" s="16">
        <v>1</v>
      </c>
      <c r="Y50" s="16">
        <v>0</v>
      </c>
      <c r="Z50" s="16">
        <v>0</v>
      </c>
      <c r="AA50" s="16">
        <v>20</v>
      </c>
    </row>
    <row r="51" spans="1:27" ht="17" x14ac:dyDescent="0.2">
      <c r="A51" s="4">
        <v>104</v>
      </c>
      <c r="B51" s="5">
        <v>11</v>
      </c>
      <c r="C51" s="5">
        <v>71</v>
      </c>
      <c r="E51" s="4" t="s">
        <v>69</v>
      </c>
      <c r="G51" s="16">
        <v>2</v>
      </c>
      <c r="H51" s="17">
        <v>37</v>
      </c>
      <c r="I51" s="8">
        <v>10.983000000000001</v>
      </c>
      <c r="J51" s="8">
        <v>5.0380000000000003</v>
      </c>
      <c r="K51" s="8">
        <v>1.4610000000000001</v>
      </c>
      <c r="L51" s="8">
        <v>0.24</v>
      </c>
      <c r="M51" s="8">
        <v>26.05</v>
      </c>
      <c r="N51" s="8">
        <v>4.47</v>
      </c>
      <c r="O51" s="18">
        <v>1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1</v>
      </c>
      <c r="X51" s="16">
        <v>1</v>
      </c>
      <c r="Y51" s="16">
        <v>0</v>
      </c>
      <c r="Z51" s="16">
        <v>0</v>
      </c>
      <c r="AA51" s="16">
        <v>20</v>
      </c>
    </row>
    <row r="52" spans="1:27" ht="17" x14ac:dyDescent="0.2">
      <c r="A52" s="4">
        <v>105</v>
      </c>
      <c r="B52" s="5">
        <v>11</v>
      </c>
      <c r="C52" s="5">
        <v>70</v>
      </c>
      <c r="E52" s="4" t="s">
        <v>70</v>
      </c>
      <c r="F52" s="4" t="s">
        <v>91</v>
      </c>
      <c r="G52" s="16">
        <v>2</v>
      </c>
      <c r="H52" s="17">
        <v>37</v>
      </c>
      <c r="I52" s="8">
        <v>9.3190000000000008</v>
      </c>
      <c r="J52" s="8">
        <v>5.4169999999999998</v>
      </c>
      <c r="K52" s="8">
        <v>3.0190000000000001</v>
      </c>
      <c r="L52" s="8">
        <v>0.88200000000000001</v>
      </c>
      <c r="M52" s="8">
        <v>71.180000000000007</v>
      </c>
      <c r="N52" s="8">
        <v>6.06</v>
      </c>
      <c r="O52" s="18">
        <v>1</v>
      </c>
      <c r="P52" s="16">
        <v>0</v>
      </c>
      <c r="Q52" s="16">
        <v>1</v>
      </c>
      <c r="R52" s="16">
        <v>0</v>
      </c>
      <c r="S52" s="16">
        <v>0</v>
      </c>
      <c r="T52" s="16">
        <v>0</v>
      </c>
      <c r="U52" s="16">
        <v>0</v>
      </c>
      <c r="V52" s="16">
        <v>1</v>
      </c>
      <c r="W52" s="16">
        <v>1</v>
      </c>
      <c r="X52" s="16">
        <v>1</v>
      </c>
      <c r="Y52" s="16">
        <v>0</v>
      </c>
      <c r="Z52" s="16">
        <v>0</v>
      </c>
      <c r="AA52" s="16">
        <v>20</v>
      </c>
    </row>
    <row r="53" spans="1:27" s="9" customFormat="1" ht="17" x14ac:dyDescent="0.2">
      <c r="A53" s="9">
        <v>106</v>
      </c>
      <c r="B53" s="10">
        <v>11</v>
      </c>
      <c r="C53" s="10">
        <v>71</v>
      </c>
      <c r="E53" s="9" t="s">
        <v>71</v>
      </c>
      <c r="F53" s="9" t="s">
        <v>91</v>
      </c>
      <c r="G53" s="18">
        <v>2</v>
      </c>
      <c r="H53" s="19">
        <v>37</v>
      </c>
      <c r="I53" s="11">
        <v>10.802</v>
      </c>
      <c r="J53" s="11">
        <v>5.2039999999999997</v>
      </c>
      <c r="K53" s="11">
        <v>2.3740000000000001</v>
      </c>
      <c r="L53" s="11">
        <v>0.46300000000000002</v>
      </c>
      <c r="M53" s="11">
        <v>26.05</v>
      </c>
      <c r="N53" s="11">
        <v>4.47</v>
      </c>
      <c r="O53" s="18">
        <v>1</v>
      </c>
      <c r="P53" s="18">
        <v>0</v>
      </c>
      <c r="Q53" s="18">
        <v>1</v>
      </c>
      <c r="R53" s="18">
        <v>0</v>
      </c>
      <c r="S53" s="18">
        <v>0</v>
      </c>
      <c r="T53" s="18">
        <v>0</v>
      </c>
      <c r="U53" s="18">
        <v>0</v>
      </c>
      <c r="V53" s="18">
        <v>1</v>
      </c>
      <c r="W53" s="18">
        <v>1</v>
      </c>
      <c r="X53" s="18">
        <v>1</v>
      </c>
      <c r="Y53" s="18">
        <v>0</v>
      </c>
      <c r="Z53" s="18">
        <v>0</v>
      </c>
      <c r="AA53" s="18">
        <v>20</v>
      </c>
    </row>
    <row r="54" spans="1:27" s="30" customFormat="1" ht="15" customHeight="1" x14ac:dyDescent="0.2">
      <c r="A54" s="30">
        <v>107</v>
      </c>
      <c r="B54" s="31">
        <v>12</v>
      </c>
      <c r="C54" s="31" t="s">
        <v>72</v>
      </c>
      <c r="D54" s="30">
        <v>1</v>
      </c>
      <c r="E54" s="30" t="s">
        <v>73</v>
      </c>
      <c r="G54" s="22">
        <v>1</v>
      </c>
      <c r="H54" s="24">
        <v>49</v>
      </c>
      <c r="I54" s="26">
        <v>2.1800000000000002</v>
      </c>
      <c r="J54" s="26">
        <v>1.1100000000000001</v>
      </c>
      <c r="K54" s="26">
        <v>1.1399999999999999</v>
      </c>
      <c r="L54" s="26">
        <v>0.33</v>
      </c>
      <c r="M54" s="26">
        <v>31.06</v>
      </c>
      <c r="N54" s="26">
        <v>7.1</v>
      </c>
      <c r="O54" s="23">
        <v>1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1</v>
      </c>
      <c r="X54" s="22">
        <v>2</v>
      </c>
      <c r="Y54" s="22">
        <v>1</v>
      </c>
      <c r="Z54" s="22">
        <v>2</v>
      </c>
      <c r="AA54" s="22">
        <v>4</v>
      </c>
    </row>
    <row r="55" spans="1:27" s="30" customFormat="1" ht="17" x14ac:dyDescent="0.2">
      <c r="A55" s="30">
        <v>108</v>
      </c>
      <c r="B55" s="31">
        <v>12</v>
      </c>
      <c r="C55" s="31">
        <v>72</v>
      </c>
      <c r="D55" s="30">
        <v>2</v>
      </c>
      <c r="E55" s="30" t="s">
        <v>74</v>
      </c>
      <c r="F55" s="30" t="s">
        <v>91</v>
      </c>
      <c r="G55" s="22">
        <v>1</v>
      </c>
      <c r="H55" s="24">
        <v>49</v>
      </c>
      <c r="I55" s="26">
        <v>1.48</v>
      </c>
      <c r="J55" s="26">
        <v>1.1399999999999999</v>
      </c>
      <c r="K55" s="26">
        <v>1.69</v>
      </c>
      <c r="L55" s="26">
        <v>0.43</v>
      </c>
      <c r="M55" s="26">
        <v>31.06</v>
      </c>
      <c r="N55" s="26">
        <v>7.1</v>
      </c>
      <c r="O55" s="23">
        <v>1</v>
      </c>
      <c r="P55" s="22">
        <v>0</v>
      </c>
      <c r="Q55" s="22">
        <v>1</v>
      </c>
      <c r="R55" s="22">
        <v>0</v>
      </c>
      <c r="S55" s="22">
        <v>0</v>
      </c>
      <c r="T55" s="22">
        <v>0</v>
      </c>
      <c r="U55" s="22">
        <v>0</v>
      </c>
      <c r="V55" s="22">
        <v>1</v>
      </c>
      <c r="W55" s="22">
        <v>1</v>
      </c>
      <c r="X55" s="22">
        <v>2</v>
      </c>
      <c r="Y55" s="22">
        <v>1</v>
      </c>
      <c r="Z55" s="22">
        <v>2</v>
      </c>
      <c r="AA55" s="22">
        <v>4</v>
      </c>
    </row>
    <row r="56" spans="1:27" s="30" customFormat="1" ht="17" x14ac:dyDescent="0.2">
      <c r="A56" s="30">
        <v>109</v>
      </c>
      <c r="B56" s="31">
        <v>12</v>
      </c>
      <c r="C56" s="31">
        <v>73</v>
      </c>
      <c r="D56" s="30">
        <v>3</v>
      </c>
      <c r="E56" s="30" t="s">
        <v>75</v>
      </c>
      <c r="F56" s="30" t="s">
        <v>92</v>
      </c>
      <c r="G56" s="22">
        <v>1</v>
      </c>
      <c r="H56" s="24">
        <v>49</v>
      </c>
      <c r="I56" s="26">
        <v>1.58</v>
      </c>
      <c r="J56" s="26">
        <v>1.1499999999999999</v>
      </c>
      <c r="K56" s="26">
        <v>1.69</v>
      </c>
      <c r="L56" s="26">
        <v>0.42</v>
      </c>
      <c r="M56" s="26">
        <v>31.06</v>
      </c>
      <c r="N56" s="26">
        <v>7.1</v>
      </c>
      <c r="O56" s="23">
        <v>1</v>
      </c>
      <c r="P56" s="22">
        <v>0</v>
      </c>
      <c r="Q56" s="22">
        <v>1</v>
      </c>
      <c r="R56" s="22">
        <v>1</v>
      </c>
      <c r="S56" s="22">
        <v>0</v>
      </c>
      <c r="T56" s="22">
        <v>0</v>
      </c>
      <c r="U56" s="22">
        <v>0</v>
      </c>
      <c r="V56" s="22">
        <v>1</v>
      </c>
      <c r="W56" s="22">
        <v>1</v>
      </c>
      <c r="X56" s="22">
        <v>2</v>
      </c>
      <c r="Y56" s="22">
        <v>1</v>
      </c>
      <c r="Z56" s="22">
        <v>2</v>
      </c>
      <c r="AA56" s="22">
        <v>4</v>
      </c>
    </row>
    <row r="57" spans="1:27" s="32" customFormat="1" ht="17" x14ac:dyDescent="0.2">
      <c r="A57" s="32">
        <v>110</v>
      </c>
      <c r="B57" s="33">
        <v>12</v>
      </c>
      <c r="C57" s="33">
        <v>74</v>
      </c>
      <c r="D57" s="32">
        <v>4</v>
      </c>
      <c r="E57" s="32" t="s">
        <v>76</v>
      </c>
      <c r="F57" s="32" t="s">
        <v>93</v>
      </c>
      <c r="G57" s="23">
        <v>1</v>
      </c>
      <c r="H57" s="34">
        <v>49</v>
      </c>
      <c r="I57" s="35">
        <v>2.46</v>
      </c>
      <c r="J57" s="35">
        <v>0.77</v>
      </c>
      <c r="K57" s="35">
        <v>1.75</v>
      </c>
      <c r="L57" s="35">
        <v>0.36</v>
      </c>
      <c r="M57" s="35">
        <v>31.06</v>
      </c>
      <c r="N57" s="35">
        <v>7.1</v>
      </c>
      <c r="O57" s="23">
        <v>1</v>
      </c>
      <c r="P57" s="23">
        <v>0</v>
      </c>
      <c r="Q57" s="23">
        <v>1</v>
      </c>
      <c r="R57" s="23">
        <v>0</v>
      </c>
      <c r="S57" s="23">
        <v>1</v>
      </c>
      <c r="T57" s="23">
        <v>0</v>
      </c>
      <c r="U57" s="23">
        <v>1</v>
      </c>
      <c r="V57" s="23">
        <v>1</v>
      </c>
      <c r="W57" s="23">
        <v>1</v>
      </c>
      <c r="X57" s="23">
        <v>2</v>
      </c>
      <c r="Y57" s="23">
        <v>1</v>
      </c>
      <c r="Z57" s="23">
        <v>2</v>
      </c>
      <c r="AA57" s="23">
        <v>4</v>
      </c>
    </row>
    <row r="61" spans="1:27" x14ac:dyDescent="0.2">
      <c r="B61" s="13"/>
      <c r="C61" s="13"/>
    </row>
    <row r="62" spans="1:27" x14ac:dyDescent="0.2">
      <c r="B62" s="13"/>
      <c r="C62" s="13"/>
    </row>
    <row r="63" spans="1:27" x14ac:dyDescent="0.2">
      <c r="B63" s="13"/>
      <c r="C63" s="13"/>
    </row>
    <row r="64" spans="1:27" x14ac:dyDescent="0.2">
      <c r="B64" s="13"/>
      <c r="C64" s="13"/>
    </row>
    <row r="66" spans="16:21" x14ac:dyDescent="0.2">
      <c r="P66" s="21"/>
      <c r="Q66" s="21"/>
      <c r="R66" s="21"/>
      <c r="S66" s="21"/>
      <c r="T66" s="21"/>
      <c r="U66" s="21"/>
    </row>
    <row r="67" spans="16:21" x14ac:dyDescent="0.2">
      <c r="P67" s="21"/>
      <c r="Q67" s="21"/>
      <c r="R67" s="21"/>
      <c r="S67" s="21"/>
      <c r="T67" s="21"/>
      <c r="U67" s="21"/>
    </row>
    <row r="68" spans="16:21" x14ac:dyDescent="0.2">
      <c r="P68" s="21"/>
      <c r="Q68" s="21"/>
      <c r="R68" s="21"/>
      <c r="S68" s="21"/>
      <c r="T68" s="21"/>
      <c r="U68" s="21"/>
    </row>
    <row r="69" spans="16:21" x14ac:dyDescent="0.2">
      <c r="P69" s="21"/>
      <c r="Q69" s="21"/>
      <c r="R69" s="21"/>
      <c r="S69" s="21"/>
      <c r="T69" s="21"/>
      <c r="U69" s="2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C669-9DE4-474E-B5C8-823F5E1CD370}">
  <dimension ref="A1:H48"/>
  <sheetViews>
    <sheetView topLeftCell="A18" workbookViewId="0">
      <selection activeCell="G12" sqref="G12"/>
    </sheetView>
  </sheetViews>
  <sheetFormatPr baseColWidth="10" defaultRowHeight="16" x14ac:dyDescent="0.2"/>
  <sheetData>
    <row r="1" spans="1:8" x14ac:dyDescent="0.2">
      <c r="A1" s="27" t="s">
        <v>99</v>
      </c>
      <c r="B1" s="27" t="s">
        <v>100</v>
      </c>
      <c r="C1" s="27" t="s">
        <v>101</v>
      </c>
      <c r="D1" s="27" t="s">
        <v>102</v>
      </c>
    </row>
    <row r="2" spans="1:8" x14ac:dyDescent="0.2">
      <c r="A2" s="27"/>
      <c r="B2" s="27"/>
      <c r="C2" s="27"/>
      <c r="D2" s="27"/>
    </row>
    <row r="3" spans="1:8" x14ac:dyDescent="0.2">
      <c r="A3" s="27" t="s">
        <v>103</v>
      </c>
      <c r="B3" s="27" t="s">
        <v>104</v>
      </c>
      <c r="C3" s="27" t="s">
        <v>105</v>
      </c>
      <c r="D3" s="27"/>
      <c r="E3" s="27"/>
    </row>
    <row r="4" spans="1:8" x14ac:dyDescent="0.2">
      <c r="A4" s="27"/>
      <c r="B4" s="27"/>
      <c r="C4" s="27"/>
      <c r="D4" s="27"/>
      <c r="E4" s="27"/>
    </row>
    <row r="5" spans="1:8" x14ac:dyDescent="0.2">
      <c r="A5" s="27" t="s">
        <v>106</v>
      </c>
      <c r="B5" s="27" t="s">
        <v>107</v>
      </c>
      <c r="C5" s="27" t="s">
        <v>108</v>
      </c>
      <c r="D5" s="27">
        <v>0</v>
      </c>
      <c r="E5" s="29">
        <v>0</v>
      </c>
    </row>
    <row r="6" spans="1:8" x14ac:dyDescent="0.2">
      <c r="A6" s="27"/>
      <c r="B6" s="27"/>
      <c r="C6" s="27"/>
      <c r="D6" s="27"/>
      <c r="E6" s="29"/>
    </row>
    <row r="7" spans="1:8" x14ac:dyDescent="0.2">
      <c r="A7" s="27"/>
      <c r="B7" s="27"/>
      <c r="C7" s="27" t="s">
        <v>109</v>
      </c>
      <c r="D7" s="27">
        <v>56</v>
      </c>
      <c r="E7" s="29">
        <v>1</v>
      </c>
    </row>
    <row r="8" spans="1:8" x14ac:dyDescent="0.2">
      <c r="A8" s="27"/>
      <c r="B8" s="27"/>
      <c r="C8" s="27"/>
      <c r="D8" s="27"/>
      <c r="E8" s="29"/>
    </row>
    <row r="9" spans="1:8" x14ac:dyDescent="0.2">
      <c r="A9" s="27" t="s">
        <v>110</v>
      </c>
      <c r="B9" s="27" t="s">
        <v>111</v>
      </c>
      <c r="C9" s="27" t="s">
        <v>112</v>
      </c>
      <c r="D9" s="27">
        <v>33</v>
      </c>
      <c r="E9" s="28">
        <f>D9/$H$12</f>
        <v>0.5892857142857143</v>
      </c>
    </row>
    <row r="10" spans="1:8" x14ac:dyDescent="0.2">
      <c r="A10" s="27"/>
      <c r="B10" s="27"/>
      <c r="C10" s="27"/>
      <c r="D10" s="27"/>
      <c r="E10" s="28"/>
    </row>
    <row r="11" spans="1:8" x14ac:dyDescent="0.2">
      <c r="A11" s="27"/>
      <c r="B11" s="27"/>
      <c r="C11" s="27" t="s">
        <v>113</v>
      </c>
      <c r="D11" s="27">
        <v>23</v>
      </c>
      <c r="E11" s="28">
        <f t="shared" ref="E11" si="0">D11/$H$12</f>
        <v>0.4107142857142857</v>
      </c>
    </row>
    <row r="12" spans="1:8" x14ac:dyDescent="0.2">
      <c r="A12" s="27"/>
      <c r="B12" s="27"/>
      <c r="C12" s="27"/>
      <c r="D12" s="27"/>
      <c r="E12" s="28"/>
      <c r="H12">
        <v>56</v>
      </c>
    </row>
    <row r="13" spans="1:8" x14ac:dyDescent="0.2">
      <c r="A13" s="27" t="s">
        <v>114</v>
      </c>
      <c r="B13" s="27" t="s">
        <v>115</v>
      </c>
      <c r="C13" s="27" t="s">
        <v>112</v>
      </c>
      <c r="D13" s="27">
        <v>42</v>
      </c>
      <c r="E13" s="28">
        <f t="shared" ref="E13" si="1">D13/$H$12</f>
        <v>0.75</v>
      </c>
    </row>
    <row r="14" spans="1:8" x14ac:dyDescent="0.2">
      <c r="A14" s="27"/>
      <c r="B14" s="27"/>
      <c r="C14" s="27"/>
      <c r="D14" s="27"/>
      <c r="E14" s="28"/>
    </row>
    <row r="15" spans="1:8" x14ac:dyDescent="0.2">
      <c r="A15" s="27"/>
      <c r="B15" s="27"/>
      <c r="C15" s="27" t="s">
        <v>113</v>
      </c>
      <c r="D15" s="27">
        <v>14</v>
      </c>
      <c r="E15" s="28">
        <f t="shared" ref="E15" si="2">D15/$H$12</f>
        <v>0.25</v>
      </c>
    </row>
    <row r="16" spans="1:8" x14ac:dyDescent="0.2">
      <c r="A16" s="27"/>
      <c r="B16" s="27"/>
      <c r="C16" s="27"/>
      <c r="D16" s="27"/>
      <c r="E16" s="28"/>
    </row>
    <row r="17" spans="1:5" x14ac:dyDescent="0.2">
      <c r="A17" s="27" t="s">
        <v>116</v>
      </c>
      <c r="B17" s="27" t="s">
        <v>117</v>
      </c>
      <c r="C17" s="27" t="s">
        <v>112</v>
      </c>
      <c r="D17" s="27">
        <v>48</v>
      </c>
      <c r="E17" s="28">
        <f t="shared" ref="E17" si="3">D17/$H$12</f>
        <v>0.8571428571428571</v>
      </c>
    </row>
    <row r="18" spans="1:5" x14ac:dyDescent="0.2">
      <c r="A18" s="27"/>
      <c r="B18" s="27"/>
      <c r="C18" s="27"/>
      <c r="D18" s="27"/>
      <c r="E18" s="28"/>
    </row>
    <row r="19" spans="1:5" x14ac:dyDescent="0.2">
      <c r="A19" s="27"/>
      <c r="B19" s="27"/>
      <c r="C19" s="27" t="s">
        <v>113</v>
      </c>
      <c r="D19" s="27">
        <v>8</v>
      </c>
      <c r="E19" s="28">
        <f t="shared" ref="E19" si="4">D19/$H$12</f>
        <v>0.14285714285714285</v>
      </c>
    </row>
    <row r="20" spans="1:5" x14ac:dyDescent="0.2">
      <c r="A20" s="27"/>
      <c r="B20" s="27"/>
      <c r="C20" s="27"/>
      <c r="D20" s="27"/>
      <c r="E20" s="28"/>
    </row>
    <row r="21" spans="1:5" x14ac:dyDescent="0.2">
      <c r="A21" s="27" t="s">
        <v>118</v>
      </c>
      <c r="B21" s="27" t="s">
        <v>119</v>
      </c>
      <c r="C21" s="27" t="s">
        <v>120</v>
      </c>
      <c r="D21" s="27">
        <v>46</v>
      </c>
      <c r="E21" s="28">
        <f t="shared" ref="E21" si="5">D21/$H$12</f>
        <v>0.8214285714285714</v>
      </c>
    </row>
    <row r="22" spans="1:5" x14ac:dyDescent="0.2">
      <c r="A22" s="27"/>
      <c r="B22" s="27"/>
      <c r="C22" s="27"/>
      <c r="D22" s="27"/>
      <c r="E22" s="28"/>
    </row>
    <row r="23" spans="1:5" x14ac:dyDescent="0.2">
      <c r="A23" s="27"/>
      <c r="B23" s="27"/>
      <c r="C23" s="27" t="s">
        <v>121</v>
      </c>
      <c r="D23" s="27">
        <v>10</v>
      </c>
      <c r="E23" s="28">
        <f t="shared" ref="E23" si="6">D23/$H$12</f>
        <v>0.17857142857142858</v>
      </c>
    </row>
    <row r="24" spans="1:5" x14ac:dyDescent="0.2">
      <c r="A24" s="27"/>
      <c r="B24" s="27"/>
      <c r="C24" s="27"/>
      <c r="D24" s="27"/>
      <c r="E24" s="28"/>
    </row>
    <row r="25" spans="1:5" x14ac:dyDescent="0.2">
      <c r="A25" s="27" t="s">
        <v>122</v>
      </c>
      <c r="B25" s="27" t="s">
        <v>123</v>
      </c>
      <c r="C25" s="27" t="s">
        <v>124</v>
      </c>
      <c r="D25" s="27">
        <v>49</v>
      </c>
      <c r="E25" s="28">
        <f t="shared" ref="E25" si="7">D25/$H$12</f>
        <v>0.875</v>
      </c>
    </row>
    <row r="26" spans="1:5" x14ac:dyDescent="0.2">
      <c r="A26" s="27"/>
      <c r="B26" s="27"/>
      <c r="C26" s="27"/>
      <c r="D26" s="27"/>
      <c r="E26" s="28"/>
    </row>
    <row r="27" spans="1:5" x14ac:dyDescent="0.2">
      <c r="A27" s="27"/>
      <c r="B27" s="27"/>
      <c r="C27" s="27" t="s">
        <v>125</v>
      </c>
      <c r="D27" s="27">
        <v>7</v>
      </c>
      <c r="E27" s="28">
        <f t="shared" ref="E27" si="8">D27/$H$12</f>
        <v>0.125</v>
      </c>
    </row>
    <row r="28" spans="1:5" x14ac:dyDescent="0.2">
      <c r="A28" s="27"/>
      <c r="B28" s="27"/>
      <c r="C28" s="27"/>
      <c r="D28" s="27"/>
      <c r="E28" s="28"/>
    </row>
    <row r="29" spans="1:5" x14ac:dyDescent="0.2">
      <c r="A29" s="27" t="s">
        <v>126</v>
      </c>
      <c r="B29" s="27" t="s">
        <v>127</v>
      </c>
      <c r="C29" s="27" t="s">
        <v>112</v>
      </c>
      <c r="D29" s="27">
        <v>21</v>
      </c>
      <c r="E29" s="28">
        <f t="shared" ref="E29" si="9">D29/$H$12</f>
        <v>0.375</v>
      </c>
    </row>
    <row r="30" spans="1:5" x14ac:dyDescent="0.2">
      <c r="A30" s="27"/>
      <c r="B30" s="27"/>
      <c r="C30" s="27"/>
      <c r="D30" s="27"/>
      <c r="E30" s="28"/>
    </row>
    <row r="31" spans="1:5" x14ac:dyDescent="0.2">
      <c r="A31" s="27"/>
      <c r="B31" s="27"/>
      <c r="C31" s="27" t="s">
        <v>113</v>
      </c>
      <c r="D31" s="27">
        <v>35</v>
      </c>
      <c r="E31" s="28">
        <f t="shared" ref="E31" si="10">D31/$H$12</f>
        <v>0.625</v>
      </c>
    </row>
    <row r="32" spans="1:5" x14ac:dyDescent="0.2">
      <c r="A32" s="27"/>
      <c r="B32" s="27"/>
      <c r="C32" s="27"/>
      <c r="D32" s="27"/>
      <c r="E32" s="28"/>
    </row>
    <row r="33" spans="1:5" x14ac:dyDescent="0.2">
      <c r="A33" s="27" t="s">
        <v>128</v>
      </c>
      <c r="B33" s="27" t="s">
        <v>129</v>
      </c>
      <c r="C33" s="27" t="s">
        <v>130</v>
      </c>
      <c r="D33" s="27">
        <v>8</v>
      </c>
      <c r="E33" s="28">
        <f t="shared" ref="E33" si="11">D33/$H$12</f>
        <v>0.14285714285714285</v>
      </c>
    </row>
    <row r="34" spans="1:5" x14ac:dyDescent="0.2">
      <c r="A34" s="27"/>
      <c r="B34" s="27"/>
      <c r="C34" s="27"/>
      <c r="D34" s="27"/>
      <c r="E34" s="28"/>
    </row>
    <row r="35" spans="1:5" x14ac:dyDescent="0.2">
      <c r="A35" s="27"/>
      <c r="B35" s="27"/>
      <c r="C35" s="27" t="s">
        <v>131</v>
      </c>
      <c r="D35" s="27">
        <v>6</v>
      </c>
      <c r="E35" s="28">
        <f t="shared" ref="E35" si="12">D35/$H$12</f>
        <v>0.10714285714285714</v>
      </c>
    </row>
    <row r="36" spans="1:5" x14ac:dyDescent="0.2">
      <c r="A36" s="27"/>
      <c r="B36" s="27"/>
      <c r="C36" s="27"/>
      <c r="D36" s="27"/>
      <c r="E36" s="28"/>
    </row>
    <row r="37" spans="1:5" x14ac:dyDescent="0.2">
      <c r="A37" s="27"/>
      <c r="B37" s="27"/>
      <c r="C37" s="27" t="s">
        <v>132</v>
      </c>
      <c r="D37" s="27">
        <v>42</v>
      </c>
      <c r="E37" s="28">
        <f t="shared" ref="E37" si="13">D37/$H$12</f>
        <v>0.75</v>
      </c>
    </row>
    <row r="38" spans="1:5" x14ac:dyDescent="0.2">
      <c r="A38" s="27"/>
      <c r="B38" s="27"/>
      <c r="C38" s="27"/>
      <c r="D38" s="27"/>
      <c r="E38" s="28"/>
    </row>
    <row r="39" spans="1:5" x14ac:dyDescent="0.2">
      <c r="A39" s="27" t="s">
        <v>133</v>
      </c>
      <c r="B39" s="27" t="s">
        <v>134</v>
      </c>
      <c r="C39" s="27" t="s">
        <v>135</v>
      </c>
      <c r="D39" s="27">
        <v>0</v>
      </c>
      <c r="E39" s="28">
        <f t="shared" ref="E39" si="14">D39/$H$12</f>
        <v>0</v>
      </c>
    </row>
    <row r="40" spans="1:5" x14ac:dyDescent="0.2">
      <c r="A40" s="27"/>
      <c r="B40" s="27"/>
      <c r="C40" s="27"/>
      <c r="D40" s="27"/>
      <c r="E40" s="28"/>
    </row>
    <row r="41" spans="1:5" x14ac:dyDescent="0.2">
      <c r="A41" s="27"/>
      <c r="B41" s="27"/>
      <c r="C41" s="27" t="s">
        <v>136</v>
      </c>
      <c r="D41" s="27">
        <v>43</v>
      </c>
      <c r="E41" s="28">
        <f t="shared" ref="E41" si="15">D41/$H$12</f>
        <v>0.7678571428571429</v>
      </c>
    </row>
    <row r="42" spans="1:5" x14ac:dyDescent="0.2">
      <c r="A42" s="27"/>
      <c r="B42" s="27"/>
      <c r="C42" s="27"/>
      <c r="D42" s="27"/>
      <c r="E42" s="28"/>
    </row>
    <row r="43" spans="1:5" x14ac:dyDescent="0.2">
      <c r="A43" s="27"/>
      <c r="B43" s="27"/>
      <c r="C43" s="27" t="s">
        <v>137</v>
      </c>
      <c r="D43" s="27">
        <v>13</v>
      </c>
      <c r="E43" s="28">
        <f t="shared" ref="E43" si="16">D43/$H$12</f>
        <v>0.23214285714285715</v>
      </c>
    </row>
    <row r="44" spans="1:5" x14ac:dyDescent="0.2">
      <c r="A44" s="27"/>
      <c r="B44" s="27"/>
      <c r="C44" s="27"/>
      <c r="D44" s="27"/>
      <c r="E44" s="28"/>
    </row>
    <row r="45" spans="1:5" x14ac:dyDescent="0.2">
      <c r="A45" s="27" t="s">
        <v>138</v>
      </c>
      <c r="B45" s="27" t="s">
        <v>139</v>
      </c>
      <c r="C45" s="27" t="s">
        <v>112</v>
      </c>
      <c r="D45" s="27">
        <v>22</v>
      </c>
      <c r="E45" s="28">
        <f t="shared" ref="E45" si="17">D45/$H$12</f>
        <v>0.39285714285714285</v>
      </c>
    </row>
    <row r="46" spans="1:5" x14ac:dyDescent="0.2">
      <c r="A46" s="27"/>
      <c r="B46" s="27"/>
      <c r="C46" s="27"/>
      <c r="D46" s="27"/>
      <c r="E46" s="28"/>
    </row>
    <row r="47" spans="1:5" x14ac:dyDescent="0.2">
      <c r="A47" s="27"/>
      <c r="B47" s="27"/>
      <c r="C47" s="27" t="s">
        <v>140</v>
      </c>
      <c r="D47" s="27">
        <v>34</v>
      </c>
      <c r="E47" s="28">
        <f t="shared" ref="E47" si="18">D47/$H$12</f>
        <v>0.6071428571428571</v>
      </c>
    </row>
    <row r="48" spans="1:5" x14ac:dyDescent="0.2">
      <c r="A48" s="27"/>
      <c r="B48" s="27"/>
      <c r="C48" s="27"/>
      <c r="D48" s="27"/>
      <c r="E48" s="28"/>
    </row>
  </sheetData>
  <mergeCells count="119">
    <mergeCell ref="E3:E4"/>
    <mergeCell ref="A5:A6"/>
    <mergeCell ref="B5:B6"/>
    <mergeCell ref="C5:C6"/>
    <mergeCell ref="D5:D6"/>
    <mergeCell ref="E5:E6"/>
    <mergeCell ref="A1:A2"/>
    <mergeCell ref="B1:B2"/>
    <mergeCell ref="C1:C2"/>
    <mergeCell ref="D1:D2"/>
    <mergeCell ref="A3:A4"/>
    <mergeCell ref="B3:B4"/>
    <mergeCell ref="C3:C4"/>
    <mergeCell ref="D3:D4"/>
    <mergeCell ref="A7:A8"/>
    <mergeCell ref="B7:B8"/>
    <mergeCell ref="C7:C8"/>
    <mergeCell ref="D7:D8"/>
    <mergeCell ref="E7:E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7:A48"/>
    <mergeCell ref="B47:B48"/>
    <mergeCell ref="C47:C48"/>
    <mergeCell ref="D47:D48"/>
    <mergeCell ref="E47:E48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dataset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2020-08-16T13:51:23Z</dcterms:created>
  <dcterms:modified xsi:type="dcterms:W3CDTF">2021-02-09T17:53:16Z</dcterms:modified>
  <cp:category/>
</cp:coreProperties>
</file>