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hwestcapital-my.sharepoint.com/personal/tim_archwestcapital_com/Documents/Desktop/Bootcamp Work/"/>
    </mc:Choice>
  </mc:AlternateContent>
  <xr:revisionPtr revIDLastSave="125" documentId="13_ncr:40009_{11C9D2FE-BDF6-5C46-B9DE-A4DF0C4A6734}" xr6:coauthVersionLast="47" xr6:coauthVersionMax="47" xr10:uidLastSave="{AD945C23-6FDA-4307-94C2-440C6D7C49B0}"/>
  <bookViews>
    <workbookView xWindow="-120" yWindow="-120" windowWidth="24240" windowHeight="12825" xr2:uid="{00000000-000D-0000-FFFF-FFFF00000000}"/>
  </bookViews>
  <sheets>
    <sheet name="Crowdfunding" sheetId="1" r:id="rId1"/>
    <sheet name="per Parent Category" sheetId="2" r:id="rId2"/>
    <sheet name="per Sub Category" sheetId="3" r:id="rId3"/>
    <sheet name="per Month" sheetId="4" r:id="rId4"/>
  </sheets>
  <definedNames>
    <definedName name="_xlnm._FilterDatabase" localSheetId="0" hidden="1">Crowdfunding!$A$1:$S$1001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2" i="1"/>
  <c r="L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<sst xmlns="http://schemas.openxmlformats.org/spreadsheetml/2006/main" count="6095" uniqueCount="2086">
  <si>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</si>
  <si>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</si>
  <si>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</si>
  <si>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</si>
  <si>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</si>
  <si>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</si>
  <si>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</si>
  <si>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</si>
  <si>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</si>
  <si>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</si>
  <si>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</si>
  <si>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</si>
  <si>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</si>
  <si>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</si>
  <si>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</si>
  <si>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</si>
  <si>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</si>
  <si>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</si>
  <si>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</si>
  <si>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</si>
  <si>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</si>
  <si>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</si>
  <si>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</si>
  <si>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</si>
  <si>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</si>
  <si>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</si>
  <si>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</si>
  <si>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</si>
  <si>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</si>
  <si>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</si>
  <si>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</si>
  <si>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</si>
  <si>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</si>
  <si>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</si>
  <si>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</si>
  <si>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</si>
  <si>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</si>
  <si>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</si>
  <si>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</si>
  <si>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</si>
  <si>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</si>
  <si>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</si>
  <si>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</si>
  <si>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</si>
  <si>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</si>
  <si>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</si>
  <si>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</si>
  <si>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</si>
  <si>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</si>
  <si>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</si>
  <si>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</si>
  <si>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</si>
  <si>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</si>
  <si>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</si>
  <si>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</si>
  <si>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</si>
  <si>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</si>
  <si>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</si>
  <si>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</si>
  <si>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</si>
  <si>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</si>
  <si>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</si>
  <si>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</si>
  <si>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</si>
  <si>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</si>
  <si>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</si>
  <si>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</si>
  <si>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</si>
  <si>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</si>
  <si>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</si>
  <si>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</si>
  <si>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</si>
  <si>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</si>
  <si>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</si>
  <si>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</si>
  <si>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</si>
  <si>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</si>
  <si>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</si>
  <si>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</si>
  <si>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</si>
  <si>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</si>
  <si>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</si>
  <si>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</si>
  <si>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</si>
  <si>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</si>
  <si>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</si>
  <si>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</si>
  <si>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</si>
  <si>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</si>
  <si>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</si>
  <si>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</si>
  <si>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</si>
  <si>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</si>
  <si>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</si>
  <si>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</si>
  <si>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</si>
  <si>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</si>
  <si>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</si>
  <si>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</si>
  <si>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</si>
  <si>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</si>
  <si>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</si>
  <si>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</si>
  <si>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</si>
  <si>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</si>
  <si>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</si>
  <si>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</si>
  <si>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</si>
  <si>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</si>
  <si>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</si>
  <si>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</si>
  <si>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</si>
  <si>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</si>
  <si>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</si>
  <si>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</si>
  <si>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</si>
  <si>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</si>
  <si>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</si>
  <si>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</si>
  <si>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</si>
  <si>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</si>
  <si>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</si>
  <si>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</si>
  <si>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</si>
  <si>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</si>
  <si>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</si>
  <si>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</si>
  <si>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</si>
  <si>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</si>
  <si>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</si>
  <si>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</si>
  <si>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</si>
  <si>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</si>
  <si>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</si>
  <si>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</si>
  <si>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</si>
  <si>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</si>
  <si>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</si>
  <si>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</si>
  <si>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</si>
  <si>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</si>
  <si>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</si>
  <si>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</si>
  <si>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</si>
  <si>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</si>
  <si>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</si>
  <si>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</si>
  <si>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</si>
  <si>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</si>
  <si>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</si>
  <si>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</si>
  <si>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</si>
  <si>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</si>
  <si>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</si>
  <si>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</si>
  <si>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</si>
  <si>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</si>
  <si>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</si>
  <si>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</si>
  <si>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</si>
  <si>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</si>
  <si>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</si>
  <si>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</si>
  <si>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</si>
  <si>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</si>
  <si>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</si>
  <si>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</si>
  <si>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</si>
  <si>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</si>
  <si>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</si>
  <si>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</si>
  <si>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</si>
  <si>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</si>
  <si>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</si>
  <si>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</si>
  <si>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</si>
  <si>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</si>
  <si>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</si>
  <si>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</si>
  <si>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</si>
  <si>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</si>
  <si>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</si>
  <si>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</si>
  <si>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</si>
  <si>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</si>
  <si>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</si>
  <si>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</si>
  <si>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</si>
  <si>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</si>
  <si>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</si>
  <si>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</si>
  <si>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</si>
  <si>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</si>
  <si>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</si>
  <si>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</si>
  <si>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</si>
  <si>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</si>
  <si>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</si>
  <si>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</si>
  <si>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</si>
  <si>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</si>
  <si>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</si>
  <si>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</si>
  <si>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</si>
  <si>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</si>
  <si>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</si>
  <si>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</si>
  <si>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</si>
  <si>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</si>
  <si>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</si>
  <si>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</si>
  <si>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</si>
  <si>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</si>
  <si>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</si>
  <si>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</si>
  <si>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</si>
  <si>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</si>
  <si>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</si>
  <si>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</si>
  <si>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</si>
  <si>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</si>
  <si>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</si>
  <si>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</si>
  <si>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</si>
  <si>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</si>
  <si>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</si>
  <si>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</si>
  <si>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</si>
  <si>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</si>
  <si>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</si>
  <si>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</si>
  <si>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</si>
  <si>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</si>
  <si>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</si>
  <si>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</si>
  <si>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</si>
  <si>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</si>
  <si>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</si>
  <si>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</si>
  <si>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</si>
  <si>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</si>
  <si>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</si>
  <si>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</si>
  <si>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</si>
  <si>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</si>
  <si>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</si>
  <si>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</si>
  <si>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</si>
  <si>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</si>
  <si>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</si>
  <si>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</si>
  <si>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</si>
  <si>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</si>
  <si>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</si>
  <si>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</si>
  <si>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</si>
  <si>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</si>
  <si>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</si>
  <si>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</si>
  <si>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</si>
  <si>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</si>
  <si>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</si>
  <si>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</si>
  <si>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</si>
  <si>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</si>
  <si>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</si>
  <si>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</si>
  <si>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</si>
  <si>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</si>
  <si>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</si>
  <si>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</si>
  <si>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</si>
  <si>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</si>
  <si>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</si>
  <si>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</si>
  <si>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</si>
  <si>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</si>
  <si>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</si>
  <si>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</si>
  <si>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</si>
  <si>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</si>
  <si>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</si>
  <si>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</si>
  <si>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</si>
  <si>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</si>
  <si>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</si>
  <si>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</si>
  <si>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</si>
  <si>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</si>
  <si>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</si>
  <si>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</si>
  <si>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</si>
  <si>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</si>
  <si>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</si>
  <si>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</si>
  <si>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</si>
  <si>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</si>
  <si>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</si>
  <si>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</si>
  <si>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</si>
  <si>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</si>
  <si>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</si>
  <si>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</si>
  <si>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</si>
  <si>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</si>
  <si>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</si>
  <si>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</si>
  <si>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</si>
  <si>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</si>
  <si>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</si>
  <si>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</si>
  <si>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</si>
  <si>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</si>
  <si>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</si>
  <si>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</si>
  <si>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</si>
  <si>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</si>
  <si>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</si>
  <si>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</si>
  <si>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</si>
  <si>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</si>
  <si>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</si>
  <si>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</si>
  <si>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</si>
  <si>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</si>
  <si>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</si>
  <si>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</si>
  <si>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</si>
  <si>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</si>
  <si>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</si>
  <si>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</si>
  <si>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</si>
  <si>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</si>
  <si>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</si>
  <si>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</si>
  <si>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</si>
  <si>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</si>
  <si>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</si>
  <si>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</si>
  <si>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</si>
  <si>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</si>
  <si>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</si>
  <si>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</si>
  <si>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</si>
  <si>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</si>
  <si>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</si>
  <si>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</si>
  <si>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</si>
  <si>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</si>
  <si>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</si>
  <si>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</si>
  <si>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</si>
  <si>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</si>
  <si>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</si>
  <si>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</si>
  <si>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</si>
  <si>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</si>
  <si>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</si>
  <si>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</si>
  <si>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</si>
  <si>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</si>
  <si>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</si>
  <si>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</si>
  <si>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</si>
  <si>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</si>
  <si>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</si>
  <si>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</si>
  <si>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</si>
  <si>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</si>
  <si>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</si>
  <si>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</si>
  <si>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</si>
  <si>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</si>
  <si>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</si>
  <si>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</si>
  <si>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</si>
  <si>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</si>
  <si>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</si>
  <si>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</si>
  <si>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</si>
  <si>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</si>
  <si>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</si>
  <si>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</si>
  <si>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</si>
  <si>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</si>
  <si>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</si>
  <si>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</si>
  <si>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</si>
  <si>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</si>
  <si>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</si>
  <si>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</si>
  <si>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</si>
  <si>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</si>
  <si>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</si>
  <si>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</si>
  <si>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</si>
  <si>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</si>
  <si>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</si>
  <si>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</si>
  <si>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</si>
  <si>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</si>
  <si>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</si>
  <si>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</si>
  <si>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</si>
  <si>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</si>
  <si>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</si>
  <si>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</si>
  <si>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</si>
  <si>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</si>
  <si>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</si>
  <si>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</si>
  <si>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</si>
  <si>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</si>
  <si>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</si>
  <si>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</si>
  <si>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</si>
  <si>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</si>
  <si>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</si>
  <si>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</si>
  <si>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</si>
  <si>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</si>
  <si>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</si>
  <si>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</si>
  <si>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</si>
  <si>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</si>
  <si>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</si>
  <si>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</si>
  <si>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</si>
  <si>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</si>
  <si>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</si>
  <si>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</si>
  <si>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</si>
  <si>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</si>
  <si>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</si>
  <si>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</si>
  <si>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</si>
  <si>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</si>
  <si>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</si>
  <si>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</si>
  <si>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</si>
  <si>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</si>
  <si>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</si>
  <si>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</si>
  <si>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</si>
  <si>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</si>
  <si>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</si>
  <si>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</si>
  <si>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</si>
  <si>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</si>
  <si>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</si>
  <si>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</si>
  <si>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</si>
  <si>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</si>
  <si>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</si>
  <si>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</si>
  <si>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</si>
  <si>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</si>
  <si>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</si>
  <si>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</si>
  <si>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</si>
  <si>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</si>
  <si>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</si>
  <si>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</si>
  <si>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</si>
  <si>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</si>
  <si>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</si>
  <si>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</si>
  <si>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</si>
  <si>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</si>
  <si>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</si>
  <si>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</si>
  <si>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</si>
  <si>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</si>
  <si>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</si>
  <si>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</si>
  <si>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</si>
  <si>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</si>
  <si>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</si>
  <si>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</si>
  <si>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</si>
  <si>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</si>
  <si>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</si>
  <si>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</si>
  <si>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</si>
  <si>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</si>
  <si>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</si>
  <si>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</si>
  <si>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</si>
  <si>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</si>
  <si>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</si>
  <si>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</si>
  <si>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</si>
  <si>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</si>
  <si>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</si>
  <si>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</si>
  <si>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</si>
  <si>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</si>
  <si>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</si>
  <si>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</si>
  <si>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</si>
  <si>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</si>
  <si>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</si>
  <si>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</si>
  <si>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</si>
  <si>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</si>
  <si>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</si>
  <si>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</si>
  <si>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</si>
  <si>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</si>
  <si>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</si>
  <si>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</si>
  <si>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</si>
  <si>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</si>
  <si>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</si>
  <si>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</si>
  <si>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</si>
  <si>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</si>
  <si>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</si>
  <si>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</si>
  <si>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</si>
  <si>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</si>
  <si>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</si>
  <si>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</si>
  <si>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</si>
  <si>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</si>
  <si>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</si>
  <si>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</si>
  <si>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</si>
  <si>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</si>
  <si>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</si>
  <si>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</si>
  <si>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</si>
  <si>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</si>
  <si>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</si>
  <si>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</si>
  <si>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</si>
  <si>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</si>
  <si>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</si>
  <si>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</si>
  <si>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</si>
  <si>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</si>
  <si>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</si>
  <si>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</si>
  <si>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</si>
  <si>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</si>
  <si>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</si>
  <si>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</si>
  <si>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</si>
  <si>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</si>
  <si>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</si>
  <si>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</si>
  <si>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</si>
  <si>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</si>
  <si>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</si>
  <si>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</si>
  <si>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</si>
  <si>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</si>
  <si>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</si>
  <si>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</si>
  <si>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</si>
  <si>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</si>
  <si>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</si>
  <si>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</si>
  <si>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</si>
  <si>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</si>
  <si>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</si>
  <si>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</si>
  <si>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</si>
  <si>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</si>
  <si>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</si>
  <si>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</si>
  <si>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</si>
  <si>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</si>
  <si>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</si>
  <si>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</si>
  <si>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</si>
  <si>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</si>
  <si>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</si>
  <si>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</si>
  <si>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</si>
  <si>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</si>
  <si>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</si>
  <si>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</si>
  <si>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</si>
  <si>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</si>
  <si>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</si>
  <si>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</si>
  <si>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</si>
  <si>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</si>
  <si>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</si>
  <si>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</si>
  <si>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</si>
  <si>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</si>
  <si>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</si>
  <si>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</si>
  <si>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</si>
  <si>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</si>
  <si>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</si>
  <si>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</si>
  <si>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</si>
  <si>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</si>
  <si>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</si>
  <si>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</si>
  <si>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</si>
  <si>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</si>
  <si>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</si>
  <si>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</si>
  <si>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</si>
  <si>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</si>
  <si>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</si>
  <si>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</si>
  <si>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</si>
  <si>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</si>
  <si>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</si>
  <si>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</si>
  <si>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</si>
  <si>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</si>
  <si>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</si>
  <si>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</si>
  <si>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</si>
  <si>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</si>
  <si>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</si>
  <si>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</si>
  <si>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</si>
  <si>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</si>
  <si>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</si>
  <si>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</si>
  <si>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</si>
  <si>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</si>
  <si>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</si>
  <si>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</si>
  <si>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</si>
  <si>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</si>
  <si>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</si>
  <si>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</si>
  <si>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</si>
  <si>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</si>
  <si>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</si>
  <si>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</si>
  <si>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</si>
  <si>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</si>
  <si>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</si>
  <si>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</si>
  <si>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</si>
  <si>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</si>
  <si>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</si>
  <si>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</si>
  <si>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</si>
  <si>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</si>
  <si>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</si>
  <si>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</si>
  <si>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</si>
  <si>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</si>
  <si>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</si>
  <si>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</si>
  <si>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</si>
  <si>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</si>
  <si>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</si>
  <si>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</si>
  <si>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</si>
  <si>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</si>
  <si>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</si>
  <si>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</si>
  <si>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</si>
  <si>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</si>
  <si>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</si>
  <si>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</si>
  <si>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</si>
  <si>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</si>
  <si>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</si>
  <si>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</si>
  <si>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</si>
  <si>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</si>
  <si>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</si>
  <si>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</si>
  <si>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</si>
  <si>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</si>
  <si>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</si>
  <si>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</si>
  <si>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</si>
  <si>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</si>
  <si>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</si>
  <si>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</si>
  <si>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</si>
  <si>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</si>
  <si>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</si>
  <si>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</si>
  <si>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</si>
  <si>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</si>
  <si>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</si>
  <si>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</si>
  <si>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</si>
  <si>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</si>
  <si>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</si>
  <si>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</si>
  <si>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</si>
  <si>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</si>
  <si>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</si>
  <si>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</si>
  <si>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</si>
  <si>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</si>
  <si>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</si>
  <si>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</si>
  <si>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</si>
  <si>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</si>
  <si>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</si>
  <si>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</si>
  <si>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</si>
  <si>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</si>
  <si>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</si>
  <si>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</si>
  <si>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</si>
  <si>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</si>
  <si>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</si>
  <si>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</si>
  <si>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</si>
  <si>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</si>
  <si>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</si>
  <si>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</si>
  <si>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</si>
  <si>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</si>
  <si>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</si>
  <si>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</si>
  <si>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</si>
  <si>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</si>
  <si>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</si>
  <si>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</si>
  <si>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</si>
  <si>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</si>
  <si>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</si>
  <si>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</si>
  <si>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</si>
  <si>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</si>
  <si>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</si>
  <si>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</si>
  <si>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</si>
  <si>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</si>
  <si>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</si>
  <si>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</si>
  <si>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</si>
  <si>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</si>
  <si>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</si>
  <si>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</si>
  <si>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</si>
  <si>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</si>
  <si>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</si>
  <si>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</si>
  <si>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</si>
  <si>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</si>
  <si>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</si>
  <si>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</si>
  <si>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</si>
  <si>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</si>
  <si>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</si>
  <si>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</si>
  <si>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</si>
  <si>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</si>
  <si>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</si>
  <si>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</si>
  <si>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</si>
  <si>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</si>
  <si>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</si>
  <si>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</si>
  <si>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</si>
  <si>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</si>
  <si>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</si>
  <si>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</si>
  <si>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</si>
  <si>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</si>
  <si>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</si>
  <si>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</si>
  <si>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</si>
  <si>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</si>
  <si>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</si>
  <si>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</si>
  <si>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</si>
  <si>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</si>
  <si>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</si>
  <si>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</si>
  <si>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</si>
  <si>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</si>
  <si>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</si>
  <si>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</si>
  <si>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</si>
  <si>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</si>
  <si>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</si>
  <si>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</si>
  <si>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</si>
  <si>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</si>
  <si>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</si>
  <si>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</si>
  <si>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</si>
  <si>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</si>
  <si>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</si>
  <si>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</si>
  <si>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</si>
  <si>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</si>
  <si>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</si>
  <si>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</si>
  <si>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</si>
  <si>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</si>
  <si>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</si>
  <si>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</si>
  <si>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</si>
  <si>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</si>
  <si>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</si>
  <si>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</si>
  <si>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</si>
  <si>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</si>
  <si>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</si>
  <si>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</si>
  <si>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</si>
  <si>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</si>
  <si>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</si>
  <si>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</si>
  <si>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</si>
  <si>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</si>
  <si>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</si>
  <si>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</si>
  <si>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</si>
  <si>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</si>
  <si>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</si>
  <si>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</si>
  <si>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</si>
  <si>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</si>
  <si>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</si>
  <si>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</si>
  <si>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</si>
  <si>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</si>
  <si>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</si>
  <si>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</si>
  <si>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</si>
  <si>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</si>
  <si>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</si>
  <si>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</si>
  <si>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</si>
  <si>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</si>
  <si>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</si>
  <si>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</si>
  <si>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</si>
  <si>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</si>
  <si>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</si>
  <si>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</si>
  <si>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</si>
  <si>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</si>
  <si>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</si>
  <si>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</si>
  <si>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</si>
  <si>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</si>
  <si>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</si>
  <si>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</si>
  <si>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</si>
  <si>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</si>
  <si>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</si>
  <si>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</si>
  <si>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</si>
  <si>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</si>
  <si>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</si>
  <si>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</si>
  <si>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</si>
  <si>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</si>
  <si>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</si>
  <si>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</si>
  <si>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</si>
  <si>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</si>
  <si>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</si>
  <si>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</si>
  <si>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</si>
  <si>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</si>
  <si>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</si>
  <si>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</si>
  <si>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</si>
  <si>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</si>
  <si>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</si>
  <si>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</si>
  <si>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</si>
  <si>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</si>
  <si>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</si>
  <si>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</si>
  <si>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</si>
  <si>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</si>
  <si>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</si>
  <si>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</si>
  <si>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</si>
  <si>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</si>
  <si>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</si>
  <si>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</si>
  <si>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</si>
  <si>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</si>
  <si>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</si>
  <si>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</si>
  <si>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</si>
  <si>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</si>
  <si>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</si>
  <si>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</si>
  <si>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</si>
  <si>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</si>
  <si>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</si>
  <si>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</si>
  <si>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</si>
  <si>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</si>
  <si>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</si>
  <si>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</si>
  <si>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</si>
  <si>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</si>
  <si>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</si>
  <si>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</si>
  <si>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</si>
  <si>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</si>
  <si>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</si>
  <si>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</si>
  <si>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</si>
  <si>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</si>
  <si>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</si>
  <si>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</si>
  <si>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</si>
  <si>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</si>
  <si>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</si>
  <si>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</si>
  <si>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</si>
  <si>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</si>
  <si>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</si>
  <si>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</si>
  <si>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</si>
  <si>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</si>
  <si>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</si>
  <si>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</si>
  <si>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</si>
  <si>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</si>
  <si>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</si>
  <si>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</si>
  <si>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</si>
  <si>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</si>
  <si>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</si>
  <si>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</si>
  <si>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</si>
  <si>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</si>
  <si>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</si>
  <si>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</si>
  <si>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</si>
  <si>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</si>
  <si>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</si>
  <si>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</si>
  <si>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</si>
  <si>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</si>
  <si>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</si>
  <si>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</si>
  <si>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</si>
  <si>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</si>
  <si>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</si>
  <si>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</si>
  <si>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</si>
  <si>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</si>
  <si>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</si>
  <si>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</si>
  <si>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</si>
  <si>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</si>
  <si>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</si>
  <si>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</si>
  <si>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</si>
  <si>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</si>
  <si>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</si>
  <si>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</si>
  <si>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</si>
  <si>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</si>
  <si>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</si>
  <si>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</si>
  <si>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</si>
  <si>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</si>
  <si>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</si>
  <si>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</si>
  <si>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</si>
  <si>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</si>
  <si>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</si>
  <si>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</si>
  <si>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</si>
  <si>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</si>
  <si>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</si>
  <si>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</si>
  <si>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</si>
  <si>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</si>
  <si>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</si>
  <si>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</si>
  <si>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</si>
  <si>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</si>
  <si>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</si>
  <si>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</si>
  <si>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</si>
  <si>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</si>
  <si>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</si>
  <si>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</si>
  <si>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</si>
  <si>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</si>
  <si>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</si>
  <si>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</si>
  <si>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</si>
  <si>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</si>
  <si>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</si>
  <si>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</si>
  <si>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</si>
  <si>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</si>
  <si>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</si>
  <si>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</si>
  <si>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</si>
  <si>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</si>
  <si>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</si>
  <si>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</si>
  <si>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</si>
  <si>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</si>
  <si>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</si>
  <si>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</si>
  <si>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</si>
  <si>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</si>
  <si>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</si>
  <si>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</si>
  <si>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</si>
  <si>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</si>
  <si>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</si>
  <si>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</si>
  <si>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</si>
  <si>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</si>
  <si>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</si>
  <si>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</si>
  <si>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</si>
  <si>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</si>
  <si>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</si>
  <si>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</si>
  <si>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</si>
  <si>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</si>
  <si>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</si>
  <si>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</si>
  <si>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</si>
  <si>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</si>
  <si>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</si>
  <si>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</si>
  <si>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</si>
  <si>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</si>
  <si>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</si>
  <si>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</si>
  <si>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</si>
  <si>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</si>
  <si>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</si>
  <si>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</si>
  <si>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</si>
  <si>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</si>
  <si>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</si>
  <si>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</si>
  <si>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</si>
  <si>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</si>
  <si>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</si>
  <si>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</si>
  <si>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</si>
  <si>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</si>
  <si>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</si>
  <si>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</si>
  <si>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</si>
  <si>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</si>
  <si>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</si>
  <si>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</si>
  <si>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</si>
  <si>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</si>
  <si>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</si>
  <si>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</si>
  <si>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</si>
  <si>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</si>
  <si>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</si>
  <si>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</si>
  <si>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</si>
  <si>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</si>
  <si>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</si>
  <si>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</si>
  <si>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</si>
  <si>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</si>
  <si>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</si>
  <si>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</si>
  <si>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</si>
  <si>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</si>
  <si>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</si>
  <si>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</si>
  <si>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</si>
  <si>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</si>
  <si>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</si>
  <si>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</si>
  <si>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</si>
  <si>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</si>
  <si>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</si>
  <si>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</si>
  <si>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</si>
  <si>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</si>
  <si>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</si>
  <si>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</si>
  <si>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</si>
  <si>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</si>
  <si>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</si>
  <si>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</si>
  <si>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</si>
  <si>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</si>
  <si>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</si>
  <si>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</si>
  <si>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</si>
  <si>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</si>
  <si>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</si>
  <si>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</si>
  <si>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</si>
  <si>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</si>
  <si>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</si>
  <si>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</si>
  <si>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</si>
  <si>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</si>
  <si>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</si>
  <si>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</si>
  <si>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</si>
  <si>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</si>
  <si>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</si>
  <si>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</si>
  <si>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</si>
  <si>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</si>
  <si>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</si>
  <si>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</si>
  <si>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</si>
  <si>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</si>
  <si>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</si>
  <si>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</si>
  <si>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</si>
  <si>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</si>
  <si>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</si>
  <si>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</si>
  <si>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</si>
  <si>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</si>
  <si>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</si>
  <si>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</si>
  <si>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</si>
  <si>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</si>
  <si>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</si>
  <si>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</si>
  <si>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</si>
  <si>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</si>
  <si>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</si>
  <si>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</si>
  <si>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</si>
  <si>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</si>
  <si>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</si>
  <si>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</si>
  <si>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</si>
  <si>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</si>
  <si>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</si>
  <si>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</si>
  <si>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</si>
  <si>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</si>
  <si>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</si>
  <si>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</si>
  <si>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</si>
  <si>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</si>
  <si>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</si>
  <si>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</si>
  <si>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</si>
  <si>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</si>
  <si>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</si>
  <si>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</si>
  <si>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</si>
  <si>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</si>
  <si>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</si>
  <si>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</si>
  <si>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</si>
  <si>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</si>
  <si>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</si>
  <si>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</si>
  <si>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</si>
  <si>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</si>
  <si>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</si>
  <si>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</si>
  <si>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</si>
  <si>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</si>
  <si>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</si>
  <si>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</si>
  <si>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</si>
  <si>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</si>
  <si>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</si>
  <si>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</si>
  <si>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</si>
  <si>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</si>
  <si>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</si>
  <si>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</si>
  <si>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</si>
  <si>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</si>
  <si>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</si>
  <si>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</si>
  <si>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</si>
  <si>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</si>
  <si>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</si>
  <si>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</si>
  <si>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</si>
  <si>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</si>
  <si>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</si>
  <si>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</si>
  <si>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</si>
  <si>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</si>
  <si>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</si>
  <si>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</si>
  <si>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</si>
  <si>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</si>
  <si>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</si>
  <si>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</si>
  <si>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</si>
  <si>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</si>
  <si>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</si>
  <si>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</si>
  <si>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</si>
  <si>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</si>
  <si>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</si>
  <si>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</si>
  <si>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</si>
  <si>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</si>
  <si>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</si>
  <si>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</si>
  <si>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</si>
  <si>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</si>
  <si>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</si>
  <si>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</si>
  <si>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</si>
  <si>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</si>
  <si>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</si>
  <si>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</si>
  <si>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</si>
  <si>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</si>
  <si>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</si>
  <si>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</si>
  <si>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</si>
  <si>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</si>
  <si>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</si>
  <si>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</si>
  <si>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</si>
  <si>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</si>
  <si>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</si>
  <si>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</si>
  <si>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</si>
  <si>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</si>
  <si>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</si>
  <si>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</si>
  <si>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</si>
  <si>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</si>
  <si>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</si>
  <si>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</si>
  <si>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</si>
  <si>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</si>
  <si>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</si>
  <si>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</si>
  <si>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</si>
  <si>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</si>
  <si>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</si>
  <si>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</si>
  <si>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</si>
  <si>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</si>
  <si>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</si>
  <si>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</si>
  <si>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</si>
  <si>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</si>
  <si>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</si>
  <si>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</si>
  <si>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</si>
  <si>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</si>
  <si>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</si>
  <si>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</si>
  <si>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</si>
  <si>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</si>
  <si>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</si>
  <si>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</si>
  <si>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</si>
  <si>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</si>
  <si>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</si>
  <si>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</si>
  <si>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</si>
  <si>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</si>
  <si>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</si>
  <si>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</si>
  <si>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</si>
  <si>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</si>
  <si>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</si>
  <si>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</si>
  <si>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</si>
  <si>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</si>
  <si>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</si>
  <si>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</si>
  <si>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</si>
  <si>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</si>
  <si>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</si>
  <si>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</si>
  <si>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</si>
  <si>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</si>
  <si>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</si>
  <si>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</si>
  <si>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</si>
  <si>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</si>
  <si>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</si>
  <si>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</si>
  <si>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</si>
  <si>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</si>
  <si>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</si>
  <si>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</si>
  <si>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</si>
  <si>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</si>
  <si>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</si>
  <si>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</si>
  <si>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</si>
  <si>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</si>
  <si>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</si>
  <si>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</si>
  <si>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</si>
  <si>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</si>
  <si>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</si>
  <si>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</si>
  <si>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</si>
  <si>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</si>
  <si>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</si>
  <si>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</si>
  <si>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</si>
  <si>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</si>
  <si>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</si>
  <si>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</si>
  <si>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</si>
  <si>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</si>
  <si>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</si>
  <si>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</si>
  <si>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</si>
  <si>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</si>
  <si>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</si>
  <si>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</si>
  <si>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</si>
  <si>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</si>
  <si>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</si>
  <si>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</si>
  <si>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</si>
  <si>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</si>
  <si>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</si>
  <si>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</si>
  <si>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</si>
  <si>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</si>
  <si>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</si>
  <si>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</si>
  <si>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</si>
  <si>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</si>
  <si>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</si>
  <si>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</si>
  <si>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</si>
  <si>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</si>
  <si>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</si>
  <si>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</si>
  <si>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</si>
  <si>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</si>
  <si>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</si>
  <si>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</si>
  <si>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</si>
  <si>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</si>
  <si>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</si>
  <si>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</si>
  <si>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</si>
  <si>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</si>
  <si>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</si>
  <si>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</si>
  <si>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</si>
  <si>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</si>
  <si>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</si>
  <si>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</si>
  <si>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</si>
  <si>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</si>
  <si>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</si>
  <si>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</si>
  <si>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</si>
  <si>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</si>
  <si>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</si>
  <si>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</si>
  <si>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</si>
  <si>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</si>
  <si>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</si>
  <si>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</si>
  <si>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</si>
  <si>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</si>
  <si>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</si>
  <si>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</si>
  <si>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</si>
  <si>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</si>
  <si>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</si>
  <si>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</si>
  <si>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</si>
  <si>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</si>
  <si>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</si>
  <si>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</si>
  <si>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</si>
  <si>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</si>
  <si>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</si>
  <si>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</si>
  <si>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</si>
  <si>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</si>
  <si>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</si>
  <si>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</si>
  <si>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</si>
  <si>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</si>
  <si>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</si>
  <si>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</si>
  <si>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</si>
  <si>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</si>
  <si>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</si>
  <si>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</si>
  <si>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</si>
  <si>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</si>
  <si>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</si>
  <si>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</si>
  <si>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</si>
  <si>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</si>
  <si>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</si>
  <si>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</si>
  <si>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</si>
  <si>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</si>
  <si>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</si>
  <si>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</si>
  <si>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</si>
  <si>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</si>
  <si>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</si>
  <si>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</si>
  <si>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</si>
  <si>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</si>
  <si>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</si>
  <si>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</si>
  <si>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</si>
  <si>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</si>
  <si>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</si>
  <si>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</si>
  <si>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</si>
  <si>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</si>
  <si>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</si>
  <si>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</si>
  <si>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</si>
  <si>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</si>
  <si>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</si>
  <si>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</si>
  <si>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</si>
  <si>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</si>
  <si>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</si>
  <si>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</si>
  <si>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</si>
  <si>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</si>
  <si>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</si>
  <si>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</si>
  <si>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</si>
  <si>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</si>
  <si>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</si>
  <si>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</si>
  <si>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</si>
  <si>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</si>
  <si>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</si>
  <si>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</si>
  <si>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</si>
  <si>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</si>
  <si>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</si>
  <si>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</si>
  <si>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</si>
  <si>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</si>
  <si>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</si>
  <si>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</si>
  <si>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</si>
  <si>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</si>
  <si>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</si>
  <si>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</si>
  <si>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</si>
  <si>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</si>
  <si>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</si>
  <si>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</si>
  <si>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</si>
  <si>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</si>
  <si>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</si>
  <si>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</si>
  <si>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</si>
  <si>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</si>
  <si>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</si>
  <si>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</si>
  <si>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</si>
  <si>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</si>
  <si>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</si>
  <si>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</si>
  <si>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</si>
  <si>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</si>
  <si>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</si>
  <si>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</si>
  <si>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</si>
  <si>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</si>
  <si>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</si>
  <si>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</si>
  <si>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</si>
  <si>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</si>
  <si>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</si>
  <si>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</si>
  <si>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</si>
  <si>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</si>
  <si>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</si>
  <si>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</si>
  <si>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</si>
  <si>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</si>
  <si>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</si>
  <si>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</si>
  <si>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</si>
  <si>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</si>
  <si>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</si>
  <si>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</si>
  <si>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</si>
  <si>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</si>
  <si>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</si>
  <si>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</si>
  <si>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</si>
  <si>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</si>
  <si>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</si>
  <si>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</si>
  <si>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</si>
  <si>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</si>
  <si>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</si>
  <si>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</si>
  <si>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</si>
  <si>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</si>
  <si>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</si>
  <si>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</si>
  <si>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</si>
  <si>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</si>
  <si>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</si>
  <si>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</si>
  <si>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</si>
  <si>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</si>
  <si>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</si>
  <si>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</si>
  <si>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</si>
  <si>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</si>
  <si>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</si>
  <si>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</si>
  <si>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</si>
  <si>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</si>
  <si>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</si>
  <si>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</si>
  <si>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</si>
  <si>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</si>
  <si>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</si>
  <si>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</si>
  <si>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</si>
  <si>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</si>
  <si>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</si>
  <si>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</si>
  <si>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</si>
  <si>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</si>
  <si>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</si>
  <si>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</si>
  <si>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</si>
  <si>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</si>
  <si>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</si>
  <si>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</si>
  <si>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</si>
  <si>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</si>
  <si>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</si>
  <si>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</si>
  <si>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</si>
  <si>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</si>
  <si>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</si>
  <si>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</si>
  <si>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</si>
  <si>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</si>
  <si>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</si>
  <si>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</si>
  <si>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</si>
  <si>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</si>
  <si>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</si>
  <si>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</si>
  <si>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</si>
  <si>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</si>
  <si>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</si>
  <si>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</si>
  <si>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</si>
  <si>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</si>
  <si>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</si>
  <si>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</si>
  <si>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</si>
  <si>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</si>
  <si>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</si>
  <si>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</si>
  <si>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</si>
  <si>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</si>
  <si>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</si>
  <si>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</si>
  <si>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</si>
  <si>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</si>
  <si>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</si>
  <si>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</si>
  <si>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</si>
  <si>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</si>
  <si>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</si>
  <si>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</si>
  <si>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</si>
  <si>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</si>
  <si>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</si>
  <si>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</si>
  <si>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</si>
  <si>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</si>
  <si>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</si>
  <si>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</si>
  <si>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</si>
  <si>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</si>
  <si>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</si>
  <si>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</si>
  <si>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</si>
  <si>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</si>
  <si>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</si>
  <si>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</si>
  <si>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</si>
  <si>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</si>
  <si>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</si>
  <si>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</si>
  <si>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</si>
  <si>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</si>
  <si>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</si>
  <si>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</si>
  <si>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</si>
  <si>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</si>
  <si>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</si>
  <si>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</si>
  <si>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</si>
  <si>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</si>
  <si>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</si>
  <si>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</si>
  <si>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</si>
  <si>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</si>
  <si>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</si>
  <si>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</si>
  <si>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</si>
  <si>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</si>
  <si>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</si>
  <si>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</si>
  <si>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</si>
  <si>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</si>
  <si>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</si>
  <si>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</si>
  <si>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</si>
  <si>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</si>
  <si>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</si>
  <si>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</si>
  <si>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</si>
  <si>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</si>
  <si>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</si>
  <si>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</si>
  <si>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</si>
  <si>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</si>
  <si>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</si>
  <si>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</si>
  <si>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</si>
  <si>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</si>
  <si>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</si>
  <si>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</si>
  <si>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</si>
  <si>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</si>
  <si>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</si>
  <si>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</si>
  <si>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</si>
  <si>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</si>
  <si>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</si>
  <si>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</si>
  <si>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</si>
  <si>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</si>
  <si>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</si>
  <si>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</si>
  <si>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</si>
  <si>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</si>
  <si>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</si>
  <si>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</si>
  <si>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</si>
  <si>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</si>
  <si>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</si>
  <si>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</si>
  <si>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</si>
  <si>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</si>
  <si>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</si>
  <si>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</si>
  <si>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</si>
  <si>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</si>
  <si>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</si>
  <si>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</si>
  <si>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</si>
  <si>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</si>
  <si>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</si>
  <si>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</si>
  <si>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</si>
  <si>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</si>
  <si>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</si>
  <si>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</si>
  <si>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</si>
  <si>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</si>
  <si>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</si>
  <si>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</si>
  <si>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</si>
  <si>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</si>
  <si>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</si>
  <si>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</si>
  <si>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</si>
  <si>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</si>
  <si>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</si>
  <si>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</si>
  <si>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</si>
  <si>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</si>
  <si>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</si>
  <si>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</si>
  <si>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</si>
  <si>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</si>
  <si>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</si>
  <si>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</si>
  <si>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</si>
  <si>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</si>
  <si>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</si>
  <si>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</si>
  <si>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</si>
  <si>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</si>
  <si>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</si>
  <si>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</si>
  <si>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</si>
  <si>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</si>
  <si>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</si>
  <si>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</si>
  <si>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</si>
  <si>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</si>
  <si>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</si>
  <si>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</si>
  <si>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</si>
  <si>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</si>
  <si>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</si>
  <si>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</si>
  <si>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</si>
  <si>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</si>
  <si>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</si>
  <si>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</si>
  <si>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</si>
  <si>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</si>
  <si>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</si>
  <si>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</si>
  <si>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</si>
  <si>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</si>
  <si>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</si>
  <si>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</si>
  <si>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</si>
  <si>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</si>
  <si>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</si>
  <si>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</si>
  <si>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</si>
  <si>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</si>
  <si>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</si>
  <si>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</si>
  <si>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</si>
  <si>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</si>
  <si>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</si>
  <si>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</si>
  <si>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</si>
  <si>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</si>
  <si>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</si>
  <si>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</si>
  <si>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</si>
  <si>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</si>
  <si>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</si>
  <si>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</si>
  <si>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</si>
  <si>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</si>
  <si>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</si>
  <si>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</si>
  <si>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</si>
  <si>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</si>
  <si>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</si>
  <si>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</si>
  <si>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</si>
  <si>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</si>
  <si>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</si>
  <si>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</si>
  <si>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</si>
  <si>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</si>
  <si>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</si>
  <si>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</si>
  <si>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</si>
  <si>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</si>
  <si>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</si>
  <si>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</si>
  <si>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</si>
  <si>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</si>
  <si>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</si>
  <si>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</si>
  <si>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</si>
  <si>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</si>
  <si>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</si>
  <si>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</si>
  <si>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</si>
  <si>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</si>
  <si>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</si>
  <si>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</si>
  <si>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</si>
  <si>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</si>
  <si>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</si>
  <si>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</si>
  <si>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</si>
  <si>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</si>
  <si>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</si>
  <si>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</si>
  <si>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</si>
  <si>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</si>
  <si>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</si>
  <si>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</si>
  <si>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</si>
  <si>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</si>
  <si>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</si>
  <si>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</si>
  <si>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</si>
  <si>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</si>
  <si>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</si>
  <si>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</si>
  <si>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</si>
  <si>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</si>
  <si>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</si>
  <si>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</si>
  <si>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</si>
  <si>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</si>
  <si>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</si>
  <si>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</si>
  <si>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</si>
  <si>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</si>
  <si>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</si>
  <si>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</si>
  <si>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</si>
  <si>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</si>
  <si>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</si>
  <si>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</si>
  <si>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</si>
  <si>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</si>
  <si>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</si>
  <si>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</si>
  <si>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</si>
  <si>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</si>
  <si>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</si>
  <si>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</si>
  <si>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</si>
  <si>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</si>
  <si>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</si>
  <si>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</si>
  <si>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</si>
  <si>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</si>
  <si>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</si>
  <si>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</si>
  <si>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</si>
  <si>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</si>
  <si>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</si>
  <si>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</si>
  <si>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</si>
  <si>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</si>
  <si>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</si>
  <si>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</si>
  <si>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</si>
  <si>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</si>
  <si>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</si>
  <si>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</si>
  <si>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</si>
  <si>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</si>
  <si>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</si>
  <si>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</si>
  <si>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</si>
  <si>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</si>
  <si>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</si>
  <si>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</si>
  <si>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</si>
  <si>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</si>
  <si>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</si>
  <si>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</si>
  <si>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</si>
  <si>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</si>
  <si>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</si>
  <si>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</si>
  <si>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</si>
  <si>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</si>
  <si>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</si>
  <si>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</si>
  <si>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</si>
  <si>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</si>
  <si>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</si>
  <si>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</si>
  <si>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</si>
  <si>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</si>
  <si>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</si>
  <si>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</si>
  <si>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</si>
  <si>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</si>
  <si>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</si>
  <si>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</si>
  <si>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</si>
  <si>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</si>
  <si>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</si>
  <si>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</si>
  <si>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</si>
  <si>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</si>
  <si>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</si>
  <si>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</si>
  <si>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</si>
  <si>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</si>
  <si>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</si>
  <si>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</si>
  <si>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</si>
  <si>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</si>
  <si>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</si>
  <si>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</si>
  <si>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</si>
  <si>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</si>
  <si>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</si>
  <si>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</si>
  <si>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</si>
  <si>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</si>
  <si>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</si>
  <si>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</si>
  <si>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</si>
  <si>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</si>
  <si>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</si>
  <si>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</si>
  <si>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</si>
  <si>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</si>
  <si>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</si>
  <si>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</si>
  <si>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</si>
  <si>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</si>
  <si>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</si>
  <si>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</si>
  <si>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</si>
  <si>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</si>
  <si>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</si>
  <si>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</si>
  <si>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</si>
  <si>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</si>
  <si>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</si>
  <si>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</si>
  <si>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</si>
  <si>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</si>
  <si>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</si>
  <si>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</si>
  <si>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</si>
  <si>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</si>
  <si>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</si>
  <si>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</si>
  <si>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</si>
  <si>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</si>
  <si>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</si>
  <si>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</si>
  <si>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</si>
  <si>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</si>
  <si>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</si>
  <si>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</si>
  <si>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</si>
  <si>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</si>
  <si>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</si>
  <si>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</si>
  <si>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</si>
  <si>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</si>
  <si>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</si>
  <si>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</si>
  <si>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</si>
  <si>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</si>
  <si>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</si>
  <si>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</si>
  <si>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</si>
  <si>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</si>
  <si>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</si>
  <si>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</si>
  <si>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</si>
  <si>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</si>
  <si>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</si>
  <si>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</si>
  <si>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</si>
  <si>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</si>
  <si>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</si>
  <si>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</si>
  <si>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</si>
  <si>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</si>
  <si>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</si>
  <si>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</si>
  <si>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</si>
  <si>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</si>
  <si>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</si>
  <si>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</si>
  <si>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</si>
  <si>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</si>
  <si>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</si>
  <si>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</si>
  <si>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</si>
  <si>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</si>
  <si>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</si>
  <si>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</si>
  <si>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</si>
  <si>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</si>
  <si>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</si>
  <si>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</si>
  <si>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</si>
  <si>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</si>
  <si>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</si>
  <si>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</si>
  <si>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</si>
  <si>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</si>
  <si>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</si>
  <si>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</si>
  <si>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</si>
  <si>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</si>
  <si>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</si>
  <si>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</si>
  <si>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</si>
  <si>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</si>
  <si>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</si>
  <si>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</si>
  <si>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</si>
  <si>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</si>
  <si>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</si>
  <si>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</si>
  <si>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</si>
  <si>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</si>
  <si>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</si>
  <si>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</si>
  <si>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</si>
  <si>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</si>
  <si>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</si>
  <si>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</si>
  <si>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</si>
  <si>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</si>
  <si>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</si>
  <si>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</si>
  <si>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</si>
  <si>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</si>
  <si>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</si>
  <si>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</si>
  <si>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</si>
  <si>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</si>
  <si>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</si>
  <si>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</si>
  <si>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</si>
  <si>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</si>
  <si>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</si>
  <si>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</si>
  <si>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</si>
  <si>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</si>
  <si>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</si>
  <si>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</si>
  <si>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</si>
  <si>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</si>
  <si>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</si>
  <si>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 xml:space="preserve"> project count</t>
  </si>
  <si>
    <t>(All)</t>
  </si>
  <si>
    <t>Parent Category</t>
  </si>
  <si>
    <t>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</si>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</sst>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8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963-8A44-7371FF22354E}"/>
            </c:ext>
          </c:extLst>
        </c:ser>
        <c:ser>
          <c:idx val="1"/>
          <c:order val="1"/>
          <c:tx>
            <c:strRef>
              <c:f>'per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3-4963-8A44-7371FF22354E}"/>
            </c:ext>
          </c:extLst>
        </c:ser>
        <c:ser>
          <c:idx val="2"/>
          <c:order val="2"/>
          <c:tx>
            <c:strRef>
              <c:f>'per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3-4963-8A44-7371FF22354E}"/>
            </c:ext>
          </c:extLst>
        </c:ser>
        <c:ser>
          <c:idx val="3"/>
          <c:order val="3"/>
          <c:tx>
            <c:strRef>
              <c:f>'per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3-4963-8A44-7371FF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264127"/>
        <c:axId val="1456265375"/>
      </c:barChart>
      <c:catAx>
        <c:axId val="14562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5375"/>
        <c:crosses val="autoZero"/>
        <c:auto val="1"/>
        <c:lblAlgn val="ctr"/>
        <c:lblOffset val="100"/>
        <c:noMultiLvlLbl val="0"/>
      </c:catAx>
      <c:valAx>
        <c:axId val="1456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3BF-8622-2D26B673CA6A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9-43BF-8622-2D26B673CA6A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9-43BF-8622-2D26B673CA6A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9-43BF-8622-2D26B673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293103"/>
        <c:axId val="2065293519"/>
      </c:barChart>
      <c:catAx>
        <c:axId val="2065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519"/>
        <c:crosses val="autoZero"/>
        <c:auto val="1"/>
        <c:lblAlgn val="ctr"/>
        <c:lblOffset val="100"/>
        <c:noMultiLvlLbl val="0"/>
      </c:catAx>
      <c:valAx>
        <c:axId val="2065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Month!PivotTable3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Month'!$B$6:$B$19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2ED-847C-641A65F234C9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Month'!$C$6:$C$19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7-42ED-847C-641A65F234C9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Month'!$D$6:$D$19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87-42ED-847C-641A65F2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17503"/>
        <c:axId val="1447916255"/>
      </c:lineChart>
      <c:catAx>
        <c:axId val="14479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6255"/>
        <c:crosses val="autoZero"/>
        <c:auto val="1"/>
        <c:lblAlgn val="ctr"/>
        <c:lblOffset val="100"/>
        <c:noMultiLvlLbl val="0"/>
      </c:catAx>
      <c:valAx>
        <c:axId val="14479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157162</xdr:rowOff>
    </xdr:from>
    <xdr:to>
      <xdr:col>13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D231-83C9-430B-BA32-19464580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6</xdr:row>
      <xdr:rowOff>142876</xdr:rowOff>
    </xdr:from>
    <xdr:to>
      <xdr:col>15</xdr:col>
      <xdr:colOff>114300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B5AD-CECD-4964-B65B-0FF28043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133350</xdr:rowOff>
    </xdr:from>
    <xdr:to>
      <xdr:col>13</xdr:col>
      <xdr:colOff>495300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6884F-7136-427C-945B-8F8CE487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37.780881712963" createdVersion="7" refreshedVersion="7" minRefreshableVersion="3" recordCount="1001" xr:uid="{64F68080-6E40-41B8-956C-C9368032950D}">
  <cacheSource type="worksheet">
    <worksheetSource ref="A1:S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x v="0"/>
    <x v="0"/>
    <s v="food/food trucks"/>
  </r>
  <r>
    <m/>
    <m/>
    <m/>
    <m/>
    <m/>
    <m/>
    <x v="4"/>
    <m/>
    <x v="7"/>
    <m/>
    <m/>
    <x v="879"/>
    <m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1BDC2-84F9-48B0-B3CF-E8DCE4408FAE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4">
  <location ref="A3:F14" firstHeaderRow="1" firstDataRow="2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 project count" fld="1" subtotal="count" baseField="14" baseItem="1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70C0-106D-4C79-B34A-CB7E7AA6A3B0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2">
  <location ref="A4:F30" firstHeaderRow="1" firstDataRow="2" firstDataCol="1" rowPageCount="2" colPageCount="1"/>
  <pivotFields count="20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 project count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719A8-8BC0-491F-8BC7-7044240E19C0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9" firstHeaderRow="1" firstDataRow="2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</pivotFields>
  <rowFields count="2">
    <field x="19"/>
    <field x="11"/>
  </rowFields>
  <rowItems count="14"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 project count" fld="1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80" zoomScaleNormal="80" workbookViewId="0">
      <selection activeCell="S1" sqref="A1:S1048576"/>
    </sheetView>
  </sheetViews>
  <sheetFormatPr defaultColWidth="11" defaultRowHeight="15.75" x14ac:dyDescent="0.25"/>
  <cols>
    <col min="1" max="1" width="4.125" bestFit="1" customWidth="1"/>
    <col min="2" max="2" width="30.625" style="3" bestFit="1" customWidth="1"/>
    <col min="3" max="3" width="33.5" style="2" customWidth="1"/>
    <col min="6" max="6" width="13.25" customWidth="1"/>
    <col min="8" max="8" width="13" bestFit="1" customWidth="1"/>
    <col min="11" max="12" width="19.5" customWidth="1"/>
    <col min="13" max="14" width="16.75" customWidth="1"/>
    <col min="15" max="15" width="14" customWidth="1"/>
    <col min="16" max="17" width="13.625" customWidth="1"/>
    <col min="18" max="18" width="19.625" customWidth="1"/>
    <col min="19" max="19" width="28" bestFit="1" customWidth="1"/>
  </cols>
  <sheetData>
    <row r="1" spans="1:19" s="1" customFormat="1" ht="31.5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2044</v>
      </c>
      <c r="R1" s="1" t="s">
        <v>2045</v>
      </c>
      <c r="S1" s="1" t="s">
        <v>2028</v>
      </c>
    </row>
    <row r="2" spans="1:19" x14ac:dyDescent="0.25">
      <c r="A2">
        <v>0</v>
      </c>
      <c r="B2" s="3" t="s">
        <v>12</v>
      </c>
      <c r="C2" s="2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9">
        <f>(((K2/60)/60)/24)+DATE(1970,1,1)</f>
        <v>42336.25</v>
      </c>
      <c r="M2">
        <v>1450159200</v>
      </c>
      <c r="N2" s="9">
        <f>(((M2/60)/60)/24)+DATE(1970,1,1)</f>
        <v>42353.25</v>
      </c>
      <c r="O2" t="b">
        <v>0</v>
      </c>
      <c r="P2" t="b">
        <v>0</v>
      </c>
      <c r="Q2" t="str">
        <f>MID(S2,1,FIND("/",S2)-1)</f>
        <v>food</v>
      </c>
      <c r="R2" t="str">
        <f>MID(S2,FIND("/",S2)+1,100)</f>
        <v>food trucks</v>
      </c>
      <c r="S2" t="s">
        <v>17</v>
      </c>
    </row>
    <row r="3" spans="1:19" x14ac:dyDescent="0.25">
      <c r="A3">
        <v>1</v>
      </c>
      <c r="B3" s="3" t="s">
        <v>18</v>
      </c>
      <c r="C3" s="2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9">
        <f t="shared" ref="L3:L66" si="1">(((K3/60)/60)/24)+DATE(1970,1,1)</f>
        <v>41870.208333333336</v>
      </c>
      <c r="M3">
        <v>1408597200</v>
      </c>
      <c r="N3" s="9">
        <f t="shared" ref="N3:N66" si="2">(((M3/60)/60)/24)+DATE(1970,1,1)</f>
        <v>41872.208333333336</v>
      </c>
      <c r="O3" t="b">
        <v>0</v>
      </c>
      <c r="P3" t="b">
        <v>1</v>
      </c>
      <c r="Q3" t="str">
        <f t="shared" ref="Q3:Q66" si="3">MID(S3,1,FIND("/",S3)-1)</f>
        <v>music</v>
      </c>
      <c r="R3" t="str">
        <f t="shared" ref="R3:R66" si="4">MID(S3,FIND("/",S3)+1,100)</f>
        <v>rock</v>
      </c>
      <c r="S3" t="s">
        <v>23</v>
      </c>
    </row>
    <row r="4" spans="1:19" ht="31.5" x14ac:dyDescent="0.2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9">
        <f t="shared" si="1"/>
        <v>41595.25</v>
      </c>
      <c r="M4">
        <v>1384840800</v>
      </c>
      <c r="N4" s="9">
        <f t="shared" si="2"/>
        <v>41597.25</v>
      </c>
      <c r="O4" t="b">
        <v>0</v>
      </c>
      <c r="P4" t="b">
        <v>0</v>
      </c>
      <c r="Q4" t="str">
        <f t="shared" si="3"/>
        <v>technology</v>
      </c>
      <c r="R4" t="str">
        <f t="shared" si="4"/>
        <v>web</v>
      </c>
      <c r="S4" t="s">
        <v>28</v>
      </c>
    </row>
    <row r="5" spans="1:19" ht="31.5" x14ac:dyDescent="0.25">
      <c r="A5">
        <v>3</v>
      </c>
      <c r="B5" s="3" t="s">
        <v>29</v>
      </c>
      <c r="C5" s="2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9">
        <f t="shared" si="1"/>
        <v>43688.208333333328</v>
      </c>
      <c r="M5">
        <v>1568955600</v>
      </c>
      <c r="N5" s="9">
        <f t="shared" si="2"/>
        <v>43728.208333333328</v>
      </c>
      <c r="O5" t="b">
        <v>0</v>
      </c>
      <c r="P5" t="b">
        <v>0</v>
      </c>
      <c r="Q5" t="str">
        <f t="shared" si="3"/>
        <v>music</v>
      </c>
      <c r="R5" t="str">
        <f t="shared" si="4"/>
        <v>rock</v>
      </c>
      <c r="S5" t="s">
        <v>23</v>
      </c>
    </row>
    <row r="6" spans="1:19" x14ac:dyDescent="0.25">
      <c r="A6">
        <v>4</v>
      </c>
      <c r="B6" s="3" t="s">
        <v>31</v>
      </c>
      <c r="C6" s="2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9">
        <f t="shared" si="1"/>
        <v>43485.25</v>
      </c>
      <c r="M6">
        <v>1548309600</v>
      </c>
      <c r="N6" s="9">
        <f t="shared" si="2"/>
        <v>43489.25</v>
      </c>
      <c r="O6" t="b">
        <v>0</v>
      </c>
      <c r="P6" t="b">
        <v>0</v>
      </c>
      <c r="Q6" t="str">
        <f t="shared" si="3"/>
        <v>theater</v>
      </c>
      <c r="R6" t="str">
        <f t="shared" si="4"/>
        <v>plays</v>
      </c>
      <c r="S6" t="s">
        <v>33</v>
      </c>
    </row>
    <row r="7" spans="1:19" x14ac:dyDescent="0.25">
      <c r="A7">
        <v>5</v>
      </c>
      <c r="B7" s="3" t="s">
        <v>34</v>
      </c>
      <c r="C7" s="2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9">
        <f t="shared" si="1"/>
        <v>41149.208333333336</v>
      </c>
      <c r="M7">
        <v>1347080400</v>
      </c>
      <c r="N7" s="9">
        <f t="shared" si="2"/>
        <v>41160.208333333336</v>
      </c>
      <c r="O7" t="b">
        <v>0</v>
      </c>
      <c r="P7" t="b">
        <v>0</v>
      </c>
      <c r="Q7" t="str">
        <f t="shared" si="3"/>
        <v>theater</v>
      </c>
      <c r="R7" t="str">
        <f t="shared" si="4"/>
        <v>plays</v>
      </c>
      <c r="S7" t="s">
        <v>33</v>
      </c>
    </row>
    <row r="8" spans="1:19" x14ac:dyDescent="0.25">
      <c r="A8">
        <v>6</v>
      </c>
      <c r="B8" s="3" t="s">
        <v>38</v>
      </c>
      <c r="C8" s="2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9">
        <f t="shared" si="1"/>
        <v>42991.208333333328</v>
      </c>
      <c r="M8">
        <v>1505365200</v>
      </c>
      <c r="N8" s="9">
        <f t="shared" si="2"/>
        <v>42992.208333333328</v>
      </c>
      <c r="O8" t="b">
        <v>0</v>
      </c>
      <c r="P8" t="b">
        <v>0</v>
      </c>
      <c r="Q8" t="str">
        <f t="shared" si="3"/>
        <v>film &amp; video</v>
      </c>
      <c r="R8" t="str">
        <f t="shared" si="4"/>
        <v>documentary</v>
      </c>
      <c r="S8" t="s">
        <v>42</v>
      </c>
    </row>
    <row r="9" spans="1:19" x14ac:dyDescent="0.25">
      <c r="A9">
        <v>7</v>
      </c>
      <c r="B9" s="3" t="s">
        <v>43</v>
      </c>
      <c r="C9" s="2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9">
        <f t="shared" si="1"/>
        <v>42229.208333333328</v>
      </c>
      <c r="M9">
        <v>1439614800</v>
      </c>
      <c r="N9" s="9">
        <f t="shared" si="2"/>
        <v>42231.208333333328</v>
      </c>
      <c r="O9" t="b">
        <v>0</v>
      </c>
      <c r="P9" t="b">
        <v>0</v>
      </c>
      <c r="Q9" t="str">
        <f t="shared" si="3"/>
        <v>theater</v>
      </c>
      <c r="R9" t="str">
        <f t="shared" si="4"/>
        <v>plays</v>
      </c>
      <c r="S9" t="s">
        <v>33</v>
      </c>
    </row>
    <row r="10" spans="1:19" x14ac:dyDescent="0.2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9">
        <f t="shared" si="1"/>
        <v>40399.208333333336</v>
      </c>
      <c r="M10">
        <v>1281502800</v>
      </c>
      <c r="N10" s="9">
        <f t="shared" si="2"/>
        <v>40401.208333333336</v>
      </c>
      <c r="O10" t="b">
        <v>0</v>
      </c>
      <c r="P10" t="b">
        <v>0</v>
      </c>
      <c r="Q10" t="str">
        <f t="shared" si="3"/>
        <v>theater</v>
      </c>
      <c r="R10" t="str">
        <f t="shared" si="4"/>
        <v>plays</v>
      </c>
      <c r="S10" t="s">
        <v>33</v>
      </c>
    </row>
    <row r="11" spans="1:19" x14ac:dyDescent="0.2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9">
        <f t="shared" si="1"/>
        <v>41536.208333333336</v>
      </c>
      <c r="M11">
        <v>1383804000</v>
      </c>
      <c r="N11" s="9">
        <f t="shared" si="2"/>
        <v>41585.25</v>
      </c>
      <c r="O11" t="b">
        <v>0</v>
      </c>
      <c r="P11" t="b">
        <v>0</v>
      </c>
      <c r="Q11" t="str">
        <f t="shared" si="3"/>
        <v>music</v>
      </c>
      <c r="R11" t="str">
        <f t="shared" si="4"/>
        <v>electric music</v>
      </c>
      <c r="S11" t="s">
        <v>50</v>
      </c>
    </row>
    <row r="12" spans="1:19" x14ac:dyDescent="0.2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9">
        <f t="shared" si="1"/>
        <v>40404.208333333336</v>
      </c>
      <c r="M12">
        <v>1285909200</v>
      </c>
      <c r="N12" s="9">
        <f t="shared" si="2"/>
        <v>40452.208333333336</v>
      </c>
      <c r="O12" t="b">
        <v>0</v>
      </c>
      <c r="P12" t="b">
        <v>0</v>
      </c>
      <c r="Q12" t="str">
        <f t="shared" si="3"/>
        <v>film &amp; video</v>
      </c>
      <c r="R12" t="str">
        <f t="shared" si="4"/>
        <v>drama</v>
      </c>
      <c r="S12" t="s">
        <v>53</v>
      </c>
    </row>
    <row r="13" spans="1:19" ht="31.5" x14ac:dyDescent="0.2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9">
        <f t="shared" si="1"/>
        <v>40442.208333333336</v>
      </c>
      <c r="M13">
        <v>1285563600</v>
      </c>
      <c r="N13" s="9">
        <f t="shared" si="2"/>
        <v>40448.208333333336</v>
      </c>
      <c r="O13" t="b">
        <v>0</v>
      </c>
      <c r="P13" t="b">
        <v>1</v>
      </c>
      <c r="Q13" t="str">
        <f t="shared" si="3"/>
        <v>theater</v>
      </c>
      <c r="R13" t="str">
        <f t="shared" si="4"/>
        <v>plays</v>
      </c>
      <c r="S13" t="s">
        <v>33</v>
      </c>
    </row>
    <row r="14" spans="1:19" x14ac:dyDescent="0.2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9">
        <f t="shared" si="1"/>
        <v>43760.208333333328</v>
      </c>
      <c r="M14">
        <v>1572411600</v>
      </c>
      <c r="N14" s="9">
        <f t="shared" si="2"/>
        <v>43768.208333333328</v>
      </c>
      <c r="O14" t="b">
        <v>0</v>
      </c>
      <c r="P14" t="b">
        <v>0</v>
      </c>
      <c r="Q14" t="str">
        <f t="shared" si="3"/>
        <v>film &amp; video</v>
      </c>
      <c r="R14" t="str">
        <f t="shared" si="4"/>
        <v>drama</v>
      </c>
      <c r="S14" t="s">
        <v>53</v>
      </c>
    </row>
    <row r="15" spans="1:19" ht="31.5" x14ac:dyDescent="0.2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9">
        <f t="shared" si="1"/>
        <v>42532.208333333328</v>
      </c>
      <c r="M15">
        <v>1466658000</v>
      </c>
      <c r="N15" s="9">
        <f t="shared" si="2"/>
        <v>42544.208333333328</v>
      </c>
      <c r="O15" t="b">
        <v>0</v>
      </c>
      <c r="P15" t="b">
        <v>0</v>
      </c>
      <c r="Q15" t="str">
        <f t="shared" si="3"/>
        <v>music</v>
      </c>
      <c r="R15" t="str">
        <f t="shared" si="4"/>
        <v>indie rock</v>
      </c>
      <c r="S15" t="s">
        <v>60</v>
      </c>
    </row>
    <row r="16" spans="1:19" x14ac:dyDescent="0.2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9">
        <f t="shared" si="1"/>
        <v>40974.25</v>
      </c>
      <c r="M16">
        <v>1333342800</v>
      </c>
      <c r="N16" s="9">
        <f t="shared" si="2"/>
        <v>41001.208333333336</v>
      </c>
      <c r="O16" t="b">
        <v>0</v>
      </c>
      <c r="P16" t="b">
        <v>0</v>
      </c>
      <c r="Q16" t="str">
        <f t="shared" si="3"/>
        <v>music</v>
      </c>
      <c r="R16" t="str">
        <f t="shared" si="4"/>
        <v>indie rock</v>
      </c>
      <c r="S16" t="s">
        <v>60</v>
      </c>
    </row>
    <row r="17" spans="1:19" x14ac:dyDescent="0.2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9">
        <f t="shared" si="1"/>
        <v>43809.25</v>
      </c>
      <c r="M17">
        <v>1576303200</v>
      </c>
      <c r="N17" s="9">
        <f t="shared" si="2"/>
        <v>43813.25</v>
      </c>
      <c r="O17" t="b">
        <v>0</v>
      </c>
      <c r="P17" t="b">
        <v>0</v>
      </c>
      <c r="Q17" t="str">
        <f t="shared" si="3"/>
        <v>technology</v>
      </c>
      <c r="R17" t="str">
        <f t="shared" si="4"/>
        <v>wearables</v>
      </c>
      <c r="S17" t="s">
        <v>65</v>
      </c>
    </row>
    <row r="18" spans="1:19" x14ac:dyDescent="0.2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9">
        <f t="shared" si="1"/>
        <v>41661.25</v>
      </c>
      <c r="M18">
        <v>1392271200</v>
      </c>
      <c r="N18" s="9">
        <f t="shared" si="2"/>
        <v>41683.25</v>
      </c>
      <c r="O18" t="b">
        <v>0</v>
      </c>
      <c r="P18" t="b">
        <v>0</v>
      </c>
      <c r="Q18" t="str">
        <f t="shared" si="3"/>
        <v>publishing</v>
      </c>
      <c r="R18" t="str">
        <f t="shared" si="4"/>
        <v>nonfiction</v>
      </c>
      <c r="S18" t="s">
        <v>68</v>
      </c>
    </row>
    <row r="19" spans="1:19" x14ac:dyDescent="0.2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9">
        <f t="shared" si="1"/>
        <v>40555.25</v>
      </c>
      <c r="M19">
        <v>1294898400</v>
      </c>
      <c r="N19" s="9">
        <f t="shared" si="2"/>
        <v>40556.25</v>
      </c>
      <c r="O19" t="b">
        <v>0</v>
      </c>
      <c r="P19" t="b">
        <v>0</v>
      </c>
      <c r="Q19" t="str">
        <f t="shared" si="3"/>
        <v>film &amp; video</v>
      </c>
      <c r="R19" t="str">
        <f t="shared" si="4"/>
        <v>animation</v>
      </c>
      <c r="S19" t="s">
        <v>71</v>
      </c>
    </row>
    <row r="20" spans="1:19" x14ac:dyDescent="0.2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9">
        <f t="shared" si="1"/>
        <v>43351.208333333328</v>
      </c>
      <c r="M20">
        <v>1537074000</v>
      </c>
      <c r="N20" s="9">
        <f t="shared" si="2"/>
        <v>43359.208333333328</v>
      </c>
      <c r="O20" t="b">
        <v>0</v>
      </c>
      <c r="P20" t="b">
        <v>0</v>
      </c>
      <c r="Q20" t="str">
        <f t="shared" si="3"/>
        <v>theater</v>
      </c>
      <c r="R20" t="str">
        <f t="shared" si="4"/>
        <v>plays</v>
      </c>
      <c r="S20" t="s">
        <v>33</v>
      </c>
    </row>
    <row r="21" spans="1:19" x14ac:dyDescent="0.2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9">
        <f t="shared" si="1"/>
        <v>43528.25</v>
      </c>
      <c r="M21">
        <v>1553490000</v>
      </c>
      <c r="N21" s="9">
        <f t="shared" si="2"/>
        <v>43549.208333333328</v>
      </c>
      <c r="O21" t="b">
        <v>0</v>
      </c>
      <c r="P21" t="b">
        <v>1</v>
      </c>
      <c r="Q21" t="str">
        <f t="shared" si="3"/>
        <v>theater</v>
      </c>
      <c r="R21" t="str">
        <f t="shared" si="4"/>
        <v>plays</v>
      </c>
      <c r="S21" t="s">
        <v>33</v>
      </c>
    </row>
    <row r="22" spans="1:19" x14ac:dyDescent="0.2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9">
        <f t="shared" si="1"/>
        <v>41848.208333333336</v>
      </c>
      <c r="M22">
        <v>1406523600</v>
      </c>
      <c r="N22" s="9">
        <f t="shared" si="2"/>
        <v>41848.208333333336</v>
      </c>
      <c r="O22" t="b">
        <v>0</v>
      </c>
      <c r="P22" t="b">
        <v>0</v>
      </c>
      <c r="Q22" t="str">
        <f t="shared" si="3"/>
        <v>film &amp; video</v>
      </c>
      <c r="R22" t="str">
        <f t="shared" si="4"/>
        <v>drama</v>
      </c>
      <c r="S22" t="s">
        <v>53</v>
      </c>
    </row>
    <row r="23" spans="1:19" x14ac:dyDescent="0.2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9">
        <f t="shared" si="1"/>
        <v>40770.208333333336</v>
      </c>
      <c r="M23">
        <v>1316322000</v>
      </c>
      <c r="N23" s="9">
        <f t="shared" si="2"/>
        <v>40804.208333333336</v>
      </c>
      <c r="O23" t="b">
        <v>0</v>
      </c>
      <c r="P23" t="b">
        <v>0</v>
      </c>
      <c r="Q23" t="str">
        <f t="shared" si="3"/>
        <v>theater</v>
      </c>
      <c r="R23" t="str">
        <f t="shared" si="4"/>
        <v>plays</v>
      </c>
      <c r="S23" t="s">
        <v>33</v>
      </c>
    </row>
    <row r="24" spans="1:19" x14ac:dyDescent="0.2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9">
        <f t="shared" si="1"/>
        <v>43193.208333333328</v>
      </c>
      <c r="M24">
        <v>1524027600</v>
      </c>
      <c r="N24" s="9">
        <f t="shared" si="2"/>
        <v>43208.208333333328</v>
      </c>
      <c r="O24" t="b">
        <v>0</v>
      </c>
      <c r="P24" t="b">
        <v>0</v>
      </c>
      <c r="Q24" t="str">
        <f t="shared" si="3"/>
        <v>theater</v>
      </c>
      <c r="R24" t="str">
        <f t="shared" si="4"/>
        <v>plays</v>
      </c>
      <c r="S24" t="s">
        <v>33</v>
      </c>
    </row>
    <row r="25" spans="1:19" x14ac:dyDescent="0.2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9">
        <f t="shared" si="1"/>
        <v>43510.25</v>
      </c>
      <c r="M25">
        <v>1554699600</v>
      </c>
      <c r="N25" s="9">
        <f t="shared" si="2"/>
        <v>43563.208333333328</v>
      </c>
      <c r="O25" t="b">
        <v>0</v>
      </c>
      <c r="P25" t="b">
        <v>0</v>
      </c>
      <c r="Q25" t="str">
        <f t="shared" si="3"/>
        <v>film &amp; video</v>
      </c>
      <c r="R25" t="str">
        <f t="shared" si="4"/>
        <v>documentary</v>
      </c>
      <c r="S25" t="s">
        <v>42</v>
      </c>
    </row>
    <row r="26" spans="1:19" x14ac:dyDescent="0.2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9">
        <f t="shared" si="1"/>
        <v>41811.208333333336</v>
      </c>
      <c r="M26">
        <v>1403499600</v>
      </c>
      <c r="N26" s="9">
        <f t="shared" si="2"/>
        <v>41813.208333333336</v>
      </c>
      <c r="O26" t="b">
        <v>0</v>
      </c>
      <c r="P26" t="b">
        <v>0</v>
      </c>
      <c r="Q26" t="str">
        <f t="shared" si="3"/>
        <v>technology</v>
      </c>
      <c r="R26" t="str">
        <f t="shared" si="4"/>
        <v>wearables</v>
      </c>
      <c r="S26" t="s">
        <v>65</v>
      </c>
    </row>
    <row r="27" spans="1:19" x14ac:dyDescent="0.2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9">
        <f t="shared" si="1"/>
        <v>40681.208333333336</v>
      </c>
      <c r="M27">
        <v>1307422800</v>
      </c>
      <c r="N27" s="9">
        <f t="shared" si="2"/>
        <v>40701.208333333336</v>
      </c>
      <c r="O27" t="b">
        <v>0</v>
      </c>
      <c r="P27" t="b">
        <v>1</v>
      </c>
      <c r="Q27" t="str">
        <f t="shared" si="3"/>
        <v>games</v>
      </c>
      <c r="R27" t="str">
        <f t="shared" si="4"/>
        <v>video games</v>
      </c>
      <c r="S27" t="s">
        <v>89</v>
      </c>
    </row>
    <row r="28" spans="1:19" x14ac:dyDescent="0.2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9">
        <f t="shared" si="1"/>
        <v>43312.208333333328</v>
      </c>
      <c r="M28">
        <v>1535346000</v>
      </c>
      <c r="N28" s="9">
        <f t="shared" si="2"/>
        <v>43339.208333333328</v>
      </c>
      <c r="O28" t="b">
        <v>0</v>
      </c>
      <c r="P28" t="b">
        <v>0</v>
      </c>
      <c r="Q28" t="str">
        <f t="shared" si="3"/>
        <v>theater</v>
      </c>
      <c r="R28" t="str">
        <f t="shared" si="4"/>
        <v>plays</v>
      </c>
      <c r="S28" t="s">
        <v>33</v>
      </c>
    </row>
    <row r="29" spans="1:19" x14ac:dyDescent="0.2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9">
        <f t="shared" si="1"/>
        <v>42280.208333333328</v>
      </c>
      <c r="M29">
        <v>1444539600</v>
      </c>
      <c r="N29" s="9">
        <f t="shared" si="2"/>
        <v>42288.208333333328</v>
      </c>
      <c r="O29" t="b">
        <v>0</v>
      </c>
      <c r="P29" t="b">
        <v>0</v>
      </c>
      <c r="Q29" t="str">
        <f t="shared" si="3"/>
        <v>music</v>
      </c>
      <c r="R29" t="str">
        <f t="shared" si="4"/>
        <v>rock</v>
      </c>
      <c r="S29" t="s">
        <v>23</v>
      </c>
    </row>
    <row r="30" spans="1:19" x14ac:dyDescent="0.2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9">
        <f t="shared" si="1"/>
        <v>40218.25</v>
      </c>
      <c r="M30">
        <v>1267682400</v>
      </c>
      <c r="N30" s="9">
        <f t="shared" si="2"/>
        <v>40241.25</v>
      </c>
      <c r="O30" t="b">
        <v>0</v>
      </c>
      <c r="P30" t="b">
        <v>1</v>
      </c>
      <c r="Q30" t="str">
        <f t="shared" si="3"/>
        <v>theater</v>
      </c>
      <c r="R30" t="str">
        <f t="shared" si="4"/>
        <v>plays</v>
      </c>
      <c r="S30" t="s">
        <v>33</v>
      </c>
    </row>
    <row r="31" spans="1:19" x14ac:dyDescent="0.2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9">
        <f t="shared" si="1"/>
        <v>43301.208333333328</v>
      </c>
      <c r="M31">
        <v>1535518800</v>
      </c>
      <c r="N31" s="9">
        <f t="shared" si="2"/>
        <v>43341.208333333328</v>
      </c>
      <c r="O31" t="b">
        <v>0</v>
      </c>
      <c r="P31" t="b">
        <v>0</v>
      </c>
      <c r="Q31" t="str">
        <f t="shared" si="3"/>
        <v>film &amp; video</v>
      </c>
      <c r="R31" t="str">
        <f t="shared" si="4"/>
        <v>shorts</v>
      </c>
      <c r="S31" t="s">
        <v>100</v>
      </c>
    </row>
    <row r="32" spans="1:19" x14ac:dyDescent="0.2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9">
        <f t="shared" si="1"/>
        <v>43609.208333333328</v>
      </c>
      <c r="M32">
        <v>1559106000</v>
      </c>
      <c r="N32" s="9">
        <f t="shared" si="2"/>
        <v>43614.208333333328</v>
      </c>
      <c r="O32" t="b">
        <v>0</v>
      </c>
      <c r="P32" t="b">
        <v>0</v>
      </c>
      <c r="Q32" t="str">
        <f t="shared" si="3"/>
        <v>film &amp; video</v>
      </c>
      <c r="R32" t="str">
        <f t="shared" si="4"/>
        <v>animation</v>
      </c>
      <c r="S32" t="s">
        <v>71</v>
      </c>
    </row>
    <row r="33" spans="1:19" x14ac:dyDescent="0.2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9">
        <f t="shared" si="1"/>
        <v>42374.25</v>
      </c>
      <c r="M33">
        <v>1454392800</v>
      </c>
      <c r="N33" s="9">
        <f t="shared" si="2"/>
        <v>42402.25</v>
      </c>
      <c r="O33" t="b">
        <v>0</v>
      </c>
      <c r="P33" t="b">
        <v>0</v>
      </c>
      <c r="Q33" t="str">
        <f t="shared" si="3"/>
        <v>games</v>
      </c>
      <c r="R33" t="str">
        <f t="shared" si="4"/>
        <v>video games</v>
      </c>
      <c r="S33" t="s">
        <v>89</v>
      </c>
    </row>
    <row r="34" spans="1:19" x14ac:dyDescent="0.2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9">
        <f t="shared" si="1"/>
        <v>43110.25</v>
      </c>
      <c r="M34">
        <v>1517896800</v>
      </c>
      <c r="N34" s="9">
        <f t="shared" si="2"/>
        <v>43137.25</v>
      </c>
      <c r="O34" t="b">
        <v>0</v>
      </c>
      <c r="P34" t="b">
        <v>0</v>
      </c>
      <c r="Q34" t="str">
        <f t="shared" si="3"/>
        <v>film &amp; video</v>
      </c>
      <c r="R34" t="str">
        <f t="shared" si="4"/>
        <v>documentary</v>
      </c>
      <c r="S34" t="s">
        <v>42</v>
      </c>
    </row>
    <row r="35" spans="1:19" x14ac:dyDescent="0.2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9">
        <f t="shared" si="1"/>
        <v>41917.208333333336</v>
      </c>
      <c r="M35">
        <v>1415685600</v>
      </c>
      <c r="N35" s="9">
        <f t="shared" si="2"/>
        <v>41954.25</v>
      </c>
      <c r="O35" t="b">
        <v>0</v>
      </c>
      <c r="P35" t="b">
        <v>0</v>
      </c>
      <c r="Q35" t="str">
        <f t="shared" si="3"/>
        <v>theater</v>
      </c>
      <c r="R35" t="str">
        <f t="shared" si="4"/>
        <v>plays</v>
      </c>
      <c r="S35" t="s">
        <v>33</v>
      </c>
    </row>
    <row r="36" spans="1:19" ht="31.5" x14ac:dyDescent="0.2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9">
        <f t="shared" si="1"/>
        <v>42817.208333333328</v>
      </c>
      <c r="M36">
        <v>1490677200</v>
      </c>
      <c r="N36" s="9">
        <f t="shared" si="2"/>
        <v>42822.208333333328</v>
      </c>
      <c r="O36" t="b">
        <v>0</v>
      </c>
      <c r="P36" t="b">
        <v>0</v>
      </c>
      <c r="Q36" t="str">
        <f t="shared" si="3"/>
        <v>film &amp; video</v>
      </c>
      <c r="R36" t="str">
        <f t="shared" si="4"/>
        <v>documentary</v>
      </c>
      <c r="S36" t="s">
        <v>42</v>
      </c>
    </row>
    <row r="37" spans="1:19" x14ac:dyDescent="0.2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9">
        <f t="shared" si="1"/>
        <v>43484.25</v>
      </c>
      <c r="M37">
        <v>1551506400</v>
      </c>
      <c r="N37" s="9">
        <f t="shared" si="2"/>
        <v>43526.25</v>
      </c>
      <c r="O37" t="b">
        <v>0</v>
      </c>
      <c r="P37" t="b">
        <v>1</v>
      </c>
      <c r="Q37" t="str">
        <f t="shared" si="3"/>
        <v>film &amp; video</v>
      </c>
      <c r="R37" t="str">
        <f t="shared" si="4"/>
        <v>drama</v>
      </c>
      <c r="S37" t="s">
        <v>53</v>
      </c>
    </row>
    <row r="38" spans="1:19" x14ac:dyDescent="0.2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9">
        <f t="shared" si="1"/>
        <v>40600.25</v>
      </c>
      <c r="M38">
        <v>1300856400</v>
      </c>
      <c r="N38" s="9">
        <f t="shared" si="2"/>
        <v>40625.208333333336</v>
      </c>
      <c r="O38" t="b">
        <v>0</v>
      </c>
      <c r="P38" t="b">
        <v>0</v>
      </c>
      <c r="Q38" t="str">
        <f t="shared" si="3"/>
        <v>theater</v>
      </c>
      <c r="R38" t="str">
        <f t="shared" si="4"/>
        <v>plays</v>
      </c>
      <c r="S38" t="s">
        <v>33</v>
      </c>
    </row>
    <row r="39" spans="1:19" ht="31.5" x14ac:dyDescent="0.2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9">
        <f t="shared" si="1"/>
        <v>43744.208333333328</v>
      </c>
      <c r="M39">
        <v>1573192800</v>
      </c>
      <c r="N39" s="9">
        <f t="shared" si="2"/>
        <v>43777.25</v>
      </c>
      <c r="O39" t="b">
        <v>0</v>
      </c>
      <c r="P39" t="b">
        <v>1</v>
      </c>
      <c r="Q39" t="str">
        <f t="shared" si="3"/>
        <v>publishing</v>
      </c>
      <c r="R39" t="str">
        <f t="shared" si="4"/>
        <v>fiction</v>
      </c>
      <c r="S39" t="s">
        <v>119</v>
      </c>
    </row>
    <row r="40" spans="1:19" x14ac:dyDescent="0.2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9">
        <f t="shared" si="1"/>
        <v>40469.208333333336</v>
      </c>
      <c r="M40">
        <v>1287810000</v>
      </c>
      <c r="N40" s="9">
        <f t="shared" si="2"/>
        <v>40474.208333333336</v>
      </c>
      <c r="O40" t="b">
        <v>0</v>
      </c>
      <c r="P40" t="b">
        <v>0</v>
      </c>
      <c r="Q40" t="str">
        <f t="shared" si="3"/>
        <v>photography</v>
      </c>
      <c r="R40" t="str">
        <f t="shared" si="4"/>
        <v>photography books</v>
      </c>
      <c r="S40" t="s">
        <v>122</v>
      </c>
    </row>
    <row r="41" spans="1:19" x14ac:dyDescent="0.2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9">
        <f t="shared" si="1"/>
        <v>41330.25</v>
      </c>
      <c r="M41">
        <v>1362978000</v>
      </c>
      <c r="N41" s="9">
        <f t="shared" si="2"/>
        <v>41344.208333333336</v>
      </c>
      <c r="O41" t="b">
        <v>0</v>
      </c>
      <c r="P41" t="b">
        <v>0</v>
      </c>
      <c r="Q41" t="str">
        <f t="shared" si="3"/>
        <v>theater</v>
      </c>
      <c r="R41" t="str">
        <f t="shared" si="4"/>
        <v>plays</v>
      </c>
      <c r="S41" t="s">
        <v>33</v>
      </c>
    </row>
    <row r="42" spans="1:19" x14ac:dyDescent="0.2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9">
        <f t="shared" si="1"/>
        <v>40334.208333333336</v>
      </c>
      <c r="M42">
        <v>1277355600</v>
      </c>
      <c r="N42" s="9">
        <f t="shared" si="2"/>
        <v>40353.208333333336</v>
      </c>
      <c r="O42" t="b">
        <v>0</v>
      </c>
      <c r="P42" t="b">
        <v>1</v>
      </c>
      <c r="Q42" t="str">
        <f t="shared" si="3"/>
        <v>technology</v>
      </c>
      <c r="R42" t="str">
        <f t="shared" si="4"/>
        <v>wearables</v>
      </c>
      <c r="S42" t="s">
        <v>65</v>
      </c>
    </row>
    <row r="43" spans="1:19" x14ac:dyDescent="0.2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9">
        <f t="shared" si="1"/>
        <v>41156.208333333336</v>
      </c>
      <c r="M43">
        <v>1348981200</v>
      </c>
      <c r="N43" s="9">
        <f t="shared" si="2"/>
        <v>41182.208333333336</v>
      </c>
      <c r="O43" t="b">
        <v>0</v>
      </c>
      <c r="P43" t="b">
        <v>1</v>
      </c>
      <c r="Q43" t="str">
        <f t="shared" si="3"/>
        <v>music</v>
      </c>
      <c r="R43" t="str">
        <f t="shared" si="4"/>
        <v>rock</v>
      </c>
      <c r="S43" t="s">
        <v>23</v>
      </c>
    </row>
    <row r="44" spans="1:19" x14ac:dyDescent="0.2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9">
        <f t="shared" si="1"/>
        <v>40728.208333333336</v>
      </c>
      <c r="M44">
        <v>1310533200</v>
      </c>
      <c r="N44" s="9">
        <f t="shared" si="2"/>
        <v>40737.208333333336</v>
      </c>
      <c r="O44" t="b">
        <v>0</v>
      </c>
      <c r="P44" t="b">
        <v>0</v>
      </c>
      <c r="Q44" t="str">
        <f t="shared" si="3"/>
        <v>food</v>
      </c>
      <c r="R44" t="str">
        <f t="shared" si="4"/>
        <v>food trucks</v>
      </c>
      <c r="S44" t="s">
        <v>17</v>
      </c>
    </row>
    <row r="45" spans="1:19" x14ac:dyDescent="0.2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9">
        <f t="shared" si="1"/>
        <v>41844.208333333336</v>
      </c>
      <c r="M45">
        <v>1407560400</v>
      </c>
      <c r="N45" s="9">
        <f t="shared" si="2"/>
        <v>41860.208333333336</v>
      </c>
      <c r="O45" t="b">
        <v>0</v>
      </c>
      <c r="P45" t="b">
        <v>0</v>
      </c>
      <c r="Q45" t="str">
        <f t="shared" si="3"/>
        <v>publishing</v>
      </c>
      <c r="R45" t="str">
        <f t="shared" si="4"/>
        <v>radio &amp; podcasts</v>
      </c>
      <c r="S45" t="s">
        <v>133</v>
      </c>
    </row>
    <row r="46" spans="1:19" x14ac:dyDescent="0.2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9">
        <f t="shared" si="1"/>
        <v>43541.208333333328</v>
      </c>
      <c r="M46">
        <v>1552885200</v>
      </c>
      <c r="N46" s="9">
        <f t="shared" si="2"/>
        <v>43542.208333333328</v>
      </c>
      <c r="O46" t="b">
        <v>0</v>
      </c>
      <c r="P46" t="b">
        <v>0</v>
      </c>
      <c r="Q46" t="str">
        <f t="shared" si="3"/>
        <v>publishing</v>
      </c>
      <c r="R46" t="str">
        <f t="shared" si="4"/>
        <v>fiction</v>
      </c>
      <c r="S46" t="s">
        <v>119</v>
      </c>
    </row>
    <row r="47" spans="1:19" ht="31.5" x14ac:dyDescent="0.2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9">
        <f t="shared" si="1"/>
        <v>42676.208333333328</v>
      </c>
      <c r="M47">
        <v>1479362400</v>
      </c>
      <c r="N47" s="9">
        <f t="shared" si="2"/>
        <v>42691.25</v>
      </c>
      <c r="O47" t="b">
        <v>0</v>
      </c>
      <c r="P47" t="b">
        <v>1</v>
      </c>
      <c r="Q47" t="str">
        <f t="shared" si="3"/>
        <v>theater</v>
      </c>
      <c r="R47" t="str">
        <f t="shared" si="4"/>
        <v>plays</v>
      </c>
      <c r="S47" t="s">
        <v>33</v>
      </c>
    </row>
    <row r="48" spans="1:19" x14ac:dyDescent="0.2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9">
        <f t="shared" si="1"/>
        <v>40367.208333333336</v>
      </c>
      <c r="M48">
        <v>1280552400</v>
      </c>
      <c r="N48" s="9">
        <f t="shared" si="2"/>
        <v>40390.208333333336</v>
      </c>
      <c r="O48" t="b">
        <v>0</v>
      </c>
      <c r="P48" t="b">
        <v>0</v>
      </c>
      <c r="Q48" t="str">
        <f t="shared" si="3"/>
        <v>music</v>
      </c>
      <c r="R48" t="str">
        <f t="shared" si="4"/>
        <v>rock</v>
      </c>
      <c r="S48" t="s">
        <v>23</v>
      </c>
    </row>
    <row r="49" spans="1:19" x14ac:dyDescent="0.2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9">
        <f t="shared" si="1"/>
        <v>41727.208333333336</v>
      </c>
      <c r="M49">
        <v>1398661200</v>
      </c>
      <c r="N49" s="9">
        <f t="shared" si="2"/>
        <v>41757.208333333336</v>
      </c>
      <c r="O49" t="b">
        <v>0</v>
      </c>
      <c r="P49" t="b">
        <v>0</v>
      </c>
      <c r="Q49" t="str">
        <f t="shared" si="3"/>
        <v>theater</v>
      </c>
      <c r="R49" t="str">
        <f t="shared" si="4"/>
        <v>plays</v>
      </c>
      <c r="S49" t="s">
        <v>33</v>
      </c>
    </row>
    <row r="50" spans="1:19" x14ac:dyDescent="0.2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9">
        <f t="shared" si="1"/>
        <v>42180.208333333328</v>
      </c>
      <c r="M50">
        <v>1436245200</v>
      </c>
      <c r="N50" s="9">
        <f t="shared" si="2"/>
        <v>42192.208333333328</v>
      </c>
      <c r="O50" t="b">
        <v>0</v>
      </c>
      <c r="P50" t="b">
        <v>0</v>
      </c>
      <c r="Q50" t="str">
        <f t="shared" si="3"/>
        <v>theater</v>
      </c>
      <c r="R50" t="str">
        <f t="shared" si="4"/>
        <v>plays</v>
      </c>
      <c r="S50" t="s">
        <v>33</v>
      </c>
    </row>
    <row r="51" spans="1:19" x14ac:dyDescent="0.2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9">
        <f t="shared" si="1"/>
        <v>43758.208333333328</v>
      </c>
      <c r="M51">
        <v>1575439200</v>
      </c>
      <c r="N51" s="9">
        <f t="shared" si="2"/>
        <v>43803.25</v>
      </c>
      <c r="O51" t="b">
        <v>0</v>
      </c>
      <c r="P51" t="b">
        <v>0</v>
      </c>
      <c r="Q51" t="str">
        <f t="shared" si="3"/>
        <v>music</v>
      </c>
      <c r="R51" t="str">
        <f t="shared" si="4"/>
        <v>rock</v>
      </c>
      <c r="S51" t="s">
        <v>23</v>
      </c>
    </row>
    <row r="52" spans="1:19" ht="31.5" x14ac:dyDescent="0.2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9">
        <f t="shared" si="1"/>
        <v>41487.208333333336</v>
      </c>
      <c r="M52">
        <v>1377752400</v>
      </c>
      <c r="N52" s="9">
        <f t="shared" si="2"/>
        <v>41515.208333333336</v>
      </c>
      <c r="O52" t="b">
        <v>0</v>
      </c>
      <c r="P52" t="b">
        <v>0</v>
      </c>
      <c r="Q52" t="str">
        <f t="shared" si="3"/>
        <v>music</v>
      </c>
      <c r="R52" t="str">
        <f t="shared" si="4"/>
        <v>metal</v>
      </c>
      <c r="S52" t="s">
        <v>148</v>
      </c>
    </row>
    <row r="53" spans="1:19" x14ac:dyDescent="0.2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9">
        <f t="shared" si="1"/>
        <v>40995.208333333336</v>
      </c>
      <c r="M53">
        <v>1334206800</v>
      </c>
      <c r="N53" s="9">
        <f t="shared" si="2"/>
        <v>41011.208333333336</v>
      </c>
      <c r="O53" t="b">
        <v>0</v>
      </c>
      <c r="P53" t="b">
        <v>1</v>
      </c>
      <c r="Q53" t="str">
        <f t="shared" si="3"/>
        <v>technology</v>
      </c>
      <c r="R53" t="str">
        <f t="shared" si="4"/>
        <v>wearables</v>
      </c>
      <c r="S53" t="s">
        <v>65</v>
      </c>
    </row>
    <row r="54" spans="1:19" x14ac:dyDescent="0.2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9">
        <f t="shared" si="1"/>
        <v>40436.208333333336</v>
      </c>
      <c r="M54">
        <v>1284872400</v>
      </c>
      <c r="N54" s="9">
        <f t="shared" si="2"/>
        <v>40440.208333333336</v>
      </c>
      <c r="O54" t="b">
        <v>0</v>
      </c>
      <c r="P54" t="b">
        <v>0</v>
      </c>
      <c r="Q54" t="str">
        <f t="shared" si="3"/>
        <v>theater</v>
      </c>
      <c r="R54" t="str">
        <f t="shared" si="4"/>
        <v>plays</v>
      </c>
      <c r="S54" t="s">
        <v>33</v>
      </c>
    </row>
    <row r="55" spans="1:19" x14ac:dyDescent="0.2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9">
        <f t="shared" si="1"/>
        <v>41779.208333333336</v>
      </c>
      <c r="M55">
        <v>1403931600</v>
      </c>
      <c r="N55" s="9">
        <f t="shared" si="2"/>
        <v>41818.208333333336</v>
      </c>
      <c r="O55" t="b">
        <v>0</v>
      </c>
      <c r="P55" t="b">
        <v>0</v>
      </c>
      <c r="Q55" t="str">
        <f t="shared" si="3"/>
        <v>film &amp; video</v>
      </c>
      <c r="R55" t="str">
        <f t="shared" si="4"/>
        <v>drama</v>
      </c>
      <c r="S55" t="s">
        <v>53</v>
      </c>
    </row>
    <row r="56" spans="1:19" ht="31.5" x14ac:dyDescent="0.2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9">
        <f t="shared" si="1"/>
        <v>43170.25</v>
      </c>
      <c r="M56">
        <v>1521262800</v>
      </c>
      <c r="N56" s="9">
        <f t="shared" si="2"/>
        <v>43176.208333333328</v>
      </c>
      <c r="O56" t="b">
        <v>0</v>
      </c>
      <c r="P56" t="b">
        <v>0</v>
      </c>
      <c r="Q56" t="str">
        <f t="shared" si="3"/>
        <v>technology</v>
      </c>
      <c r="R56" t="str">
        <f t="shared" si="4"/>
        <v>wearables</v>
      </c>
      <c r="S56" t="s">
        <v>65</v>
      </c>
    </row>
    <row r="57" spans="1:19" ht="31.5" x14ac:dyDescent="0.2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9">
        <f t="shared" si="1"/>
        <v>43311.208333333328</v>
      </c>
      <c r="M57">
        <v>1533358800</v>
      </c>
      <c r="N57" s="9">
        <f t="shared" si="2"/>
        <v>43316.208333333328</v>
      </c>
      <c r="O57" t="b">
        <v>0</v>
      </c>
      <c r="P57" t="b">
        <v>0</v>
      </c>
      <c r="Q57" t="str">
        <f t="shared" si="3"/>
        <v>music</v>
      </c>
      <c r="R57" t="str">
        <f t="shared" si="4"/>
        <v>jazz</v>
      </c>
      <c r="S57" t="s">
        <v>159</v>
      </c>
    </row>
    <row r="58" spans="1:19" ht="31.5" x14ac:dyDescent="0.2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9">
        <f t="shared" si="1"/>
        <v>42014.25</v>
      </c>
      <c r="M58">
        <v>1421474400</v>
      </c>
      <c r="N58" s="9">
        <f t="shared" si="2"/>
        <v>42021.25</v>
      </c>
      <c r="O58" t="b">
        <v>0</v>
      </c>
      <c r="P58" t="b">
        <v>0</v>
      </c>
      <c r="Q58" t="str">
        <f t="shared" si="3"/>
        <v>technology</v>
      </c>
      <c r="R58" t="str">
        <f t="shared" si="4"/>
        <v>wearables</v>
      </c>
      <c r="S58" t="s">
        <v>65</v>
      </c>
    </row>
    <row r="59" spans="1:19" x14ac:dyDescent="0.2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9">
        <f t="shared" si="1"/>
        <v>42979.208333333328</v>
      </c>
      <c r="M59">
        <v>1505278800</v>
      </c>
      <c r="N59" s="9">
        <f t="shared" si="2"/>
        <v>42991.208333333328</v>
      </c>
      <c r="O59" t="b">
        <v>0</v>
      </c>
      <c r="P59" t="b">
        <v>0</v>
      </c>
      <c r="Q59" t="str">
        <f t="shared" si="3"/>
        <v>games</v>
      </c>
      <c r="R59" t="str">
        <f t="shared" si="4"/>
        <v>video games</v>
      </c>
      <c r="S59" t="s">
        <v>89</v>
      </c>
    </row>
    <row r="60" spans="1:19" x14ac:dyDescent="0.2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9">
        <f t="shared" si="1"/>
        <v>42268.208333333328</v>
      </c>
      <c r="M60">
        <v>1443934800</v>
      </c>
      <c r="N60" s="9">
        <f t="shared" si="2"/>
        <v>42281.208333333328</v>
      </c>
      <c r="O60" t="b">
        <v>0</v>
      </c>
      <c r="P60" t="b">
        <v>0</v>
      </c>
      <c r="Q60" t="str">
        <f t="shared" si="3"/>
        <v>theater</v>
      </c>
      <c r="R60" t="str">
        <f t="shared" si="4"/>
        <v>plays</v>
      </c>
      <c r="S60" t="s">
        <v>33</v>
      </c>
    </row>
    <row r="61" spans="1:19" x14ac:dyDescent="0.2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9">
        <f t="shared" si="1"/>
        <v>42898.208333333328</v>
      </c>
      <c r="M61">
        <v>1498539600</v>
      </c>
      <c r="N61" s="9">
        <f t="shared" si="2"/>
        <v>42913.208333333328</v>
      </c>
      <c r="O61" t="b">
        <v>0</v>
      </c>
      <c r="P61" t="b">
        <v>1</v>
      </c>
      <c r="Q61" t="str">
        <f t="shared" si="3"/>
        <v>theater</v>
      </c>
      <c r="R61" t="str">
        <f t="shared" si="4"/>
        <v>plays</v>
      </c>
      <c r="S61" t="s">
        <v>33</v>
      </c>
    </row>
    <row r="62" spans="1:19" x14ac:dyDescent="0.2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9">
        <f t="shared" si="1"/>
        <v>41107.208333333336</v>
      </c>
      <c r="M62">
        <v>1342760400</v>
      </c>
      <c r="N62" s="9">
        <f t="shared" si="2"/>
        <v>41110.208333333336</v>
      </c>
      <c r="O62" t="b">
        <v>0</v>
      </c>
      <c r="P62" t="b">
        <v>0</v>
      </c>
      <c r="Q62" t="str">
        <f t="shared" si="3"/>
        <v>theater</v>
      </c>
      <c r="R62" t="str">
        <f t="shared" si="4"/>
        <v>plays</v>
      </c>
      <c r="S62" t="s">
        <v>33</v>
      </c>
    </row>
    <row r="63" spans="1:19" ht="31.5" x14ac:dyDescent="0.2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9">
        <f t="shared" si="1"/>
        <v>40595.25</v>
      </c>
      <c r="M63">
        <v>1301720400</v>
      </c>
      <c r="N63" s="9">
        <f t="shared" si="2"/>
        <v>40635.208333333336</v>
      </c>
      <c r="O63" t="b">
        <v>0</v>
      </c>
      <c r="P63" t="b">
        <v>0</v>
      </c>
      <c r="Q63" t="str">
        <f t="shared" si="3"/>
        <v>theater</v>
      </c>
      <c r="R63" t="str">
        <f t="shared" si="4"/>
        <v>plays</v>
      </c>
      <c r="S63" t="s">
        <v>33</v>
      </c>
    </row>
    <row r="64" spans="1:19" x14ac:dyDescent="0.2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9">
        <f t="shared" si="1"/>
        <v>42160.208333333328</v>
      </c>
      <c r="M64">
        <v>1433566800</v>
      </c>
      <c r="N64" s="9">
        <f t="shared" si="2"/>
        <v>42161.208333333328</v>
      </c>
      <c r="O64" t="b">
        <v>0</v>
      </c>
      <c r="P64" t="b">
        <v>0</v>
      </c>
      <c r="Q64" t="str">
        <f t="shared" si="3"/>
        <v>technology</v>
      </c>
      <c r="R64" t="str">
        <f t="shared" si="4"/>
        <v>web</v>
      </c>
      <c r="S64" t="s">
        <v>28</v>
      </c>
    </row>
    <row r="65" spans="1:19" x14ac:dyDescent="0.2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9">
        <f t="shared" si="1"/>
        <v>42853.208333333328</v>
      </c>
      <c r="M65">
        <v>1493874000</v>
      </c>
      <c r="N65" s="9">
        <f t="shared" si="2"/>
        <v>42859.208333333328</v>
      </c>
      <c r="O65" t="b">
        <v>0</v>
      </c>
      <c r="P65" t="b">
        <v>0</v>
      </c>
      <c r="Q65" t="str">
        <f t="shared" si="3"/>
        <v>theater</v>
      </c>
      <c r="R65" t="str">
        <f t="shared" si="4"/>
        <v>plays</v>
      </c>
      <c r="S65" t="s">
        <v>33</v>
      </c>
    </row>
    <row r="66" spans="1:19" x14ac:dyDescent="0.2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9">
        <f t="shared" si="1"/>
        <v>43283.208333333328</v>
      </c>
      <c r="M66">
        <v>1531803600</v>
      </c>
      <c r="N66" s="9">
        <f t="shared" si="2"/>
        <v>43298.208333333328</v>
      </c>
      <c r="O66" t="b">
        <v>0</v>
      </c>
      <c r="P66" t="b">
        <v>1</v>
      </c>
      <c r="Q66" t="str">
        <f t="shared" si="3"/>
        <v>technology</v>
      </c>
      <c r="R66" t="str">
        <f t="shared" si="4"/>
        <v>web</v>
      </c>
      <c r="S66" t="s">
        <v>28</v>
      </c>
    </row>
    <row r="67" spans="1:19" x14ac:dyDescent="0.2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9">
        <f t="shared" ref="L67:L130" si="6">(((K67/60)/60)/24)+DATE(1970,1,1)</f>
        <v>40570.25</v>
      </c>
      <c r="M67">
        <v>1296712800</v>
      </c>
      <c r="N67" s="9">
        <f t="shared" ref="N67:N130" si="7">(((M67/60)/60)/24)+DATE(1970,1,1)</f>
        <v>40577.25</v>
      </c>
      <c r="O67" t="b">
        <v>0</v>
      </c>
      <c r="P67" t="b">
        <v>0</v>
      </c>
      <c r="Q67" t="str">
        <f t="shared" ref="Q67:Q130" si="8">MID(S67,1,FIND("/",S67)-1)</f>
        <v>theater</v>
      </c>
      <c r="R67" t="str">
        <f t="shared" ref="R67:R130" si="9">MID(S67,FIND("/",S67)+1,100)</f>
        <v>plays</v>
      </c>
      <c r="S67" t="s">
        <v>33</v>
      </c>
    </row>
    <row r="68" spans="1:19" x14ac:dyDescent="0.2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9">
        <f t="shared" si="6"/>
        <v>42102.208333333328</v>
      </c>
      <c r="M68">
        <v>1428901200</v>
      </c>
      <c r="N68" s="9">
        <f t="shared" si="7"/>
        <v>42107.208333333328</v>
      </c>
      <c r="O68" t="b">
        <v>0</v>
      </c>
      <c r="P68" t="b">
        <v>1</v>
      </c>
      <c r="Q68" t="str">
        <f t="shared" si="8"/>
        <v>theater</v>
      </c>
      <c r="R68" t="str">
        <f t="shared" si="9"/>
        <v>plays</v>
      </c>
      <c r="S68" t="s">
        <v>33</v>
      </c>
    </row>
    <row r="69" spans="1:19" ht="31.5" x14ac:dyDescent="0.2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9">
        <f t="shared" si="6"/>
        <v>40203.25</v>
      </c>
      <c r="M69">
        <v>1264831200</v>
      </c>
      <c r="N69" s="9">
        <f t="shared" si="7"/>
        <v>40208.25</v>
      </c>
      <c r="O69" t="b">
        <v>0</v>
      </c>
      <c r="P69" t="b">
        <v>1</v>
      </c>
      <c r="Q69" t="str">
        <f t="shared" si="8"/>
        <v>technology</v>
      </c>
      <c r="R69" t="str">
        <f t="shared" si="9"/>
        <v>wearables</v>
      </c>
      <c r="S69" t="s">
        <v>65</v>
      </c>
    </row>
    <row r="70" spans="1:19" x14ac:dyDescent="0.2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9">
        <f t="shared" si="6"/>
        <v>42943.208333333328</v>
      </c>
      <c r="M70">
        <v>1505192400</v>
      </c>
      <c r="N70" s="9">
        <f t="shared" si="7"/>
        <v>42990.208333333328</v>
      </c>
      <c r="O70" t="b">
        <v>0</v>
      </c>
      <c r="P70" t="b">
        <v>1</v>
      </c>
      <c r="Q70" t="str">
        <f t="shared" si="8"/>
        <v>theater</v>
      </c>
      <c r="R70" t="str">
        <f t="shared" si="9"/>
        <v>plays</v>
      </c>
      <c r="S70" t="s">
        <v>33</v>
      </c>
    </row>
    <row r="71" spans="1:19" x14ac:dyDescent="0.2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9">
        <f t="shared" si="6"/>
        <v>40531.25</v>
      </c>
      <c r="M71">
        <v>1295676000</v>
      </c>
      <c r="N71" s="9">
        <f t="shared" si="7"/>
        <v>40565.25</v>
      </c>
      <c r="O71" t="b">
        <v>0</v>
      </c>
      <c r="P71" t="b">
        <v>0</v>
      </c>
      <c r="Q71" t="str">
        <f t="shared" si="8"/>
        <v>theater</v>
      </c>
      <c r="R71" t="str">
        <f t="shared" si="9"/>
        <v>plays</v>
      </c>
      <c r="S71" t="s">
        <v>33</v>
      </c>
    </row>
    <row r="72" spans="1:19" x14ac:dyDescent="0.2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9">
        <f t="shared" si="6"/>
        <v>40484.208333333336</v>
      </c>
      <c r="M72">
        <v>1292911200</v>
      </c>
      <c r="N72" s="9">
        <f t="shared" si="7"/>
        <v>40533.25</v>
      </c>
      <c r="O72" t="b">
        <v>0</v>
      </c>
      <c r="P72" t="b">
        <v>1</v>
      </c>
      <c r="Q72" t="str">
        <f t="shared" si="8"/>
        <v>theater</v>
      </c>
      <c r="R72" t="str">
        <f t="shared" si="9"/>
        <v>plays</v>
      </c>
      <c r="S72" t="s">
        <v>33</v>
      </c>
    </row>
    <row r="73" spans="1:19" ht="31.5" x14ac:dyDescent="0.2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9">
        <f t="shared" si="6"/>
        <v>43799.25</v>
      </c>
      <c r="M73">
        <v>1575439200</v>
      </c>
      <c r="N73" s="9">
        <f t="shared" si="7"/>
        <v>43803.25</v>
      </c>
      <c r="O73" t="b">
        <v>0</v>
      </c>
      <c r="P73" t="b">
        <v>0</v>
      </c>
      <c r="Q73" t="str">
        <f t="shared" si="8"/>
        <v>theater</v>
      </c>
      <c r="R73" t="str">
        <f t="shared" si="9"/>
        <v>plays</v>
      </c>
      <c r="S73" t="s">
        <v>33</v>
      </c>
    </row>
    <row r="74" spans="1:19" x14ac:dyDescent="0.2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9">
        <f t="shared" si="6"/>
        <v>42186.208333333328</v>
      </c>
      <c r="M74">
        <v>1438837200</v>
      </c>
      <c r="N74" s="9">
        <f t="shared" si="7"/>
        <v>42222.208333333328</v>
      </c>
      <c r="O74" t="b">
        <v>0</v>
      </c>
      <c r="P74" t="b">
        <v>0</v>
      </c>
      <c r="Q74" t="str">
        <f t="shared" si="8"/>
        <v>film &amp; video</v>
      </c>
      <c r="R74" t="str">
        <f t="shared" si="9"/>
        <v>animation</v>
      </c>
      <c r="S74" t="s">
        <v>71</v>
      </c>
    </row>
    <row r="75" spans="1:19" x14ac:dyDescent="0.2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9">
        <f t="shared" si="6"/>
        <v>42701.25</v>
      </c>
      <c r="M75">
        <v>1480485600</v>
      </c>
      <c r="N75" s="9">
        <f t="shared" si="7"/>
        <v>42704.25</v>
      </c>
      <c r="O75" t="b">
        <v>0</v>
      </c>
      <c r="P75" t="b">
        <v>0</v>
      </c>
      <c r="Q75" t="str">
        <f t="shared" si="8"/>
        <v>music</v>
      </c>
      <c r="R75" t="str">
        <f t="shared" si="9"/>
        <v>jazz</v>
      </c>
      <c r="S75" t="s">
        <v>159</v>
      </c>
    </row>
    <row r="76" spans="1:19" x14ac:dyDescent="0.2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9">
        <f t="shared" si="6"/>
        <v>42456.208333333328</v>
      </c>
      <c r="M76">
        <v>1459141200</v>
      </c>
      <c r="N76" s="9">
        <f t="shared" si="7"/>
        <v>42457.208333333328</v>
      </c>
      <c r="O76" t="b">
        <v>0</v>
      </c>
      <c r="P76" t="b">
        <v>0</v>
      </c>
      <c r="Q76" t="str">
        <f t="shared" si="8"/>
        <v>music</v>
      </c>
      <c r="R76" t="str">
        <f t="shared" si="9"/>
        <v>metal</v>
      </c>
      <c r="S76" t="s">
        <v>148</v>
      </c>
    </row>
    <row r="77" spans="1:19" x14ac:dyDescent="0.2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9">
        <f t="shared" si="6"/>
        <v>43296.208333333328</v>
      </c>
      <c r="M77">
        <v>1532322000</v>
      </c>
      <c r="N77" s="9">
        <f t="shared" si="7"/>
        <v>43304.208333333328</v>
      </c>
      <c r="O77" t="b">
        <v>0</v>
      </c>
      <c r="P77" t="b">
        <v>0</v>
      </c>
      <c r="Q77" t="str">
        <f t="shared" si="8"/>
        <v>photography</v>
      </c>
      <c r="R77" t="str">
        <f t="shared" si="9"/>
        <v>photography books</v>
      </c>
      <c r="S77" t="s">
        <v>122</v>
      </c>
    </row>
    <row r="78" spans="1:19" x14ac:dyDescent="0.2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9">
        <f t="shared" si="6"/>
        <v>42027.25</v>
      </c>
      <c r="M78">
        <v>1426222800</v>
      </c>
      <c r="N78" s="9">
        <f t="shared" si="7"/>
        <v>42076.208333333328</v>
      </c>
      <c r="O78" t="b">
        <v>1</v>
      </c>
      <c r="P78" t="b">
        <v>1</v>
      </c>
      <c r="Q78" t="str">
        <f t="shared" si="8"/>
        <v>theater</v>
      </c>
      <c r="R78" t="str">
        <f t="shared" si="9"/>
        <v>plays</v>
      </c>
      <c r="S78" t="s">
        <v>33</v>
      </c>
    </row>
    <row r="79" spans="1:19" x14ac:dyDescent="0.2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9">
        <f t="shared" si="6"/>
        <v>40448.208333333336</v>
      </c>
      <c r="M79">
        <v>1286773200</v>
      </c>
      <c r="N79" s="9">
        <f t="shared" si="7"/>
        <v>40462.208333333336</v>
      </c>
      <c r="O79" t="b">
        <v>0</v>
      </c>
      <c r="P79" t="b">
        <v>1</v>
      </c>
      <c r="Q79" t="str">
        <f t="shared" si="8"/>
        <v>film &amp; video</v>
      </c>
      <c r="R79" t="str">
        <f t="shared" si="9"/>
        <v>animation</v>
      </c>
      <c r="S79" t="s">
        <v>71</v>
      </c>
    </row>
    <row r="80" spans="1:19" x14ac:dyDescent="0.2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9">
        <f t="shared" si="6"/>
        <v>43206.208333333328</v>
      </c>
      <c r="M80">
        <v>1523941200</v>
      </c>
      <c r="N80" s="9">
        <f t="shared" si="7"/>
        <v>43207.208333333328</v>
      </c>
      <c r="O80" t="b">
        <v>0</v>
      </c>
      <c r="P80" t="b">
        <v>0</v>
      </c>
      <c r="Q80" t="str">
        <f t="shared" si="8"/>
        <v>publishing</v>
      </c>
      <c r="R80" t="str">
        <f t="shared" si="9"/>
        <v>translations</v>
      </c>
      <c r="S80" t="s">
        <v>206</v>
      </c>
    </row>
    <row r="81" spans="1:19" x14ac:dyDescent="0.2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9">
        <f t="shared" si="6"/>
        <v>43267.208333333328</v>
      </c>
      <c r="M81">
        <v>1529557200</v>
      </c>
      <c r="N81" s="9">
        <f t="shared" si="7"/>
        <v>43272.208333333328</v>
      </c>
      <c r="O81" t="b">
        <v>0</v>
      </c>
      <c r="P81" t="b">
        <v>0</v>
      </c>
      <c r="Q81" t="str">
        <f t="shared" si="8"/>
        <v>theater</v>
      </c>
      <c r="R81" t="str">
        <f t="shared" si="9"/>
        <v>plays</v>
      </c>
      <c r="S81" t="s">
        <v>33</v>
      </c>
    </row>
    <row r="82" spans="1:19" x14ac:dyDescent="0.2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9">
        <f t="shared" si="6"/>
        <v>42976.208333333328</v>
      </c>
      <c r="M82">
        <v>1506574800</v>
      </c>
      <c r="N82" s="9">
        <f t="shared" si="7"/>
        <v>43006.208333333328</v>
      </c>
      <c r="O82" t="b">
        <v>0</v>
      </c>
      <c r="P82" t="b">
        <v>0</v>
      </c>
      <c r="Q82" t="str">
        <f t="shared" si="8"/>
        <v>games</v>
      </c>
      <c r="R82" t="str">
        <f t="shared" si="9"/>
        <v>video games</v>
      </c>
      <c r="S82" t="s">
        <v>89</v>
      </c>
    </row>
    <row r="83" spans="1:19" x14ac:dyDescent="0.2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9">
        <f t="shared" si="6"/>
        <v>43062.25</v>
      </c>
      <c r="M83">
        <v>1513576800</v>
      </c>
      <c r="N83" s="9">
        <f t="shared" si="7"/>
        <v>43087.25</v>
      </c>
      <c r="O83" t="b">
        <v>0</v>
      </c>
      <c r="P83" t="b">
        <v>0</v>
      </c>
      <c r="Q83" t="str">
        <f t="shared" si="8"/>
        <v>music</v>
      </c>
      <c r="R83" t="str">
        <f t="shared" si="9"/>
        <v>rock</v>
      </c>
      <c r="S83" t="s">
        <v>23</v>
      </c>
    </row>
    <row r="84" spans="1:19" x14ac:dyDescent="0.2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9">
        <f t="shared" si="6"/>
        <v>43482.25</v>
      </c>
      <c r="M84">
        <v>1548309600</v>
      </c>
      <c r="N84" s="9">
        <f t="shared" si="7"/>
        <v>43489.25</v>
      </c>
      <c r="O84" t="b">
        <v>0</v>
      </c>
      <c r="P84" t="b">
        <v>1</v>
      </c>
      <c r="Q84" t="str">
        <f t="shared" si="8"/>
        <v>games</v>
      </c>
      <c r="R84" t="str">
        <f t="shared" si="9"/>
        <v>video games</v>
      </c>
      <c r="S84" t="s">
        <v>89</v>
      </c>
    </row>
    <row r="85" spans="1:19" x14ac:dyDescent="0.2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9">
        <f t="shared" si="6"/>
        <v>42579.208333333328</v>
      </c>
      <c r="M85">
        <v>1471582800</v>
      </c>
      <c r="N85" s="9">
        <f t="shared" si="7"/>
        <v>42601.208333333328</v>
      </c>
      <c r="O85" t="b">
        <v>0</v>
      </c>
      <c r="P85" t="b">
        <v>0</v>
      </c>
      <c r="Q85" t="str">
        <f t="shared" si="8"/>
        <v>music</v>
      </c>
      <c r="R85" t="str">
        <f t="shared" si="9"/>
        <v>electric music</v>
      </c>
      <c r="S85" t="s">
        <v>50</v>
      </c>
    </row>
    <row r="86" spans="1:19" x14ac:dyDescent="0.2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9">
        <f t="shared" si="6"/>
        <v>41118.208333333336</v>
      </c>
      <c r="M86">
        <v>1344315600</v>
      </c>
      <c r="N86" s="9">
        <f t="shared" si="7"/>
        <v>41128.208333333336</v>
      </c>
      <c r="O86" t="b">
        <v>0</v>
      </c>
      <c r="P86" t="b">
        <v>0</v>
      </c>
      <c r="Q86" t="str">
        <f t="shared" si="8"/>
        <v>technology</v>
      </c>
      <c r="R86" t="str">
        <f t="shared" si="9"/>
        <v>wearables</v>
      </c>
      <c r="S86" t="s">
        <v>65</v>
      </c>
    </row>
    <row r="87" spans="1:19" x14ac:dyDescent="0.2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9">
        <f t="shared" si="6"/>
        <v>40797.208333333336</v>
      </c>
      <c r="M87">
        <v>1316408400</v>
      </c>
      <c r="N87" s="9">
        <f t="shared" si="7"/>
        <v>40805.208333333336</v>
      </c>
      <c r="O87" t="b">
        <v>0</v>
      </c>
      <c r="P87" t="b">
        <v>0</v>
      </c>
      <c r="Q87" t="str">
        <f t="shared" si="8"/>
        <v>music</v>
      </c>
      <c r="R87" t="str">
        <f t="shared" si="9"/>
        <v>indie rock</v>
      </c>
      <c r="S87" t="s">
        <v>60</v>
      </c>
    </row>
    <row r="88" spans="1:19" x14ac:dyDescent="0.2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9">
        <f t="shared" si="6"/>
        <v>42128.208333333328</v>
      </c>
      <c r="M88">
        <v>1431838800</v>
      </c>
      <c r="N88" s="9">
        <f t="shared" si="7"/>
        <v>42141.208333333328</v>
      </c>
      <c r="O88" t="b">
        <v>1</v>
      </c>
      <c r="P88" t="b">
        <v>0</v>
      </c>
      <c r="Q88" t="str">
        <f t="shared" si="8"/>
        <v>theater</v>
      </c>
      <c r="R88" t="str">
        <f t="shared" si="9"/>
        <v>plays</v>
      </c>
      <c r="S88" t="s">
        <v>33</v>
      </c>
    </row>
    <row r="89" spans="1:19" ht="31.5" x14ac:dyDescent="0.2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9">
        <f t="shared" si="6"/>
        <v>40610.25</v>
      </c>
      <c r="M89">
        <v>1300510800</v>
      </c>
      <c r="N89" s="9">
        <f t="shared" si="7"/>
        <v>40621.208333333336</v>
      </c>
      <c r="O89" t="b">
        <v>0</v>
      </c>
      <c r="P89" t="b">
        <v>1</v>
      </c>
      <c r="Q89" t="str">
        <f t="shared" si="8"/>
        <v>music</v>
      </c>
      <c r="R89" t="str">
        <f t="shared" si="9"/>
        <v>rock</v>
      </c>
      <c r="S89" t="s">
        <v>23</v>
      </c>
    </row>
    <row r="90" spans="1:19" x14ac:dyDescent="0.2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9">
        <f t="shared" si="6"/>
        <v>42110.208333333328</v>
      </c>
      <c r="M90">
        <v>1431061200</v>
      </c>
      <c r="N90" s="9">
        <f t="shared" si="7"/>
        <v>42132.208333333328</v>
      </c>
      <c r="O90" t="b">
        <v>0</v>
      </c>
      <c r="P90" t="b">
        <v>0</v>
      </c>
      <c r="Q90" t="str">
        <f t="shared" si="8"/>
        <v>publishing</v>
      </c>
      <c r="R90" t="str">
        <f t="shared" si="9"/>
        <v>translations</v>
      </c>
      <c r="S90" t="s">
        <v>206</v>
      </c>
    </row>
    <row r="91" spans="1:19" x14ac:dyDescent="0.2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9">
        <f t="shared" si="6"/>
        <v>40283.208333333336</v>
      </c>
      <c r="M91">
        <v>1271480400</v>
      </c>
      <c r="N91" s="9">
        <f t="shared" si="7"/>
        <v>40285.208333333336</v>
      </c>
      <c r="O91" t="b">
        <v>0</v>
      </c>
      <c r="P91" t="b">
        <v>0</v>
      </c>
      <c r="Q91" t="str">
        <f t="shared" si="8"/>
        <v>theater</v>
      </c>
      <c r="R91" t="str">
        <f t="shared" si="9"/>
        <v>plays</v>
      </c>
      <c r="S91" t="s">
        <v>33</v>
      </c>
    </row>
    <row r="92" spans="1:19" x14ac:dyDescent="0.2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9">
        <f t="shared" si="6"/>
        <v>42425.25</v>
      </c>
      <c r="M92">
        <v>1456380000</v>
      </c>
      <c r="N92" s="9">
        <f t="shared" si="7"/>
        <v>42425.25</v>
      </c>
      <c r="O92" t="b">
        <v>0</v>
      </c>
      <c r="P92" t="b">
        <v>1</v>
      </c>
      <c r="Q92" t="str">
        <f t="shared" si="8"/>
        <v>theater</v>
      </c>
      <c r="R92" t="str">
        <f t="shared" si="9"/>
        <v>plays</v>
      </c>
      <c r="S92" t="s">
        <v>33</v>
      </c>
    </row>
    <row r="93" spans="1:19" x14ac:dyDescent="0.2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9">
        <f t="shared" si="6"/>
        <v>42588.208333333328</v>
      </c>
      <c r="M93">
        <v>1472878800</v>
      </c>
      <c r="N93" s="9">
        <f t="shared" si="7"/>
        <v>42616.208333333328</v>
      </c>
      <c r="O93" t="b">
        <v>0</v>
      </c>
      <c r="P93" t="b">
        <v>0</v>
      </c>
      <c r="Q93" t="str">
        <f t="shared" si="8"/>
        <v>publishing</v>
      </c>
      <c r="R93" t="str">
        <f t="shared" si="9"/>
        <v>translations</v>
      </c>
      <c r="S93" t="s">
        <v>206</v>
      </c>
    </row>
    <row r="94" spans="1:19" ht="31.5" x14ac:dyDescent="0.2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9">
        <f t="shared" si="6"/>
        <v>40352.208333333336</v>
      </c>
      <c r="M94">
        <v>1277355600</v>
      </c>
      <c r="N94" s="9">
        <f t="shared" si="7"/>
        <v>40353.208333333336</v>
      </c>
      <c r="O94" t="b">
        <v>0</v>
      </c>
      <c r="P94" t="b">
        <v>1</v>
      </c>
      <c r="Q94" t="str">
        <f t="shared" si="8"/>
        <v>games</v>
      </c>
      <c r="R94" t="str">
        <f t="shared" si="9"/>
        <v>video games</v>
      </c>
      <c r="S94" t="s">
        <v>89</v>
      </c>
    </row>
    <row r="95" spans="1:19" x14ac:dyDescent="0.2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9">
        <f t="shared" si="6"/>
        <v>41202.208333333336</v>
      </c>
      <c r="M95">
        <v>1351054800</v>
      </c>
      <c r="N95" s="9">
        <f t="shared" si="7"/>
        <v>41206.208333333336</v>
      </c>
      <c r="O95" t="b">
        <v>0</v>
      </c>
      <c r="P95" t="b">
        <v>1</v>
      </c>
      <c r="Q95" t="str">
        <f t="shared" si="8"/>
        <v>theater</v>
      </c>
      <c r="R95" t="str">
        <f t="shared" si="9"/>
        <v>plays</v>
      </c>
      <c r="S95" t="s">
        <v>33</v>
      </c>
    </row>
    <row r="96" spans="1:19" x14ac:dyDescent="0.2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9">
        <f t="shared" si="6"/>
        <v>43562.208333333328</v>
      </c>
      <c r="M96">
        <v>1555563600</v>
      </c>
      <c r="N96" s="9">
        <f t="shared" si="7"/>
        <v>43573.208333333328</v>
      </c>
      <c r="O96" t="b">
        <v>0</v>
      </c>
      <c r="P96" t="b">
        <v>0</v>
      </c>
      <c r="Q96" t="str">
        <f t="shared" si="8"/>
        <v>technology</v>
      </c>
      <c r="R96" t="str">
        <f t="shared" si="9"/>
        <v>web</v>
      </c>
      <c r="S96" t="s">
        <v>28</v>
      </c>
    </row>
    <row r="97" spans="1:19" ht="31.5" x14ac:dyDescent="0.2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9">
        <f t="shared" si="6"/>
        <v>43752.208333333328</v>
      </c>
      <c r="M97">
        <v>1571634000</v>
      </c>
      <c r="N97" s="9">
        <f t="shared" si="7"/>
        <v>43759.208333333328</v>
      </c>
      <c r="O97" t="b">
        <v>0</v>
      </c>
      <c r="P97" t="b">
        <v>0</v>
      </c>
      <c r="Q97" t="str">
        <f t="shared" si="8"/>
        <v>film &amp; video</v>
      </c>
      <c r="R97" t="str">
        <f t="shared" si="9"/>
        <v>documentary</v>
      </c>
      <c r="S97" t="s">
        <v>42</v>
      </c>
    </row>
    <row r="98" spans="1:19" x14ac:dyDescent="0.2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9">
        <f t="shared" si="6"/>
        <v>40612.25</v>
      </c>
      <c r="M98">
        <v>1300856400</v>
      </c>
      <c r="N98" s="9">
        <f t="shared" si="7"/>
        <v>40625.208333333336</v>
      </c>
      <c r="O98" t="b">
        <v>0</v>
      </c>
      <c r="P98" t="b">
        <v>0</v>
      </c>
      <c r="Q98" t="str">
        <f t="shared" si="8"/>
        <v>theater</v>
      </c>
      <c r="R98" t="str">
        <f t="shared" si="9"/>
        <v>plays</v>
      </c>
      <c r="S98" t="s">
        <v>33</v>
      </c>
    </row>
    <row r="99" spans="1:19" x14ac:dyDescent="0.2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9">
        <f t="shared" si="6"/>
        <v>42180.208333333328</v>
      </c>
      <c r="M99">
        <v>1439874000</v>
      </c>
      <c r="N99" s="9">
        <f t="shared" si="7"/>
        <v>42234.208333333328</v>
      </c>
      <c r="O99" t="b">
        <v>0</v>
      </c>
      <c r="P99" t="b">
        <v>0</v>
      </c>
      <c r="Q99" t="str">
        <f t="shared" si="8"/>
        <v>food</v>
      </c>
      <c r="R99" t="str">
        <f t="shared" si="9"/>
        <v>food trucks</v>
      </c>
      <c r="S99" t="s">
        <v>17</v>
      </c>
    </row>
    <row r="100" spans="1:19" x14ac:dyDescent="0.2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9">
        <f t="shared" si="6"/>
        <v>42212.208333333328</v>
      </c>
      <c r="M100">
        <v>1438318800</v>
      </c>
      <c r="N100" s="9">
        <f t="shared" si="7"/>
        <v>42216.208333333328</v>
      </c>
      <c r="O100" t="b">
        <v>0</v>
      </c>
      <c r="P100" t="b">
        <v>0</v>
      </c>
      <c r="Q100" t="str">
        <f t="shared" si="8"/>
        <v>games</v>
      </c>
      <c r="R100" t="str">
        <f t="shared" si="9"/>
        <v>video games</v>
      </c>
      <c r="S100" t="s">
        <v>89</v>
      </c>
    </row>
    <row r="101" spans="1:19" x14ac:dyDescent="0.2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9">
        <f t="shared" si="6"/>
        <v>41968.25</v>
      </c>
      <c r="M101">
        <v>1419400800</v>
      </c>
      <c r="N101" s="9">
        <f t="shared" si="7"/>
        <v>41997.25</v>
      </c>
      <c r="O101" t="b">
        <v>0</v>
      </c>
      <c r="P101" t="b">
        <v>0</v>
      </c>
      <c r="Q101" t="str">
        <f t="shared" si="8"/>
        <v>theater</v>
      </c>
      <c r="R101" t="str">
        <f t="shared" si="9"/>
        <v>plays</v>
      </c>
      <c r="S101" t="s">
        <v>33</v>
      </c>
    </row>
    <row r="102" spans="1:19" x14ac:dyDescent="0.2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9">
        <f t="shared" si="6"/>
        <v>40835.208333333336</v>
      </c>
      <c r="M102">
        <v>1320555600</v>
      </c>
      <c r="N102" s="9">
        <f t="shared" si="7"/>
        <v>40853.208333333336</v>
      </c>
      <c r="O102" t="b">
        <v>0</v>
      </c>
      <c r="P102" t="b">
        <v>0</v>
      </c>
      <c r="Q102" t="str">
        <f t="shared" si="8"/>
        <v>theater</v>
      </c>
      <c r="R102" t="str">
        <f t="shared" si="9"/>
        <v>plays</v>
      </c>
      <c r="S102" t="s">
        <v>33</v>
      </c>
    </row>
    <row r="103" spans="1:19" x14ac:dyDescent="0.2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9">
        <f t="shared" si="6"/>
        <v>42056.25</v>
      </c>
      <c r="M103">
        <v>1425103200</v>
      </c>
      <c r="N103" s="9">
        <f t="shared" si="7"/>
        <v>42063.25</v>
      </c>
      <c r="O103" t="b">
        <v>0</v>
      </c>
      <c r="P103" t="b">
        <v>1</v>
      </c>
      <c r="Q103" t="str">
        <f t="shared" si="8"/>
        <v>music</v>
      </c>
      <c r="R103" t="str">
        <f t="shared" si="9"/>
        <v>electric music</v>
      </c>
      <c r="S103" t="s">
        <v>50</v>
      </c>
    </row>
    <row r="104" spans="1:19" x14ac:dyDescent="0.2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9">
        <f t="shared" si="6"/>
        <v>43234.208333333328</v>
      </c>
      <c r="M104">
        <v>1526878800</v>
      </c>
      <c r="N104" s="9">
        <f t="shared" si="7"/>
        <v>43241.208333333328</v>
      </c>
      <c r="O104" t="b">
        <v>0</v>
      </c>
      <c r="P104" t="b">
        <v>1</v>
      </c>
      <c r="Q104" t="str">
        <f t="shared" si="8"/>
        <v>technology</v>
      </c>
      <c r="R104" t="str">
        <f t="shared" si="9"/>
        <v>wearables</v>
      </c>
      <c r="S104" t="s">
        <v>65</v>
      </c>
    </row>
    <row r="105" spans="1:19" x14ac:dyDescent="0.2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9">
        <f t="shared" si="6"/>
        <v>40475.208333333336</v>
      </c>
      <c r="M105">
        <v>1288674000</v>
      </c>
      <c r="N105" s="9">
        <f t="shared" si="7"/>
        <v>40484.208333333336</v>
      </c>
      <c r="O105" t="b">
        <v>0</v>
      </c>
      <c r="P105" t="b">
        <v>0</v>
      </c>
      <c r="Q105" t="str">
        <f t="shared" si="8"/>
        <v>music</v>
      </c>
      <c r="R105" t="str">
        <f t="shared" si="9"/>
        <v>electric music</v>
      </c>
      <c r="S105" t="s">
        <v>50</v>
      </c>
    </row>
    <row r="106" spans="1:19" x14ac:dyDescent="0.2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9">
        <f t="shared" si="6"/>
        <v>42878.208333333328</v>
      </c>
      <c r="M106">
        <v>1495602000</v>
      </c>
      <c r="N106" s="9">
        <f t="shared" si="7"/>
        <v>42879.208333333328</v>
      </c>
      <c r="O106" t="b">
        <v>0</v>
      </c>
      <c r="P106" t="b">
        <v>0</v>
      </c>
      <c r="Q106" t="str">
        <f t="shared" si="8"/>
        <v>music</v>
      </c>
      <c r="R106" t="str">
        <f t="shared" si="9"/>
        <v>indie rock</v>
      </c>
      <c r="S106" t="s">
        <v>60</v>
      </c>
    </row>
    <row r="107" spans="1:19" x14ac:dyDescent="0.2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9">
        <f t="shared" si="6"/>
        <v>41366.208333333336</v>
      </c>
      <c r="M107">
        <v>1366434000</v>
      </c>
      <c r="N107" s="9">
        <f t="shared" si="7"/>
        <v>41384.208333333336</v>
      </c>
      <c r="O107" t="b">
        <v>0</v>
      </c>
      <c r="P107" t="b">
        <v>0</v>
      </c>
      <c r="Q107" t="str">
        <f t="shared" si="8"/>
        <v>technology</v>
      </c>
      <c r="R107" t="str">
        <f t="shared" si="9"/>
        <v>web</v>
      </c>
      <c r="S107" t="s">
        <v>28</v>
      </c>
    </row>
    <row r="108" spans="1:19" x14ac:dyDescent="0.2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9">
        <f t="shared" si="6"/>
        <v>43716.208333333328</v>
      </c>
      <c r="M108">
        <v>1568350800</v>
      </c>
      <c r="N108" s="9">
        <f t="shared" si="7"/>
        <v>43721.208333333328</v>
      </c>
      <c r="O108" t="b">
        <v>0</v>
      </c>
      <c r="P108" t="b">
        <v>0</v>
      </c>
      <c r="Q108" t="str">
        <f t="shared" si="8"/>
        <v>theater</v>
      </c>
      <c r="R108" t="str">
        <f t="shared" si="9"/>
        <v>plays</v>
      </c>
      <c r="S108" t="s">
        <v>33</v>
      </c>
    </row>
    <row r="109" spans="1:19" ht="31.5" x14ac:dyDescent="0.2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9">
        <f t="shared" si="6"/>
        <v>43213.208333333328</v>
      </c>
      <c r="M109">
        <v>1525928400</v>
      </c>
      <c r="N109" s="9">
        <f t="shared" si="7"/>
        <v>43230.208333333328</v>
      </c>
      <c r="O109" t="b">
        <v>0</v>
      </c>
      <c r="P109" t="b">
        <v>1</v>
      </c>
      <c r="Q109" t="str">
        <f t="shared" si="8"/>
        <v>theater</v>
      </c>
      <c r="R109" t="str">
        <f t="shared" si="9"/>
        <v>plays</v>
      </c>
      <c r="S109" t="s">
        <v>33</v>
      </c>
    </row>
    <row r="110" spans="1:19" ht="31.5" x14ac:dyDescent="0.2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9">
        <f t="shared" si="6"/>
        <v>41005.208333333336</v>
      </c>
      <c r="M110">
        <v>1336885200</v>
      </c>
      <c r="N110" s="9">
        <f t="shared" si="7"/>
        <v>41042.208333333336</v>
      </c>
      <c r="O110" t="b">
        <v>0</v>
      </c>
      <c r="P110" t="b">
        <v>0</v>
      </c>
      <c r="Q110" t="str">
        <f t="shared" si="8"/>
        <v>film &amp; video</v>
      </c>
      <c r="R110" t="str">
        <f t="shared" si="9"/>
        <v>documentary</v>
      </c>
      <c r="S110" t="s">
        <v>42</v>
      </c>
    </row>
    <row r="111" spans="1:19" x14ac:dyDescent="0.2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9">
        <f t="shared" si="6"/>
        <v>41651.25</v>
      </c>
      <c r="M111">
        <v>1389679200</v>
      </c>
      <c r="N111" s="9">
        <f t="shared" si="7"/>
        <v>41653.25</v>
      </c>
      <c r="O111" t="b">
        <v>0</v>
      </c>
      <c r="P111" t="b">
        <v>0</v>
      </c>
      <c r="Q111" t="str">
        <f t="shared" si="8"/>
        <v>film &amp; video</v>
      </c>
      <c r="R111" t="str">
        <f t="shared" si="9"/>
        <v>television</v>
      </c>
      <c r="S111" t="s">
        <v>269</v>
      </c>
    </row>
    <row r="112" spans="1:19" ht="31.5" x14ac:dyDescent="0.2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9">
        <f t="shared" si="6"/>
        <v>43354.208333333328</v>
      </c>
      <c r="M112">
        <v>1538283600</v>
      </c>
      <c r="N112" s="9">
        <f t="shared" si="7"/>
        <v>43373.208333333328</v>
      </c>
      <c r="O112" t="b">
        <v>0</v>
      </c>
      <c r="P112" t="b">
        <v>0</v>
      </c>
      <c r="Q112" t="str">
        <f t="shared" si="8"/>
        <v>food</v>
      </c>
      <c r="R112" t="str">
        <f t="shared" si="9"/>
        <v>food trucks</v>
      </c>
      <c r="S112" t="s">
        <v>17</v>
      </c>
    </row>
    <row r="113" spans="1:19" x14ac:dyDescent="0.2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9">
        <f t="shared" si="6"/>
        <v>41174.208333333336</v>
      </c>
      <c r="M113">
        <v>1348808400</v>
      </c>
      <c r="N113" s="9">
        <f t="shared" si="7"/>
        <v>41180.208333333336</v>
      </c>
      <c r="O113" t="b">
        <v>0</v>
      </c>
      <c r="P113" t="b">
        <v>0</v>
      </c>
      <c r="Q113" t="str">
        <f t="shared" si="8"/>
        <v>publishing</v>
      </c>
      <c r="R113" t="str">
        <f t="shared" si="9"/>
        <v>radio &amp; podcasts</v>
      </c>
      <c r="S113" t="s">
        <v>133</v>
      </c>
    </row>
    <row r="114" spans="1:19" x14ac:dyDescent="0.2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9">
        <f t="shared" si="6"/>
        <v>41875.208333333336</v>
      </c>
      <c r="M114">
        <v>1410152400</v>
      </c>
      <c r="N114" s="9">
        <f t="shared" si="7"/>
        <v>41890.208333333336</v>
      </c>
      <c r="O114" t="b">
        <v>0</v>
      </c>
      <c r="P114" t="b">
        <v>0</v>
      </c>
      <c r="Q114" t="str">
        <f t="shared" si="8"/>
        <v>technology</v>
      </c>
      <c r="R114" t="str">
        <f t="shared" si="9"/>
        <v>web</v>
      </c>
      <c r="S114" t="s">
        <v>28</v>
      </c>
    </row>
    <row r="115" spans="1:19" x14ac:dyDescent="0.2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9">
        <f t="shared" si="6"/>
        <v>42990.208333333328</v>
      </c>
      <c r="M115">
        <v>1505797200</v>
      </c>
      <c r="N115" s="9">
        <f t="shared" si="7"/>
        <v>42997.208333333328</v>
      </c>
      <c r="O115" t="b">
        <v>0</v>
      </c>
      <c r="P115" t="b">
        <v>0</v>
      </c>
      <c r="Q115" t="str">
        <f t="shared" si="8"/>
        <v>food</v>
      </c>
      <c r="R115" t="str">
        <f t="shared" si="9"/>
        <v>food trucks</v>
      </c>
      <c r="S115" t="s">
        <v>17</v>
      </c>
    </row>
    <row r="116" spans="1:19" x14ac:dyDescent="0.2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9">
        <f t="shared" si="6"/>
        <v>43564.208333333328</v>
      </c>
      <c r="M116">
        <v>1554872400</v>
      </c>
      <c r="N116" s="9">
        <f t="shared" si="7"/>
        <v>43565.208333333328</v>
      </c>
      <c r="O116" t="b">
        <v>0</v>
      </c>
      <c r="P116" t="b">
        <v>1</v>
      </c>
      <c r="Q116" t="str">
        <f t="shared" si="8"/>
        <v>technology</v>
      </c>
      <c r="R116" t="str">
        <f t="shared" si="9"/>
        <v>wearables</v>
      </c>
      <c r="S116" t="s">
        <v>65</v>
      </c>
    </row>
    <row r="117" spans="1:19" x14ac:dyDescent="0.2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9">
        <f t="shared" si="6"/>
        <v>43056.25</v>
      </c>
      <c r="M117">
        <v>1513922400</v>
      </c>
      <c r="N117" s="9">
        <f t="shared" si="7"/>
        <v>43091.25</v>
      </c>
      <c r="O117" t="b">
        <v>0</v>
      </c>
      <c r="P117" t="b">
        <v>0</v>
      </c>
      <c r="Q117" t="str">
        <f t="shared" si="8"/>
        <v>publishing</v>
      </c>
      <c r="R117" t="str">
        <f t="shared" si="9"/>
        <v>fiction</v>
      </c>
      <c r="S117" t="s">
        <v>119</v>
      </c>
    </row>
    <row r="118" spans="1:19" ht="31.5" x14ac:dyDescent="0.2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9">
        <f t="shared" si="6"/>
        <v>42265.208333333328</v>
      </c>
      <c r="M118">
        <v>1442638800</v>
      </c>
      <c r="N118" s="9">
        <f t="shared" si="7"/>
        <v>42266.208333333328</v>
      </c>
      <c r="O118" t="b">
        <v>0</v>
      </c>
      <c r="P118" t="b">
        <v>0</v>
      </c>
      <c r="Q118" t="str">
        <f t="shared" si="8"/>
        <v>theater</v>
      </c>
      <c r="R118" t="str">
        <f t="shared" si="9"/>
        <v>plays</v>
      </c>
      <c r="S118" t="s">
        <v>33</v>
      </c>
    </row>
    <row r="119" spans="1:19" x14ac:dyDescent="0.2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9">
        <f t="shared" si="6"/>
        <v>40808.208333333336</v>
      </c>
      <c r="M119">
        <v>1317186000</v>
      </c>
      <c r="N119" s="9">
        <f t="shared" si="7"/>
        <v>40814.208333333336</v>
      </c>
      <c r="O119" t="b">
        <v>0</v>
      </c>
      <c r="P119" t="b">
        <v>0</v>
      </c>
      <c r="Q119" t="str">
        <f t="shared" si="8"/>
        <v>film &amp; video</v>
      </c>
      <c r="R119" t="str">
        <f t="shared" si="9"/>
        <v>television</v>
      </c>
      <c r="S119" t="s">
        <v>269</v>
      </c>
    </row>
    <row r="120" spans="1:19" x14ac:dyDescent="0.2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9">
        <f t="shared" si="6"/>
        <v>41665.25</v>
      </c>
      <c r="M120">
        <v>1391234400</v>
      </c>
      <c r="N120" s="9">
        <f t="shared" si="7"/>
        <v>41671.25</v>
      </c>
      <c r="O120" t="b">
        <v>0</v>
      </c>
      <c r="P120" t="b">
        <v>0</v>
      </c>
      <c r="Q120" t="str">
        <f t="shared" si="8"/>
        <v>photography</v>
      </c>
      <c r="R120" t="str">
        <f t="shared" si="9"/>
        <v>photography books</v>
      </c>
      <c r="S120" t="s">
        <v>122</v>
      </c>
    </row>
    <row r="121" spans="1:19" ht="31.5" x14ac:dyDescent="0.2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9">
        <f t="shared" si="6"/>
        <v>41806.208333333336</v>
      </c>
      <c r="M121">
        <v>1404363600</v>
      </c>
      <c r="N121" s="9">
        <f t="shared" si="7"/>
        <v>41823.208333333336</v>
      </c>
      <c r="O121" t="b">
        <v>0</v>
      </c>
      <c r="P121" t="b">
        <v>1</v>
      </c>
      <c r="Q121" t="str">
        <f t="shared" si="8"/>
        <v>film &amp; video</v>
      </c>
      <c r="R121" t="str">
        <f t="shared" si="9"/>
        <v>documentary</v>
      </c>
      <c r="S121" t="s">
        <v>42</v>
      </c>
    </row>
    <row r="122" spans="1:19" x14ac:dyDescent="0.2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9">
        <f t="shared" si="6"/>
        <v>42111.208333333328</v>
      </c>
      <c r="M122">
        <v>1429592400</v>
      </c>
      <c r="N122" s="9">
        <f t="shared" si="7"/>
        <v>42115.208333333328</v>
      </c>
      <c r="O122" t="b">
        <v>0</v>
      </c>
      <c r="P122" t="b">
        <v>1</v>
      </c>
      <c r="Q122" t="str">
        <f t="shared" si="8"/>
        <v>games</v>
      </c>
      <c r="R122" t="str">
        <f t="shared" si="9"/>
        <v>mobile games</v>
      </c>
      <c r="S122" t="s">
        <v>292</v>
      </c>
    </row>
    <row r="123" spans="1:19" x14ac:dyDescent="0.2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9">
        <f t="shared" si="6"/>
        <v>41917.208333333336</v>
      </c>
      <c r="M123">
        <v>1413608400</v>
      </c>
      <c r="N123" s="9">
        <f t="shared" si="7"/>
        <v>41930.208333333336</v>
      </c>
      <c r="O123" t="b">
        <v>0</v>
      </c>
      <c r="P123" t="b">
        <v>0</v>
      </c>
      <c r="Q123" t="str">
        <f t="shared" si="8"/>
        <v>games</v>
      </c>
      <c r="R123" t="str">
        <f t="shared" si="9"/>
        <v>video games</v>
      </c>
      <c r="S123" t="s">
        <v>89</v>
      </c>
    </row>
    <row r="124" spans="1:19" x14ac:dyDescent="0.2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9">
        <f t="shared" si="6"/>
        <v>41970.25</v>
      </c>
      <c r="M124">
        <v>1419400800</v>
      </c>
      <c r="N124" s="9">
        <f t="shared" si="7"/>
        <v>41997.25</v>
      </c>
      <c r="O124" t="b">
        <v>0</v>
      </c>
      <c r="P124" t="b">
        <v>0</v>
      </c>
      <c r="Q124" t="str">
        <f t="shared" si="8"/>
        <v>publishing</v>
      </c>
      <c r="R124" t="str">
        <f t="shared" si="9"/>
        <v>fiction</v>
      </c>
      <c r="S124" t="s">
        <v>119</v>
      </c>
    </row>
    <row r="125" spans="1:19" x14ac:dyDescent="0.2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9">
        <f t="shared" si="6"/>
        <v>42332.25</v>
      </c>
      <c r="M125">
        <v>1448604000</v>
      </c>
      <c r="N125" s="9">
        <f t="shared" si="7"/>
        <v>42335.25</v>
      </c>
      <c r="O125" t="b">
        <v>1</v>
      </c>
      <c r="P125" t="b">
        <v>0</v>
      </c>
      <c r="Q125" t="str">
        <f t="shared" si="8"/>
        <v>theater</v>
      </c>
      <c r="R125" t="str">
        <f t="shared" si="9"/>
        <v>plays</v>
      </c>
      <c r="S125" t="s">
        <v>33</v>
      </c>
    </row>
    <row r="126" spans="1:19" x14ac:dyDescent="0.2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9">
        <f t="shared" si="6"/>
        <v>43598.208333333328</v>
      </c>
      <c r="M126">
        <v>1562302800</v>
      </c>
      <c r="N126" s="9">
        <f t="shared" si="7"/>
        <v>43651.208333333328</v>
      </c>
      <c r="O126" t="b">
        <v>0</v>
      </c>
      <c r="P126" t="b">
        <v>0</v>
      </c>
      <c r="Q126" t="str">
        <f t="shared" si="8"/>
        <v>photography</v>
      </c>
      <c r="R126" t="str">
        <f t="shared" si="9"/>
        <v>photography books</v>
      </c>
      <c r="S126" t="s">
        <v>122</v>
      </c>
    </row>
    <row r="127" spans="1:19" x14ac:dyDescent="0.2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9">
        <f t="shared" si="6"/>
        <v>43362.208333333328</v>
      </c>
      <c r="M127">
        <v>1537678800</v>
      </c>
      <c r="N127" s="9">
        <f t="shared" si="7"/>
        <v>43366.208333333328</v>
      </c>
      <c r="O127" t="b">
        <v>0</v>
      </c>
      <c r="P127" t="b">
        <v>0</v>
      </c>
      <c r="Q127" t="str">
        <f t="shared" si="8"/>
        <v>theater</v>
      </c>
      <c r="R127" t="str">
        <f t="shared" si="9"/>
        <v>plays</v>
      </c>
      <c r="S127" t="s">
        <v>33</v>
      </c>
    </row>
    <row r="128" spans="1:19" x14ac:dyDescent="0.2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9">
        <f t="shared" si="6"/>
        <v>42596.208333333328</v>
      </c>
      <c r="M128">
        <v>1473570000</v>
      </c>
      <c r="N128" s="9">
        <f t="shared" si="7"/>
        <v>42624.208333333328</v>
      </c>
      <c r="O128" t="b">
        <v>0</v>
      </c>
      <c r="P128" t="b">
        <v>1</v>
      </c>
      <c r="Q128" t="str">
        <f t="shared" si="8"/>
        <v>theater</v>
      </c>
      <c r="R128" t="str">
        <f t="shared" si="9"/>
        <v>plays</v>
      </c>
      <c r="S128" t="s">
        <v>33</v>
      </c>
    </row>
    <row r="129" spans="1:19" x14ac:dyDescent="0.2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9">
        <f t="shared" si="6"/>
        <v>40310.208333333336</v>
      </c>
      <c r="M129">
        <v>1273899600</v>
      </c>
      <c r="N129" s="9">
        <f t="shared" si="7"/>
        <v>40313.208333333336</v>
      </c>
      <c r="O129" t="b">
        <v>0</v>
      </c>
      <c r="P129" t="b">
        <v>0</v>
      </c>
      <c r="Q129" t="str">
        <f t="shared" si="8"/>
        <v>theater</v>
      </c>
      <c r="R129" t="str">
        <f t="shared" si="9"/>
        <v>plays</v>
      </c>
      <c r="S129" t="s">
        <v>33</v>
      </c>
    </row>
    <row r="130" spans="1:19" x14ac:dyDescent="0.2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9">
        <f t="shared" si="6"/>
        <v>40417.208333333336</v>
      </c>
      <c r="M130">
        <v>1284008400</v>
      </c>
      <c r="N130" s="9">
        <f t="shared" si="7"/>
        <v>40430.208333333336</v>
      </c>
      <c r="O130" t="b">
        <v>0</v>
      </c>
      <c r="P130" t="b">
        <v>0</v>
      </c>
      <c r="Q130" t="str">
        <f t="shared" si="8"/>
        <v>music</v>
      </c>
      <c r="R130" t="str">
        <f t="shared" si="9"/>
        <v>rock</v>
      </c>
      <c r="S130" t="s">
        <v>23</v>
      </c>
    </row>
    <row r="131" spans="1:19" x14ac:dyDescent="0.2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9">
        <f t="shared" ref="L131:L194" si="11">(((K131/60)/60)/24)+DATE(1970,1,1)</f>
        <v>42038.25</v>
      </c>
      <c r="M131">
        <v>1425103200</v>
      </c>
      <c r="N131" s="9">
        <f t="shared" ref="N131:N194" si="12">(((M131/60)/60)/24)+DATE(1970,1,1)</f>
        <v>42063.25</v>
      </c>
      <c r="O131" t="b">
        <v>0</v>
      </c>
      <c r="P131" t="b">
        <v>0</v>
      </c>
      <c r="Q131" t="str">
        <f t="shared" ref="Q131:Q194" si="13">MID(S131,1,FIND("/",S131)-1)</f>
        <v>food</v>
      </c>
      <c r="R131" t="str">
        <f t="shared" ref="R131:R194" si="14">MID(S131,FIND("/",S131)+1,100)</f>
        <v>food trucks</v>
      </c>
      <c r="S131" t="s">
        <v>17</v>
      </c>
    </row>
    <row r="132" spans="1:19" x14ac:dyDescent="0.2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9">
        <f t="shared" si="11"/>
        <v>40842.208333333336</v>
      </c>
      <c r="M132">
        <v>1320991200</v>
      </c>
      <c r="N132" s="9">
        <f t="shared" si="12"/>
        <v>40858.25</v>
      </c>
      <c r="O132" t="b">
        <v>0</v>
      </c>
      <c r="P132" t="b">
        <v>0</v>
      </c>
      <c r="Q132" t="str">
        <f t="shared" si="13"/>
        <v>film &amp; video</v>
      </c>
      <c r="R132" t="str">
        <f t="shared" si="14"/>
        <v>drama</v>
      </c>
      <c r="S132" t="s">
        <v>53</v>
      </c>
    </row>
    <row r="133" spans="1:19" ht="31.5" x14ac:dyDescent="0.2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9">
        <f t="shared" si="11"/>
        <v>41607.25</v>
      </c>
      <c r="M133">
        <v>1386828000</v>
      </c>
      <c r="N133" s="9">
        <f t="shared" si="12"/>
        <v>41620.25</v>
      </c>
      <c r="O133" t="b">
        <v>0</v>
      </c>
      <c r="P133" t="b">
        <v>0</v>
      </c>
      <c r="Q133" t="str">
        <f t="shared" si="13"/>
        <v>technology</v>
      </c>
      <c r="R133" t="str">
        <f t="shared" si="14"/>
        <v>web</v>
      </c>
      <c r="S133" t="s">
        <v>28</v>
      </c>
    </row>
    <row r="134" spans="1:19" x14ac:dyDescent="0.2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9">
        <f t="shared" si="11"/>
        <v>43112.25</v>
      </c>
      <c r="M134">
        <v>1517119200</v>
      </c>
      <c r="N134" s="9">
        <f t="shared" si="12"/>
        <v>43128.25</v>
      </c>
      <c r="O134" t="b">
        <v>0</v>
      </c>
      <c r="P134" t="b">
        <v>1</v>
      </c>
      <c r="Q134" t="str">
        <f t="shared" si="13"/>
        <v>theater</v>
      </c>
      <c r="R134" t="str">
        <f t="shared" si="14"/>
        <v>plays</v>
      </c>
      <c r="S134" t="s">
        <v>33</v>
      </c>
    </row>
    <row r="135" spans="1:19" x14ac:dyDescent="0.2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9">
        <f t="shared" si="11"/>
        <v>40767.208333333336</v>
      </c>
      <c r="M135">
        <v>1315026000</v>
      </c>
      <c r="N135" s="9">
        <f t="shared" si="12"/>
        <v>40789.208333333336</v>
      </c>
      <c r="O135" t="b">
        <v>0</v>
      </c>
      <c r="P135" t="b">
        <v>0</v>
      </c>
      <c r="Q135" t="str">
        <f t="shared" si="13"/>
        <v>music</v>
      </c>
      <c r="R135" t="str">
        <f t="shared" si="14"/>
        <v>world music</v>
      </c>
      <c r="S135" t="s">
        <v>319</v>
      </c>
    </row>
    <row r="136" spans="1:19" x14ac:dyDescent="0.2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9">
        <f t="shared" si="11"/>
        <v>40713.208333333336</v>
      </c>
      <c r="M136">
        <v>1312693200</v>
      </c>
      <c r="N136" s="9">
        <f t="shared" si="12"/>
        <v>40762.208333333336</v>
      </c>
      <c r="O136" t="b">
        <v>0</v>
      </c>
      <c r="P136" t="b">
        <v>1</v>
      </c>
      <c r="Q136" t="str">
        <f t="shared" si="13"/>
        <v>film &amp; video</v>
      </c>
      <c r="R136" t="str">
        <f t="shared" si="14"/>
        <v>documentary</v>
      </c>
      <c r="S136" t="s">
        <v>42</v>
      </c>
    </row>
    <row r="137" spans="1:19" x14ac:dyDescent="0.2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9">
        <f t="shared" si="11"/>
        <v>41340.25</v>
      </c>
      <c r="M137">
        <v>1363064400</v>
      </c>
      <c r="N137" s="9">
        <f t="shared" si="12"/>
        <v>41345.208333333336</v>
      </c>
      <c r="O137" t="b">
        <v>0</v>
      </c>
      <c r="P137" t="b">
        <v>1</v>
      </c>
      <c r="Q137" t="str">
        <f t="shared" si="13"/>
        <v>theater</v>
      </c>
      <c r="R137" t="str">
        <f t="shared" si="14"/>
        <v>plays</v>
      </c>
      <c r="S137" t="s">
        <v>33</v>
      </c>
    </row>
    <row r="138" spans="1:19" x14ac:dyDescent="0.2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9">
        <f t="shared" si="11"/>
        <v>41797.208333333336</v>
      </c>
      <c r="M138">
        <v>1403154000</v>
      </c>
      <c r="N138" s="9">
        <f t="shared" si="12"/>
        <v>41809.208333333336</v>
      </c>
      <c r="O138" t="b">
        <v>0</v>
      </c>
      <c r="P138" t="b">
        <v>1</v>
      </c>
      <c r="Q138" t="str">
        <f t="shared" si="13"/>
        <v>film &amp; video</v>
      </c>
      <c r="R138" t="str">
        <f t="shared" si="14"/>
        <v>drama</v>
      </c>
      <c r="S138" t="s">
        <v>53</v>
      </c>
    </row>
    <row r="139" spans="1:19" x14ac:dyDescent="0.2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9">
        <f t="shared" si="11"/>
        <v>40457.208333333336</v>
      </c>
      <c r="M139">
        <v>1286859600</v>
      </c>
      <c r="N139" s="9">
        <f t="shared" si="12"/>
        <v>40463.208333333336</v>
      </c>
      <c r="O139" t="b">
        <v>0</v>
      </c>
      <c r="P139" t="b">
        <v>0</v>
      </c>
      <c r="Q139" t="str">
        <f t="shared" si="13"/>
        <v>publishing</v>
      </c>
      <c r="R139" t="str">
        <f t="shared" si="14"/>
        <v>nonfiction</v>
      </c>
      <c r="S139" t="s">
        <v>68</v>
      </c>
    </row>
    <row r="140" spans="1:19" ht="31.5" x14ac:dyDescent="0.2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9">
        <f t="shared" si="11"/>
        <v>41180.208333333336</v>
      </c>
      <c r="M140">
        <v>1349326800</v>
      </c>
      <c r="N140" s="9">
        <f t="shared" si="12"/>
        <v>41186.208333333336</v>
      </c>
      <c r="O140" t="b">
        <v>0</v>
      </c>
      <c r="P140" t="b">
        <v>0</v>
      </c>
      <c r="Q140" t="str">
        <f t="shared" si="13"/>
        <v>games</v>
      </c>
      <c r="R140" t="str">
        <f t="shared" si="14"/>
        <v>mobile games</v>
      </c>
      <c r="S140" t="s">
        <v>292</v>
      </c>
    </row>
    <row r="141" spans="1:19" x14ac:dyDescent="0.2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9">
        <f t="shared" si="11"/>
        <v>42115.208333333328</v>
      </c>
      <c r="M141">
        <v>1430974800</v>
      </c>
      <c r="N141" s="9">
        <f t="shared" si="12"/>
        <v>42131.208333333328</v>
      </c>
      <c r="O141" t="b">
        <v>0</v>
      </c>
      <c r="P141" t="b">
        <v>1</v>
      </c>
      <c r="Q141" t="str">
        <f t="shared" si="13"/>
        <v>technology</v>
      </c>
      <c r="R141" t="str">
        <f t="shared" si="14"/>
        <v>wearables</v>
      </c>
      <c r="S141" t="s">
        <v>65</v>
      </c>
    </row>
    <row r="142" spans="1:19" ht="31.5" x14ac:dyDescent="0.2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9">
        <f t="shared" si="11"/>
        <v>43156.25</v>
      </c>
      <c r="M142">
        <v>1519970400</v>
      </c>
      <c r="N142" s="9">
        <f t="shared" si="12"/>
        <v>43161.25</v>
      </c>
      <c r="O142" t="b">
        <v>0</v>
      </c>
      <c r="P142" t="b">
        <v>0</v>
      </c>
      <c r="Q142" t="str">
        <f t="shared" si="13"/>
        <v>film &amp; video</v>
      </c>
      <c r="R142" t="str">
        <f t="shared" si="14"/>
        <v>documentary</v>
      </c>
      <c r="S142" t="s">
        <v>42</v>
      </c>
    </row>
    <row r="143" spans="1:19" x14ac:dyDescent="0.2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9">
        <f t="shared" si="11"/>
        <v>42167.208333333328</v>
      </c>
      <c r="M143">
        <v>1434603600</v>
      </c>
      <c r="N143" s="9">
        <f t="shared" si="12"/>
        <v>42173.208333333328</v>
      </c>
      <c r="O143" t="b">
        <v>0</v>
      </c>
      <c r="P143" t="b">
        <v>0</v>
      </c>
      <c r="Q143" t="str">
        <f t="shared" si="13"/>
        <v>technology</v>
      </c>
      <c r="R143" t="str">
        <f t="shared" si="14"/>
        <v>web</v>
      </c>
      <c r="S143" t="s">
        <v>28</v>
      </c>
    </row>
    <row r="144" spans="1:19" x14ac:dyDescent="0.2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9">
        <f t="shared" si="11"/>
        <v>41005.208333333336</v>
      </c>
      <c r="M144">
        <v>1337230800</v>
      </c>
      <c r="N144" s="9">
        <f t="shared" si="12"/>
        <v>41046.208333333336</v>
      </c>
      <c r="O144" t="b">
        <v>0</v>
      </c>
      <c r="P144" t="b">
        <v>0</v>
      </c>
      <c r="Q144" t="str">
        <f t="shared" si="13"/>
        <v>technology</v>
      </c>
      <c r="R144" t="str">
        <f t="shared" si="14"/>
        <v>web</v>
      </c>
      <c r="S144" t="s">
        <v>28</v>
      </c>
    </row>
    <row r="145" spans="1:19" x14ac:dyDescent="0.2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9">
        <f t="shared" si="11"/>
        <v>40357.208333333336</v>
      </c>
      <c r="M145">
        <v>1279429200</v>
      </c>
      <c r="N145" s="9">
        <f t="shared" si="12"/>
        <v>40377.208333333336</v>
      </c>
      <c r="O145" t="b">
        <v>0</v>
      </c>
      <c r="P145" t="b">
        <v>0</v>
      </c>
      <c r="Q145" t="str">
        <f t="shared" si="13"/>
        <v>music</v>
      </c>
      <c r="R145" t="str">
        <f t="shared" si="14"/>
        <v>indie rock</v>
      </c>
      <c r="S145" t="s">
        <v>60</v>
      </c>
    </row>
    <row r="146" spans="1:19" x14ac:dyDescent="0.2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9">
        <f t="shared" si="11"/>
        <v>43633.208333333328</v>
      </c>
      <c r="M146">
        <v>1561438800</v>
      </c>
      <c r="N146" s="9">
        <f t="shared" si="12"/>
        <v>43641.208333333328</v>
      </c>
      <c r="O146" t="b">
        <v>0</v>
      </c>
      <c r="P146" t="b">
        <v>0</v>
      </c>
      <c r="Q146" t="str">
        <f t="shared" si="13"/>
        <v>theater</v>
      </c>
      <c r="R146" t="str">
        <f t="shared" si="14"/>
        <v>plays</v>
      </c>
      <c r="S146" t="s">
        <v>33</v>
      </c>
    </row>
    <row r="147" spans="1:19" x14ac:dyDescent="0.2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9">
        <f t="shared" si="11"/>
        <v>41889.208333333336</v>
      </c>
      <c r="M147">
        <v>1410498000</v>
      </c>
      <c r="N147" s="9">
        <f t="shared" si="12"/>
        <v>41894.208333333336</v>
      </c>
      <c r="O147" t="b">
        <v>0</v>
      </c>
      <c r="P147" t="b">
        <v>0</v>
      </c>
      <c r="Q147" t="str">
        <f t="shared" si="13"/>
        <v>technology</v>
      </c>
      <c r="R147" t="str">
        <f t="shared" si="14"/>
        <v>wearables</v>
      </c>
      <c r="S147" t="s">
        <v>65</v>
      </c>
    </row>
    <row r="148" spans="1:19" ht="31.5" x14ac:dyDescent="0.2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9">
        <f t="shared" si="11"/>
        <v>40855.25</v>
      </c>
      <c r="M148">
        <v>1322460000</v>
      </c>
      <c r="N148" s="9">
        <f t="shared" si="12"/>
        <v>40875.25</v>
      </c>
      <c r="O148" t="b">
        <v>0</v>
      </c>
      <c r="P148" t="b">
        <v>0</v>
      </c>
      <c r="Q148" t="str">
        <f t="shared" si="13"/>
        <v>theater</v>
      </c>
      <c r="R148" t="str">
        <f t="shared" si="14"/>
        <v>plays</v>
      </c>
      <c r="S148" t="s">
        <v>33</v>
      </c>
    </row>
    <row r="149" spans="1:19" x14ac:dyDescent="0.2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9">
        <f t="shared" si="11"/>
        <v>42534.208333333328</v>
      </c>
      <c r="M149">
        <v>1466312400</v>
      </c>
      <c r="N149" s="9">
        <f t="shared" si="12"/>
        <v>42540.208333333328</v>
      </c>
      <c r="O149" t="b">
        <v>0</v>
      </c>
      <c r="P149" t="b">
        <v>1</v>
      </c>
      <c r="Q149" t="str">
        <f t="shared" si="13"/>
        <v>theater</v>
      </c>
      <c r="R149" t="str">
        <f t="shared" si="14"/>
        <v>plays</v>
      </c>
      <c r="S149" t="s">
        <v>33</v>
      </c>
    </row>
    <row r="150" spans="1:19" x14ac:dyDescent="0.2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9">
        <f t="shared" si="11"/>
        <v>42941.208333333328</v>
      </c>
      <c r="M150">
        <v>1501736400</v>
      </c>
      <c r="N150" s="9">
        <f t="shared" si="12"/>
        <v>42950.208333333328</v>
      </c>
      <c r="O150" t="b">
        <v>0</v>
      </c>
      <c r="P150" t="b">
        <v>0</v>
      </c>
      <c r="Q150" t="str">
        <f t="shared" si="13"/>
        <v>technology</v>
      </c>
      <c r="R150" t="str">
        <f t="shared" si="14"/>
        <v>wearables</v>
      </c>
      <c r="S150" t="s">
        <v>65</v>
      </c>
    </row>
    <row r="151" spans="1:19" x14ac:dyDescent="0.2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9">
        <f t="shared" si="11"/>
        <v>41275.25</v>
      </c>
      <c r="M151">
        <v>1361512800</v>
      </c>
      <c r="N151" s="9">
        <f t="shared" si="12"/>
        <v>41327.25</v>
      </c>
      <c r="O151" t="b">
        <v>0</v>
      </c>
      <c r="P151" t="b">
        <v>0</v>
      </c>
      <c r="Q151" t="str">
        <f t="shared" si="13"/>
        <v>music</v>
      </c>
      <c r="R151" t="str">
        <f t="shared" si="14"/>
        <v>indie rock</v>
      </c>
      <c r="S151" t="s">
        <v>60</v>
      </c>
    </row>
    <row r="152" spans="1:19" x14ac:dyDescent="0.2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9">
        <f t="shared" si="11"/>
        <v>43450.25</v>
      </c>
      <c r="M152">
        <v>1545026400</v>
      </c>
      <c r="N152" s="9">
        <f t="shared" si="12"/>
        <v>43451.25</v>
      </c>
      <c r="O152" t="b">
        <v>0</v>
      </c>
      <c r="P152" t="b">
        <v>0</v>
      </c>
      <c r="Q152" t="str">
        <f t="shared" si="13"/>
        <v>music</v>
      </c>
      <c r="R152" t="str">
        <f t="shared" si="14"/>
        <v>rock</v>
      </c>
      <c r="S152" t="s">
        <v>23</v>
      </c>
    </row>
    <row r="153" spans="1:19" x14ac:dyDescent="0.2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9">
        <f t="shared" si="11"/>
        <v>41799.208333333336</v>
      </c>
      <c r="M153">
        <v>1406696400</v>
      </c>
      <c r="N153" s="9">
        <f t="shared" si="12"/>
        <v>41850.208333333336</v>
      </c>
      <c r="O153" t="b">
        <v>0</v>
      </c>
      <c r="P153" t="b">
        <v>0</v>
      </c>
      <c r="Q153" t="str">
        <f t="shared" si="13"/>
        <v>music</v>
      </c>
      <c r="R153" t="str">
        <f t="shared" si="14"/>
        <v>electric music</v>
      </c>
      <c r="S153" t="s">
        <v>50</v>
      </c>
    </row>
    <row r="154" spans="1:19" x14ac:dyDescent="0.2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9">
        <f t="shared" si="11"/>
        <v>42783.25</v>
      </c>
      <c r="M154">
        <v>1487916000</v>
      </c>
      <c r="N154" s="9">
        <f t="shared" si="12"/>
        <v>42790.25</v>
      </c>
      <c r="O154" t="b">
        <v>0</v>
      </c>
      <c r="P154" t="b">
        <v>0</v>
      </c>
      <c r="Q154" t="str">
        <f t="shared" si="13"/>
        <v>music</v>
      </c>
      <c r="R154" t="str">
        <f t="shared" si="14"/>
        <v>indie rock</v>
      </c>
      <c r="S154" t="s">
        <v>60</v>
      </c>
    </row>
    <row r="155" spans="1:19" x14ac:dyDescent="0.2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9">
        <f t="shared" si="11"/>
        <v>41201.208333333336</v>
      </c>
      <c r="M155">
        <v>1351141200</v>
      </c>
      <c r="N155" s="9">
        <f t="shared" si="12"/>
        <v>41207.208333333336</v>
      </c>
      <c r="O155" t="b">
        <v>0</v>
      </c>
      <c r="P155" t="b">
        <v>0</v>
      </c>
      <c r="Q155" t="str">
        <f t="shared" si="13"/>
        <v>theater</v>
      </c>
      <c r="R155" t="str">
        <f t="shared" si="14"/>
        <v>plays</v>
      </c>
      <c r="S155" t="s">
        <v>33</v>
      </c>
    </row>
    <row r="156" spans="1:19" x14ac:dyDescent="0.2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9">
        <f t="shared" si="11"/>
        <v>42502.208333333328</v>
      </c>
      <c r="M156">
        <v>1465016400</v>
      </c>
      <c r="N156" s="9">
        <f t="shared" si="12"/>
        <v>42525.208333333328</v>
      </c>
      <c r="O156" t="b">
        <v>0</v>
      </c>
      <c r="P156" t="b">
        <v>1</v>
      </c>
      <c r="Q156" t="str">
        <f t="shared" si="13"/>
        <v>music</v>
      </c>
      <c r="R156" t="str">
        <f t="shared" si="14"/>
        <v>indie rock</v>
      </c>
      <c r="S156" t="s">
        <v>60</v>
      </c>
    </row>
    <row r="157" spans="1:19" x14ac:dyDescent="0.2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9">
        <f t="shared" si="11"/>
        <v>40262.208333333336</v>
      </c>
      <c r="M157">
        <v>1270789200</v>
      </c>
      <c r="N157" s="9">
        <f t="shared" si="12"/>
        <v>40277.208333333336</v>
      </c>
      <c r="O157" t="b">
        <v>0</v>
      </c>
      <c r="P157" t="b">
        <v>0</v>
      </c>
      <c r="Q157" t="str">
        <f t="shared" si="13"/>
        <v>theater</v>
      </c>
      <c r="R157" t="str">
        <f t="shared" si="14"/>
        <v>plays</v>
      </c>
      <c r="S157" t="s">
        <v>33</v>
      </c>
    </row>
    <row r="158" spans="1:19" x14ac:dyDescent="0.2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9">
        <f t="shared" si="11"/>
        <v>43743.208333333328</v>
      </c>
      <c r="M158">
        <v>1572325200</v>
      </c>
      <c r="N158" s="9">
        <f t="shared" si="12"/>
        <v>43767.208333333328</v>
      </c>
      <c r="O158" t="b">
        <v>0</v>
      </c>
      <c r="P158" t="b">
        <v>0</v>
      </c>
      <c r="Q158" t="str">
        <f t="shared" si="13"/>
        <v>music</v>
      </c>
      <c r="R158" t="str">
        <f t="shared" si="14"/>
        <v>rock</v>
      </c>
      <c r="S158" t="s">
        <v>23</v>
      </c>
    </row>
    <row r="159" spans="1:19" x14ac:dyDescent="0.2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9">
        <f t="shared" si="11"/>
        <v>41638.25</v>
      </c>
      <c r="M159">
        <v>1389420000</v>
      </c>
      <c r="N159" s="9">
        <f t="shared" si="12"/>
        <v>41650.25</v>
      </c>
      <c r="O159" t="b">
        <v>0</v>
      </c>
      <c r="P159" t="b">
        <v>0</v>
      </c>
      <c r="Q159" t="str">
        <f t="shared" si="13"/>
        <v>photography</v>
      </c>
      <c r="R159" t="str">
        <f t="shared" si="14"/>
        <v>photography books</v>
      </c>
      <c r="S159" t="s">
        <v>122</v>
      </c>
    </row>
    <row r="160" spans="1:19" x14ac:dyDescent="0.2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9">
        <f t="shared" si="11"/>
        <v>42346.25</v>
      </c>
      <c r="M160">
        <v>1449640800</v>
      </c>
      <c r="N160" s="9">
        <f t="shared" si="12"/>
        <v>42347.25</v>
      </c>
      <c r="O160" t="b">
        <v>0</v>
      </c>
      <c r="P160" t="b">
        <v>0</v>
      </c>
      <c r="Q160" t="str">
        <f t="shared" si="13"/>
        <v>music</v>
      </c>
      <c r="R160" t="str">
        <f t="shared" si="14"/>
        <v>rock</v>
      </c>
      <c r="S160" t="s">
        <v>23</v>
      </c>
    </row>
    <row r="161" spans="1:19" x14ac:dyDescent="0.2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9">
        <f t="shared" si="11"/>
        <v>43551.208333333328</v>
      </c>
      <c r="M161">
        <v>1555218000</v>
      </c>
      <c r="N161" s="9">
        <f t="shared" si="12"/>
        <v>43569.208333333328</v>
      </c>
      <c r="O161" t="b">
        <v>0</v>
      </c>
      <c r="P161" t="b">
        <v>1</v>
      </c>
      <c r="Q161" t="str">
        <f t="shared" si="13"/>
        <v>theater</v>
      </c>
      <c r="R161" t="str">
        <f t="shared" si="14"/>
        <v>plays</v>
      </c>
      <c r="S161" t="s">
        <v>33</v>
      </c>
    </row>
    <row r="162" spans="1:19" x14ac:dyDescent="0.2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9">
        <f t="shared" si="11"/>
        <v>43582.208333333328</v>
      </c>
      <c r="M162">
        <v>1557723600</v>
      </c>
      <c r="N162" s="9">
        <f t="shared" si="12"/>
        <v>43598.208333333328</v>
      </c>
      <c r="O162" t="b">
        <v>0</v>
      </c>
      <c r="P162" t="b">
        <v>0</v>
      </c>
      <c r="Q162" t="str">
        <f t="shared" si="13"/>
        <v>technology</v>
      </c>
      <c r="R162" t="str">
        <f t="shared" si="14"/>
        <v>wearables</v>
      </c>
      <c r="S162" t="s">
        <v>65</v>
      </c>
    </row>
    <row r="163" spans="1:19" ht="31.5" x14ac:dyDescent="0.2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9">
        <f t="shared" si="11"/>
        <v>42270.208333333328</v>
      </c>
      <c r="M163">
        <v>1443502800</v>
      </c>
      <c r="N163" s="9">
        <f t="shared" si="12"/>
        <v>42276.208333333328</v>
      </c>
      <c r="O163" t="b">
        <v>0</v>
      </c>
      <c r="P163" t="b">
        <v>1</v>
      </c>
      <c r="Q163" t="str">
        <f t="shared" si="13"/>
        <v>technology</v>
      </c>
      <c r="R163" t="str">
        <f t="shared" si="14"/>
        <v>web</v>
      </c>
      <c r="S163" t="s">
        <v>28</v>
      </c>
    </row>
    <row r="164" spans="1:19" ht="31.5" x14ac:dyDescent="0.2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9">
        <f t="shared" si="11"/>
        <v>43442.25</v>
      </c>
      <c r="M164">
        <v>1546840800</v>
      </c>
      <c r="N164" s="9">
        <f t="shared" si="12"/>
        <v>43472.25</v>
      </c>
      <c r="O164" t="b">
        <v>0</v>
      </c>
      <c r="P164" t="b">
        <v>0</v>
      </c>
      <c r="Q164" t="str">
        <f t="shared" si="13"/>
        <v>music</v>
      </c>
      <c r="R164" t="str">
        <f t="shared" si="14"/>
        <v>rock</v>
      </c>
      <c r="S164" t="s">
        <v>23</v>
      </c>
    </row>
    <row r="165" spans="1:19" x14ac:dyDescent="0.2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9">
        <f t="shared" si="11"/>
        <v>43028.208333333328</v>
      </c>
      <c r="M165">
        <v>1512712800</v>
      </c>
      <c r="N165" s="9">
        <f t="shared" si="12"/>
        <v>43077.25</v>
      </c>
      <c r="O165" t="b">
        <v>0</v>
      </c>
      <c r="P165" t="b">
        <v>1</v>
      </c>
      <c r="Q165" t="str">
        <f t="shared" si="13"/>
        <v>photography</v>
      </c>
      <c r="R165" t="str">
        <f t="shared" si="14"/>
        <v>photography books</v>
      </c>
      <c r="S165" t="s">
        <v>122</v>
      </c>
    </row>
    <row r="166" spans="1:19" x14ac:dyDescent="0.2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9">
        <f t="shared" si="11"/>
        <v>43016.208333333328</v>
      </c>
      <c r="M166">
        <v>1507525200</v>
      </c>
      <c r="N166" s="9">
        <f t="shared" si="12"/>
        <v>43017.208333333328</v>
      </c>
      <c r="O166" t="b">
        <v>0</v>
      </c>
      <c r="P166" t="b">
        <v>0</v>
      </c>
      <c r="Q166" t="str">
        <f t="shared" si="13"/>
        <v>theater</v>
      </c>
      <c r="R166" t="str">
        <f t="shared" si="14"/>
        <v>plays</v>
      </c>
      <c r="S166" t="s">
        <v>33</v>
      </c>
    </row>
    <row r="167" spans="1:19" x14ac:dyDescent="0.2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9">
        <f t="shared" si="11"/>
        <v>42948.208333333328</v>
      </c>
      <c r="M167">
        <v>1504328400</v>
      </c>
      <c r="N167" s="9">
        <f t="shared" si="12"/>
        <v>42980.208333333328</v>
      </c>
      <c r="O167" t="b">
        <v>0</v>
      </c>
      <c r="P167" t="b">
        <v>0</v>
      </c>
      <c r="Q167" t="str">
        <f t="shared" si="13"/>
        <v>technology</v>
      </c>
      <c r="R167" t="str">
        <f t="shared" si="14"/>
        <v>web</v>
      </c>
      <c r="S167" t="s">
        <v>28</v>
      </c>
    </row>
    <row r="168" spans="1:19" x14ac:dyDescent="0.2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9">
        <f t="shared" si="11"/>
        <v>40534.25</v>
      </c>
      <c r="M168">
        <v>1293343200</v>
      </c>
      <c r="N168" s="9">
        <f t="shared" si="12"/>
        <v>40538.25</v>
      </c>
      <c r="O168" t="b">
        <v>0</v>
      </c>
      <c r="P168" t="b">
        <v>0</v>
      </c>
      <c r="Q168" t="str">
        <f t="shared" si="13"/>
        <v>photography</v>
      </c>
      <c r="R168" t="str">
        <f t="shared" si="14"/>
        <v>photography books</v>
      </c>
      <c r="S168" t="s">
        <v>122</v>
      </c>
    </row>
    <row r="169" spans="1:19" x14ac:dyDescent="0.2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9">
        <f t="shared" si="11"/>
        <v>41435.208333333336</v>
      </c>
      <c r="M169">
        <v>1371704400</v>
      </c>
      <c r="N169" s="9">
        <f t="shared" si="12"/>
        <v>41445.208333333336</v>
      </c>
      <c r="O169" t="b">
        <v>0</v>
      </c>
      <c r="P169" t="b">
        <v>0</v>
      </c>
      <c r="Q169" t="str">
        <f t="shared" si="13"/>
        <v>theater</v>
      </c>
      <c r="R169" t="str">
        <f t="shared" si="14"/>
        <v>plays</v>
      </c>
      <c r="S169" t="s">
        <v>33</v>
      </c>
    </row>
    <row r="170" spans="1:19" x14ac:dyDescent="0.2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9">
        <f t="shared" si="11"/>
        <v>43518.25</v>
      </c>
      <c r="M170">
        <v>1552798800</v>
      </c>
      <c r="N170" s="9">
        <f t="shared" si="12"/>
        <v>43541.208333333328</v>
      </c>
      <c r="O170" t="b">
        <v>0</v>
      </c>
      <c r="P170" t="b">
        <v>1</v>
      </c>
      <c r="Q170" t="str">
        <f t="shared" si="13"/>
        <v>music</v>
      </c>
      <c r="R170" t="str">
        <f t="shared" si="14"/>
        <v>indie rock</v>
      </c>
      <c r="S170" t="s">
        <v>60</v>
      </c>
    </row>
    <row r="171" spans="1:19" x14ac:dyDescent="0.2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9">
        <f t="shared" si="11"/>
        <v>41077.208333333336</v>
      </c>
      <c r="M171">
        <v>1342328400</v>
      </c>
      <c r="N171" s="9">
        <f t="shared" si="12"/>
        <v>41105.208333333336</v>
      </c>
      <c r="O171" t="b">
        <v>0</v>
      </c>
      <c r="P171" t="b">
        <v>1</v>
      </c>
      <c r="Q171" t="str">
        <f t="shared" si="13"/>
        <v>film &amp; video</v>
      </c>
      <c r="R171" t="str">
        <f t="shared" si="14"/>
        <v>shorts</v>
      </c>
      <c r="S171" t="s">
        <v>100</v>
      </c>
    </row>
    <row r="172" spans="1:19" x14ac:dyDescent="0.2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9">
        <f t="shared" si="11"/>
        <v>42950.208333333328</v>
      </c>
      <c r="M172">
        <v>1502341200</v>
      </c>
      <c r="N172" s="9">
        <f t="shared" si="12"/>
        <v>42957.208333333328</v>
      </c>
      <c r="O172" t="b">
        <v>0</v>
      </c>
      <c r="P172" t="b">
        <v>0</v>
      </c>
      <c r="Q172" t="str">
        <f t="shared" si="13"/>
        <v>music</v>
      </c>
      <c r="R172" t="str">
        <f t="shared" si="14"/>
        <v>indie rock</v>
      </c>
      <c r="S172" t="s">
        <v>60</v>
      </c>
    </row>
    <row r="173" spans="1:19" ht="31.5" x14ac:dyDescent="0.2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9">
        <f t="shared" si="11"/>
        <v>41718.208333333336</v>
      </c>
      <c r="M173">
        <v>1397192400</v>
      </c>
      <c r="N173" s="9">
        <f t="shared" si="12"/>
        <v>41740.208333333336</v>
      </c>
      <c r="O173" t="b">
        <v>0</v>
      </c>
      <c r="P173" t="b">
        <v>0</v>
      </c>
      <c r="Q173" t="str">
        <f t="shared" si="13"/>
        <v>publishing</v>
      </c>
      <c r="R173" t="str">
        <f t="shared" si="14"/>
        <v>translations</v>
      </c>
      <c r="S173" t="s">
        <v>206</v>
      </c>
    </row>
    <row r="174" spans="1:19" x14ac:dyDescent="0.2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9">
        <f t="shared" si="11"/>
        <v>41839.208333333336</v>
      </c>
      <c r="M174">
        <v>1407042000</v>
      </c>
      <c r="N174" s="9">
        <f t="shared" si="12"/>
        <v>41854.208333333336</v>
      </c>
      <c r="O174" t="b">
        <v>0</v>
      </c>
      <c r="P174" t="b">
        <v>1</v>
      </c>
      <c r="Q174" t="str">
        <f t="shared" si="13"/>
        <v>film &amp; video</v>
      </c>
      <c r="R174" t="str">
        <f t="shared" si="14"/>
        <v>documentary</v>
      </c>
      <c r="S174" t="s">
        <v>42</v>
      </c>
    </row>
    <row r="175" spans="1:19" x14ac:dyDescent="0.2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9">
        <f t="shared" si="11"/>
        <v>41412.208333333336</v>
      </c>
      <c r="M175">
        <v>1369371600</v>
      </c>
      <c r="N175" s="9">
        <f t="shared" si="12"/>
        <v>41418.208333333336</v>
      </c>
      <c r="O175" t="b">
        <v>0</v>
      </c>
      <c r="P175" t="b">
        <v>0</v>
      </c>
      <c r="Q175" t="str">
        <f t="shared" si="13"/>
        <v>theater</v>
      </c>
      <c r="R175" t="str">
        <f t="shared" si="14"/>
        <v>plays</v>
      </c>
      <c r="S175" t="s">
        <v>33</v>
      </c>
    </row>
    <row r="176" spans="1:19" x14ac:dyDescent="0.2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9">
        <f t="shared" si="11"/>
        <v>42282.208333333328</v>
      </c>
      <c r="M176">
        <v>1444107600</v>
      </c>
      <c r="N176" s="9">
        <f t="shared" si="12"/>
        <v>42283.208333333328</v>
      </c>
      <c r="O176" t="b">
        <v>0</v>
      </c>
      <c r="P176" t="b">
        <v>1</v>
      </c>
      <c r="Q176" t="str">
        <f t="shared" si="13"/>
        <v>technology</v>
      </c>
      <c r="R176" t="str">
        <f t="shared" si="14"/>
        <v>wearables</v>
      </c>
      <c r="S176" t="s">
        <v>65</v>
      </c>
    </row>
    <row r="177" spans="1:19" x14ac:dyDescent="0.2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9">
        <f t="shared" si="11"/>
        <v>42613.208333333328</v>
      </c>
      <c r="M177">
        <v>1474261200</v>
      </c>
      <c r="N177" s="9">
        <f t="shared" si="12"/>
        <v>42632.208333333328</v>
      </c>
      <c r="O177" t="b">
        <v>0</v>
      </c>
      <c r="P177" t="b">
        <v>0</v>
      </c>
      <c r="Q177" t="str">
        <f t="shared" si="13"/>
        <v>theater</v>
      </c>
      <c r="R177" t="str">
        <f t="shared" si="14"/>
        <v>plays</v>
      </c>
      <c r="S177" t="s">
        <v>33</v>
      </c>
    </row>
    <row r="178" spans="1:19" ht="31.5" x14ac:dyDescent="0.2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9">
        <f t="shared" si="11"/>
        <v>42616.208333333328</v>
      </c>
      <c r="M178">
        <v>1473656400</v>
      </c>
      <c r="N178" s="9">
        <f t="shared" si="12"/>
        <v>42625.208333333328</v>
      </c>
      <c r="O178" t="b">
        <v>0</v>
      </c>
      <c r="P178" t="b">
        <v>0</v>
      </c>
      <c r="Q178" t="str">
        <f t="shared" si="13"/>
        <v>theater</v>
      </c>
      <c r="R178" t="str">
        <f t="shared" si="14"/>
        <v>plays</v>
      </c>
      <c r="S178" t="s">
        <v>33</v>
      </c>
    </row>
    <row r="179" spans="1:19" x14ac:dyDescent="0.2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9">
        <f t="shared" si="11"/>
        <v>40497.25</v>
      </c>
      <c r="M179">
        <v>1291960800</v>
      </c>
      <c r="N179" s="9">
        <f t="shared" si="12"/>
        <v>40522.25</v>
      </c>
      <c r="O179" t="b">
        <v>0</v>
      </c>
      <c r="P179" t="b">
        <v>0</v>
      </c>
      <c r="Q179" t="str">
        <f t="shared" si="13"/>
        <v>theater</v>
      </c>
      <c r="R179" t="str">
        <f t="shared" si="14"/>
        <v>plays</v>
      </c>
      <c r="S179" t="s">
        <v>33</v>
      </c>
    </row>
    <row r="180" spans="1:19" x14ac:dyDescent="0.2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9">
        <f t="shared" si="11"/>
        <v>42999.208333333328</v>
      </c>
      <c r="M180">
        <v>1506747600</v>
      </c>
      <c r="N180" s="9">
        <f t="shared" si="12"/>
        <v>43008.208333333328</v>
      </c>
      <c r="O180" t="b">
        <v>0</v>
      </c>
      <c r="P180" t="b">
        <v>0</v>
      </c>
      <c r="Q180" t="str">
        <f t="shared" si="13"/>
        <v>food</v>
      </c>
      <c r="R180" t="str">
        <f t="shared" si="14"/>
        <v>food trucks</v>
      </c>
      <c r="S180" t="s">
        <v>17</v>
      </c>
    </row>
    <row r="181" spans="1:19" ht="31.5" x14ac:dyDescent="0.2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9">
        <f t="shared" si="11"/>
        <v>41350.208333333336</v>
      </c>
      <c r="M181">
        <v>1363582800</v>
      </c>
      <c r="N181" s="9">
        <f t="shared" si="12"/>
        <v>41351.208333333336</v>
      </c>
      <c r="O181" t="b">
        <v>0</v>
      </c>
      <c r="P181" t="b">
        <v>1</v>
      </c>
      <c r="Q181" t="str">
        <f t="shared" si="13"/>
        <v>theater</v>
      </c>
      <c r="R181" t="str">
        <f t="shared" si="14"/>
        <v>plays</v>
      </c>
      <c r="S181" t="s">
        <v>33</v>
      </c>
    </row>
    <row r="182" spans="1:19" x14ac:dyDescent="0.2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9">
        <f t="shared" si="11"/>
        <v>40259.208333333336</v>
      </c>
      <c r="M182">
        <v>1269666000</v>
      </c>
      <c r="N182" s="9">
        <f t="shared" si="12"/>
        <v>40264.208333333336</v>
      </c>
      <c r="O182" t="b">
        <v>0</v>
      </c>
      <c r="P182" t="b">
        <v>0</v>
      </c>
      <c r="Q182" t="str">
        <f t="shared" si="13"/>
        <v>technology</v>
      </c>
      <c r="R182" t="str">
        <f t="shared" si="14"/>
        <v>wearables</v>
      </c>
      <c r="S182" t="s">
        <v>65</v>
      </c>
    </row>
    <row r="183" spans="1:19" x14ac:dyDescent="0.2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9">
        <f t="shared" si="11"/>
        <v>43012.208333333328</v>
      </c>
      <c r="M183">
        <v>1508648400</v>
      </c>
      <c r="N183" s="9">
        <f t="shared" si="12"/>
        <v>43030.208333333328</v>
      </c>
      <c r="O183" t="b">
        <v>0</v>
      </c>
      <c r="P183" t="b">
        <v>0</v>
      </c>
      <c r="Q183" t="str">
        <f t="shared" si="13"/>
        <v>technology</v>
      </c>
      <c r="R183" t="str">
        <f t="shared" si="14"/>
        <v>web</v>
      </c>
      <c r="S183" t="s">
        <v>28</v>
      </c>
    </row>
    <row r="184" spans="1:19" ht="31.5" x14ac:dyDescent="0.2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9">
        <f t="shared" si="11"/>
        <v>43631.208333333328</v>
      </c>
      <c r="M184">
        <v>1561957200</v>
      </c>
      <c r="N184" s="9">
        <f t="shared" si="12"/>
        <v>43647.208333333328</v>
      </c>
      <c r="O184" t="b">
        <v>0</v>
      </c>
      <c r="P184" t="b">
        <v>0</v>
      </c>
      <c r="Q184" t="str">
        <f t="shared" si="13"/>
        <v>theater</v>
      </c>
      <c r="R184" t="str">
        <f t="shared" si="14"/>
        <v>plays</v>
      </c>
      <c r="S184" t="s">
        <v>33</v>
      </c>
    </row>
    <row r="185" spans="1:19" ht="31.5" x14ac:dyDescent="0.2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9">
        <f t="shared" si="11"/>
        <v>40430.208333333336</v>
      </c>
      <c r="M185">
        <v>1285131600</v>
      </c>
      <c r="N185" s="9">
        <f t="shared" si="12"/>
        <v>40443.208333333336</v>
      </c>
      <c r="O185" t="b">
        <v>0</v>
      </c>
      <c r="P185" t="b">
        <v>0</v>
      </c>
      <c r="Q185" t="str">
        <f t="shared" si="13"/>
        <v>music</v>
      </c>
      <c r="R185" t="str">
        <f t="shared" si="14"/>
        <v>rock</v>
      </c>
      <c r="S185" t="s">
        <v>23</v>
      </c>
    </row>
    <row r="186" spans="1:19" x14ac:dyDescent="0.2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9">
        <f t="shared" si="11"/>
        <v>43588.208333333328</v>
      </c>
      <c r="M186">
        <v>1556946000</v>
      </c>
      <c r="N186" s="9">
        <f t="shared" si="12"/>
        <v>43589.208333333328</v>
      </c>
      <c r="O186" t="b">
        <v>0</v>
      </c>
      <c r="P186" t="b">
        <v>0</v>
      </c>
      <c r="Q186" t="str">
        <f t="shared" si="13"/>
        <v>theater</v>
      </c>
      <c r="R186" t="str">
        <f t="shared" si="14"/>
        <v>plays</v>
      </c>
      <c r="S186" t="s">
        <v>33</v>
      </c>
    </row>
    <row r="187" spans="1:19" x14ac:dyDescent="0.2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9">
        <f t="shared" si="11"/>
        <v>43233.208333333328</v>
      </c>
      <c r="M187">
        <v>1527138000</v>
      </c>
      <c r="N187" s="9">
        <f t="shared" si="12"/>
        <v>43244.208333333328</v>
      </c>
      <c r="O187" t="b">
        <v>0</v>
      </c>
      <c r="P187" t="b">
        <v>0</v>
      </c>
      <c r="Q187" t="str">
        <f t="shared" si="13"/>
        <v>film &amp; video</v>
      </c>
      <c r="R187" t="str">
        <f t="shared" si="14"/>
        <v>television</v>
      </c>
      <c r="S187" t="s">
        <v>269</v>
      </c>
    </row>
    <row r="188" spans="1:19" x14ac:dyDescent="0.2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9">
        <f t="shared" si="11"/>
        <v>41782.208333333336</v>
      </c>
      <c r="M188">
        <v>1402117200</v>
      </c>
      <c r="N188" s="9">
        <f t="shared" si="12"/>
        <v>41797.208333333336</v>
      </c>
      <c r="O188" t="b">
        <v>0</v>
      </c>
      <c r="P188" t="b">
        <v>0</v>
      </c>
      <c r="Q188" t="str">
        <f t="shared" si="13"/>
        <v>theater</v>
      </c>
      <c r="R188" t="str">
        <f t="shared" si="14"/>
        <v>plays</v>
      </c>
      <c r="S188" t="s">
        <v>33</v>
      </c>
    </row>
    <row r="189" spans="1:19" x14ac:dyDescent="0.2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9">
        <f t="shared" si="11"/>
        <v>41328.25</v>
      </c>
      <c r="M189">
        <v>1364014800</v>
      </c>
      <c r="N189" s="9">
        <f t="shared" si="12"/>
        <v>41356.208333333336</v>
      </c>
      <c r="O189" t="b">
        <v>0</v>
      </c>
      <c r="P189" t="b">
        <v>1</v>
      </c>
      <c r="Q189" t="str">
        <f t="shared" si="13"/>
        <v>film &amp; video</v>
      </c>
      <c r="R189" t="str">
        <f t="shared" si="14"/>
        <v>shorts</v>
      </c>
      <c r="S189" t="s">
        <v>100</v>
      </c>
    </row>
    <row r="190" spans="1:19" x14ac:dyDescent="0.2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9">
        <f t="shared" si="11"/>
        <v>41975.25</v>
      </c>
      <c r="M190">
        <v>1417586400</v>
      </c>
      <c r="N190" s="9">
        <f t="shared" si="12"/>
        <v>41976.25</v>
      </c>
      <c r="O190" t="b">
        <v>0</v>
      </c>
      <c r="P190" t="b">
        <v>0</v>
      </c>
      <c r="Q190" t="str">
        <f t="shared" si="13"/>
        <v>theater</v>
      </c>
      <c r="R190" t="str">
        <f t="shared" si="14"/>
        <v>plays</v>
      </c>
      <c r="S190" t="s">
        <v>33</v>
      </c>
    </row>
    <row r="191" spans="1:19" x14ac:dyDescent="0.2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9">
        <f t="shared" si="11"/>
        <v>42433.25</v>
      </c>
      <c r="M191">
        <v>1457071200</v>
      </c>
      <c r="N191" s="9">
        <f t="shared" si="12"/>
        <v>42433.25</v>
      </c>
      <c r="O191" t="b">
        <v>0</v>
      </c>
      <c r="P191" t="b">
        <v>0</v>
      </c>
      <c r="Q191" t="str">
        <f t="shared" si="13"/>
        <v>theater</v>
      </c>
      <c r="R191" t="str">
        <f t="shared" si="14"/>
        <v>plays</v>
      </c>
      <c r="S191" t="s">
        <v>33</v>
      </c>
    </row>
    <row r="192" spans="1:19" x14ac:dyDescent="0.2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9">
        <f t="shared" si="11"/>
        <v>41429.208333333336</v>
      </c>
      <c r="M192">
        <v>1370408400</v>
      </c>
      <c r="N192" s="9">
        <f t="shared" si="12"/>
        <v>41430.208333333336</v>
      </c>
      <c r="O192" t="b">
        <v>0</v>
      </c>
      <c r="P192" t="b">
        <v>1</v>
      </c>
      <c r="Q192" t="str">
        <f t="shared" si="13"/>
        <v>theater</v>
      </c>
      <c r="R192" t="str">
        <f t="shared" si="14"/>
        <v>plays</v>
      </c>
      <c r="S192" t="s">
        <v>33</v>
      </c>
    </row>
    <row r="193" spans="1:19" x14ac:dyDescent="0.2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9">
        <f t="shared" si="11"/>
        <v>43536.208333333328</v>
      </c>
      <c r="M193">
        <v>1552626000</v>
      </c>
      <c r="N193" s="9">
        <f t="shared" si="12"/>
        <v>43539.208333333328</v>
      </c>
      <c r="O193" t="b">
        <v>0</v>
      </c>
      <c r="P193" t="b">
        <v>0</v>
      </c>
      <c r="Q193" t="str">
        <f t="shared" si="13"/>
        <v>theater</v>
      </c>
      <c r="R193" t="str">
        <f t="shared" si="14"/>
        <v>plays</v>
      </c>
      <c r="S193" t="s">
        <v>33</v>
      </c>
    </row>
    <row r="194" spans="1:19" x14ac:dyDescent="0.2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9">
        <f t="shared" si="11"/>
        <v>41817.208333333336</v>
      </c>
      <c r="M194">
        <v>1404190800</v>
      </c>
      <c r="N194" s="9">
        <f t="shared" si="12"/>
        <v>41821.208333333336</v>
      </c>
      <c r="O194" t="b">
        <v>0</v>
      </c>
      <c r="P194" t="b">
        <v>0</v>
      </c>
      <c r="Q194" t="str">
        <f t="shared" si="13"/>
        <v>music</v>
      </c>
      <c r="R194" t="str">
        <f t="shared" si="14"/>
        <v>rock</v>
      </c>
      <c r="S194" t="s">
        <v>23</v>
      </c>
    </row>
    <row r="195" spans="1:19" x14ac:dyDescent="0.2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9">
        <f t="shared" ref="L195:L258" si="16">(((K195/60)/60)/24)+DATE(1970,1,1)</f>
        <v>43198.208333333328</v>
      </c>
      <c r="M195">
        <v>1523509200</v>
      </c>
      <c r="N195" s="9">
        <f t="shared" ref="N195:N258" si="17">(((M195/60)/60)/24)+DATE(1970,1,1)</f>
        <v>43202.208333333328</v>
      </c>
      <c r="O195" t="b">
        <v>1</v>
      </c>
      <c r="P195" t="b">
        <v>0</v>
      </c>
      <c r="Q195" t="str">
        <f t="shared" ref="Q195:Q258" si="18">MID(S195,1,FIND("/",S195)-1)</f>
        <v>music</v>
      </c>
      <c r="R195" t="str">
        <f t="shared" ref="R195:R258" si="19">MID(S195,FIND("/",S195)+1,100)</f>
        <v>indie rock</v>
      </c>
      <c r="S195" t="s">
        <v>60</v>
      </c>
    </row>
    <row r="196" spans="1:19" x14ac:dyDescent="0.2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9">
        <f t="shared" si="16"/>
        <v>42261.208333333328</v>
      </c>
      <c r="M196">
        <v>1443589200</v>
      </c>
      <c r="N196" s="9">
        <f t="shared" si="17"/>
        <v>42277.208333333328</v>
      </c>
      <c r="O196" t="b">
        <v>0</v>
      </c>
      <c r="P196" t="b">
        <v>0</v>
      </c>
      <c r="Q196" t="str">
        <f t="shared" si="18"/>
        <v>music</v>
      </c>
      <c r="R196" t="str">
        <f t="shared" si="19"/>
        <v>metal</v>
      </c>
      <c r="S196" t="s">
        <v>148</v>
      </c>
    </row>
    <row r="197" spans="1:19" x14ac:dyDescent="0.2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9">
        <f t="shared" si="16"/>
        <v>43310.208333333328</v>
      </c>
      <c r="M197">
        <v>1533445200</v>
      </c>
      <c r="N197" s="9">
        <f t="shared" si="17"/>
        <v>43317.208333333328</v>
      </c>
      <c r="O197" t="b">
        <v>0</v>
      </c>
      <c r="P197" t="b">
        <v>0</v>
      </c>
      <c r="Q197" t="str">
        <f t="shared" si="18"/>
        <v>music</v>
      </c>
      <c r="R197" t="str">
        <f t="shared" si="19"/>
        <v>electric music</v>
      </c>
      <c r="S197" t="s">
        <v>50</v>
      </c>
    </row>
    <row r="198" spans="1:19" x14ac:dyDescent="0.2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9">
        <f t="shared" si="16"/>
        <v>42616.208333333328</v>
      </c>
      <c r="M198">
        <v>1474520400</v>
      </c>
      <c r="N198" s="9">
        <f t="shared" si="17"/>
        <v>42635.208333333328</v>
      </c>
      <c r="O198" t="b">
        <v>0</v>
      </c>
      <c r="P198" t="b">
        <v>0</v>
      </c>
      <c r="Q198" t="str">
        <f t="shared" si="18"/>
        <v>technology</v>
      </c>
      <c r="R198" t="str">
        <f t="shared" si="19"/>
        <v>wearables</v>
      </c>
      <c r="S198" t="s">
        <v>65</v>
      </c>
    </row>
    <row r="199" spans="1:19" x14ac:dyDescent="0.2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9">
        <f t="shared" si="16"/>
        <v>42909.208333333328</v>
      </c>
      <c r="M199">
        <v>1499403600</v>
      </c>
      <c r="N199" s="9">
        <f t="shared" si="17"/>
        <v>42923.208333333328</v>
      </c>
      <c r="O199" t="b">
        <v>0</v>
      </c>
      <c r="P199" t="b">
        <v>0</v>
      </c>
      <c r="Q199" t="str">
        <f t="shared" si="18"/>
        <v>film &amp; video</v>
      </c>
      <c r="R199" t="str">
        <f t="shared" si="19"/>
        <v>drama</v>
      </c>
      <c r="S199" t="s">
        <v>53</v>
      </c>
    </row>
    <row r="200" spans="1:19" x14ac:dyDescent="0.2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9">
        <f t="shared" si="16"/>
        <v>40396.208333333336</v>
      </c>
      <c r="M200">
        <v>1283576400</v>
      </c>
      <c r="N200" s="9">
        <f t="shared" si="17"/>
        <v>40425.208333333336</v>
      </c>
      <c r="O200" t="b">
        <v>0</v>
      </c>
      <c r="P200" t="b">
        <v>0</v>
      </c>
      <c r="Q200" t="str">
        <f t="shared" si="18"/>
        <v>music</v>
      </c>
      <c r="R200" t="str">
        <f t="shared" si="19"/>
        <v>electric music</v>
      </c>
      <c r="S200" t="s">
        <v>50</v>
      </c>
    </row>
    <row r="201" spans="1:19" x14ac:dyDescent="0.2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9">
        <f t="shared" si="16"/>
        <v>42192.208333333328</v>
      </c>
      <c r="M201">
        <v>1436590800</v>
      </c>
      <c r="N201" s="9">
        <f t="shared" si="17"/>
        <v>42196.208333333328</v>
      </c>
      <c r="O201" t="b">
        <v>0</v>
      </c>
      <c r="P201" t="b">
        <v>0</v>
      </c>
      <c r="Q201" t="str">
        <f t="shared" si="18"/>
        <v>music</v>
      </c>
      <c r="R201" t="str">
        <f t="shared" si="19"/>
        <v>rock</v>
      </c>
      <c r="S201" t="s">
        <v>23</v>
      </c>
    </row>
    <row r="202" spans="1:19" x14ac:dyDescent="0.2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9">
        <f t="shared" si="16"/>
        <v>40262.208333333336</v>
      </c>
      <c r="M202">
        <v>1270443600</v>
      </c>
      <c r="N202" s="9">
        <f t="shared" si="17"/>
        <v>40273.208333333336</v>
      </c>
      <c r="O202" t="b">
        <v>0</v>
      </c>
      <c r="P202" t="b">
        <v>0</v>
      </c>
      <c r="Q202" t="str">
        <f t="shared" si="18"/>
        <v>theater</v>
      </c>
      <c r="R202" t="str">
        <f t="shared" si="19"/>
        <v>plays</v>
      </c>
      <c r="S202" t="s">
        <v>33</v>
      </c>
    </row>
    <row r="203" spans="1:19" x14ac:dyDescent="0.2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9">
        <f t="shared" si="16"/>
        <v>41845.208333333336</v>
      </c>
      <c r="M203">
        <v>1407819600</v>
      </c>
      <c r="N203" s="9">
        <f t="shared" si="17"/>
        <v>41863.208333333336</v>
      </c>
      <c r="O203" t="b">
        <v>0</v>
      </c>
      <c r="P203" t="b">
        <v>0</v>
      </c>
      <c r="Q203" t="str">
        <f t="shared" si="18"/>
        <v>technology</v>
      </c>
      <c r="R203" t="str">
        <f t="shared" si="19"/>
        <v>web</v>
      </c>
      <c r="S203" t="s">
        <v>28</v>
      </c>
    </row>
    <row r="204" spans="1:19" x14ac:dyDescent="0.2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9">
        <f t="shared" si="16"/>
        <v>40818.208333333336</v>
      </c>
      <c r="M204">
        <v>1317877200</v>
      </c>
      <c r="N204" s="9">
        <f t="shared" si="17"/>
        <v>40822.208333333336</v>
      </c>
      <c r="O204" t="b">
        <v>0</v>
      </c>
      <c r="P204" t="b">
        <v>0</v>
      </c>
      <c r="Q204" t="str">
        <f t="shared" si="18"/>
        <v>food</v>
      </c>
      <c r="R204" t="str">
        <f t="shared" si="19"/>
        <v>food trucks</v>
      </c>
      <c r="S204" t="s">
        <v>17</v>
      </c>
    </row>
    <row r="205" spans="1:19" ht="31.5" x14ac:dyDescent="0.2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9">
        <f t="shared" si="16"/>
        <v>42752.25</v>
      </c>
      <c r="M205">
        <v>1484805600</v>
      </c>
      <c r="N205" s="9">
        <f t="shared" si="17"/>
        <v>42754.25</v>
      </c>
      <c r="O205" t="b">
        <v>0</v>
      </c>
      <c r="P205" t="b">
        <v>0</v>
      </c>
      <c r="Q205" t="str">
        <f t="shared" si="18"/>
        <v>theater</v>
      </c>
      <c r="R205" t="str">
        <f t="shared" si="19"/>
        <v>plays</v>
      </c>
      <c r="S205" t="s">
        <v>33</v>
      </c>
    </row>
    <row r="206" spans="1:19" x14ac:dyDescent="0.2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9">
        <f t="shared" si="16"/>
        <v>40636.208333333336</v>
      </c>
      <c r="M206">
        <v>1302670800</v>
      </c>
      <c r="N206" s="9">
        <f t="shared" si="17"/>
        <v>40646.208333333336</v>
      </c>
      <c r="O206" t="b">
        <v>0</v>
      </c>
      <c r="P206" t="b">
        <v>0</v>
      </c>
      <c r="Q206" t="str">
        <f t="shared" si="18"/>
        <v>music</v>
      </c>
      <c r="R206" t="str">
        <f t="shared" si="19"/>
        <v>jazz</v>
      </c>
      <c r="S206" t="s">
        <v>159</v>
      </c>
    </row>
    <row r="207" spans="1:19" x14ac:dyDescent="0.2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9">
        <f t="shared" si="16"/>
        <v>43390.208333333328</v>
      </c>
      <c r="M207">
        <v>1540789200</v>
      </c>
      <c r="N207" s="9">
        <f t="shared" si="17"/>
        <v>43402.208333333328</v>
      </c>
      <c r="O207" t="b">
        <v>1</v>
      </c>
      <c r="P207" t="b">
        <v>0</v>
      </c>
      <c r="Q207" t="str">
        <f t="shared" si="18"/>
        <v>theater</v>
      </c>
      <c r="R207" t="str">
        <f t="shared" si="19"/>
        <v>plays</v>
      </c>
      <c r="S207" t="s">
        <v>33</v>
      </c>
    </row>
    <row r="208" spans="1:19" x14ac:dyDescent="0.2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9">
        <f t="shared" si="16"/>
        <v>40236.25</v>
      </c>
      <c r="M208">
        <v>1268028000</v>
      </c>
      <c r="N208" s="9">
        <f t="shared" si="17"/>
        <v>40245.25</v>
      </c>
      <c r="O208" t="b">
        <v>0</v>
      </c>
      <c r="P208" t="b">
        <v>0</v>
      </c>
      <c r="Q208" t="str">
        <f t="shared" si="18"/>
        <v>publishing</v>
      </c>
      <c r="R208" t="str">
        <f t="shared" si="19"/>
        <v>fiction</v>
      </c>
      <c r="S208" t="s">
        <v>119</v>
      </c>
    </row>
    <row r="209" spans="1:19" ht="31.5" x14ac:dyDescent="0.2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9">
        <f t="shared" si="16"/>
        <v>43340.208333333328</v>
      </c>
      <c r="M209">
        <v>1537160400</v>
      </c>
      <c r="N209" s="9">
        <f t="shared" si="17"/>
        <v>43360.208333333328</v>
      </c>
      <c r="O209" t="b">
        <v>0</v>
      </c>
      <c r="P209" t="b">
        <v>1</v>
      </c>
      <c r="Q209" t="str">
        <f t="shared" si="18"/>
        <v>music</v>
      </c>
      <c r="R209" t="str">
        <f t="shared" si="19"/>
        <v>rock</v>
      </c>
      <c r="S209" t="s">
        <v>23</v>
      </c>
    </row>
    <row r="210" spans="1:19" x14ac:dyDescent="0.2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9">
        <f t="shared" si="16"/>
        <v>43048.25</v>
      </c>
      <c r="M210">
        <v>1512280800</v>
      </c>
      <c r="N210" s="9">
        <f t="shared" si="17"/>
        <v>43072.25</v>
      </c>
      <c r="O210" t="b">
        <v>0</v>
      </c>
      <c r="P210" t="b">
        <v>0</v>
      </c>
      <c r="Q210" t="str">
        <f t="shared" si="18"/>
        <v>film &amp; video</v>
      </c>
      <c r="R210" t="str">
        <f t="shared" si="19"/>
        <v>documentary</v>
      </c>
      <c r="S210" t="s">
        <v>42</v>
      </c>
    </row>
    <row r="211" spans="1:19" x14ac:dyDescent="0.2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9">
        <f t="shared" si="16"/>
        <v>42496.208333333328</v>
      </c>
      <c r="M211">
        <v>1463115600</v>
      </c>
      <c r="N211" s="9">
        <f t="shared" si="17"/>
        <v>42503.208333333328</v>
      </c>
      <c r="O211" t="b">
        <v>0</v>
      </c>
      <c r="P211" t="b">
        <v>0</v>
      </c>
      <c r="Q211" t="str">
        <f t="shared" si="18"/>
        <v>film &amp; video</v>
      </c>
      <c r="R211" t="str">
        <f t="shared" si="19"/>
        <v>documentary</v>
      </c>
      <c r="S211" t="s">
        <v>42</v>
      </c>
    </row>
    <row r="212" spans="1:19" x14ac:dyDescent="0.2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9">
        <f t="shared" si="16"/>
        <v>42797.25</v>
      </c>
      <c r="M212">
        <v>1490850000</v>
      </c>
      <c r="N212" s="9">
        <f t="shared" si="17"/>
        <v>42824.208333333328</v>
      </c>
      <c r="O212" t="b">
        <v>0</v>
      </c>
      <c r="P212" t="b">
        <v>0</v>
      </c>
      <c r="Q212" t="str">
        <f t="shared" si="18"/>
        <v>film &amp; video</v>
      </c>
      <c r="R212" t="str">
        <f t="shared" si="19"/>
        <v>science fiction</v>
      </c>
      <c r="S212" t="s">
        <v>474</v>
      </c>
    </row>
    <row r="213" spans="1:19" ht="31.5" x14ac:dyDescent="0.2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9">
        <f t="shared" si="16"/>
        <v>41513.208333333336</v>
      </c>
      <c r="M213">
        <v>1379653200</v>
      </c>
      <c r="N213" s="9">
        <f t="shared" si="17"/>
        <v>41537.208333333336</v>
      </c>
      <c r="O213" t="b">
        <v>0</v>
      </c>
      <c r="P213" t="b">
        <v>0</v>
      </c>
      <c r="Q213" t="str">
        <f t="shared" si="18"/>
        <v>theater</v>
      </c>
      <c r="R213" t="str">
        <f t="shared" si="19"/>
        <v>plays</v>
      </c>
      <c r="S213" t="s">
        <v>33</v>
      </c>
    </row>
    <row r="214" spans="1:19" x14ac:dyDescent="0.2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9">
        <f t="shared" si="16"/>
        <v>43814.25</v>
      </c>
      <c r="M214">
        <v>1580364000</v>
      </c>
      <c r="N214" s="9">
        <f t="shared" si="17"/>
        <v>43860.25</v>
      </c>
      <c r="O214" t="b">
        <v>0</v>
      </c>
      <c r="P214" t="b">
        <v>0</v>
      </c>
      <c r="Q214" t="str">
        <f t="shared" si="18"/>
        <v>theater</v>
      </c>
      <c r="R214" t="str">
        <f t="shared" si="19"/>
        <v>plays</v>
      </c>
      <c r="S214" t="s">
        <v>33</v>
      </c>
    </row>
    <row r="215" spans="1:19" ht="31.5" x14ac:dyDescent="0.2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9">
        <f t="shared" si="16"/>
        <v>40488.208333333336</v>
      </c>
      <c r="M215">
        <v>1289714400</v>
      </c>
      <c r="N215" s="9">
        <f t="shared" si="17"/>
        <v>40496.25</v>
      </c>
      <c r="O215" t="b">
        <v>0</v>
      </c>
      <c r="P215" t="b">
        <v>1</v>
      </c>
      <c r="Q215" t="str">
        <f t="shared" si="18"/>
        <v>music</v>
      </c>
      <c r="R215" t="str">
        <f t="shared" si="19"/>
        <v>indie rock</v>
      </c>
      <c r="S215" t="s">
        <v>60</v>
      </c>
    </row>
    <row r="216" spans="1:19" x14ac:dyDescent="0.2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9">
        <f t="shared" si="16"/>
        <v>40409.208333333336</v>
      </c>
      <c r="M216">
        <v>1282712400</v>
      </c>
      <c r="N216" s="9">
        <f t="shared" si="17"/>
        <v>40415.208333333336</v>
      </c>
      <c r="O216" t="b">
        <v>0</v>
      </c>
      <c r="P216" t="b">
        <v>0</v>
      </c>
      <c r="Q216" t="str">
        <f t="shared" si="18"/>
        <v>music</v>
      </c>
      <c r="R216" t="str">
        <f t="shared" si="19"/>
        <v>rock</v>
      </c>
      <c r="S216" t="s">
        <v>23</v>
      </c>
    </row>
    <row r="217" spans="1:19" x14ac:dyDescent="0.2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9">
        <f t="shared" si="16"/>
        <v>43509.25</v>
      </c>
      <c r="M217">
        <v>1550210400</v>
      </c>
      <c r="N217" s="9">
        <f t="shared" si="17"/>
        <v>43511.25</v>
      </c>
      <c r="O217" t="b">
        <v>0</v>
      </c>
      <c r="P217" t="b">
        <v>0</v>
      </c>
      <c r="Q217" t="str">
        <f t="shared" si="18"/>
        <v>theater</v>
      </c>
      <c r="R217" t="str">
        <f t="shared" si="19"/>
        <v>plays</v>
      </c>
      <c r="S217" t="s">
        <v>33</v>
      </c>
    </row>
    <row r="218" spans="1:19" x14ac:dyDescent="0.2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9">
        <f t="shared" si="16"/>
        <v>40869.25</v>
      </c>
      <c r="M218">
        <v>1322114400</v>
      </c>
      <c r="N218" s="9">
        <f t="shared" si="17"/>
        <v>40871.25</v>
      </c>
      <c r="O218" t="b">
        <v>0</v>
      </c>
      <c r="P218" t="b">
        <v>0</v>
      </c>
      <c r="Q218" t="str">
        <f t="shared" si="18"/>
        <v>theater</v>
      </c>
      <c r="R218" t="str">
        <f t="shared" si="19"/>
        <v>plays</v>
      </c>
      <c r="S218" t="s">
        <v>33</v>
      </c>
    </row>
    <row r="219" spans="1:19" x14ac:dyDescent="0.2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9">
        <f t="shared" si="16"/>
        <v>43583.208333333328</v>
      </c>
      <c r="M219">
        <v>1557205200</v>
      </c>
      <c r="N219" s="9">
        <f t="shared" si="17"/>
        <v>43592.208333333328</v>
      </c>
      <c r="O219" t="b">
        <v>0</v>
      </c>
      <c r="P219" t="b">
        <v>0</v>
      </c>
      <c r="Q219" t="str">
        <f t="shared" si="18"/>
        <v>film &amp; video</v>
      </c>
      <c r="R219" t="str">
        <f t="shared" si="19"/>
        <v>science fiction</v>
      </c>
      <c r="S219" t="s">
        <v>474</v>
      </c>
    </row>
    <row r="220" spans="1:19" x14ac:dyDescent="0.2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9">
        <f t="shared" si="16"/>
        <v>40858.25</v>
      </c>
      <c r="M220">
        <v>1323928800</v>
      </c>
      <c r="N220" s="9">
        <f t="shared" si="17"/>
        <v>40892.25</v>
      </c>
      <c r="O220" t="b">
        <v>0</v>
      </c>
      <c r="P220" t="b">
        <v>1</v>
      </c>
      <c r="Q220" t="str">
        <f t="shared" si="18"/>
        <v>film &amp; video</v>
      </c>
      <c r="R220" t="str">
        <f t="shared" si="19"/>
        <v>shorts</v>
      </c>
      <c r="S220" t="s">
        <v>100</v>
      </c>
    </row>
    <row r="221" spans="1:19" x14ac:dyDescent="0.2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9">
        <f t="shared" si="16"/>
        <v>41137.208333333336</v>
      </c>
      <c r="M221">
        <v>1346130000</v>
      </c>
      <c r="N221" s="9">
        <f t="shared" si="17"/>
        <v>41149.208333333336</v>
      </c>
      <c r="O221" t="b">
        <v>0</v>
      </c>
      <c r="P221" t="b">
        <v>0</v>
      </c>
      <c r="Q221" t="str">
        <f t="shared" si="18"/>
        <v>film &amp; video</v>
      </c>
      <c r="R221" t="str">
        <f t="shared" si="19"/>
        <v>animation</v>
      </c>
      <c r="S221" t="s">
        <v>71</v>
      </c>
    </row>
    <row r="222" spans="1:19" x14ac:dyDescent="0.2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9">
        <f t="shared" si="16"/>
        <v>40725.208333333336</v>
      </c>
      <c r="M222">
        <v>1311051600</v>
      </c>
      <c r="N222" s="9">
        <f t="shared" si="17"/>
        <v>40743.208333333336</v>
      </c>
      <c r="O222" t="b">
        <v>1</v>
      </c>
      <c r="P222" t="b">
        <v>0</v>
      </c>
      <c r="Q222" t="str">
        <f t="shared" si="18"/>
        <v>theater</v>
      </c>
      <c r="R222" t="str">
        <f t="shared" si="19"/>
        <v>plays</v>
      </c>
      <c r="S222" t="s">
        <v>33</v>
      </c>
    </row>
    <row r="223" spans="1:19" ht="31.5" x14ac:dyDescent="0.2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9">
        <f t="shared" si="16"/>
        <v>41081.208333333336</v>
      </c>
      <c r="M223">
        <v>1340427600</v>
      </c>
      <c r="N223" s="9">
        <f t="shared" si="17"/>
        <v>41083.208333333336</v>
      </c>
      <c r="O223" t="b">
        <v>1</v>
      </c>
      <c r="P223" t="b">
        <v>0</v>
      </c>
      <c r="Q223" t="str">
        <f t="shared" si="18"/>
        <v>food</v>
      </c>
      <c r="R223" t="str">
        <f t="shared" si="19"/>
        <v>food trucks</v>
      </c>
      <c r="S223" t="s">
        <v>17</v>
      </c>
    </row>
    <row r="224" spans="1:19" x14ac:dyDescent="0.2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9">
        <f t="shared" si="16"/>
        <v>41914.208333333336</v>
      </c>
      <c r="M224">
        <v>1412312400</v>
      </c>
      <c r="N224" s="9">
        <f t="shared" si="17"/>
        <v>41915.208333333336</v>
      </c>
      <c r="O224" t="b">
        <v>0</v>
      </c>
      <c r="P224" t="b">
        <v>0</v>
      </c>
      <c r="Q224" t="str">
        <f t="shared" si="18"/>
        <v>photography</v>
      </c>
      <c r="R224" t="str">
        <f t="shared" si="19"/>
        <v>photography books</v>
      </c>
      <c r="S224" t="s">
        <v>122</v>
      </c>
    </row>
    <row r="225" spans="1:19" x14ac:dyDescent="0.2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9">
        <f t="shared" si="16"/>
        <v>42445.208333333328</v>
      </c>
      <c r="M225">
        <v>1459314000</v>
      </c>
      <c r="N225" s="9">
        <f t="shared" si="17"/>
        <v>42459.208333333328</v>
      </c>
      <c r="O225" t="b">
        <v>0</v>
      </c>
      <c r="P225" t="b">
        <v>0</v>
      </c>
      <c r="Q225" t="str">
        <f t="shared" si="18"/>
        <v>theater</v>
      </c>
      <c r="R225" t="str">
        <f t="shared" si="19"/>
        <v>plays</v>
      </c>
      <c r="S225" t="s">
        <v>33</v>
      </c>
    </row>
    <row r="226" spans="1:19" x14ac:dyDescent="0.2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9">
        <f t="shared" si="16"/>
        <v>41906.208333333336</v>
      </c>
      <c r="M226">
        <v>1415426400</v>
      </c>
      <c r="N226" s="9">
        <f t="shared" si="17"/>
        <v>41951.25</v>
      </c>
      <c r="O226" t="b">
        <v>0</v>
      </c>
      <c r="P226" t="b">
        <v>0</v>
      </c>
      <c r="Q226" t="str">
        <f t="shared" si="18"/>
        <v>film &amp; video</v>
      </c>
      <c r="R226" t="str">
        <f t="shared" si="19"/>
        <v>science fiction</v>
      </c>
      <c r="S226" t="s">
        <v>474</v>
      </c>
    </row>
    <row r="227" spans="1:19" x14ac:dyDescent="0.2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9">
        <f t="shared" si="16"/>
        <v>41762.208333333336</v>
      </c>
      <c r="M227">
        <v>1399093200</v>
      </c>
      <c r="N227" s="9">
        <f t="shared" si="17"/>
        <v>41762.208333333336</v>
      </c>
      <c r="O227" t="b">
        <v>1</v>
      </c>
      <c r="P227" t="b">
        <v>0</v>
      </c>
      <c r="Q227" t="str">
        <f t="shared" si="18"/>
        <v>music</v>
      </c>
      <c r="R227" t="str">
        <f t="shared" si="19"/>
        <v>rock</v>
      </c>
      <c r="S227" t="s">
        <v>23</v>
      </c>
    </row>
    <row r="228" spans="1:19" x14ac:dyDescent="0.2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9">
        <f t="shared" si="16"/>
        <v>40276.208333333336</v>
      </c>
      <c r="M228">
        <v>1273899600</v>
      </c>
      <c r="N228" s="9">
        <f t="shared" si="17"/>
        <v>40313.208333333336</v>
      </c>
      <c r="O228" t="b">
        <v>0</v>
      </c>
      <c r="P228" t="b">
        <v>0</v>
      </c>
      <c r="Q228" t="str">
        <f t="shared" si="18"/>
        <v>photography</v>
      </c>
      <c r="R228" t="str">
        <f t="shared" si="19"/>
        <v>photography books</v>
      </c>
      <c r="S228" t="s">
        <v>122</v>
      </c>
    </row>
    <row r="229" spans="1:19" x14ac:dyDescent="0.2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9">
        <f t="shared" si="16"/>
        <v>42139.208333333328</v>
      </c>
      <c r="M229">
        <v>1432184400</v>
      </c>
      <c r="N229" s="9">
        <f t="shared" si="17"/>
        <v>42145.208333333328</v>
      </c>
      <c r="O229" t="b">
        <v>0</v>
      </c>
      <c r="P229" t="b">
        <v>0</v>
      </c>
      <c r="Q229" t="str">
        <f t="shared" si="18"/>
        <v>games</v>
      </c>
      <c r="R229" t="str">
        <f t="shared" si="19"/>
        <v>mobile games</v>
      </c>
      <c r="S229" t="s">
        <v>292</v>
      </c>
    </row>
    <row r="230" spans="1:19" x14ac:dyDescent="0.2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9">
        <f t="shared" si="16"/>
        <v>42613.208333333328</v>
      </c>
      <c r="M230">
        <v>1474779600</v>
      </c>
      <c r="N230" s="9">
        <f t="shared" si="17"/>
        <v>42638.208333333328</v>
      </c>
      <c r="O230" t="b">
        <v>0</v>
      </c>
      <c r="P230" t="b">
        <v>0</v>
      </c>
      <c r="Q230" t="str">
        <f t="shared" si="18"/>
        <v>film &amp; video</v>
      </c>
      <c r="R230" t="str">
        <f t="shared" si="19"/>
        <v>animation</v>
      </c>
      <c r="S230" t="s">
        <v>71</v>
      </c>
    </row>
    <row r="231" spans="1:19" x14ac:dyDescent="0.2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9">
        <f t="shared" si="16"/>
        <v>42887.208333333328</v>
      </c>
      <c r="M231">
        <v>1500440400</v>
      </c>
      <c r="N231" s="9">
        <f t="shared" si="17"/>
        <v>42935.208333333328</v>
      </c>
      <c r="O231" t="b">
        <v>0</v>
      </c>
      <c r="P231" t="b">
        <v>1</v>
      </c>
      <c r="Q231" t="str">
        <f t="shared" si="18"/>
        <v>games</v>
      </c>
      <c r="R231" t="str">
        <f t="shared" si="19"/>
        <v>mobile games</v>
      </c>
      <c r="S231" t="s">
        <v>292</v>
      </c>
    </row>
    <row r="232" spans="1:19" x14ac:dyDescent="0.2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9">
        <f t="shared" si="16"/>
        <v>43805.25</v>
      </c>
      <c r="M232">
        <v>1575612000</v>
      </c>
      <c r="N232" s="9">
        <f t="shared" si="17"/>
        <v>43805.25</v>
      </c>
      <c r="O232" t="b">
        <v>0</v>
      </c>
      <c r="P232" t="b">
        <v>0</v>
      </c>
      <c r="Q232" t="str">
        <f t="shared" si="18"/>
        <v>games</v>
      </c>
      <c r="R232" t="str">
        <f t="shared" si="19"/>
        <v>video games</v>
      </c>
      <c r="S232" t="s">
        <v>89</v>
      </c>
    </row>
    <row r="233" spans="1:19" x14ac:dyDescent="0.2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9">
        <f t="shared" si="16"/>
        <v>41415.208333333336</v>
      </c>
      <c r="M233">
        <v>1374123600</v>
      </c>
      <c r="N233" s="9">
        <f t="shared" si="17"/>
        <v>41473.208333333336</v>
      </c>
      <c r="O233" t="b">
        <v>0</v>
      </c>
      <c r="P233" t="b">
        <v>0</v>
      </c>
      <c r="Q233" t="str">
        <f t="shared" si="18"/>
        <v>theater</v>
      </c>
      <c r="R233" t="str">
        <f t="shared" si="19"/>
        <v>plays</v>
      </c>
      <c r="S233" t="s">
        <v>33</v>
      </c>
    </row>
    <row r="234" spans="1:19" x14ac:dyDescent="0.2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9">
        <f t="shared" si="16"/>
        <v>42576.208333333328</v>
      </c>
      <c r="M234">
        <v>1469509200</v>
      </c>
      <c r="N234" s="9">
        <f t="shared" si="17"/>
        <v>42577.208333333328</v>
      </c>
      <c r="O234" t="b">
        <v>0</v>
      </c>
      <c r="P234" t="b">
        <v>0</v>
      </c>
      <c r="Q234" t="str">
        <f t="shared" si="18"/>
        <v>theater</v>
      </c>
      <c r="R234" t="str">
        <f t="shared" si="19"/>
        <v>plays</v>
      </c>
      <c r="S234" t="s">
        <v>33</v>
      </c>
    </row>
    <row r="235" spans="1:19" x14ac:dyDescent="0.2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9">
        <f t="shared" si="16"/>
        <v>40706.208333333336</v>
      </c>
      <c r="M235">
        <v>1309237200</v>
      </c>
      <c r="N235" s="9">
        <f t="shared" si="17"/>
        <v>40722.208333333336</v>
      </c>
      <c r="O235" t="b">
        <v>0</v>
      </c>
      <c r="P235" t="b">
        <v>0</v>
      </c>
      <c r="Q235" t="str">
        <f t="shared" si="18"/>
        <v>film &amp; video</v>
      </c>
      <c r="R235" t="str">
        <f t="shared" si="19"/>
        <v>animation</v>
      </c>
      <c r="S235" t="s">
        <v>71</v>
      </c>
    </row>
    <row r="236" spans="1:19" x14ac:dyDescent="0.2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9">
        <f t="shared" si="16"/>
        <v>42969.208333333328</v>
      </c>
      <c r="M236">
        <v>1503982800</v>
      </c>
      <c r="N236" s="9">
        <f t="shared" si="17"/>
        <v>42976.208333333328</v>
      </c>
      <c r="O236" t="b">
        <v>0</v>
      </c>
      <c r="P236" t="b">
        <v>1</v>
      </c>
      <c r="Q236" t="str">
        <f t="shared" si="18"/>
        <v>games</v>
      </c>
      <c r="R236" t="str">
        <f t="shared" si="19"/>
        <v>video games</v>
      </c>
      <c r="S236" t="s">
        <v>89</v>
      </c>
    </row>
    <row r="237" spans="1:19" ht="31.5" x14ac:dyDescent="0.2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9">
        <f t="shared" si="16"/>
        <v>42779.25</v>
      </c>
      <c r="M237">
        <v>1487397600</v>
      </c>
      <c r="N237" s="9">
        <f t="shared" si="17"/>
        <v>42784.25</v>
      </c>
      <c r="O237" t="b">
        <v>0</v>
      </c>
      <c r="P237" t="b">
        <v>0</v>
      </c>
      <c r="Q237" t="str">
        <f t="shared" si="18"/>
        <v>film &amp; video</v>
      </c>
      <c r="R237" t="str">
        <f t="shared" si="19"/>
        <v>animation</v>
      </c>
      <c r="S237" t="s">
        <v>71</v>
      </c>
    </row>
    <row r="238" spans="1:19" x14ac:dyDescent="0.2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9">
        <f t="shared" si="16"/>
        <v>43641.208333333328</v>
      </c>
      <c r="M238">
        <v>1562043600</v>
      </c>
      <c r="N238" s="9">
        <f t="shared" si="17"/>
        <v>43648.208333333328</v>
      </c>
      <c r="O238" t="b">
        <v>0</v>
      </c>
      <c r="P238" t="b">
        <v>1</v>
      </c>
      <c r="Q238" t="str">
        <f t="shared" si="18"/>
        <v>music</v>
      </c>
      <c r="R238" t="str">
        <f t="shared" si="19"/>
        <v>rock</v>
      </c>
      <c r="S238" t="s">
        <v>23</v>
      </c>
    </row>
    <row r="239" spans="1:19" ht="31.5" x14ac:dyDescent="0.2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9">
        <f t="shared" si="16"/>
        <v>41754.208333333336</v>
      </c>
      <c r="M239">
        <v>1398574800</v>
      </c>
      <c r="N239" s="9">
        <f t="shared" si="17"/>
        <v>41756.208333333336</v>
      </c>
      <c r="O239" t="b">
        <v>0</v>
      </c>
      <c r="P239" t="b">
        <v>0</v>
      </c>
      <c r="Q239" t="str">
        <f t="shared" si="18"/>
        <v>film &amp; video</v>
      </c>
      <c r="R239" t="str">
        <f t="shared" si="19"/>
        <v>animation</v>
      </c>
      <c r="S239" t="s">
        <v>71</v>
      </c>
    </row>
    <row r="240" spans="1:19" x14ac:dyDescent="0.2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9">
        <f t="shared" si="16"/>
        <v>43083.25</v>
      </c>
      <c r="M240">
        <v>1515391200</v>
      </c>
      <c r="N240" s="9">
        <f t="shared" si="17"/>
        <v>43108.25</v>
      </c>
      <c r="O240" t="b">
        <v>0</v>
      </c>
      <c r="P240" t="b">
        <v>1</v>
      </c>
      <c r="Q240" t="str">
        <f t="shared" si="18"/>
        <v>theater</v>
      </c>
      <c r="R240" t="str">
        <f t="shared" si="19"/>
        <v>plays</v>
      </c>
      <c r="S240" t="s">
        <v>33</v>
      </c>
    </row>
    <row r="241" spans="1:19" x14ac:dyDescent="0.2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9">
        <f t="shared" si="16"/>
        <v>42245.208333333328</v>
      </c>
      <c r="M241">
        <v>1441170000</v>
      </c>
      <c r="N241" s="9">
        <f t="shared" si="17"/>
        <v>42249.208333333328</v>
      </c>
      <c r="O241" t="b">
        <v>0</v>
      </c>
      <c r="P241" t="b">
        <v>0</v>
      </c>
      <c r="Q241" t="str">
        <f t="shared" si="18"/>
        <v>technology</v>
      </c>
      <c r="R241" t="str">
        <f t="shared" si="19"/>
        <v>wearables</v>
      </c>
      <c r="S241" t="s">
        <v>65</v>
      </c>
    </row>
    <row r="242" spans="1:19" x14ac:dyDescent="0.2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9">
        <f t="shared" si="16"/>
        <v>40396.208333333336</v>
      </c>
      <c r="M242">
        <v>1281157200</v>
      </c>
      <c r="N242" s="9">
        <f t="shared" si="17"/>
        <v>40397.208333333336</v>
      </c>
      <c r="O242" t="b">
        <v>0</v>
      </c>
      <c r="P242" t="b">
        <v>0</v>
      </c>
      <c r="Q242" t="str">
        <f t="shared" si="18"/>
        <v>theater</v>
      </c>
      <c r="R242" t="str">
        <f t="shared" si="19"/>
        <v>plays</v>
      </c>
      <c r="S242" t="s">
        <v>33</v>
      </c>
    </row>
    <row r="243" spans="1:19" x14ac:dyDescent="0.2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9">
        <f t="shared" si="16"/>
        <v>41742.208333333336</v>
      </c>
      <c r="M243">
        <v>1398229200</v>
      </c>
      <c r="N243" s="9">
        <f t="shared" si="17"/>
        <v>41752.208333333336</v>
      </c>
      <c r="O243" t="b">
        <v>0</v>
      </c>
      <c r="P243" t="b">
        <v>1</v>
      </c>
      <c r="Q243" t="str">
        <f t="shared" si="18"/>
        <v>publishing</v>
      </c>
      <c r="R243" t="str">
        <f t="shared" si="19"/>
        <v>nonfiction</v>
      </c>
      <c r="S243" t="s">
        <v>68</v>
      </c>
    </row>
    <row r="244" spans="1:19" x14ac:dyDescent="0.2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9">
        <f t="shared" si="16"/>
        <v>42865.208333333328</v>
      </c>
      <c r="M244">
        <v>1495256400</v>
      </c>
      <c r="N244" s="9">
        <f t="shared" si="17"/>
        <v>42875.208333333328</v>
      </c>
      <c r="O244" t="b">
        <v>0</v>
      </c>
      <c r="P244" t="b">
        <v>1</v>
      </c>
      <c r="Q244" t="str">
        <f t="shared" si="18"/>
        <v>music</v>
      </c>
      <c r="R244" t="str">
        <f t="shared" si="19"/>
        <v>rock</v>
      </c>
      <c r="S244" t="s">
        <v>23</v>
      </c>
    </row>
    <row r="245" spans="1:19" ht="31.5" x14ac:dyDescent="0.2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9">
        <f t="shared" si="16"/>
        <v>43163.25</v>
      </c>
      <c r="M245">
        <v>1520402400</v>
      </c>
      <c r="N245" s="9">
        <f t="shared" si="17"/>
        <v>43166.25</v>
      </c>
      <c r="O245" t="b">
        <v>0</v>
      </c>
      <c r="P245" t="b">
        <v>0</v>
      </c>
      <c r="Q245" t="str">
        <f t="shared" si="18"/>
        <v>theater</v>
      </c>
      <c r="R245" t="str">
        <f t="shared" si="19"/>
        <v>plays</v>
      </c>
      <c r="S245" t="s">
        <v>33</v>
      </c>
    </row>
    <row r="246" spans="1:19" ht="31.5" x14ac:dyDescent="0.2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9">
        <f t="shared" si="16"/>
        <v>41834.208333333336</v>
      </c>
      <c r="M246">
        <v>1409806800</v>
      </c>
      <c r="N246" s="9">
        <f t="shared" si="17"/>
        <v>41886.208333333336</v>
      </c>
      <c r="O246" t="b">
        <v>0</v>
      </c>
      <c r="P246" t="b">
        <v>0</v>
      </c>
      <c r="Q246" t="str">
        <f t="shared" si="18"/>
        <v>theater</v>
      </c>
      <c r="R246" t="str">
        <f t="shared" si="19"/>
        <v>plays</v>
      </c>
      <c r="S246" t="s">
        <v>33</v>
      </c>
    </row>
    <row r="247" spans="1:19" x14ac:dyDescent="0.2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9">
        <f t="shared" si="16"/>
        <v>41736.208333333336</v>
      </c>
      <c r="M247">
        <v>1396933200</v>
      </c>
      <c r="N247" s="9">
        <f t="shared" si="17"/>
        <v>41737.208333333336</v>
      </c>
      <c r="O247" t="b">
        <v>0</v>
      </c>
      <c r="P247" t="b">
        <v>0</v>
      </c>
      <c r="Q247" t="str">
        <f t="shared" si="18"/>
        <v>theater</v>
      </c>
      <c r="R247" t="str">
        <f t="shared" si="19"/>
        <v>plays</v>
      </c>
      <c r="S247" t="s">
        <v>33</v>
      </c>
    </row>
    <row r="248" spans="1:19" x14ac:dyDescent="0.2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9">
        <f t="shared" si="16"/>
        <v>41491.208333333336</v>
      </c>
      <c r="M248">
        <v>1376024400</v>
      </c>
      <c r="N248" s="9">
        <f t="shared" si="17"/>
        <v>41495.208333333336</v>
      </c>
      <c r="O248" t="b">
        <v>0</v>
      </c>
      <c r="P248" t="b">
        <v>0</v>
      </c>
      <c r="Q248" t="str">
        <f t="shared" si="18"/>
        <v>technology</v>
      </c>
      <c r="R248" t="str">
        <f t="shared" si="19"/>
        <v>web</v>
      </c>
      <c r="S248" t="s">
        <v>28</v>
      </c>
    </row>
    <row r="249" spans="1:19" x14ac:dyDescent="0.2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9">
        <f t="shared" si="16"/>
        <v>42726.25</v>
      </c>
      <c r="M249">
        <v>1483682400</v>
      </c>
      <c r="N249" s="9">
        <f t="shared" si="17"/>
        <v>42741.25</v>
      </c>
      <c r="O249" t="b">
        <v>0</v>
      </c>
      <c r="P249" t="b">
        <v>1</v>
      </c>
      <c r="Q249" t="str">
        <f t="shared" si="18"/>
        <v>publishing</v>
      </c>
      <c r="R249" t="str">
        <f t="shared" si="19"/>
        <v>fiction</v>
      </c>
      <c r="S249" t="s">
        <v>119</v>
      </c>
    </row>
    <row r="250" spans="1:19" x14ac:dyDescent="0.2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9">
        <f t="shared" si="16"/>
        <v>42004.25</v>
      </c>
      <c r="M250">
        <v>1420437600</v>
      </c>
      <c r="N250" s="9">
        <f t="shared" si="17"/>
        <v>42009.25</v>
      </c>
      <c r="O250" t="b">
        <v>0</v>
      </c>
      <c r="P250" t="b">
        <v>0</v>
      </c>
      <c r="Q250" t="str">
        <f t="shared" si="18"/>
        <v>games</v>
      </c>
      <c r="R250" t="str">
        <f t="shared" si="19"/>
        <v>mobile games</v>
      </c>
      <c r="S250" t="s">
        <v>292</v>
      </c>
    </row>
    <row r="251" spans="1:19" x14ac:dyDescent="0.2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9">
        <f t="shared" si="16"/>
        <v>42006.25</v>
      </c>
      <c r="M251">
        <v>1420783200</v>
      </c>
      <c r="N251" s="9">
        <f t="shared" si="17"/>
        <v>42013.25</v>
      </c>
      <c r="O251" t="b">
        <v>0</v>
      </c>
      <c r="P251" t="b">
        <v>0</v>
      </c>
      <c r="Q251" t="str">
        <f t="shared" si="18"/>
        <v>publishing</v>
      </c>
      <c r="R251" t="str">
        <f t="shared" si="19"/>
        <v>translations</v>
      </c>
      <c r="S251" t="s">
        <v>206</v>
      </c>
    </row>
    <row r="252" spans="1:19" x14ac:dyDescent="0.2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9">
        <f t="shared" si="16"/>
        <v>40203.25</v>
      </c>
      <c r="M252">
        <v>1267423200</v>
      </c>
      <c r="N252" s="9">
        <f t="shared" si="17"/>
        <v>40238.25</v>
      </c>
      <c r="O252" t="b">
        <v>0</v>
      </c>
      <c r="P252" t="b">
        <v>0</v>
      </c>
      <c r="Q252" t="str">
        <f t="shared" si="18"/>
        <v>music</v>
      </c>
      <c r="R252" t="str">
        <f t="shared" si="19"/>
        <v>rock</v>
      </c>
      <c r="S252" t="s">
        <v>23</v>
      </c>
    </row>
    <row r="253" spans="1:19" x14ac:dyDescent="0.2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9">
        <f t="shared" si="16"/>
        <v>41252.25</v>
      </c>
      <c r="M253">
        <v>1355205600</v>
      </c>
      <c r="N253" s="9">
        <f t="shared" si="17"/>
        <v>41254.25</v>
      </c>
      <c r="O253" t="b">
        <v>0</v>
      </c>
      <c r="P253" t="b">
        <v>0</v>
      </c>
      <c r="Q253" t="str">
        <f t="shared" si="18"/>
        <v>theater</v>
      </c>
      <c r="R253" t="str">
        <f t="shared" si="19"/>
        <v>plays</v>
      </c>
      <c r="S253" t="s">
        <v>33</v>
      </c>
    </row>
    <row r="254" spans="1:19" ht="31.5" x14ac:dyDescent="0.2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9">
        <f t="shared" si="16"/>
        <v>41572.208333333336</v>
      </c>
      <c r="M254">
        <v>1383109200</v>
      </c>
      <c r="N254" s="9">
        <f t="shared" si="17"/>
        <v>41577.208333333336</v>
      </c>
      <c r="O254" t="b">
        <v>0</v>
      </c>
      <c r="P254" t="b">
        <v>0</v>
      </c>
      <c r="Q254" t="str">
        <f t="shared" si="18"/>
        <v>theater</v>
      </c>
      <c r="R254" t="str">
        <f t="shared" si="19"/>
        <v>plays</v>
      </c>
      <c r="S254" t="s">
        <v>33</v>
      </c>
    </row>
    <row r="255" spans="1:19" x14ac:dyDescent="0.2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9">
        <f t="shared" si="16"/>
        <v>40641.208333333336</v>
      </c>
      <c r="M255">
        <v>1303275600</v>
      </c>
      <c r="N255" s="9">
        <f t="shared" si="17"/>
        <v>40653.208333333336</v>
      </c>
      <c r="O255" t="b">
        <v>0</v>
      </c>
      <c r="P255" t="b">
        <v>0</v>
      </c>
      <c r="Q255" t="str">
        <f t="shared" si="18"/>
        <v>film &amp; video</v>
      </c>
      <c r="R255" t="str">
        <f t="shared" si="19"/>
        <v>drama</v>
      </c>
      <c r="S255" t="s">
        <v>53</v>
      </c>
    </row>
    <row r="256" spans="1:19" ht="31.5" x14ac:dyDescent="0.2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9">
        <f t="shared" si="16"/>
        <v>42787.25</v>
      </c>
      <c r="M256">
        <v>1487829600</v>
      </c>
      <c r="N256" s="9">
        <f t="shared" si="17"/>
        <v>42789.25</v>
      </c>
      <c r="O256" t="b">
        <v>0</v>
      </c>
      <c r="P256" t="b">
        <v>0</v>
      </c>
      <c r="Q256" t="str">
        <f t="shared" si="18"/>
        <v>publishing</v>
      </c>
      <c r="R256" t="str">
        <f t="shared" si="19"/>
        <v>nonfiction</v>
      </c>
      <c r="S256" t="s">
        <v>68</v>
      </c>
    </row>
    <row r="257" spans="1:19" ht="31.5" x14ac:dyDescent="0.2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9">
        <f t="shared" si="16"/>
        <v>40590.25</v>
      </c>
      <c r="M257">
        <v>1298268000</v>
      </c>
      <c r="N257" s="9">
        <f t="shared" si="17"/>
        <v>40595.25</v>
      </c>
      <c r="O257" t="b">
        <v>0</v>
      </c>
      <c r="P257" t="b">
        <v>1</v>
      </c>
      <c r="Q257" t="str">
        <f t="shared" si="18"/>
        <v>music</v>
      </c>
      <c r="R257" t="str">
        <f t="shared" si="19"/>
        <v>rock</v>
      </c>
      <c r="S257" t="s">
        <v>23</v>
      </c>
    </row>
    <row r="258" spans="1:19" x14ac:dyDescent="0.2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9">
        <f t="shared" si="16"/>
        <v>42393.25</v>
      </c>
      <c r="M258">
        <v>1456812000</v>
      </c>
      <c r="N258" s="9">
        <f t="shared" si="17"/>
        <v>42430.25</v>
      </c>
      <c r="O258" t="b">
        <v>0</v>
      </c>
      <c r="P258" t="b">
        <v>0</v>
      </c>
      <c r="Q258" t="str">
        <f t="shared" si="18"/>
        <v>music</v>
      </c>
      <c r="R258" t="str">
        <f t="shared" si="19"/>
        <v>rock</v>
      </c>
      <c r="S258" t="s">
        <v>23</v>
      </c>
    </row>
    <row r="259" spans="1:19" x14ac:dyDescent="0.2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s="4">
        <f t="shared" ref="F259:F322" si="20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9">
        <f t="shared" ref="L259:L322" si="21">(((K259/60)/60)/24)+DATE(1970,1,1)</f>
        <v>41338.25</v>
      </c>
      <c r="M259">
        <v>1363669200</v>
      </c>
      <c r="N259" s="9">
        <f t="shared" ref="N259:N322" si="22">(((M259/60)/60)/24)+DATE(1970,1,1)</f>
        <v>41352.208333333336</v>
      </c>
      <c r="O259" t="b">
        <v>0</v>
      </c>
      <c r="P259" t="b">
        <v>0</v>
      </c>
      <c r="Q259" t="str">
        <f t="shared" ref="Q259:Q322" si="23">MID(S259,1,FIND("/",S259)-1)</f>
        <v>theater</v>
      </c>
      <c r="R259" t="str">
        <f t="shared" ref="R259:R322" si="24">MID(S259,FIND("/",S259)+1,100)</f>
        <v>plays</v>
      </c>
      <c r="S259" t="s">
        <v>33</v>
      </c>
    </row>
    <row r="260" spans="1:19" x14ac:dyDescent="0.2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9">
        <f t="shared" si="21"/>
        <v>42712.25</v>
      </c>
      <c r="M260">
        <v>1482904800</v>
      </c>
      <c r="N260" s="9">
        <f t="shared" si="22"/>
        <v>42732.25</v>
      </c>
      <c r="O260" t="b">
        <v>0</v>
      </c>
      <c r="P260" t="b">
        <v>1</v>
      </c>
      <c r="Q260" t="str">
        <f t="shared" si="23"/>
        <v>theater</v>
      </c>
      <c r="R260" t="str">
        <f t="shared" si="24"/>
        <v>plays</v>
      </c>
      <c r="S260" t="s">
        <v>33</v>
      </c>
    </row>
    <row r="261" spans="1:19" ht="31.5" x14ac:dyDescent="0.2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9">
        <f t="shared" si="21"/>
        <v>41251.25</v>
      </c>
      <c r="M261">
        <v>1356588000</v>
      </c>
      <c r="N261" s="9">
        <f t="shared" si="22"/>
        <v>41270.25</v>
      </c>
      <c r="O261" t="b">
        <v>1</v>
      </c>
      <c r="P261" t="b">
        <v>0</v>
      </c>
      <c r="Q261" t="str">
        <f t="shared" si="23"/>
        <v>photography</v>
      </c>
      <c r="R261" t="str">
        <f t="shared" si="24"/>
        <v>photography books</v>
      </c>
      <c r="S261" t="s">
        <v>122</v>
      </c>
    </row>
    <row r="262" spans="1:19" x14ac:dyDescent="0.2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9">
        <f t="shared" si="21"/>
        <v>41180.208333333336</v>
      </c>
      <c r="M262">
        <v>1349845200</v>
      </c>
      <c r="N262" s="9">
        <f t="shared" si="22"/>
        <v>41192.208333333336</v>
      </c>
      <c r="O262" t="b">
        <v>0</v>
      </c>
      <c r="P262" t="b">
        <v>0</v>
      </c>
      <c r="Q262" t="str">
        <f t="shared" si="23"/>
        <v>music</v>
      </c>
      <c r="R262" t="str">
        <f t="shared" si="24"/>
        <v>rock</v>
      </c>
      <c r="S262" t="s">
        <v>23</v>
      </c>
    </row>
    <row r="263" spans="1:19" ht="31.5" x14ac:dyDescent="0.2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9">
        <f t="shared" si="21"/>
        <v>40415.208333333336</v>
      </c>
      <c r="M263">
        <v>1283058000</v>
      </c>
      <c r="N263" s="9">
        <f t="shared" si="22"/>
        <v>40419.208333333336</v>
      </c>
      <c r="O263" t="b">
        <v>0</v>
      </c>
      <c r="P263" t="b">
        <v>1</v>
      </c>
      <c r="Q263" t="str">
        <f t="shared" si="23"/>
        <v>music</v>
      </c>
      <c r="R263" t="str">
        <f t="shared" si="24"/>
        <v>rock</v>
      </c>
      <c r="S263" t="s">
        <v>23</v>
      </c>
    </row>
    <row r="264" spans="1:19" x14ac:dyDescent="0.2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9">
        <f t="shared" si="21"/>
        <v>40638.208333333336</v>
      </c>
      <c r="M264">
        <v>1304226000</v>
      </c>
      <c r="N264" s="9">
        <f t="shared" si="22"/>
        <v>40664.208333333336</v>
      </c>
      <c r="O264" t="b">
        <v>0</v>
      </c>
      <c r="P264" t="b">
        <v>1</v>
      </c>
      <c r="Q264" t="str">
        <f t="shared" si="23"/>
        <v>music</v>
      </c>
      <c r="R264" t="str">
        <f t="shared" si="24"/>
        <v>indie rock</v>
      </c>
      <c r="S264" t="s">
        <v>60</v>
      </c>
    </row>
    <row r="265" spans="1:19" x14ac:dyDescent="0.2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9">
        <f t="shared" si="21"/>
        <v>40187.25</v>
      </c>
      <c r="M265">
        <v>1263016800</v>
      </c>
      <c r="N265" s="9">
        <f t="shared" si="22"/>
        <v>40187.25</v>
      </c>
      <c r="O265" t="b">
        <v>0</v>
      </c>
      <c r="P265" t="b">
        <v>0</v>
      </c>
      <c r="Q265" t="str">
        <f t="shared" si="23"/>
        <v>photography</v>
      </c>
      <c r="R265" t="str">
        <f t="shared" si="24"/>
        <v>photography books</v>
      </c>
      <c r="S265" t="s">
        <v>122</v>
      </c>
    </row>
    <row r="266" spans="1:19" x14ac:dyDescent="0.2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9">
        <f t="shared" si="21"/>
        <v>41317.25</v>
      </c>
      <c r="M266">
        <v>1362031200</v>
      </c>
      <c r="N266" s="9">
        <f t="shared" si="22"/>
        <v>41333.25</v>
      </c>
      <c r="O266" t="b">
        <v>0</v>
      </c>
      <c r="P266" t="b">
        <v>0</v>
      </c>
      <c r="Q266" t="str">
        <f t="shared" si="23"/>
        <v>theater</v>
      </c>
      <c r="R266" t="str">
        <f t="shared" si="24"/>
        <v>plays</v>
      </c>
      <c r="S266" t="s">
        <v>33</v>
      </c>
    </row>
    <row r="267" spans="1:19" x14ac:dyDescent="0.2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9">
        <f t="shared" si="21"/>
        <v>42372.25</v>
      </c>
      <c r="M267">
        <v>1455602400</v>
      </c>
      <c r="N267" s="9">
        <f t="shared" si="22"/>
        <v>42416.25</v>
      </c>
      <c r="O267" t="b">
        <v>0</v>
      </c>
      <c r="P267" t="b">
        <v>0</v>
      </c>
      <c r="Q267" t="str">
        <f t="shared" si="23"/>
        <v>theater</v>
      </c>
      <c r="R267" t="str">
        <f t="shared" si="24"/>
        <v>plays</v>
      </c>
      <c r="S267" t="s">
        <v>33</v>
      </c>
    </row>
    <row r="268" spans="1:19" x14ac:dyDescent="0.2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9">
        <f t="shared" si="21"/>
        <v>41950.25</v>
      </c>
      <c r="M268">
        <v>1418191200</v>
      </c>
      <c r="N268" s="9">
        <f t="shared" si="22"/>
        <v>41983.25</v>
      </c>
      <c r="O268" t="b">
        <v>0</v>
      </c>
      <c r="P268" t="b">
        <v>1</v>
      </c>
      <c r="Q268" t="str">
        <f t="shared" si="23"/>
        <v>music</v>
      </c>
      <c r="R268" t="str">
        <f t="shared" si="24"/>
        <v>jazz</v>
      </c>
      <c r="S268" t="s">
        <v>159</v>
      </c>
    </row>
    <row r="269" spans="1:19" x14ac:dyDescent="0.2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9">
        <f t="shared" si="21"/>
        <v>41206.208333333336</v>
      </c>
      <c r="M269">
        <v>1352440800</v>
      </c>
      <c r="N269" s="9">
        <f t="shared" si="22"/>
        <v>41222.25</v>
      </c>
      <c r="O269" t="b">
        <v>0</v>
      </c>
      <c r="P269" t="b">
        <v>0</v>
      </c>
      <c r="Q269" t="str">
        <f t="shared" si="23"/>
        <v>theater</v>
      </c>
      <c r="R269" t="str">
        <f t="shared" si="24"/>
        <v>plays</v>
      </c>
      <c r="S269" t="s">
        <v>33</v>
      </c>
    </row>
    <row r="270" spans="1:19" x14ac:dyDescent="0.2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9">
        <f t="shared" si="21"/>
        <v>41186.208333333336</v>
      </c>
      <c r="M270">
        <v>1353304800</v>
      </c>
      <c r="N270" s="9">
        <f t="shared" si="22"/>
        <v>41232.25</v>
      </c>
      <c r="O270" t="b">
        <v>0</v>
      </c>
      <c r="P270" t="b">
        <v>0</v>
      </c>
      <c r="Q270" t="str">
        <f t="shared" si="23"/>
        <v>film &amp; video</v>
      </c>
      <c r="R270" t="str">
        <f t="shared" si="24"/>
        <v>documentary</v>
      </c>
      <c r="S270" t="s">
        <v>42</v>
      </c>
    </row>
    <row r="271" spans="1:19" x14ac:dyDescent="0.2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9">
        <f t="shared" si="21"/>
        <v>43496.25</v>
      </c>
      <c r="M271">
        <v>1550728800</v>
      </c>
      <c r="N271" s="9">
        <f t="shared" si="22"/>
        <v>43517.25</v>
      </c>
      <c r="O271" t="b">
        <v>0</v>
      </c>
      <c r="P271" t="b">
        <v>0</v>
      </c>
      <c r="Q271" t="str">
        <f t="shared" si="23"/>
        <v>film &amp; video</v>
      </c>
      <c r="R271" t="str">
        <f t="shared" si="24"/>
        <v>television</v>
      </c>
      <c r="S271" t="s">
        <v>269</v>
      </c>
    </row>
    <row r="272" spans="1:19" x14ac:dyDescent="0.2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9">
        <f t="shared" si="21"/>
        <v>40514.25</v>
      </c>
      <c r="M272">
        <v>1291442400</v>
      </c>
      <c r="N272" s="9">
        <f t="shared" si="22"/>
        <v>40516.25</v>
      </c>
      <c r="O272" t="b">
        <v>0</v>
      </c>
      <c r="P272" t="b">
        <v>0</v>
      </c>
      <c r="Q272" t="str">
        <f t="shared" si="23"/>
        <v>games</v>
      </c>
      <c r="R272" t="str">
        <f t="shared" si="24"/>
        <v>video games</v>
      </c>
      <c r="S272" t="s">
        <v>89</v>
      </c>
    </row>
    <row r="273" spans="1:19" ht="31.5" x14ac:dyDescent="0.2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9">
        <f t="shared" si="21"/>
        <v>42345.25</v>
      </c>
      <c r="M273">
        <v>1452146400</v>
      </c>
      <c r="N273" s="9">
        <f t="shared" si="22"/>
        <v>42376.25</v>
      </c>
      <c r="O273" t="b">
        <v>0</v>
      </c>
      <c r="P273" t="b">
        <v>0</v>
      </c>
      <c r="Q273" t="str">
        <f t="shared" si="23"/>
        <v>photography</v>
      </c>
      <c r="R273" t="str">
        <f t="shared" si="24"/>
        <v>photography books</v>
      </c>
      <c r="S273" t="s">
        <v>122</v>
      </c>
    </row>
    <row r="274" spans="1:19" x14ac:dyDescent="0.2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9">
        <f t="shared" si="21"/>
        <v>43656.208333333328</v>
      </c>
      <c r="M274">
        <v>1564894800</v>
      </c>
      <c r="N274" s="9">
        <f t="shared" si="22"/>
        <v>43681.208333333328</v>
      </c>
      <c r="O274" t="b">
        <v>0</v>
      </c>
      <c r="P274" t="b">
        <v>1</v>
      </c>
      <c r="Q274" t="str">
        <f t="shared" si="23"/>
        <v>theater</v>
      </c>
      <c r="R274" t="str">
        <f t="shared" si="24"/>
        <v>plays</v>
      </c>
      <c r="S274" t="s">
        <v>33</v>
      </c>
    </row>
    <row r="275" spans="1:19" x14ac:dyDescent="0.2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9">
        <f t="shared" si="21"/>
        <v>42995.208333333328</v>
      </c>
      <c r="M275">
        <v>1505883600</v>
      </c>
      <c r="N275" s="9">
        <f t="shared" si="22"/>
        <v>42998.208333333328</v>
      </c>
      <c r="O275" t="b">
        <v>0</v>
      </c>
      <c r="P275" t="b">
        <v>0</v>
      </c>
      <c r="Q275" t="str">
        <f t="shared" si="23"/>
        <v>theater</v>
      </c>
      <c r="R275" t="str">
        <f t="shared" si="24"/>
        <v>plays</v>
      </c>
      <c r="S275" t="s">
        <v>33</v>
      </c>
    </row>
    <row r="276" spans="1:19" ht="31.5" x14ac:dyDescent="0.2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9">
        <f t="shared" si="21"/>
        <v>43045.25</v>
      </c>
      <c r="M276">
        <v>1510380000</v>
      </c>
      <c r="N276" s="9">
        <f t="shared" si="22"/>
        <v>43050.25</v>
      </c>
      <c r="O276" t="b">
        <v>0</v>
      </c>
      <c r="P276" t="b">
        <v>0</v>
      </c>
      <c r="Q276" t="str">
        <f t="shared" si="23"/>
        <v>theater</v>
      </c>
      <c r="R276" t="str">
        <f t="shared" si="24"/>
        <v>plays</v>
      </c>
      <c r="S276" t="s">
        <v>33</v>
      </c>
    </row>
    <row r="277" spans="1:19" ht="31.5" x14ac:dyDescent="0.2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9">
        <f t="shared" si="21"/>
        <v>43561.208333333328</v>
      </c>
      <c r="M277">
        <v>1555218000</v>
      </c>
      <c r="N277" s="9">
        <f t="shared" si="22"/>
        <v>43569.208333333328</v>
      </c>
      <c r="O277" t="b">
        <v>0</v>
      </c>
      <c r="P277" t="b">
        <v>0</v>
      </c>
      <c r="Q277" t="str">
        <f t="shared" si="23"/>
        <v>publishing</v>
      </c>
      <c r="R277" t="str">
        <f t="shared" si="24"/>
        <v>translations</v>
      </c>
      <c r="S277" t="s">
        <v>206</v>
      </c>
    </row>
    <row r="278" spans="1:19" x14ac:dyDescent="0.2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9">
        <f t="shared" si="21"/>
        <v>41018.208333333336</v>
      </c>
      <c r="M278">
        <v>1335243600</v>
      </c>
      <c r="N278" s="9">
        <f t="shared" si="22"/>
        <v>41023.208333333336</v>
      </c>
      <c r="O278" t="b">
        <v>0</v>
      </c>
      <c r="P278" t="b">
        <v>1</v>
      </c>
      <c r="Q278" t="str">
        <f t="shared" si="23"/>
        <v>games</v>
      </c>
      <c r="R278" t="str">
        <f t="shared" si="24"/>
        <v>video games</v>
      </c>
      <c r="S278" t="s">
        <v>89</v>
      </c>
    </row>
    <row r="279" spans="1:19" ht="31.5" x14ac:dyDescent="0.2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9">
        <f t="shared" si="21"/>
        <v>40378.208333333336</v>
      </c>
      <c r="M279">
        <v>1279688400</v>
      </c>
      <c r="N279" s="9">
        <f t="shared" si="22"/>
        <v>40380.208333333336</v>
      </c>
      <c r="O279" t="b">
        <v>0</v>
      </c>
      <c r="P279" t="b">
        <v>0</v>
      </c>
      <c r="Q279" t="str">
        <f t="shared" si="23"/>
        <v>theater</v>
      </c>
      <c r="R279" t="str">
        <f t="shared" si="24"/>
        <v>plays</v>
      </c>
      <c r="S279" t="s">
        <v>33</v>
      </c>
    </row>
    <row r="280" spans="1:19" x14ac:dyDescent="0.2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9">
        <f t="shared" si="21"/>
        <v>41239.25</v>
      </c>
      <c r="M280">
        <v>1356069600</v>
      </c>
      <c r="N280" s="9">
        <f t="shared" si="22"/>
        <v>41264.25</v>
      </c>
      <c r="O280" t="b">
        <v>0</v>
      </c>
      <c r="P280" t="b">
        <v>0</v>
      </c>
      <c r="Q280" t="str">
        <f t="shared" si="23"/>
        <v>technology</v>
      </c>
      <c r="R280" t="str">
        <f t="shared" si="24"/>
        <v>web</v>
      </c>
      <c r="S280" t="s">
        <v>28</v>
      </c>
    </row>
    <row r="281" spans="1:19" x14ac:dyDescent="0.2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9">
        <f t="shared" si="21"/>
        <v>43346.208333333328</v>
      </c>
      <c r="M281">
        <v>1536210000</v>
      </c>
      <c r="N281" s="9">
        <f t="shared" si="22"/>
        <v>43349.208333333328</v>
      </c>
      <c r="O281" t="b">
        <v>0</v>
      </c>
      <c r="P281" t="b">
        <v>0</v>
      </c>
      <c r="Q281" t="str">
        <f t="shared" si="23"/>
        <v>theater</v>
      </c>
      <c r="R281" t="str">
        <f t="shared" si="24"/>
        <v>plays</v>
      </c>
      <c r="S281" t="s">
        <v>33</v>
      </c>
    </row>
    <row r="282" spans="1:19" ht="31.5" x14ac:dyDescent="0.2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9">
        <f t="shared" si="21"/>
        <v>43060.25</v>
      </c>
      <c r="M282">
        <v>1511762400</v>
      </c>
      <c r="N282" s="9">
        <f t="shared" si="22"/>
        <v>43066.25</v>
      </c>
      <c r="O282" t="b">
        <v>0</v>
      </c>
      <c r="P282" t="b">
        <v>0</v>
      </c>
      <c r="Q282" t="str">
        <f t="shared" si="23"/>
        <v>film &amp; video</v>
      </c>
      <c r="R282" t="str">
        <f t="shared" si="24"/>
        <v>animation</v>
      </c>
      <c r="S282" t="s">
        <v>71</v>
      </c>
    </row>
    <row r="283" spans="1:19" x14ac:dyDescent="0.2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9">
        <f t="shared" si="21"/>
        <v>40979.25</v>
      </c>
      <c r="M283">
        <v>1333256400</v>
      </c>
      <c r="N283" s="9">
        <f t="shared" si="22"/>
        <v>41000.208333333336</v>
      </c>
      <c r="O283" t="b">
        <v>0</v>
      </c>
      <c r="P283" t="b">
        <v>1</v>
      </c>
      <c r="Q283" t="str">
        <f t="shared" si="23"/>
        <v>theater</v>
      </c>
      <c r="R283" t="str">
        <f t="shared" si="24"/>
        <v>plays</v>
      </c>
      <c r="S283" t="s">
        <v>33</v>
      </c>
    </row>
    <row r="284" spans="1:19" x14ac:dyDescent="0.2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9">
        <f t="shared" si="21"/>
        <v>42701.25</v>
      </c>
      <c r="M284">
        <v>1480744800</v>
      </c>
      <c r="N284" s="9">
        <f t="shared" si="22"/>
        <v>42707.25</v>
      </c>
      <c r="O284" t="b">
        <v>0</v>
      </c>
      <c r="P284" t="b">
        <v>1</v>
      </c>
      <c r="Q284" t="str">
        <f t="shared" si="23"/>
        <v>film &amp; video</v>
      </c>
      <c r="R284" t="str">
        <f t="shared" si="24"/>
        <v>television</v>
      </c>
      <c r="S284" t="s">
        <v>269</v>
      </c>
    </row>
    <row r="285" spans="1:19" ht="31.5" x14ac:dyDescent="0.2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9">
        <f t="shared" si="21"/>
        <v>42520.208333333328</v>
      </c>
      <c r="M285">
        <v>1465016400</v>
      </c>
      <c r="N285" s="9">
        <f t="shared" si="22"/>
        <v>42525.208333333328</v>
      </c>
      <c r="O285" t="b">
        <v>0</v>
      </c>
      <c r="P285" t="b">
        <v>0</v>
      </c>
      <c r="Q285" t="str">
        <f t="shared" si="23"/>
        <v>music</v>
      </c>
      <c r="R285" t="str">
        <f t="shared" si="24"/>
        <v>rock</v>
      </c>
      <c r="S285" t="s">
        <v>23</v>
      </c>
    </row>
    <row r="286" spans="1:19" x14ac:dyDescent="0.2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9">
        <f t="shared" si="21"/>
        <v>41030.208333333336</v>
      </c>
      <c r="M286">
        <v>1336280400</v>
      </c>
      <c r="N286" s="9">
        <f t="shared" si="22"/>
        <v>41035.208333333336</v>
      </c>
      <c r="O286" t="b">
        <v>0</v>
      </c>
      <c r="P286" t="b">
        <v>0</v>
      </c>
      <c r="Q286" t="str">
        <f t="shared" si="23"/>
        <v>technology</v>
      </c>
      <c r="R286" t="str">
        <f t="shared" si="24"/>
        <v>web</v>
      </c>
      <c r="S286" t="s">
        <v>28</v>
      </c>
    </row>
    <row r="287" spans="1:19" x14ac:dyDescent="0.2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9">
        <f t="shared" si="21"/>
        <v>42623.208333333328</v>
      </c>
      <c r="M287">
        <v>1476766800</v>
      </c>
      <c r="N287" s="9">
        <f t="shared" si="22"/>
        <v>42661.208333333328</v>
      </c>
      <c r="O287" t="b">
        <v>0</v>
      </c>
      <c r="P287" t="b">
        <v>0</v>
      </c>
      <c r="Q287" t="str">
        <f t="shared" si="23"/>
        <v>theater</v>
      </c>
      <c r="R287" t="str">
        <f t="shared" si="24"/>
        <v>plays</v>
      </c>
      <c r="S287" t="s">
        <v>33</v>
      </c>
    </row>
    <row r="288" spans="1:19" x14ac:dyDescent="0.2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9">
        <f t="shared" si="21"/>
        <v>42697.25</v>
      </c>
      <c r="M288">
        <v>1480485600</v>
      </c>
      <c r="N288" s="9">
        <f t="shared" si="22"/>
        <v>42704.25</v>
      </c>
      <c r="O288" t="b">
        <v>0</v>
      </c>
      <c r="P288" t="b">
        <v>0</v>
      </c>
      <c r="Q288" t="str">
        <f t="shared" si="23"/>
        <v>theater</v>
      </c>
      <c r="R288" t="str">
        <f t="shared" si="24"/>
        <v>plays</v>
      </c>
      <c r="S288" t="s">
        <v>33</v>
      </c>
    </row>
    <row r="289" spans="1:19" x14ac:dyDescent="0.2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9">
        <f t="shared" si="21"/>
        <v>42122.208333333328</v>
      </c>
      <c r="M289">
        <v>1430197200</v>
      </c>
      <c r="N289" s="9">
        <f t="shared" si="22"/>
        <v>42122.208333333328</v>
      </c>
      <c r="O289" t="b">
        <v>0</v>
      </c>
      <c r="P289" t="b">
        <v>0</v>
      </c>
      <c r="Q289" t="str">
        <f t="shared" si="23"/>
        <v>music</v>
      </c>
      <c r="R289" t="str">
        <f t="shared" si="24"/>
        <v>electric music</v>
      </c>
      <c r="S289" t="s">
        <v>50</v>
      </c>
    </row>
    <row r="290" spans="1:19" x14ac:dyDescent="0.2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9">
        <f t="shared" si="21"/>
        <v>40982.208333333336</v>
      </c>
      <c r="M290">
        <v>1331787600</v>
      </c>
      <c r="N290" s="9">
        <f t="shared" si="22"/>
        <v>40983.208333333336</v>
      </c>
      <c r="O290" t="b">
        <v>0</v>
      </c>
      <c r="P290" t="b">
        <v>1</v>
      </c>
      <c r="Q290" t="str">
        <f t="shared" si="23"/>
        <v>music</v>
      </c>
      <c r="R290" t="str">
        <f t="shared" si="24"/>
        <v>metal</v>
      </c>
      <c r="S290" t="s">
        <v>148</v>
      </c>
    </row>
    <row r="291" spans="1:19" x14ac:dyDescent="0.2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9">
        <f t="shared" si="21"/>
        <v>42219.208333333328</v>
      </c>
      <c r="M291">
        <v>1438837200</v>
      </c>
      <c r="N291" s="9">
        <f t="shared" si="22"/>
        <v>42222.208333333328</v>
      </c>
      <c r="O291" t="b">
        <v>0</v>
      </c>
      <c r="P291" t="b">
        <v>0</v>
      </c>
      <c r="Q291" t="str">
        <f t="shared" si="23"/>
        <v>theater</v>
      </c>
      <c r="R291" t="str">
        <f t="shared" si="24"/>
        <v>plays</v>
      </c>
      <c r="S291" t="s">
        <v>33</v>
      </c>
    </row>
    <row r="292" spans="1:19" x14ac:dyDescent="0.2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9">
        <f t="shared" si="21"/>
        <v>41404.208333333336</v>
      </c>
      <c r="M292">
        <v>1370926800</v>
      </c>
      <c r="N292" s="9">
        <f t="shared" si="22"/>
        <v>41436.208333333336</v>
      </c>
      <c r="O292" t="b">
        <v>0</v>
      </c>
      <c r="P292" t="b">
        <v>1</v>
      </c>
      <c r="Q292" t="str">
        <f t="shared" si="23"/>
        <v>film &amp; video</v>
      </c>
      <c r="R292" t="str">
        <f t="shared" si="24"/>
        <v>documentary</v>
      </c>
      <c r="S292" t="s">
        <v>42</v>
      </c>
    </row>
    <row r="293" spans="1:19" x14ac:dyDescent="0.2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9">
        <f t="shared" si="21"/>
        <v>40831.208333333336</v>
      </c>
      <c r="M293">
        <v>1319000400</v>
      </c>
      <c r="N293" s="9">
        <f t="shared" si="22"/>
        <v>40835.208333333336</v>
      </c>
      <c r="O293" t="b">
        <v>1</v>
      </c>
      <c r="P293" t="b">
        <v>0</v>
      </c>
      <c r="Q293" t="str">
        <f t="shared" si="23"/>
        <v>technology</v>
      </c>
      <c r="R293" t="str">
        <f t="shared" si="24"/>
        <v>web</v>
      </c>
      <c r="S293" t="s">
        <v>28</v>
      </c>
    </row>
    <row r="294" spans="1:19" x14ac:dyDescent="0.2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9">
        <f t="shared" si="21"/>
        <v>40984.208333333336</v>
      </c>
      <c r="M294">
        <v>1333429200</v>
      </c>
      <c r="N294" s="9">
        <f t="shared" si="22"/>
        <v>41002.208333333336</v>
      </c>
      <c r="O294" t="b">
        <v>0</v>
      </c>
      <c r="P294" t="b">
        <v>0</v>
      </c>
      <c r="Q294" t="str">
        <f t="shared" si="23"/>
        <v>food</v>
      </c>
      <c r="R294" t="str">
        <f t="shared" si="24"/>
        <v>food trucks</v>
      </c>
      <c r="S294" t="s">
        <v>17</v>
      </c>
    </row>
    <row r="295" spans="1:19" x14ac:dyDescent="0.2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9">
        <f t="shared" si="21"/>
        <v>40456.208333333336</v>
      </c>
      <c r="M295">
        <v>1287032400</v>
      </c>
      <c r="N295" s="9">
        <f t="shared" si="22"/>
        <v>40465.208333333336</v>
      </c>
      <c r="O295" t="b">
        <v>0</v>
      </c>
      <c r="P295" t="b">
        <v>0</v>
      </c>
      <c r="Q295" t="str">
        <f t="shared" si="23"/>
        <v>theater</v>
      </c>
      <c r="R295" t="str">
        <f t="shared" si="24"/>
        <v>plays</v>
      </c>
      <c r="S295" t="s">
        <v>33</v>
      </c>
    </row>
    <row r="296" spans="1:19" x14ac:dyDescent="0.2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9">
        <f t="shared" si="21"/>
        <v>43399.208333333328</v>
      </c>
      <c r="M296">
        <v>1541570400</v>
      </c>
      <c r="N296" s="9">
        <f t="shared" si="22"/>
        <v>43411.25</v>
      </c>
      <c r="O296" t="b">
        <v>0</v>
      </c>
      <c r="P296" t="b">
        <v>0</v>
      </c>
      <c r="Q296" t="str">
        <f t="shared" si="23"/>
        <v>theater</v>
      </c>
      <c r="R296" t="str">
        <f t="shared" si="24"/>
        <v>plays</v>
      </c>
      <c r="S296" t="s">
        <v>33</v>
      </c>
    </row>
    <row r="297" spans="1:19" ht="31.5" x14ac:dyDescent="0.2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9">
        <f t="shared" si="21"/>
        <v>41562.208333333336</v>
      </c>
      <c r="M297">
        <v>1383976800</v>
      </c>
      <c r="N297" s="9">
        <f t="shared" si="22"/>
        <v>41587.25</v>
      </c>
      <c r="O297" t="b">
        <v>0</v>
      </c>
      <c r="P297" t="b">
        <v>0</v>
      </c>
      <c r="Q297" t="str">
        <f t="shared" si="23"/>
        <v>theater</v>
      </c>
      <c r="R297" t="str">
        <f t="shared" si="24"/>
        <v>plays</v>
      </c>
      <c r="S297" t="s">
        <v>33</v>
      </c>
    </row>
    <row r="298" spans="1:19" ht="31.5" x14ac:dyDescent="0.2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9">
        <f t="shared" si="21"/>
        <v>43493.25</v>
      </c>
      <c r="M298">
        <v>1550556000</v>
      </c>
      <c r="N298" s="9">
        <f t="shared" si="22"/>
        <v>43515.25</v>
      </c>
      <c r="O298" t="b">
        <v>0</v>
      </c>
      <c r="P298" t="b">
        <v>0</v>
      </c>
      <c r="Q298" t="str">
        <f t="shared" si="23"/>
        <v>theater</v>
      </c>
      <c r="R298" t="str">
        <f t="shared" si="24"/>
        <v>plays</v>
      </c>
      <c r="S298" t="s">
        <v>33</v>
      </c>
    </row>
    <row r="299" spans="1:19" x14ac:dyDescent="0.2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9">
        <f t="shared" si="21"/>
        <v>41653.25</v>
      </c>
      <c r="M299">
        <v>1390456800</v>
      </c>
      <c r="N299" s="9">
        <f t="shared" si="22"/>
        <v>41662.25</v>
      </c>
      <c r="O299" t="b">
        <v>0</v>
      </c>
      <c r="P299" t="b">
        <v>1</v>
      </c>
      <c r="Q299" t="str">
        <f t="shared" si="23"/>
        <v>theater</v>
      </c>
      <c r="R299" t="str">
        <f t="shared" si="24"/>
        <v>plays</v>
      </c>
      <c r="S299" t="s">
        <v>33</v>
      </c>
    </row>
    <row r="300" spans="1:19" x14ac:dyDescent="0.2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9">
        <f t="shared" si="21"/>
        <v>42426.25</v>
      </c>
      <c r="M300">
        <v>1458018000</v>
      </c>
      <c r="N300" s="9">
        <f t="shared" si="22"/>
        <v>42444.208333333328</v>
      </c>
      <c r="O300" t="b">
        <v>0</v>
      </c>
      <c r="P300" t="b">
        <v>1</v>
      </c>
      <c r="Q300" t="str">
        <f t="shared" si="23"/>
        <v>music</v>
      </c>
      <c r="R300" t="str">
        <f t="shared" si="24"/>
        <v>rock</v>
      </c>
      <c r="S300" t="s">
        <v>23</v>
      </c>
    </row>
    <row r="301" spans="1:19" ht="31.5" x14ac:dyDescent="0.2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9">
        <f t="shared" si="21"/>
        <v>42432.25</v>
      </c>
      <c r="M301">
        <v>1461819600</v>
      </c>
      <c r="N301" s="9">
        <f t="shared" si="22"/>
        <v>42488.208333333328</v>
      </c>
      <c r="O301" t="b">
        <v>0</v>
      </c>
      <c r="P301" t="b">
        <v>0</v>
      </c>
      <c r="Q301" t="str">
        <f t="shared" si="23"/>
        <v>food</v>
      </c>
      <c r="R301" t="str">
        <f t="shared" si="24"/>
        <v>food trucks</v>
      </c>
      <c r="S301" t="s">
        <v>17</v>
      </c>
    </row>
    <row r="302" spans="1:19" x14ac:dyDescent="0.2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9">
        <f t="shared" si="21"/>
        <v>42977.208333333328</v>
      </c>
      <c r="M302">
        <v>1504155600</v>
      </c>
      <c r="N302" s="9">
        <f t="shared" si="22"/>
        <v>42978.208333333328</v>
      </c>
      <c r="O302" t="b">
        <v>0</v>
      </c>
      <c r="P302" t="b">
        <v>1</v>
      </c>
      <c r="Q302" t="str">
        <f t="shared" si="23"/>
        <v>publishing</v>
      </c>
      <c r="R302" t="str">
        <f t="shared" si="24"/>
        <v>nonfiction</v>
      </c>
      <c r="S302" t="s">
        <v>68</v>
      </c>
    </row>
    <row r="303" spans="1:19" x14ac:dyDescent="0.2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9">
        <f t="shared" si="21"/>
        <v>42061.25</v>
      </c>
      <c r="M303">
        <v>1426395600</v>
      </c>
      <c r="N303" s="9">
        <f t="shared" si="22"/>
        <v>42078.208333333328</v>
      </c>
      <c r="O303" t="b">
        <v>0</v>
      </c>
      <c r="P303" t="b">
        <v>0</v>
      </c>
      <c r="Q303" t="str">
        <f t="shared" si="23"/>
        <v>film &amp; video</v>
      </c>
      <c r="R303" t="str">
        <f t="shared" si="24"/>
        <v>documentary</v>
      </c>
      <c r="S303" t="s">
        <v>42</v>
      </c>
    </row>
    <row r="304" spans="1:19" x14ac:dyDescent="0.2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9">
        <f t="shared" si="21"/>
        <v>43345.208333333328</v>
      </c>
      <c r="M304">
        <v>1537074000</v>
      </c>
      <c r="N304" s="9">
        <f t="shared" si="22"/>
        <v>43359.208333333328</v>
      </c>
      <c r="O304" t="b">
        <v>0</v>
      </c>
      <c r="P304" t="b">
        <v>0</v>
      </c>
      <c r="Q304" t="str">
        <f t="shared" si="23"/>
        <v>theater</v>
      </c>
      <c r="R304" t="str">
        <f t="shared" si="24"/>
        <v>plays</v>
      </c>
      <c r="S304" t="s">
        <v>33</v>
      </c>
    </row>
    <row r="305" spans="1:19" x14ac:dyDescent="0.2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9">
        <f t="shared" si="21"/>
        <v>42376.25</v>
      </c>
      <c r="M305">
        <v>1452578400</v>
      </c>
      <c r="N305" s="9">
        <f t="shared" si="22"/>
        <v>42381.25</v>
      </c>
      <c r="O305" t="b">
        <v>0</v>
      </c>
      <c r="P305" t="b">
        <v>0</v>
      </c>
      <c r="Q305" t="str">
        <f t="shared" si="23"/>
        <v>music</v>
      </c>
      <c r="R305" t="str">
        <f t="shared" si="24"/>
        <v>indie rock</v>
      </c>
      <c r="S305" t="s">
        <v>60</v>
      </c>
    </row>
    <row r="306" spans="1:19" x14ac:dyDescent="0.2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9">
        <f t="shared" si="21"/>
        <v>42589.208333333328</v>
      </c>
      <c r="M306">
        <v>1474088400</v>
      </c>
      <c r="N306" s="9">
        <f t="shared" si="22"/>
        <v>42630.208333333328</v>
      </c>
      <c r="O306" t="b">
        <v>0</v>
      </c>
      <c r="P306" t="b">
        <v>0</v>
      </c>
      <c r="Q306" t="str">
        <f t="shared" si="23"/>
        <v>film &amp; video</v>
      </c>
      <c r="R306" t="str">
        <f t="shared" si="24"/>
        <v>documentary</v>
      </c>
      <c r="S306" t="s">
        <v>42</v>
      </c>
    </row>
    <row r="307" spans="1:19" x14ac:dyDescent="0.2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9">
        <f t="shared" si="21"/>
        <v>42448.208333333328</v>
      </c>
      <c r="M307">
        <v>1461906000</v>
      </c>
      <c r="N307" s="9">
        <f t="shared" si="22"/>
        <v>42489.208333333328</v>
      </c>
      <c r="O307" t="b">
        <v>0</v>
      </c>
      <c r="P307" t="b">
        <v>0</v>
      </c>
      <c r="Q307" t="str">
        <f t="shared" si="23"/>
        <v>theater</v>
      </c>
      <c r="R307" t="str">
        <f t="shared" si="24"/>
        <v>plays</v>
      </c>
      <c r="S307" t="s">
        <v>33</v>
      </c>
    </row>
    <row r="308" spans="1:19" ht="31.5" x14ac:dyDescent="0.2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9">
        <f t="shared" si="21"/>
        <v>42930.208333333328</v>
      </c>
      <c r="M308">
        <v>1500267600</v>
      </c>
      <c r="N308" s="9">
        <f t="shared" si="22"/>
        <v>42933.208333333328</v>
      </c>
      <c r="O308" t="b">
        <v>0</v>
      </c>
      <c r="P308" t="b">
        <v>1</v>
      </c>
      <c r="Q308" t="str">
        <f t="shared" si="23"/>
        <v>theater</v>
      </c>
      <c r="R308" t="str">
        <f t="shared" si="24"/>
        <v>plays</v>
      </c>
      <c r="S308" t="s">
        <v>33</v>
      </c>
    </row>
    <row r="309" spans="1:19" x14ac:dyDescent="0.2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9">
        <f t="shared" si="21"/>
        <v>41066.208333333336</v>
      </c>
      <c r="M309">
        <v>1340686800</v>
      </c>
      <c r="N309" s="9">
        <f t="shared" si="22"/>
        <v>41086.208333333336</v>
      </c>
      <c r="O309" t="b">
        <v>0</v>
      </c>
      <c r="P309" t="b">
        <v>1</v>
      </c>
      <c r="Q309" t="str">
        <f t="shared" si="23"/>
        <v>publishing</v>
      </c>
      <c r="R309" t="str">
        <f t="shared" si="24"/>
        <v>fiction</v>
      </c>
      <c r="S309" t="s">
        <v>119</v>
      </c>
    </row>
    <row r="310" spans="1:19" x14ac:dyDescent="0.2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9">
        <f t="shared" si="21"/>
        <v>40651.208333333336</v>
      </c>
      <c r="M310">
        <v>1303189200</v>
      </c>
      <c r="N310" s="9">
        <f t="shared" si="22"/>
        <v>40652.208333333336</v>
      </c>
      <c r="O310" t="b">
        <v>0</v>
      </c>
      <c r="P310" t="b">
        <v>0</v>
      </c>
      <c r="Q310" t="str">
        <f t="shared" si="23"/>
        <v>theater</v>
      </c>
      <c r="R310" t="str">
        <f t="shared" si="24"/>
        <v>plays</v>
      </c>
      <c r="S310" t="s">
        <v>33</v>
      </c>
    </row>
    <row r="311" spans="1:19" x14ac:dyDescent="0.2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9">
        <f t="shared" si="21"/>
        <v>40807.208333333336</v>
      </c>
      <c r="M311">
        <v>1318309200</v>
      </c>
      <c r="N311" s="9">
        <f t="shared" si="22"/>
        <v>40827.208333333336</v>
      </c>
      <c r="O311" t="b">
        <v>0</v>
      </c>
      <c r="P311" t="b">
        <v>1</v>
      </c>
      <c r="Q311" t="str">
        <f t="shared" si="23"/>
        <v>music</v>
      </c>
      <c r="R311" t="str">
        <f t="shared" si="24"/>
        <v>indie rock</v>
      </c>
      <c r="S311" t="s">
        <v>60</v>
      </c>
    </row>
    <row r="312" spans="1:19" x14ac:dyDescent="0.2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9">
        <f t="shared" si="21"/>
        <v>40277.208333333336</v>
      </c>
      <c r="M312">
        <v>1272171600</v>
      </c>
      <c r="N312" s="9">
        <f t="shared" si="22"/>
        <v>40293.208333333336</v>
      </c>
      <c r="O312" t="b">
        <v>0</v>
      </c>
      <c r="P312" t="b">
        <v>0</v>
      </c>
      <c r="Q312" t="str">
        <f t="shared" si="23"/>
        <v>games</v>
      </c>
      <c r="R312" t="str">
        <f t="shared" si="24"/>
        <v>video games</v>
      </c>
      <c r="S312" t="s">
        <v>89</v>
      </c>
    </row>
    <row r="313" spans="1:19" x14ac:dyDescent="0.2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9">
        <f t="shared" si="21"/>
        <v>40590.25</v>
      </c>
      <c r="M313">
        <v>1298872800</v>
      </c>
      <c r="N313" s="9">
        <f t="shared" si="22"/>
        <v>40602.25</v>
      </c>
      <c r="O313" t="b">
        <v>0</v>
      </c>
      <c r="P313" t="b">
        <v>0</v>
      </c>
      <c r="Q313" t="str">
        <f t="shared" si="23"/>
        <v>theater</v>
      </c>
      <c r="R313" t="str">
        <f t="shared" si="24"/>
        <v>plays</v>
      </c>
      <c r="S313" t="s">
        <v>33</v>
      </c>
    </row>
    <row r="314" spans="1:19" x14ac:dyDescent="0.2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9">
        <f t="shared" si="21"/>
        <v>41572.208333333336</v>
      </c>
      <c r="M314">
        <v>1383282000</v>
      </c>
      <c r="N314" s="9">
        <f t="shared" si="22"/>
        <v>41579.208333333336</v>
      </c>
      <c r="O314" t="b">
        <v>0</v>
      </c>
      <c r="P314" t="b">
        <v>0</v>
      </c>
      <c r="Q314" t="str">
        <f t="shared" si="23"/>
        <v>theater</v>
      </c>
      <c r="R314" t="str">
        <f t="shared" si="24"/>
        <v>plays</v>
      </c>
      <c r="S314" t="s">
        <v>33</v>
      </c>
    </row>
    <row r="315" spans="1:19" x14ac:dyDescent="0.2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9">
        <f t="shared" si="21"/>
        <v>40966.25</v>
      </c>
      <c r="M315">
        <v>1330495200</v>
      </c>
      <c r="N315" s="9">
        <f t="shared" si="22"/>
        <v>40968.25</v>
      </c>
      <c r="O315" t="b">
        <v>0</v>
      </c>
      <c r="P315" t="b">
        <v>0</v>
      </c>
      <c r="Q315" t="str">
        <f t="shared" si="23"/>
        <v>music</v>
      </c>
      <c r="R315" t="str">
        <f t="shared" si="24"/>
        <v>rock</v>
      </c>
      <c r="S315" t="s">
        <v>23</v>
      </c>
    </row>
    <row r="316" spans="1:19" x14ac:dyDescent="0.2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9">
        <f t="shared" si="21"/>
        <v>43536.208333333328</v>
      </c>
      <c r="M316">
        <v>1552798800</v>
      </c>
      <c r="N316" s="9">
        <f t="shared" si="22"/>
        <v>43541.208333333328</v>
      </c>
      <c r="O316" t="b">
        <v>0</v>
      </c>
      <c r="P316" t="b">
        <v>1</v>
      </c>
      <c r="Q316" t="str">
        <f t="shared" si="23"/>
        <v>film &amp; video</v>
      </c>
      <c r="R316" t="str">
        <f t="shared" si="24"/>
        <v>documentary</v>
      </c>
      <c r="S316" t="s">
        <v>42</v>
      </c>
    </row>
    <row r="317" spans="1:19" ht="31.5" x14ac:dyDescent="0.2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9">
        <f t="shared" si="21"/>
        <v>41783.208333333336</v>
      </c>
      <c r="M317">
        <v>1403413200</v>
      </c>
      <c r="N317" s="9">
        <f t="shared" si="22"/>
        <v>41812.208333333336</v>
      </c>
      <c r="O317" t="b">
        <v>0</v>
      </c>
      <c r="P317" t="b">
        <v>0</v>
      </c>
      <c r="Q317" t="str">
        <f t="shared" si="23"/>
        <v>theater</v>
      </c>
      <c r="R317" t="str">
        <f t="shared" si="24"/>
        <v>plays</v>
      </c>
      <c r="S317" t="s">
        <v>33</v>
      </c>
    </row>
    <row r="318" spans="1:19" x14ac:dyDescent="0.2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9">
        <f t="shared" si="21"/>
        <v>43788.25</v>
      </c>
      <c r="M318">
        <v>1574229600</v>
      </c>
      <c r="N318" s="9">
        <f t="shared" si="22"/>
        <v>43789.25</v>
      </c>
      <c r="O318" t="b">
        <v>0</v>
      </c>
      <c r="P318" t="b">
        <v>1</v>
      </c>
      <c r="Q318" t="str">
        <f t="shared" si="23"/>
        <v>food</v>
      </c>
      <c r="R318" t="str">
        <f t="shared" si="24"/>
        <v>food trucks</v>
      </c>
      <c r="S318" t="s">
        <v>17</v>
      </c>
    </row>
    <row r="319" spans="1:19" x14ac:dyDescent="0.2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9">
        <f t="shared" si="21"/>
        <v>42869.208333333328</v>
      </c>
      <c r="M319">
        <v>1495861200</v>
      </c>
      <c r="N319" s="9">
        <f t="shared" si="22"/>
        <v>42882.208333333328</v>
      </c>
      <c r="O319" t="b">
        <v>0</v>
      </c>
      <c r="P319" t="b">
        <v>0</v>
      </c>
      <c r="Q319" t="str">
        <f t="shared" si="23"/>
        <v>theater</v>
      </c>
      <c r="R319" t="str">
        <f t="shared" si="24"/>
        <v>plays</v>
      </c>
      <c r="S319" t="s">
        <v>33</v>
      </c>
    </row>
    <row r="320" spans="1:19" ht="31.5" x14ac:dyDescent="0.2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9">
        <f t="shared" si="21"/>
        <v>41684.25</v>
      </c>
      <c r="M320">
        <v>1392530400</v>
      </c>
      <c r="N320" s="9">
        <f t="shared" si="22"/>
        <v>41686.25</v>
      </c>
      <c r="O320" t="b">
        <v>0</v>
      </c>
      <c r="P320" t="b">
        <v>0</v>
      </c>
      <c r="Q320" t="str">
        <f t="shared" si="23"/>
        <v>music</v>
      </c>
      <c r="R320" t="str">
        <f t="shared" si="24"/>
        <v>rock</v>
      </c>
      <c r="S320" t="s">
        <v>23</v>
      </c>
    </row>
    <row r="321" spans="1:19" x14ac:dyDescent="0.2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9">
        <f t="shared" si="21"/>
        <v>40402.208333333336</v>
      </c>
      <c r="M321">
        <v>1283662800</v>
      </c>
      <c r="N321" s="9">
        <f t="shared" si="22"/>
        <v>40426.208333333336</v>
      </c>
      <c r="O321" t="b">
        <v>0</v>
      </c>
      <c r="P321" t="b">
        <v>0</v>
      </c>
      <c r="Q321" t="str">
        <f t="shared" si="23"/>
        <v>technology</v>
      </c>
      <c r="R321" t="str">
        <f t="shared" si="24"/>
        <v>web</v>
      </c>
      <c r="S321" t="s">
        <v>28</v>
      </c>
    </row>
    <row r="322" spans="1:19" x14ac:dyDescent="0.2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9">
        <f t="shared" si="21"/>
        <v>40673.208333333336</v>
      </c>
      <c r="M322">
        <v>1305781200</v>
      </c>
      <c r="N322" s="9">
        <f t="shared" si="22"/>
        <v>40682.208333333336</v>
      </c>
      <c r="O322" t="b">
        <v>0</v>
      </c>
      <c r="P322" t="b">
        <v>0</v>
      </c>
      <c r="Q322" t="str">
        <f t="shared" si="23"/>
        <v>publishing</v>
      </c>
      <c r="R322" t="str">
        <f t="shared" si="24"/>
        <v>fiction</v>
      </c>
      <c r="S322" t="s">
        <v>119</v>
      </c>
    </row>
    <row r="323" spans="1:19" ht="31.5" x14ac:dyDescent="0.2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9">
        <f t="shared" ref="L323:L386" si="26">(((K323/60)/60)/24)+DATE(1970,1,1)</f>
        <v>40634.208333333336</v>
      </c>
      <c r="M323">
        <v>1302325200</v>
      </c>
      <c r="N323" s="9">
        <f t="shared" ref="N323:N386" si="27">(((M323/60)/60)/24)+DATE(1970,1,1)</f>
        <v>40642.208333333336</v>
      </c>
      <c r="O323" t="b">
        <v>0</v>
      </c>
      <c r="P323" t="b">
        <v>0</v>
      </c>
      <c r="Q323" t="str">
        <f t="shared" ref="Q323:Q386" si="28">MID(S323,1,FIND("/",S323)-1)</f>
        <v>film &amp; video</v>
      </c>
      <c r="R323" t="str">
        <f t="shared" ref="R323:R386" si="29">MID(S323,FIND("/",S323)+1,100)</f>
        <v>shorts</v>
      </c>
      <c r="S323" t="s">
        <v>100</v>
      </c>
    </row>
    <row r="324" spans="1:19" ht="31.5" x14ac:dyDescent="0.2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9">
        <f t="shared" si="26"/>
        <v>40507.25</v>
      </c>
      <c r="M324">
        <v>1291788000</v>
      </c>
      <c r="N324" s="9">
        <f t="shared" si="27"/>
        <v>40520.25</v>
      </c>
      <c r="O324" t="b">
        <v>0</v>
      </c>
      <c r="P324" t="b">
        <v>0</v>
      </c>
      <c r="Q324" t="str">
        <f t="shared" si="28"/>
        <v>theater</v>
      </c>
      <c r="R324" t="str">
        <f t="shared" si="29"/>
        <v>plays</v>
      </c>
      <c r="S324" t="s">
        <v>33</v>
      </c>
    </row>
    <row r="325" spans="1:19" x14ac:dyDescent="0.2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9">
        <f t="shared" si="26"/>
        <v>41725.208333333336</v>
      </c>
      <c r="M325">
        <v>1396069200</v>
      </c>
      <c r="N325" s="9">
        <f t="shared" si="27"/>
        <v>41727.208333333336</v>
      </c>
      <c r="O325" t="b">
        <v>0</v>
      </c>
      <c r="P325" t="b">
        <v>0</v>
      </c>
      <c r="Q325" t="str">
        <f t="shared" si="28"/>
        <v>film &amp; video</v>
      </c>
      <c r="R325" t="str">
        <f t="shared" si="29"/>
        <v>documentary</v>
      </c>
      <c r="S325" t="s">
        <v>42</v>
      </c>
    </row>
    <row r="326" spans="1:19" x14ac:dyDescent="0.2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9">
        <f t="shared" si="26"/>
        <v>42176.208333333328</v>
      </c>
      <c r="M326">
        <v>1435899600</v>
      </c>
      <c r="N326" s="9">
        <f t="shared" si="27"/>
        <v>42188.208333333328</v>
      </c>
      <c r="O326" t="b">
        <v>0</v>
      </c>
      <c r="P326" t="b">
        <v>1</v>
      </c>
      <c r="Q326" t="str">
        <f t="shared" si="28"/>
        <v>theater</v>
      </c>
      <c r="R326" t="str">
        <f t="shared" si="29"/>
        <v>plays</v>
      </c>
      <c r="S326" t="s">
        <v>33</v>
      </c>
    </row>
    <row r="327" spans="1:19" ht="31.5" x14ac:dyDescent="0.2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9">
        <f t="shared" si="26"/>
        <v>43267.208333333328</v>
      </c>
      <c r="M327">
        <v>1531112400</v>
      </c>
      <c r="N327" s="9">
        <f t="shared" si="27"/>
        <v>43290.208333333328</v>
      </c>
      <c r="O327" t="b">
        <v>0</v>
      </c>
      <c r="P327" t="b">
        <v>1</v>
      </c>
      <c r="Q327" t="str">
        <f t="shared" si="28"/>
        <v>theater</v>
      </c>
      <c r="R327" t="str">
        <f t="shared" si="29"/>
        <v>plays</v>
      </c>
      <c r="S327" t="s">
        <v>33</v>
      </c>
    </row>
    <row r="328" spans="1:19" ht="31.5" x14ac:dyDescent="0.2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9">
        <f t="shared" si="26"/>
        <v>42364.25</v>
      </c>
      <c r="M328">
        <v>1451628000</v>
      </c>
      <c r="N328" s="9">
        <f t="shared" si="27"/>
        <v>42370.25</v>
      </c>
      <c r="O328" t="b">
        <v>0</v>
      </c>
      <c r="P328" t="b">
        <v>0</v>
      </c>
      <c r="Q328" t="str">
        <f t="shared" si="28"/>
        <v>film &amp; video</v>
      </c>
      <c r="R328" t="str">
        <f t="shared" si="29"/>
        <v>animation</v>
      </c>
      <c r="S328" t="s">
        <v>71</v>
      </c>
    </row>
    <row r="329" spans="1:19" x14ac:dyDescent="0.2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9">
        <f t="shared" si="26"/>
        <v>43705.208333333328</v>
      </c>
      <c r="M329">
        <v>1567314000</v>
      </c>
      <c r="N329" s="9">
        <f t="shared" si="27"/>
        <v>43709.208333333328</v>
      </c>
      <c r="O329" t="b">
        <v>0</v>
      </c>
      <c r="P329" t="b">
        <v>1</v>
      </c>
      <c r="Q329" t="str">
        <f t="shared" si="28"/>
        <v>theater</v>
      </c>
      <c r="R329" t="str">
        <f t="shared" si="29"/>
        <v>plays</v>
      </c>
      <c r="S329" t="s">
        <v>33</v>
      </c>
    </row>
    <row r="330" spans="1:19" ht="31.5" x14ac:dyDescent="0.2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9">
        <f t="shared" si="26"/>
        <v>43434.25</v>
      </c>
      <c r="M330">
        <v>1544508000</v>
      </c>
      <c r="N330" s="9">
        <f t="shared" si="27"/>
        <v>43445.25</v>
      </c>
      <c r="O330" t="b">
        <v>0</v>
      </c>
      <c r="P330" t="b">
        <v>0</v>
      </c>
      <c r="Q330" t="str">
        <f t="shared" si="28"/>
        <v>music</v>
      </c>
      <c r="R330" t="str">
        <f t="shared" si="29"/>
        <v>rock</v>
      </c>
      <c r="S330" t="s">
        <v>23</v>
      </c>
    </row>
    <row r="331" spans="1:19" x14ac:dyDescent="0.2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9">
        <f t="shared" si="26"/>
        <v>42716.25</v>
      </c>
      <c r="M331">
        <v>1482472800</v>
      </c>
      <c r="N331" s="9">
        <f t="shared" si="27"/>
        <v>42727.25</v>
      </c>
      <c r="O331" t="b">
        <v>0</v>
      </c>
      <c r="P331" t="b">
        <v>0</v>
      </c>
      <c r="Q331" t="str">
        <f t="shared" si="28"/>
        <v>games</v>
      </c>
      <c r="R331" t="str">
        <f t="shared" si="29"/>
        <v>video games</v>
      </c>
      <c r="S331" t="s">
        <v>89</v>
      </c>
    </row>
    <row r="332" spans="1:19" ht="31.5" x14ac:dyDescent="0.2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9">
        <f t="shared" si="26"/>
        <v>43077.25</v>
      </c>
      <c r="M332">
        <v>1512799200</v>
      </c>
      <c r="N332" s="9">
        <f t="shared" si="27"/>
        <v>43078.25</v>
      </c>
      <c r="O332" t="b">
        <v>0</v>
      </c>
      <c r="P332" t="b">
        <v>0</v>
      </c>
      <c r="Q332" t="str">
        <f t="shared" si="28"/>
        <v>film &amp; video</v>
      </c>
      <c r="R332" t="str">
        <f t="shared" si="29"/>
        <v>documentary</v>
      </c>
      <c r="S332" t="s">
        <v>42</v>
      </c>
    </row>
    <row r="333" spans="1:19" x14ac:dyDescent="0.2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9">
        <f t="shared" si="26"/>
        <v>40896.25</v>
      </c>
      <c r="M333">
        <v>1324360800</v>
      </c>
      <c r="N333" s="9">
        <f t="shared" si="27"/>
        <v>40897.25</v>
      </c>
      <c r="O333" t="b">
        <v>0</v>
      </c>
      <c r="P333" t="b">
        <v>0</v>
      </c>
      <c r="Q333" t="str">
        <f t="shared" si="28"/>
        <v>food</v>
      </c>
      <c r="R333" t="str">
        <f t="shared" si="29"/>
        <v>food trucks</v>
      </c>
      <c r="S333" t="s">
        <v>17</v>
      </c>
    </row>
    <row r="334" spans="1:19" ht="31.5" x14ac:dyDescent="0.2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9">
        <f t="shared" si="26"/>
        <v>41361.208333333336</v>
      </c>
      <c r="M334">
        <v>1364533200</v>
      </c>
      <c r="N334" s="9">
        <f t="shared" si="27"/>
        <v>41362.208333333336</v>
      </c>
      <c r="O334" t="b">
        <v>0</v>
      </c>
      <c r="P334" t="b">
        <v>0</v>
      </c>
      <c r="Q334" t="str">
        <f t="shared" si="28"/>
        <v>technology</v>
      </c>
      <c r="R334" t="str">
        <f t="shared" si="29"/>
        <v>wearables</v>
      </c>
      <c r="S334" t="s">
        <v>65</v>
      </c>
    </row>
    <row r="335" spans="1:19" x14ac:dyDescent="0.2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9">
        <f t="shared" si="26"/>
        <v>43424.25</v>
      </c>
      <c r="M335">
        <v>1545112800</v>
      </c>
      <c r="N335" s="9">
        <f t="shared" si="27"/>
        <v>43452.25</v>
      </c>
      <c r="O335" t="b">
        <v>0</v>
      </c>
      <c r="P335" t="b">
        <v>0</v>
      </c>
      <c r="Q335" t="str">
        <f t="shared" si="28"/>
        <v>theater</v>
      </c>
      <c r="R335" t="str">
        <f t="shared" si="29"/>
        <v>plays</v>
      </c>
      <c r="S335" t="s">
        <v>33</v>
      </c>
    </row>
    <row r="336" spans="1:19" x14ac:dyDescent="0.2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9">
        <f t="shared" si="26"/>
        <v>43110.25</v>
      </c>
      <c r="M336">
        <v>1516168800</v>
      </c>
      <c r="N336" s="9">
        <f t="shared" si="27"/>
        <v>43117.25</v>
      </c>
      <c r="O336" t="b">
        <v>0</v>
      </c>
      <c r="P336" t="b">
        <v>0</v>
      </c>
      <c r="Q336" t="str">
        <f t="shared" si="28"/>
        <v>music</v>
      </c>
      <c r="R336" t="str">
        <f t="shared" si="29"/>
        <v>rock</v>
      </c>
      <c r="S336" t="s">
        <v>23</v>
      </c>
    </row>
    <row r="337" spans="1:19" x14ac:dyDescent="0.2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9">
        <f t="shared" si="26"/>
        <v>43784.25</v>
      </c>
      <c r="M337">
        <v>1574920800</v>
      </c>
      <c r="N337" s="9">
        <f t="shared" si="27"/>
        <v>43797.25</v>
      </c>
      <c r="O337" t="b">
        <v>0</v>
      </c>
      <c r="P337" t="b">
        <v>0</v>
      </c>
      <c r="Q337" t="str">
        <f t="shared" si="28"/>
        <v>music</v>
      </c>
      <c r="R337" t="str">
        <f t="shared" si="29"/>
        <v>rock</v>
      </c>
      <c r="S337" t="s">
        <v>23</v>
      </c>
    </row>
    <row r="338" spans="1:19" x14ac:dyDescent="0.2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9">
        <f t="shared" si="26"/>
        <v>40527.25</v>
      </c>
      <c r="M338">
        <v>1292479200</v>
      </c>
      <c r="N338" s="9">
        <f t="shared" si="27"/>
        <v>40528.25</v>
      </c>
      <c r="O338" t="b">
        <v>0</v>
      </c>
      <c r="P338" t="b">
        <v>1</v>
      </c>
      <c r="Q338" t="str">
        <f t="shared" si="28"/>
        <v>music</v>
      </c>
      <c r="R338" t="str">
        <f t="shared" si="29"/>
        <v>rock</v>
      </c>
      <c r="S338" t="s">
        <v>23</v>
      </c>
    </row>
    <row r="339" spans="1:19" x14ac:dyDescent="0.2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9">
        <f t="shared" si="26"/>
        <v>43780.25</v>
      </c>
      <c r="M339">
        <v>1573538400</v>
      </c>
      <c r="N339" s="9">
        <f t="shared" si="27"/>
        <v>43781.25</v>
      </c>
      <c r="O339" t="b">
        <v>0</v>
      </c>
      <c r="P339" t="b">
        <v>0</v>
      </c>
      <c r="Q339" t="str">
        <f t="shared" si="28"/>
        <v>theater</v>
      </c>
      <c r="R339" t="str">
        <f t="shared" si="29"/>
        <v>plays</v>
      </c>
      <c r="S339" t="s">
        <v>33</v>
      </c>
    </row>
    <row r="340" spans="1:19" x14ac:dyDescent="0.2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9">
        <f t="shared" si="26"/>
        <v>40821.208333333336</v>
      </c>
      <c r="M340">
        <v>1320382800</v>
      </c>
      <c r="N340" s="9">
        <f t="shared" si="27"/>
        <v>40851.208333333336</v>
      </c>
      <c r="O340" t="b">
        <v>0</v>
      </c>
      <c r="P340" t="b">
        <v>0</v>
      </c>
      <c r="Q340" t="str">
        <f t="shared" si="28"/>
        <v>theater</v>
      </c>
      <c r="R340" t="str">
        <f t="shared" si="29"/>
        <v>plays</v>
      </c>
      <c r="S340" t="s">
        <v>33</v>
      </c>
    </row>
    <row r="341" spans="1:19" x14ac:dyDescent="0.2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9">
        <f t="shared" si="26"/>
        <v>42949.208333333328</v>
      </c>
      <c r="M341">
        <v>1502859600</v>
      </c>
      <c r="N341" s="9">
        <f t="shared" si="27"/>
        <v>42963.208333333328</v>
      </c>
      <c r="O341" t="b">
        <v>0</v>
      </c>
      <c r="P341" t="b">
        <v>0</v>
      </c>
      <c r="Q341" t="str">
        <f t="shared" si="28"/>
        <v>theater</v>
      </c>
      <c r="R341" t="str">
        <f t="shared" si="29"/>
        <v>plays</v>
      </c>
      <c r="S341" t="s">
        <v>33</v>
      </c>
    </row>
    <row r="342" spans="1:19" x14ac:dyDescent="0.2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9">
        <f t="shared" si="26"/>
        <v>40889.25</v>
      </c>
      <c r="M342">
        <v>1323756000</v>
      </c>
      <c r="N342" s="9">
        <f t="shared" si="27"/>
        <v>40890.25</v>
      </c>
      <c r="O342" t="b">
        <v>0</v>
      </c>
      <c r="P342" t="b">
        <v>0</v>
      </c>
      <c r="Q342" t="str">
        <f t="shared" si="28"/>
        <v>photography</v>
      </c>
      <c r="R342" t="str">
        <f t="shared" si="29"/>
        <v>photography books</v>
      </c>
      <c r="S342" t="s">
        <v>122</v>
      </c>
    </row>
    <row r="343" spans="1:19" x14ac:dyDescent="0.2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9">
        <f t="shared" si="26"/>
        <v>42244.208333333328</v>
      </c>
      <c r="M343">
        <v>1441342800</v>
      </c>
      <c r="N343" s="9">
        <f t="shared" si="27"/>
        <v>42251.208333333328</v>
      </c>
      <c r="O343" t="b">
        <v>0</v>
      </c>
      <c r="P343" t="b">
        <v>0</v>
      </c>
      <c r="Q343" t="str">
        <f t="shared" si="28"/>
        <v>music</v>
      </c>
      <c r="R343" t="str">
        <f t="shared" si="29"/>
        <v>indie rock</v>
      </c>
      <c r="S343" t="s">
        <v>60</v>
      </c>
    </row>
    <row r="344" spans="1:19" x14ac:dyDescent="0.2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9">
        <f t="shared" si="26"/>
        <v>41475.208333333336</v>
      </c>
      <c r="M344">
        <v>1375333200</v>
      </c>
      <c r="N344" s="9">
        <f t="shared" si="27"/>
        <v>41487.208333333336</v>
      </c>
      <c r="O344" t="b">
        <v>0</v>
      </c>
      <c r="P344" t="b">
        <v>0</v>
      </c>
      <c r="Q344" t="str">
        <f t="shared" si="28"/>
        <v>theater</v>
      </c>
      <c r="R344" t="str">
        <f t="shared" si="29"/>
        <v>plays</v>
      </c>
      <c r="S344" t="s">
        <v>33</v>
      </c>
    </row>
    <row r="345" spans="1:19" x14ac:dyDescent="0.2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9">
        <f t="shared" si="26"/>
        <v>41597.25</v>
      </c>
      <c r="M345">
        <v>1389420000</v>
      </c>
      <c r="N345" s="9">
        <f t="shared" si="27"/>
        <v>41650.25</v>
      </c>
      <c r="O345" t="b">
        <v>0</v>
      </c>
      <c r="P345" t="b">
        <v>0</v>
      </c>
      <c r="Q345" t="str">
        <f t="shared" si="28"/>
        <v>theater</v>
      </c>
      <c r="R345" t="str">
        <f t="shared" si="29"/>
        <v>plays</v>
      </c>
      <c r="S345" t="s">
        <v>33</v>
      </c>
    </row>
    <row r="346" spans="1:19" x14ac:dyDescent="0.2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9">
        <f t="shared" si="26"/>
        <v>43122.25</v>
      </c>
      <c r="M346">
        <v>1520056800</v>
      </c>
      <c r="N346" s="9">
        <f t="shared" si="27"/>
        <v>43162.25</v>
      </c>
      <c r="O346" t="b">
        <v>0</v>
      </c>
      <c r="P346" t="b">
        <v>0</v>
      </c>
      <c r="Q346" t="str">
        <f t="shared" si="28"/>
        <v>games</v>
      </c>
      <c r="R346" t="str">
        <f t="shared" si="29"/>
        <v>video games</v>
      </c>
      <c r="S346" t="s">
        <v>89</v>
      </c>
    </row>
    <row r="347" spans="1:19" x14ac:dyDescent="0.2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9">
        <f t="shared" si="26"/>
        <v>42194.208333333328</v>
      </c>
      <c r="M347">
        <v>1436504400</v>
      </c>
      <c r="N347" s="9">
        <f t="shared" si="27"/>
        <v>42195.208333333328</v>
      </c>
      <c r="O347" t="b">
        <v>0</v>
      </c>
      <c r="P347" t="b">
        <v>0</v>
      </c>
      <c r="Q347" t="str">
        <f t="shared" si="28"/>
        <v>film &amp; video</v>
      </c>
      <c r="R347" t="str">
        <f t="shared" si="29"/>
        <v>drama</v>
      </c>
      <c r="S347" t="s">
        <v>53</v>
      </c>
    </row>
    <row r="348" spans="1:19" x14ac:dyDescent="0.2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9">
        <f t="shared" si="26"/>
        <v>42971.208333333328</v>
      </c>
      <c r="M348">
        <v>1508302800</v>
      </c>
      <c r="N348" s="9">
        <f t="shared" si="27"/>
        <v>43026.208333333328</v>
      </c>
      <c r="O348" t="b">
        <v>0</v>
      </c>
      <c r="P348" t="b">
        <v>1</v>
      </c>
      <c r="Q348" t="str">
        <f t="shared" si="28"/>
        <v>music</v>
      </c>
      <c r="R348" t="str">
        <f t="shared" si="29"/>
        <v>indie rock</v>
      </c>
      <c r="S348" t="s">
        <v>60</v>
      </c>
    </row>
    <row r="349" spans="1:19" x14ac:dyDescent="0.2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9">
        <f t="shared" si="26"/>
        <v>42046.25</v>
      </c>
      <c r="M349">
        <v>1425708000</v>
      </c>
      <c r="N349" s="9">
        <f t="shared" si="27"/>
        <v>42070.25</v>
      </c>
      <c r="O349" t="b">
        <v>0</v>
      </c>
      <c r="P349" t="b">
        <v>0</v>
      </c>
      <c r="Q349" t="str">
        <f t="shared" si="28"/>
        <v>technology</v>
      </c>
      <c r="R349" t="str">
        <f t="shared" si="29"/>
        <v>web</v>
      </c>
      <c r="S349" t="s">
        <v>28</v>
      </c>
    </row>
    <row r="350" spans="1:19" x14ac:dyDescent="0.2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9">
        <f t="shared" si="26"/>
        <v>42782.25</v>
      </c>
      <c r="M350">
        <v>1488348000</v>
      </c>
      <c r="N350" s="9">
        <f t="shared" si="27"/>
        <v>42795.25</v>
      </c>
      <c r="O350" t="b">
        <v>0</v>
      </c>
      <c r="P350" t="b">
        <v>0</v>
      </c>
      <c r="Q350" t="str">
        <f t="shared" si="28"/>
        <v>food</v>
      </c>
      <c r="R350" t="str">
        <f t="shared" si="29"/>
        <v>food trucks</v>
      </c>
      <c r="S350" t="s">
        <v>17</v>
      </c>
    </row>
    <row r="351" spans="1:19" x14ac:dyDescent="0.2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9">
        <f t="shared" si="26"/>
        <v>42930.208333333328</v>
      </c>
      <c r="M351">
        <v>1502600400</v>
      </c>
      <c r="N351" s="9">
        <f t="shared" si="27"/>
        <v>42960.208333333328</v>
      </c>
      <c r="O351" t="b">
        <v>0</v>
      </c>
      <c r="P351" t="b">
        <v>0</v>
      </c>
      <c r="Q351" t="str">
        <f t="shared" si="28"/>
        <v>theater</v>
      </c>
      <c r="R351" t="str">
        <f t="shared" si="29"/>
        <v>plays</v>
      </c>
      <c r="S351" t="s">
        <v>33</v>
      </c>
    </row>
    <row r="352" spans="1:19" x14ac:dyDescent="0.2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9">
        <f t="shared" si="26"/>
        <v>42144.208333333328</v>
      </c>
      <c r="M352">
        <v>1433653200</v>
      </c>
      <c r="N352" s="9">
        <f t="shared" si="27"/>
        <v>42162.208333333328</v>
      </c>
      <c r="O352" t="b">
        <v>0</v>
      </c>
      <c r="P352" t="b">
        <v>1</v>
      </c>
      <c r="Q352" t="str">
        <f t="shared" si="28"/>
        <v>music</v>
      </c>
      <c r="R352" t="str">
        <f t="shared" si="29"/>
        <v>jazz</v>
      </c>
      <c r="S352" t="s">
        <v>159</v>
      </c>
    </row>
    <row r="353" spans="1:19" x14ac:dyDescent="0.2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9">
        <f t="shared" si="26"/>
        <v>42240.208333333328</v>
      </c>
      <c r="M353">
        <v>1441602000</v>
      </c>
      <c r="N353" s="9">
        <f t="shared" si="27"/>
        <v>42254.208333333328</v>
      </c>
      <c r="O353" t="b">
        <v>0</v>
      </c>
      <c r="P353" t="b">
        <v>0</v>
      </c>
      <c r="Q353" t="str">
        <f t="shared" si="28"/>
        <v>music</v>
      </c>
      <c r="R353" t="str">
        <f t="shared" si="29"/>
        <v>rock</v>
      </c>
      <c r="S353" t="s">
        <v>23</v>
      </c>
    </row>
    <row r="354" spans="1:19" x14ac:dyDescent="0.2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9">
        <f t="shared" si="26"/>
        <v>42315.25</v>
      </c>
      <c r="M354">
        <v>1447567200</v>
      </c>
      <c r="N354" s="9">
        <f t="shared" si="27"/>
        <v>42323.25</v>
      </c>
      <c r="O354" t="b">
        <v>0</v>
      </c>
      <c r="P354" t="b">
        <v>0</v>
      </c>
      <c r="Q354" t="str">
        <f t="shared" si="28"/>
        <v>theater</v>
      </c>
      <c r="R354" t="str">
        <f t="shared" si="29"/>
        <v>plays</v>
      </c>
      <c r="S354" t="s">
        <v>33</v>
      </c>
    </row>
    <row r="355" spans="1:19" x14ac:dyDescent="0.2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9">
        <f t="shared" si="26"/>
        <v>43651.208333333328</v>
      </c>
      <c r="M355">
        <v>1562389200</v>
      </c>
      <c r="N355" s="9">
        <f t="shared" si="27"/>
        <v>43652.208333333328</v>
      </c>
      <c r="O355" t="b">
        <v>0</v>
      </c>
      <c r="P355" t="b">
        <v>0</v>
      </c>
      <c r="Q355" t="str">
        <f t="shared" si="28"/>
        <v>theater</v>
      </c>
      <c r="R355" t="str">
        <f t="shared" si="29"/>
        <v>plays</v>
      </c>
      <c r="S355" t="s">
        <v>33</v>
      </c>
    </row>
    <row r="356" spans="1:19" x14ac:dyDescent="0.2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9">
        <f t="shared" si="26"/>
        <v>41520.208333333336</v>
      </c>
      <c r="M356">
        <v>1378789200</v>
      </c>
      <c r="N356" s="9">
        <f t="shared" si="27"/>
        <v>41527.208333333336</v>
      </c>
      <c r="O356" t="b">
        <v>0</v>
      </c>
      <c r="P356" t="b">
        <v>0</v>
      </c>
      <c r="Q356" t="str">
        <f t="shared" si="28"/>
        <v>film &amp; video</v>
      </c>
      <c r="R356" t="str">
        <f t="shared" si="29"/>
        <v>documentary</v>
      </c>
      <c r="S356" t="s">
        <v>42</v>
      </c>
    </row>
    <row r="357" spans="1:19" x14ac:dyDescent="0.2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9">
        <f t="shared" si="26"/>
        <v>42757.25</v>
      </c>
      <c r="M357">
        <v>1488520800</v>
      </c>
      <c r="N357" s="9">
        <f t="shared" si="27"/>
        <v>42797.25</v>
      </c>
      <c r="O357" t="b">
        <v>0</v>
      </c>
      <c r="P357" t="b">
        <v>0</v>
      </c>
      <c r="Q357" t="str">
        <f t="shared" si="28"/>
        <v>technology</v>
      </c>
      <c r="R357" t="str">
        <f t="shared" si="29"/>
        <v>wearables</v>
      </c>
      <c r="S357" t="s">
        <v>65</v>
      </c>
    </row>
    <row r="358" spans="1:19" x14ac:dyDescent="0.2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9">
        <f t="shared" si="26"/>
        <v>40922.25</v>
      </c>
      <c r="M358">
        <v>1327298400</v>
      </c>
      <c r="N358" s="9">
        <f t="shared" si="27"/>
        <v>40931.25</v>
      </c>
      <c r="O358" t="b">
        <v>0</v>
      </c>
      <c r="P358" t="b">
        <v>0</v>
      </c>
      <c r="Q358" t="str">
        <f t="shared" si="28"/>
        <v>theater</v>
      </c>
      <c r="R358" t="str">
        <f t="shared" si="29"/>
        <v>plays</v>
      </c>
      <c r="S358" t="s">
        <v>33</v>
      </c>
    </row>
    <row r="359" spans="1:19" x14ac:dyDescent="0.2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9">
        <f t="shared" si="26"/>
        <v>42250.208333333328</v>
      </c>
      <c r="M359">
        <v>1443416400</v>
      </c>
      <c r="N359" s="9">
        <f t="shared" si="27"/>
        <v>42275.208333333328</v>
      </c>
      <c r="O359" t="b">
        <v>0</v>
      </c>
      <c r="P359" t="b">
        <v>0</v>
      </c>
      <c r="Q359" t="str">
        <f t="shared" si="28"/>
        <v>games</v>
      </c>
      <c r="R359" t="str">
        <f t="shared" si="29"/>
        <v>video games</v>
      </c>
      <c r="S359" t="s">
        <v>89</v>
      </c>
    </row>
    <row r="360" spans="1:19" x14ac:dyDescent="0.2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9">
        <f t="shared" si="26"/>
        <v>43322.208333333328</v>
      </c>
      <c r="M360">
        <v>1534136400</v>
      </c>
      <c r="N360" s="9">
        <f t="shared" si="27"/>
        <v>43325.208333333328</v>
      </c>
      <c r="O360" t="b">
        <v>1</v>
      </c>
      <c r="P360" t="b">
        <v>0</v>
      </c>
      <c r="Q360" t="str">
        <f t="shared" si="28"/>
        <v>photography</v>
      </c>
      <c r="R360" t="str">
        <f t="shared" si="29"/>
        <v>photography books</v>
      </c>
      <c r="S360" t="s">
        <v>122</v>
      </c>
    </row>
    <row r="361" spans="1:19" x14ac:dyDescent="0.2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9">
        <f t="shared" si="26"/>
        <v>40782.208333333336</v>
      </c>
      <c r="M361">
        <v>1315026000</v>
      </c>
      <c r="N361" s="9">
        <f t="shared" si="27"/>
        <v>40789.208333333336</v>
      </c>
      <c r="O361" t="b">
        <v>0</v>
      </c>
      <c r="P361" t="b">
        <v>0</v>
      </c>
      <c r="Q361" t="str">
        <f t="shared" si="28"/>
        <v>film &amp; video</v>
      </c>
      <c r="R361" t="str">
        <f t="shared" si="29"/>
        <v>animation</v>
      </c>
      <c r="S361" t="s">
        <v>71</v>
      </c>
    </row>
    <row r="362" spans="1:19" x14ac:dyDescent="0.2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9">
        <f t="shared" si="26"/>
        <v>40544.25</v>
      </c>
      <c r="M362">
        <v>1295071200</v>
      </c>
      <c r="N362" s="9">
        <f t="shared" si="27"/>
        <v>40558.25</v>
      </c>
      <c r="O362" t="b">
        <v>0</v>
      </c>
      <c r="P362" t="b">
        <v>1</v>
      </c>
      <c r="Q362" t="str">
        <f t="shared" si="28"/>
        <v>theater</v>
      </c>
      <c r="R362" t="str">
        <f t="shared" si="29"/>
        <v>plays</v>
      </c>
      <c r="S362" t="s">
        <v>33</v>
      </c>
    </row>
    <row r="363" spans="1:19" x14ac:dyDescent="0.2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9">
        <f t="shared" si="26"/>
        <v>43015.208333333328</v>
      </c>
      <c r="M363">
        <v>1509426000</v>
      </c>
      <c r="N363" s="9">
        <f t="shared" si="27"/>
        <v>43039.208333333328</v>
      </c>
      <c r="O363" t="b">
        <v>0</v>
      </c>
      <c r="P363" t="b">
        <v>0</v>
      </c>
      <c r="Q363" t="str">
        <f t="shared" si="28"/>
        <v>theater</v>
      </c>
      <c r="R363" t="str">
        <f t="shared" si="29"/>
        <v>plays</v>
      </c>
      <c r="S363" t="s">
        <v>33</v>
      </c>
    </row>
    <row r="364" spans="1:19" x14ac:dyDescent="0.2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9">
        <f t="shared" si="26"/>
        <v>40570.25</v>
      </c>
      <c r="M364">
        <v>1299391200</v>
      </c>
      <c r="N364" s="9">
        <f t="shared" si="27"/>
        <v>40608.25</v>
      </c>
      <c r="O364" t="b">
        <v>0</v>
      </c>
      <c r="P364" t="b">
        <v>0</v>
      </c>
      <c r="Q364" t="str">
        <f t="shared" si="28"/>
        <v>music</v>
      </c>
      <c r="R364" t="str">
        <f t="shared" si="29"/>
        <v>rock</v>
      </c>
      <c r="S364" t="s">
        <v>23</v>
      </c>
    </row>
    <row r="365" spans="1:19" x14ac:dyDescent="0.2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9">
        <f t="shared" si="26"/>
        <v>40904.25</v>
      </c>
      <c r="M365">
        <v>1325052000</v>
      </c>
      <c r="N365" s="9">
        <f t="shared" si="27"/>
        <v>40905.25</v>
      </c>
      <c r="O365" t="b">
        <v>0</v>
      </c>
      <c r="P365" t="b">
        <v>0</v>
      </c>
      <c r="Q365" t="str">
        <f t="shared" si="28"/>
        <v>music</v>
      </c>
      <c r="R365" t="str">
        <f t="shared" si="29"/>
        <v>rock</v>
      </c>
      <c r="S365" t="s">
        <v>23</v>
      </c>
    </row>
    <row r="366" spans="1:19" x14ac:dyDescent="0.2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9">
        <f t="shared" si="26"/>
        <v>43164.25</v>
      </c>
      <c r="M366">
        <v>1522818000</v>
      </c>
      <c r="N366" s="9">
        <f t="shared" si="27"/>
        <v>43194.208333333328</v>
      </c>
      <c r="O366" t="b">
        <v>0</v>
      </c>
      <c r="P366" t="b">
        <v>0</v>
      </c>
      <c r="Q366" t="str">
        <f t="shared" si="28"/>
        <v>music</v>
      </c>
      <c r="R366" t="str">
        <f t="shared" si="29"/>
        <v>indie rock</v>
      </c>
      <c r="S366" t="s">
        <v>60</v>
      </c>
    </row>
    <row r="367" spans="1:19" x14ac:dyDescent="0.2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9">
        <f t="shared" si="26"/>
        <v>42733.25</v>
      </c>
      <c r="M367">
        <v>1485324000</v>
      </c>
      <c r="N367" s="9">
        <f t="shared" si="27"/>
        <v>42760.25</v>
      </c>
      <c r="O367" t="b">
        <v>0</v>
      </c>
      <c r="P367" t="b">
        <v>0</v>
      </c>
      <c r="Q367" t="str">
        <f t="shared" si="28"/>
        <v>theater</v>
      </c>
      <c r="R367" t="str">
        <f t="shared" si="29"/>
        <v>plays</v>
      </c>
      <c r="S367" t="s">
        <v>33</v>
      </c>
    </row>
    <row r="368" spans="1:19" x14ac:dyDescent="0.2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9">
        <f t="shared" si="26"/>
        <v>40546.25</v>
      </c>
      <c r="M368">
        <v>1294120800</v>
      </c>
      <c r="N368" s="9">
        <f t="shared" si="27"/>
        <v>40547.25</v>
      </c>
      <c r="O368" t="b">
        <v>0</v>
      </c>
      <c r="P368" t="b">
        <v>1</v>
      </c>
      <c r="Q368" t="str">
        <f t="shared" si="28"/>
        <v>theater</v>
      </c>
      <c r="R368" t="str">
        <f t="shared" si="29"/>
        <v>plays</v>
      </c>
      <c r="S368" t="s">
        <v>33</v>
      </c>
    </row>
    <row r="369" spans="1:19" x14ac:dyDescent="0.2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9">
        <f t="shared" si="26"/>
        <v>41930.208333333336</v>
      </c>
      <c r="M369">
        <v>1415685600</v>
      </c>
      <c r="N369" s="9">
        <f t="shared" si="27"/>
        <v>41954.25</v>
      </c>
      <c r="O369" t="b">
        <v>0</v>
      </c>
      <c r="P369" t="b">
        <v>1</v>
      </c>
      <c r="Q369" t="str">
        <f t="shared" si="28"/>
        <v>theater</v>
      </c>
      <c r="R369" t="str">
        <f t="shared" si="29"/>
        <v>plays</v>
      </c>
      <c r="S369" t="s">
        <v>33</v>
      </c>
    </row>
    <row r="370" spans="1:19" x14ac:dyDescent="0.2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9">
        <f t="shared" si="26"/>
        <v>40464.208333333336</v>
      </c>
      <c r="M370">
        <v>1288933200</v>
      </c>
      <c r="N370" s="9">
        <f t="shared" si="27"/>
        <v>40487.208333333336</v>
      </c>
      <c r="O370" t="b">
        <v>0</v>
      </c>
      <c r="P370" t="b">
        <v>1</v>
      </c>
      <c r="Q370" t="str">
        <f t="shared" si="28"/>
        <v>film &amp; video</v>
      </c>
      <c r="R370" t="str">
        <f t="shared" si="29"/>
        <v>documentary</v>
      </c>
      <c r="S370" t="s">
        <v>42</v>
      </c>
    </row>
    <row r="371" spans="1:19" x14ac:dyDescent="0.2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9">
        <f t="shared" si="26"/>
        <v>41308.25</v>
      </c>
      <c r="M371">
        <v>1363237200</v>
      </c>
      <c r="N371" s="9">
        <f t="shared" si="27"/>
        <v>41347.208333333336</v>
      </c>
      <c r="O371" t="b">
        <v>0</v>
      </c>
      <c r="P371" t="b">
        <v>1</v>
      </c>
      <c r="Q371" t="str">
        <f t="shared" si="28"/>
        <v>film &amp; video</v>
      </c>
      <c r="R371" t="str">
        <f t="shared" si="29"/>
        <v>television</v>
      </c>
      <c r="S371" t="s">
        <v>269</v>
      </c>
    </row>
    <row r="372" spans="1:19" x14ac:dyDescent="0.2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9">
        <f t="shared" si="26"/>
        <v>43570.208333333328</v>
      </c>
      <c r="M372">
        <v>1555822800</v>
      </c>
      <c r="N372" s="9">
        <f t="shared" si="27"/>
        <v>43576.208333333328</v>
      </c>
      <c r="O372" t="b">
        <v>0</v>
      </c>
      <c r="P372" t="b">
        <v>0</v>
      </c>
      <c r="Q372" t="str">
        <f t="shared" si="28"/>
        <v>theater</v>
      </c>
      <c r="R372" t="str">
        <f t="shared" si="29"/>
        <v>plays</v>
      </c>
      <c r="S372" t="s">
        <v>33</v>
      </c>
    </row>
    <row r="373" spans="1:19" x14ac:dyDescent="0.2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9">
        <f t="shared" si="26"/>
        <v>42043.25</v>
      </c>
      <c r="M373">
        <v>1427778000</v>
      </c>
      <c r="N373" s="9">
        <f t="shared" si="27"/>
        <v>42094.208333333328</v>
      </c>
      <c r="O373" t="b">
        <v>0</v>
      </c>
      <c r="P373" t="b">
        <v>0</v>
      </c>
      <c r="Q373" t="str">
        <f t="shared" si="28"/>
        <v>theater</v>
      </c>
      <c r="R373" t="str">
        <f t="shared" si="29"/>
        <v>plays</v>
      </c>
      <c r="S373" t="s">
        <v>33</v>
      </c>
    </row>
    <row r="374" spans="1:19" ht="31.5" x14ac:dyDescent="0.2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9">
        <f t="shared" si="26"/>
        <v>42012.25</v>
      </c>
      <c r="M374">
        <v>1422424800</v>
      </c>
      <c r="N374" s="9">
        <f t="shared" si="27"/>
        <v>42032.25</v>
      </c>
      <c r="O374" t="b">
        <v>0</v>
      </c>
      <c r="P374" t="b">
        <v>1</v>
      </c>
      <c r="Q374" t="str">
        <f t="shared" si="28"/>
        <v>film &amp; video</v>
      </c>
      <c r="R374" t="str">
        <f t="shared" si="29"/>
        <v>documentary</v>
      </c>
      <c r="S374" t="s">
        <v>42</v>
      </c>
    </row>
    <row r="375" spans="1:19" x14ac:dyDescent="0.2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9">
        <f t="shared" si="26"/>
        <v>42964.208333333328</v>
      </c>
      <c r="M375">
        <v>1503637200</v>
      </c>
      <c r="N375" s="9">
        <f t="shared" si="27"/>
        <v>42972.208333333328</v>
      </c>
      <c r="O375" t="b">
        <v>0</v>
      </c>
      <c r="P375" t="b">
        <v>0</v>
      </c>
      <c r="Q375" t="str">
        <f t="shared" si="28"/>
        <v>theater</v>
      </c>
      <c r="R375" t="str">
        <f t="shared" si="29"/>
        <v>plays</v>
      </c>
      <c r="S375" t="s">
        <v>33</v>
      </c>
    </row>
    <row r="376" spans="1:19" ht="31.5" x14ac:dyDescent="0.2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9">
        <f t="shared" si="26"/>
        <v>43476.25</v>
      </c>
      <c r="M376">
        <v>1547618400</v>
      </c>
      <c r="N376" s="9">
        <f t="shared" si="27"/>
        <v>43481.25</v>
      </c>
      <c r="O376" t="b">
        <v>0</v>
      </c>
      <c r="P376" t="b">
        <v>1</v>
      </c>
      <c r="Q376" t="str">
        <f t="shared" si="28"/>
        <v>film &amp; video</v>
      </c>
      <c r="R376" t="str">
        <f t="shared" si="29"/>
        <v>documentary</v>
      </c>
      <c r="S376" t="s">
        <v>42</v>
      </c>
    </row>
    <row r="377" spans="1:19" ht="31.5" x14ac:dyDescent="0.2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9">
        <f t="shared" si="26"/>
        <v>42293.208333333328</v>
      </c>
      <c r="M377">
        <v>1449900000</v>
      </c>
      <c r="N377" s="9">
        <f t="shared" si="27"/>
        <v>42350.25</v>
      </c>
      <c r="O377" t="b">
        <v>0</v>
      </c>
      <c r="P377" t="b">
        <v>0</v>
      </c>
      <c r="Q377" t="str">
        <f t="shared" si="28"/>
        <v>music</v>
      </c>
      <c r="R377" t="str">
        <f t="shared" si="29"/>
        <v>indie rock</v>
      </c>
      <c r="S377" t="s">
        <v>60</v>
      </c>
    </row>
    <row r="378" spans="1:19" x14ac:dyDescent="0.2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9">
        <f t="shared" si="26"/>
        <v>41826.208333333336</v>
      </c>
      <c r="M378">
        <v>1405141200</v>
      </c>
      <c r="N378" s="9">
        <f t="shared" si="27"/>
        <v>41832.208333333336</v>
      </c>
      <c r="O378" t="b">
        <v>0</v>
      </c>
      <c r="P378" t="b">
        <v>0</v>
      </c>
      <c r="Q378" t="str">
        <f t="shared" si="28"/>
        <v>music</v>
      </c>
      <c r="R378" t="str">
        <f t="shared" si="29"/>
        <v>rock</v>
      </c>
      <c r="S378" t="s">
        <v>23</v>
      </c>
    </row>
    <row r="379" spans="1:19" x14ac:dyDescent="0.2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9">
        <f t="shared" si="26"/>
        <v>43760.208333333328</v>
      </c>
      <c r="M379">
        <v>1572933600</v>
      </c>
      <c r="N379" s="9">
        <f t="shared" si="27"/>
        <v>43774.25</v>
      </c>
      <c r="O379" t="b">
        <v>0</v>
      </c>
      <c r="P379" t="b">
        <v>0</v>
      </c>
      <c r="Q379" t="str">
        <f t="shared" si="28"/>
        <v>theater</v>
      </c>
      <c r="R379" t="str">
        <f t="shared" si="29"/>
        <v>plays</v>
      </c>
      <c r="S379" t="s">
        <v>33</v>
      </c>
    </row>
    <row r="380" spans="1:19" x14ac:dyDescent="0.2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9">
        <f t="shared" si="26"/>
        <v>43241.208333333328</v>
      </c>
      <c r="M380">
        <v>1530162000</v>
      </c>
      <c r="N380" s="9">
        <f t="shared" si="27"/>
        <v>43279.208333333328</v>
      </c>
      <c r="O380" t="b">
        <v>0</v>
      </c>
      <c r="P380" t="b">
        <v>0</v>
      </c>
      <c r="Q380" t="str">
        <f t="shared" si="28"/>
        <v>film &amp; video</v>
      </c>
      <c r="R380" t="str">
        <f t="shared" si="29"/>
        <v>documentary</v>
      </c>
      <c r="S380" t="s">
        <v>42</v>
      </c>
    </row>
    <row r="381" spans="1:19" x14ac:dyDescent="0.2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9">
        <f t="shared" si="26"/>
        <v>40843.208333333336</v>
      </c>
      <c r="M381">
        <v>1320904800</v>
      </c>
      <c r="N381" s="9">
        <f t="shared" si="27"/>
        <v>40857.25</v>
      </c>
      <c r="O381" t="b">
        <v>0</v>
      </c>
      <c r="P381" t="b">
        <v>0</v>
      </c>
      <c r="Q381" t="str">
        <f t="shared" si="28"/>
        <v>theater</v>
      </c>
      <c r="R381" t="str">
        <f t="shared" si="29"/>
        <v>plays</v>
      </c>
      <c r="S381" t="s">
        <v>33</v>
      </c>
    </row>
    <row r="382" spans="1:19" ht="31.5" x14ac:dyDescent="0.2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9">
        <f t="shared" si="26"/>
        <v>41448.208333333336</v>
      </c>
      <c r="M382">
        <v>1372395600</v>
      </c>
      <c r="N382" s="9">
        <f t="shared" si="27"/>
        <v>41453.208333333336</v>
      </c>
      <c r="O382" t="b">
        <v>0</v>
      </c>
      <c r="P382" t="b">
        <v>0</v>
      </c>
      <c r="Q382" t="str">
        <f t="shared" si="28"/>
        <v>theater</v>
      </c>
      <c r="R382" t="str">
        <f t="shared" si="29"/>
        <v>plays</v>
      </c>
      <c r="S382" t="s">
        <v>33</v>
      </c>
    </row>
    <row r="383" spans="1:19" x14ac:dyDescent="0.2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9">
        <f t="shared" si="26"/>
        <v>42163.208333333328</v>
      </c>
      <c r="M383">
        <v>1437714000</v>
      </c>
      <c r="N383" s="9">
        <f t="shared" si="27"/>
        <v>42209.208333333328</v>
      </c>
      <c r="O383" t="b">
        <v>0</v>
      </c>
      <c r="P383" t="b">
        <v>0</v>
      </c>
      <c r="Q383" t="str">
        <f t="shared" si="28"/>
        <v>theater</v>
      </c>
      <c r="R383" t="str">
        <f t="shared" si="29"/>
        <v>plays</v>
      </c>
      <c r="S383" t="s">
        <v>33</v>
      </c>
    </row>
    <row r="384" spans="1:19" ht="31.5" x14ac:dyDescent="0.2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9">
        <f t="shared" si="26"/>
        <v>43024.208333333328</v>
      </c>
      <c r="M384">
        <v>1509771600</v>
      </c>
      <c r="N384" s="9">
        <f t="shared" si="27"/>
        <v>43043.208333333328</v>
      </c>
      <c r="O384" t="b">
        <v>0</v>
      </c>
      <c r="P384" t="b">
        <v>0</v>
      </c>
      <c r="Q384" t="str">
        <f t="shared" si="28"/>
        <v>photography</v>
      </c>
      <c r="R384" t="str">
        <f t="shared" si="29"/>
        <v>photography books</v>
      </c>
      <c r="S384" t="s">
        <v>122</v>
      </c>
    </row>
    <row r="385" spans="1:19" x14ac:dyDescent="0.2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9">
        <f t="shared" si="26"/>
        <v>43509.25</v>
      </c>
      <c r="M385">
        <v>1550556000</v>
      </c>
      <c r="N385" s="9">
        <f t="shared" si="27"/>
        <v>43515.25</v>
      </c>
      <c r="O385" t="b">
        <v>0</v>
      </c>
      <c r="P385" t="b">
        <v>1</v>
      </c>
      <c r="Q385" t="str">
        <f t="shared" si="28"/>
        <v>food</v>
      </c>
      <c r="R385" t="str">
        <f t="shared" si="29"/>
        <v>food trucks</v>
      </c>
      <c r="S385" t="s">
        <v>17</v>
      </c>
    </row>
    <row r="386" spans="1:19" x14ac:dyDescent="0.2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9">
        <f t="shared" si="26"/>
        <v>42776.25</v>
      </c>
      <c r="M386">
        <v>1489039200</v>
      </c>
      <c r="N386" s="9">
        <f t="shared" si="27"/>
        <v>42803.25</v>
      </c>
      <c r="O386" t="b">
        <v>1</v>
      </c>
      <c r="P386" t="b">
        <v>1</v>
      </c>
      <c r="Q386" t="str">
        <f t="shared" si="28"/>
        <v>film &amp; video</v>
      </c>
      <c r="R386" t="str">
        <f t="shared" si="29"/>
        <v>documentary</v>
      </c>
      <c r="S386" t="s">
        <v>42</v>
      </c>
    </row>
    <row r="387" spans="1:19" ht="31.5" x14ac:dyDescent="0.2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9">
        <f t="shared" ref="L387:L450" si="31">(((K387/60)/60)/24)+DATE(1970,1,1)</f>
        <v>43553.208333333328</v>
      </c>
      <c r="M387">
        <v>1556600400</v>
      </c>
      <c r="N387" s="9">
        <f t="shared" ref="N387:N450" si="32">(((M387/60)/60)/24)+DATE(1970,1,1)</f>
        <v>43585.208333333328</v>
      </c>
      <c r="O387" t="b">
        <v>0</v>
      </c>
      <c r="P387" t="b">
        <v>0</v>
      </c>
      <c r="Q387" t="str">
        <f t="shared" ref="Q387:Q450" si="33">MID(S387,1,FIND("/",S387)-1)</f>
        <v>publishing</v>
      </c>
      <c r="R387" t="str">
        <f t="shared" ref="R387:R450" si="34">MID(S387,FIND("/",S387)+1,100)</f>
        <v>nonfiction</v>
      </c>
      <c r="S387" t="s">
        <v>68</v>
      </c>
    </row>
    <row r="388" spans="1:19" ht="31.5" x14ac:dyDescent="0.2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9">
        <f t="shared" si="31"/>
        <v>40355.208333333336</v>
      </c>
      <c r="M388">
        <v>1278565200</v>
      </c>
      <c r="N388" s="9">
        <f t="shared" si="32"/>
        <v>40367.208333333336</v>
      </c>
      <c r="O388" t="b">
        <v>0</v>
      </c>
      <c r="P388" t="b">
        <v>0</v>
      </c>
      <c r="Q388" t="str">
        <f t="shared" si="33"/>
        <v>theater</v>
      </c>
      <c r="R388" t="str">
        <f t="shared" si="34"/>
        <v>plays</v>
      </c>
      <c r="S388" t="s">
        <v>33</v>
      </c>
    </row>
    <row r="389" spans="1:19" x14ac:dyDescent="0.2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9">
        <f t="shared" si="31"/>
        <v>41072.208333333336</v>
      </c>
      <c r="M389">
        <v>1339909200</v>
      </c>
      <c r="N389" s="9">
        <f t="shared" si="32"/>
        <v>41077.208333333336</v>
      </c>
      <c r="O389" t="b">
        <v>0</v>
      </c>
      <c r="P389" t="b">
        <v>0</v>
      </c>
      <c r="Q389" t="str">
        <f t="shared" si="33"/>
        <v>technology</v>
      </c>
      <c r="R389" t="str">
        <f t="shared" si="34"/>
        <v>wearables</v>
      </c>
      <c r="S389" t="s">
        <v>65</v>
      </c>
    </row>
    <row r="390" spans="1:19" x14ac:dyDescent="0.2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9">
        <f t="shared" si="31"/>
        <v>40912.25</v>
      </c>
      <c r="M390">
        <v>1325829600</v>
      </c>
      <c r="N390" s="9">
        <f t="shared" si="32"/>
        <v>40914.25</v>
      </c>
      <c r="O390" t="b">
        <v>0</v>
      </c>
      <c r="P390" t="b">
        <v>0</v>
      </c>
      <c r="Q390" t="str">
        <f t="shared" si="33"/>
        <v>music</v>
      </c>
      <c r="R390" t="str">
        <f t="shared" si="34"/>
        <v>indie rock</v>
      </c>
      <c r="S390" t="s">
        <v>60</v>
      </c>
    </row>
    <row r="391" spans="1:19" x14ac:dyDescent="0.2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9">
        <f t="shared" si="31"/>
        <v>40479.208333333336</v>
      </c>
      <c r="M391">
        <v>1290578400</v>
      </c>
      <c r="N391" s="9">
        <f t="shared" si="32"/>
        <v>40506.25</v>
      </c>
      <c r="O391" t="b">
        <v>0</v>
      </c>
      <c r="P391" t="b">
        <v>0</v>
      </c>
      <c r="Q391" t="str">
        <f t="shared" si="33"/>
        <v>theater</v>
      </c>
      <c r="R391" t="str">
        <f t="shared" si="34"/>
        <v>plays</v>
      </c>
      <c r="S391" t="s">
        <v>33</v>
      </c>
    </row>
    <row r="392" spans="1:19" x14ac:dyDescent="0.2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9">
        <f t="shared" si="31"/>
        <v>41530.208333333336</v>
      </c>
      <c r="M392">
        <v>1380344400</v>
      </c>
      <c r="N392" s="9">
        <f t="shared" si="32"/>
        <v>41545.208333333336</v>
      </c>
      <c r="O392" t="b">
        <v>0</v>
      </c>
      <c r="P392" t="b">
        <v>0</v>
      </c>
      <c r="Q392" t="str">
        <f t="shared" si="33"/>
        <v>photography</v>
      </c>
      <c r="R392" t="str">
        <f t="shared" si="34"/>
        <v>photography books</v>
      </c>
      <c r="S392" t="s">
        <v>122</v>
      </c>
    </row>
    <row r="393" spans="1:19" x14ac:dyDescent="0.2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9">
        <f t="shared" si="31"/>
        <v>41653.25</v>
      </c>
      <c r="M393">
        <v>1389852000</v>
      </c>
      <c r="N393" s="9">
        <f t="shared" si="32"/>
        <v>41655.25</v>
      </c>
      <c r="O393" t="b">
        <v>0</v>
      </c>
      <c r="P393" t="b">
        <v>0</v>
      </c>
      <c r="Q393" t="str">
        <f t="shared" si="33"/>
        <v>publishing</v>
      </c>
      <c r="R393" t="str">
        <f t="shared" si="34"/>
        <v>nonfiction</v>
      </c>
      <c r="S393" t="s">
        <v>68</v>
      </c>
    </row>
    <row r="394" spans="1:19" ht="31.5" x14ac:dyDescent="0.2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9">
        <f t="shared" si="31"/>
        <v>40549.25</v>
      </c>
      <c r="M394">
        <v>1294466400</v>
      </c>
      <c r="N394" s="9">
        <f t="shared" si="32"/>
        <v>40551.25</v>
      </c>
      <c r="O394" t="b">
        <v>0</v>
      </c>
      <c r="P394" t="b">
        <v>0</v>
      </c>
      <c r="Q394" t="str">
        <f t="shared" si="33"/>
        <v>technology</v>
      </c>
      <c r="R394" t="str">
        <f t="shared" si="34"/>
        <v>wearables</v>
      </c>
      <c r="S394" t="s">
        <v>65</v>
      </c>
    </row>
    <row r="395" spans="1:19" x14ac:dyDescent="0.2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9">
        <f t="shared" si="31"/>
        <v>42933.208333333328</v>
      </c>
      <c r="M395">
        <v>1500354000</v>
      </c>
      <c r="N395" s="9">
        <f t="shared" si="32"/>
        <v>42934.208333333328</v>
      </c>
      <c r="O395" t="b">
        <v>0</v>
      </c>
      <c r="P395" t="b">
        <v>0</v>
      </c>
      <c r="Q395" t="str">
        <f t="shared" si="33"/>
        <v>music</v>
      </c>
      <c r="R395" t="str">
        <f t="shared" si="34"/>
        <v>jazz</v>
      </c>
      <c r="S395" t="s">
        <v>159</v>
      </c>
    </row>
    <row r="396" spans="1:19" x14ac:dyDescent="0.2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9">
        <f t="shared" si="31"/>
        <v>41484.208333333336</v>
      </c>
      <c r="M396">
        <v>1375938000</v>
      </c>
      <c r="N396" s="9">
        <f t="shared" si="32"/>
        <v>41494.208333333336</v>
      </c>
      <c r="O396" t="b">
        <v>0</v>
      </c>
      <c r="P396" t="b">
        <v>1</v>
      </c>
      <c r="Q396" t="str">
        <f t="shared" si="33"/>
        <v>film &amp; video</v>
      </c>
      <c r="R396" t="str">
        <f t="shared" si="34"/>
        <v>documentary</v>
      </c>
      <c r="S396" t="s">
        <v>42</v>
      </c>
    </row>
    <row r="397" spans="1:19" ht="31.5" x14ac:dyDescent="0.2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9">
        <f t="shared" si="31"/>
        <v>40885.25</v>
      </c>
      <c r="M397">
        <v>1323410400</v>
      </c>
      <c r="N397" s="9">
        <f t="shared" si="32"/>
        <v>40886.25</v>
      </c>
      <c r="O397" t="b">
        <v>1</v>
      </c>
      <c r="P397" t="b">
        <v>0</v>
      </c>
      <c r="Q397" t="str">
        <f t="shared" si="33"/>
        <v>theater</v>
      </c>
      <c r="R397" t="str">
        <f t="shared" si="34"/>
        <v>plays</v>
      </c>
      <c r="S397" t="s">
        <v>33</v>
      </c>
    </row>
    <row r="398" spans="1:19" x14ac:dyDescent="0.2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9">
        <f t="shared" si="31"/>
        <v>43378.208333333328</v>
      </c>
      <c r="M398">
        <v>1539406800</v>
      </c>
      <c r="N398" s="9">
        <f t="shared" si="32"/>
        <v>43386.208333333328</v>
      </c>
      <c r="O398" t="b">
        <v>0</v>
      </c>
      <c r="P398" t="b">
        <v>0</v>
      </c>
      <c r="Q398" t="str">
        <f t="shared" si="33"/>
        <v>film &amp; video</v>
      </c>
      <c r="R398" t="str">
        <f t="shared" si="34"/>
        <v>drama</v>
      </c>
      <c r="S398" t="s">
        <v>53</v>
      </c>
    </row>
    <row r="399" spans="1:19" x14ac:dyDescent="0.2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9">
        <f t="shared" si="31"/>
        <v>41417.208333333336</v>
      </c>
      <c r="M399">
        <v>1369803600</v>
      </c>
      <c r="N399" s="9">
        <f t="shared" si="32"/>
        <v>41423.208333333336</v>
      </c>
      <c r="O399" t="b">
        <v>0</v>
      </c>
      <c r="P399" t="b">
        <v>0</v>
      </c>
      <c r="Q399" t="str">
        <f t="shared" si="33"/>
        <v>music</v>
      </c>
      <c r="R399" t="str">
        <f t="shared" si="34"/>
        <v>rock</v>
      </c>
      <c r="S399" t="s">
        <v>23</v>
      </c>
    </row>
    <row r="400" spans="1:19" x14ac:dyDescent="0.2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9">
        <f t="shared" si="31"/>
        <v>43228.208333333328</v>
      </c>
      <c r="M400">
        <v>1525928400</v>
      </c>
      <c r="N400" s="9">
        <f t="shared" si="32"/>
        <v>43230.208333333328</v>
      </c>
      <c r="O400" t="b">
        <v>0</v>
      </c>
      <c r="P400" t="b">
        <v>1</v>
      </c>
      <c r="Q400" t="str">
        <f t="shared" si="33"/>
        <v>film &amp; video</v>
      </c>
      <c r="R400" t="str">
        <f t="shared" si="34"/>
        <v>animation</v>
      </c>
      <c r="S400" t="s">
        <v>71</v>
      </c>
    </row>
    <row r="401" spans="1:19" x14ac:dyDescent="0.2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9">
        <f t="shared" si="31"/>
        <v>40576.25</v>
      </c>
      <c r="M401">
        <v>1297231200</v>
      </c>
      <c r="N401" s="9">
        <f t="shared" si="32"/>
        <v>40583.25</v>
      </c>
      <c r="O401" t="b">
        <v>0</v>
      </c>
      <c r="P401" t="b">
        <v>0</v>
      </c>
      <c r="Q401" t="str">
        <f t="shared" si="33"/>
        <v>music</v>
      </c>
      <c r="R401" t="str">
        <f t="shared" si="34"/>
        <v>indie rock</v>
      </c>
      <c r="S401" t="s">
        <v>60</v>
      </c>
    </row>
    <row r="402" spans="1:19" ht="31.5" x14ac:dyDescent="0.2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9">
        <f t="shared" si="31"/>
        <v>41502.208333333336</v>
      </c>
      <c r="M402">
        <v>1378530000</v>
      </c>
      <c r="N402" s="9">
        <f t="shared" si="32"/>
        <v>41524.208333333336</v>
      </c>
      <c r="O402" t="b">
        <v>0</v>
      </c>
      <c r="P402" t="b">
        <v>1</v>
      </c>
      <c r="Q402" t="str">
        <f t="shared" si="33"/>
        <v>photography</v>
      </c>
      <c r="R402" t="str">
        <f t="shared" si="34"/>
        <v>photography books</v>
      </c>
      <c r="S402" t="s">
        <v>122</v>
      </c>
    </row>
    <row r="403" spans="1:19" x14ac:dyDescent="0.2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9">
        <f t="shared" si="31"/>
        <v>43765.208333333328</v>
      </c>
      <c r="M403">
        <v>1572152400</v>
      </c>
      <c r="N403" s="9">
        <f t="shared" si="32"/>
        <v>43765.208333333328</v>
      </c>
      <c r="O403" t="b">
        <v>0</v>
      </c>
      <c r="P403" t="b">
        <v>0</v>
      </c>
      <c r="Q403" t="str">
        <f t="shared" si="33"/>
        <v>theater</v>
      </c>
      <c r="R403" t="str">
        <f t="shared" si="34"/>
        <v>plays</v>
      </c>
      <c r="S403" t="s">
        <v>33</v>
      </c>
    </row>
    <row r="404" spans="1:19" x14ac:dyDescent="0.2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9">
        <f t="shared" si="31"/>
        <v>40914.25</v>
      </c>
      <c r="M404">
        <v>1329890400</v>
      </c>
      <c r="N404" s="9">
        <f t="shared" si="32"/>
        <v>40961.25</v>
      </c>
      <c r="O404" t="b">
        <v>0</v>
      </c>
      <c r="P404" t="b">
        <v>1</v>
      </c>
      <c r="Q404" t="str">
        <f t="shared" si="33"/>
        <v>film &amp; video</v>
      </c>
      <c r="R404" t="str">
        <f t="shared" si="34"/>
        <v>shorts</v>
      </c>
      <c r="S404" t="s">
        <v>100</v>
      </c>
    </row>
    <row r="405" spans="1:19" x14ac:dyDescent="0.2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9">
        <f t="shared" si="31"/>
        <v>40310.208333333336</v>
      </c>
      <c r="M405">
        <v>1276750800</v>
      </c>
      <c r="N405" s="9">
        <f t="shared" si="32"/>
        <v>40346.208333333336</v>
      </c>
      <c r="O405" t="b">
        <v>0</v>
      </c>
      <c r="P405" t="b">
        <v>1</v>
      </c>
      <c r="Q405" t="str">
        <f t="shared" si="33"/>
        <v>theater</v>
      </c>
      <c r="R405" t="str">
        <f t="shared" si="34"/>
        <v>plays</v>
      </c>
      <c r="S405" t="s">
        <v>33</v>
      </c>
    </row>
    <row r="406" spans="1:19" x14ac:dyDescent="0.2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9">
        <f t="shared" si="31"/>
        <v>43053.25</v>
      </c>
      <c r="M406">
        <v>1510898400</v>
      </c>
      <c r="N406" s="9">
        <f t="shared" si="32"/>
        <v>43056.25</v>
      </c>
      <c r="O406" t="b">
        <v>0</v>
      </c>
      <c r="P406" t="b">
        <v>0</v>
      </c>
      <c r="Q406" t="str">
        <f t="shared" si="33"/>
        <v>theater</v>
      </c>
      <c r="R406" t="str">
        <f t="shared" si="34"/>
        <v>plays</v>
      </c>
      <c r="S406" t="s">
        <v>33</v>
      </c>
    </row>
    <row r="407" spans="1:19" x14ac:dyDescent="0.2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9">
        <f t="shared" si="31"/>
        <v>43255.208333333328</v>
      </c>
      <c r="M407">
        <v>1532408400</v>
      </c>
      <c r="N407" s="9">
        <f t="shared" si="32"/>
        <v>43305.208333333328</v>
      </c>
      <c r="O407" t="b">
        <v>0</v>
      </c>
      <c r="P407" t="b">
        <v>0</v>
      </c>
      <c r="Q407" t="str">
        <f t="shared" si="33"/>
        <v>theater</v>
      </c>
      <c r="R407" t="str">
        <f t="shared" si="34"/>
        <v>plays</v>
      </c>
      <c r="S407" t="s">
        <v>33</v>
      </c>
    </row>
    <row r="408" spans="1:19" x14ac:dyDescent="0.2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9">
        <f t="shared" si="31"/>
        <v>41304.25</v>
      </c>
      <c r="M408">
        <v>1360562400</v>
      </c>
      <c r="N408" s="9">
        <f t="shared" si="32"/>
        <v>41316.25</v>
      </c>
      <c r="O408" t="b">
        <v>1</v>
      </c>
      <c r="P408" t="b">
        <v>0</v>
      </c>
      <c r="Q408" t="str">
        <f t="shared" si="33"/>
        <v>film &amp; video</v>
      </c>
      <c r="R408" t="str">
        <f t="shared" si="34"/>
        <v>documentary</v>
      </c>
      <c r="S408" t="s">
        <v>42</v>
      </c>
    </row>
    <row r="409" spans="1:19" x14ac:dyDescent="0.2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9">
        <f t="shared" si="31"/>
        <v>43751.208333333328</v>
      </c>
      <c r="M409">
        <v>1571547600</v>
      </c>
      <c r="N409" s="9">
        <f t="shared" si="32"/>
        <v>43758.208333333328</v>
      </c>
      <c r="O409" t="b">
        <v>0</v>
      </c>
      <c r="P409" t="b">
        <v>0</v>
      </c>
      <c r="Q409" t="str">
        <f t="shared" si="33"/>
        <v>theater</v>
      </c>
      <c r="R409" t="str">
        <f t="shared" si="34"/>
        <v>plays</v>
      </c>
      <c r="S409" t="s">
        <v>33</v>
      </c>
    </row>
    <row r="410" spans="1:19" x14ac:dyDescent="0.2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9">
        <f t="shared" si="31"/>
        <v>42541.208333333328</v>
      </c>
      <c r="M410">
        <v>1468126800</v>
      </c>
      <c r="N410" s="9">
        <f t="shared" si="32"/>
        <v>42561.208333333328</v>
      </c>
      <c r="O410" t="b">
        <v>0</v>
      </c>
      <c r="P410" t="b">
        <v>0</v>
      </c>
      <c r="Q410" t="str">
        <f t="shared" si="33"/>
        <v>film &amp; video</v>
      </c>
      <c r="R410" t="str">
        <f t="shared" si="34"/>
        <v>documentary</v>
      </c>
      <c r="S410" t="s">
        <v>42</v>
      </c>
    </row>
    <row r="411" spans="1:19" x14ac:dyDescent="0.2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9">
        <f t="shared" si="31"/>
        <v>42843.208333333328</v>
      </c>
      <c r="M411">
        <v>1492837200</v>
      </c>
      <c r="N411" s="9">
        <f t="shared" si="32"/>
        <v>42847.208333333328</v>
      </c>
      <c r="O411" t="b">
        <v>0</v>
      </c>
      <c r="P411" t="b">
        <v>0</v>
      </c>
      <c r="Q411" t="str">
        <f t="shared" si="33"/>
        <v>music</v>
      </c>
      <c r="R411" t="str">
        <f t="shared" si="34"/>
        <v>rock</v>
      </c>
      <c r="S411" t="s">
        <v>23</v>
      </c>
    </row>
    <row r="412" spans="1:19" x14ac:dyDescent="0.2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9">
        <f t="shared" si="31"/>
        <v>42122.208333333328</v>
      </c>
      <c r="M412">
        <v>1430197200</v>
      </c>
      <c r="N412" s="9">
        <f t="shared" si="32"/>
        <v>42122.208333333328</v>
      </c>
      <c r="O412" t="b">
        <v>0</v>
      </c>
      <c r="P412" t="b">
        <v>0</v>
      </c>
      <c r="Q412" t="str">
        <f t="shared" si="33"/>
        <v>games</v>
      </c>
      <c r="R412" t="str">
        <f t="shared" si="34"/>
        <v>mobile games</v>
      </c>
      <c r="S412" t="s">
        <v>292</v>
      </c>
    </row>
    <row r="413" spans="1:19" x14ac:dyDescent="0.2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9">
        <f t="shared" si="31"/>
        <v>42884.208333333328</v>
      </c>
      <c r="M413">
        <v>1496206800</v>
      </c>
      <c r="N413" s="9">
        <f t="shared" si="32"/>
        <v>42886.208333333328</v>
      </c>
      <c r="O413" t="b">
        <v>0</v>
      </c>
      <c r="P413" t="b">
        <v>0</v>
      </c>
      <c r="Q413" t="str">
        <f t="shared" si="33"/>
        <v>theater</v>
      </c>
      <c r="R413" t="str">
        <f t="shared" si="34"/>
        <v>plays</v>
      </c>
      <c r="S413" t="s">
        <v>33</v>
      </c>
    </row>
    <row r="414" spans="1:19" x14ac:dyDescent="0.2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9">
        <f t="shared" si="31"/>
        <v>41642.25</v>
      </c>
      <c r="M414">
        <v>1389592800</v>
      </c>
      <c r="N414" s="9">
        <f t="shared" si="32"/>
        <v>41652.25</v>
      </c>
      <c r="O414" t="b">
        <v>0</v>
      </c>
      <c r="P414" t="b">
        <v>0</v>
      </c>
      <c r="Q414" t="str">
        <f t="shared" si="33"/>
        <v>publishing</v>
      </c>
      <c r="R414" t="str">
        <f t="shared" si="34"/>
        <v>fiction</v>
      </c>
      <c r="S414" t="s">
        <v>119</v>
      </c>
    </row>
    <row r="415" spans="1:19" x14ac:dyDescent="0.2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9">
        <f t="shared" si="31"/>
        <v>43431.25</v>
      </c>
      <c r="M415">
        <v>1545631200</v>
      </c>
      <c r="N415" s="9">
        <f t="shared" si="32"/>
        <v>43458.25</v>
      </c>
      <c r="O415" t="b">
        <v>0</v>
      </c>
      <c r="P415" t="b">
        <v>0</v>
      </c>
      <c r="Q415" t="str">
        <f t="shared" si="33"/>
        <v>film &amp; video</v>
      </c>
      <c r="R415" t="str">
        <f t="shared" si="34"/>
        <v>animation</v>
      </c>
      <c r="S415" t="s">
        <v>71</v>
      </c>
    </row>
    <row r="416" spans="1:19" x14ac:dyDescent="0.2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9">
        <f t="shared" si="31"/>
        <v>40288.208333333336</v>
      </c>
      <c r="M416">
        <v>1272430800</v>
      </c>
      <c r="N416" s="9">
        <f t="shared" si="32"/>
        <v>40296.208333333336</v>
      </c>
      <c r="O416" t="b">
        <v>0</v>
      </c>
      <c r="P416" t="b">
        <v>1</v>
      </c>
      <c r="Q416" t="str">
        <f t="shared" si="33"/>
        <v>food</v>
      </c>
      <c r="R416" t="str">
        <f t="shared" si="34"/>
        <v>food trucks</v>
      </c>
      <c r="S416" t="s">
        <v>17</v>
      </c>
    </row>
    <row r="417" spans="1:19" x14ac:dyDescent="0.2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9">
        <f t="shared" si="31"/>
        <v>40921.25</v>
      </c>
      <c r="M417">
        <v>1327903200</v>
      </c>
      <c r="N417" s="9">
        <f t="shared" si="32"/>
        <v>40938.25</v>
      </c>
      <c r="O417" t="b">
        <v>0</v>
      </c>
      <c r="P417" t="b">
        <v>0</v>
      </c>
      <c r="Q417" t="str">
        <f t="shared" si="33"/>
        <v>theater</v>
      </c>
      <c r="R417" t="str">
        <f t="shared" si="34"/>
        <v>plays</v>
      </c>
      <c r="S417" t="s">
        <v>33</v>
      </c>
    </row>
    <row r="418" spans="1:19" ht="31.5" x14ac:dyDescent="0.2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9">
        <f t="shared" si="31"/>
        <v>40560.25</v>
      </c>
      <c r="M418">
        <v>1296021600</v>
      </c>
      <c r="N418" s="9">
        <f t="shared" si="32"/>
        <v>40569.25</v>
      </c>
      <c r="O418" t="b">
        <v>0</v>
      </c>
      <c r="P418" t="b">
        <v>1</v>
      </c>
      <c r="Q418" t="str">
        <f t="shared" si="33"/>
        <v>film &amp; video</v>
      </c>
      <c r="R418" t="str">
        <f t="shared" si="34"/>
        <v>documentary</v>
      </c>
      <c r="S418" t="s">
        <v>42</v>
      </c>
    </row>
    <row r="419" spans="1:19" x14ac:dyDescent="0.2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9">
        <f t="shared" si="31"/>
        <v>43407.208333333328</v>
      </c>
      <c r="M419">
        <v>1543298400</v>
      </c>
      <c r="N419" s="9">
        <f t="shared" si="32"/>
        <v>43431.25</v>
      </c>
      <c r="O419" t="b">
        <v>0</v>
      </c>
      <c r="P419" t="b">
        <v>0</v>
      </c>
      <c r="Q419" t="str">
        <f t="shared" si="33"/>
        <v>theater</v>
      </c>
      <c r="R419" t="str">
        <f t="shared" si="34"/>
        <v>plays</v>
      </c>
      <c r="S419" t="s">
        <v>33</v>
      </c>
    </row>
    <row r="420" spans="1:19" x14ac:dyDescent="0.2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9">
        <f t="shared" si="31"/>
        <v>41035.208333333336</v>
      </c>
      <c r="M420">
        <v>1336366800</v>
      </c>
      <c r="N420" s="9">
        <f t="shared" si="32"/>
        <v>41036.208333333336</v>
      </c>
      <c r="O420" t="b">
        <v>0</v>
      </c>
      <c r="P420" t="b">
        <v>0</v>
      </c>
      <c r="Q420" t="str">
        <f t="shared" si="33"/>
        <v>film &amp; video</v>
      </c>
      <c r="R420" t="str">
        <f t="shared" si="34"/>
        <v>documentary</v>
      </c>
      <c r="S420" t="s">
        <v>42</v>
      </c>
    </row>
    <row r="421" spans="1:19" x14ac:dyDescent="0.2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9">
        <f t="shared" si="31"/>
        <v>40899.25</v>
      </c>
      <c r="M421">
        <v>1325052000</v>
      </c>
      <c r="N421" s="9">
        <f t="shared" si="32"/>
        <v>40905.25</v>
      </c>
      <c r="O421" t="b">
        <v>0</v>
      </c>
      <c r="P421" t="b">
        <v>0</v>
      </c>
      <c r="Q421" t="str">
        <f t="shared" si="33"/>
        <v>technology</v>
      </c>
      <c r="R421" t="str">
        <f t="shared" si="34"/>
        <v>web</v>
      </c>
      <c r="S421" t="s">
        <v>28</v>
      </c>
    </row>
    <row r="422" spans="1:19" x14ac:dyDescent="0.2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9">
        <f t="shared" si="31"/>
        <v>42911.208333333328</v>
      </c>
      <c r="M422">
        <v>1499576400</v>
      </c>
      <c r="N422" s="9">
        <f t="shared" si="32"/>
        <v>42925.208333333328</v>
      </c>
      <c r="O422" t="b">
        <v>0</v>
      </c>
      <c r="P422" t="b">
        <v>0</v>
      </c>
      <c r="Q422" t="str">
        <f t="shared" si="33"/>
        <v>theater</v>
      </c>
      <c r="R422" t="str">
        <f t="shared" si="34"/>
        <v>plays</v>
      </c>
      <c r="S422" t="s">
        <v>33</v>
      </c>
    </row>
    <row r="423" spans="1:19" x14ac:dyDescent="0.2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9">
        <f t="shared" si="31"/>
        <v>42915.208333333328</v>
      </c>
      <c r="M423">
        <v>1501304400</v>
      </c>
      <c r="N423" s="9">
        <f t="shared" si="32"/>
        <v>42945.208333333328</v>
      </c>
      <c r="O423" t="b">
        <v>0</v>
      </c>
      <c r="P423" t="b">
        <v>1</v>
      </c>
      <c r="Q423" t="str">
        <f t="shared" si="33"/>
        <v>technology</v>
      </c>
      <c r="R423" t="str">
        <f t="shared" si="34"/>
        <v>wearables</v>
      </c>
      <c r="S423" t="s">
        <v>65</v>
      </c>
    </row>
    <row r="424" spans="1:19" ht="31.5" x14ac:dyDescent="0.2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9">
        <f t="shared" si="31"/>
        <v>40285.208333333336</v>
      </c>
      <c r="M424">
        <v>1273208400</v>
      </c>
      <c r="N424" s="9">
        <f t="shared" si="32"/>
        <v>40305.208333333336</v>
      </c>
      <c r="O424" t="b">
        <v>0</v>
      </c>
      <c r="P424" t="b">
        <v>1</v>
      </c>
      <c r="Q424" t="str">
        <f t="shared" si="33"/>
        <v>theater</v>
      </c>
      <c r="R424" t="str">
        <f t="shared" si="34"/>
        <v>plays</v>
      </c>
      <c r="S424" t="s">
        <v>33</v>
      </c>
    </row>
    <row r="425" spans="1:19" x14ac:dyDescent="0.2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9">
        <f t="shared" si="31"/>
        <v>40808.208333333336</v>
      </c>
      <c r="M425">
        <v>1316840400</v>
      </c>
      <c r="N425" s="9">
        <f t="shared" si="32"/>
        <v>40810.208333333336</v>
      </c>
      <c r="O425" t="b">
        <v>0</v>
      </c>
      <c r="P425" t="b">
        <v>1</v>
      </c>
      <c r="Q425" t="str">
        <f t="shared" si="33"/>
        <v>food</v>
      </c>
      <c r="R425" t="str">
        <f t="shared" si="34"/>
        <v>food trucks</v>
      </c>
      <c r="S425" t="s">
        <v>17</v>
      </c>
    </row>
    <row r="426" spans="1:19" x14ac:dyDescent="0.2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9">
        <f t="shared" si="31"/>
        <v>43208.208333333328</v>
      </c>
      <c r="M426">
        <v>1524546000</v>
      </c>
      <c r="N426" s="9">
        <f t="shared" si="32"/>
        <v>43214.208333333328</v>
      </c>
      <c r="O426" t="b">
        <v>0</v>
      </c>
      <c r="P426" t="b">
        <v>0</v>
      </c>
      <c r="Q426" t="str">
        <f t="shared" si="33"/>
        <v>music</v>
      </c>
      <c r="R426" t="str">
        <f t="shared" si="34"/>
        <v>indie rock</v>
      </c>
      <c r="S426" t="s">
        <v>60</v>
      </c>
    </row>
    <row r="427" spans="1:19" x14ac:dyDescent="0.2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9">
        <f t="shared" si="31"/>
        <v>42213.208333333328</v>
      </c>
      <c r="M427">
        <v>1438578000</v>
      </c>
      <c r="N427" s="9">
        <f t="shared" si="32"/>
        <v>42219.208333333328</v>
      </c>
      <c r="O427" t="b">
        <v>0</v>
      </c>
      <c r="P427" t="b">
        <v>0</v>
      </c>
      <c r="Q427" t="str">
        <f t="shared" si="33"/>
        <v>photography</v>
      </c>
      <c r="R427" t="str">
        <f t="shared" si="34"/>
        <v>photography books</v>
      </c>
      <c r="S427" t="s">
        <v>122</v>
      </c>
    </row>
    <row r="428" spans="1:19" x14ac:dyDescent="0.2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9">
        <f t="shared" si="31"/>
        <v>41332.25</v>
      </c>
      <c r="M428">
        <v>1362549600</v>
      </c>
      <c r="N428" s="9">
        <f t="shared" si="32"/>
        <v>41339.25</v>
      </c>
      <c r="O428" t="b">
        <v>0</v>
      </c>
      <c r="P428" t="b">
        <v>0</v>
      </c>
      <c r="Q428" t="str">
        <f t="shared" si="33"/>
        <v>theater</v>
      </c>
      <c r="R428" t="str">
        <f t="shared" si="34"/>
        <v>plays</v>
      </c>
      <c r="S428" t="s">
        <v>33</v>
      </c>
    </row>
    <row r="429" spans="1:19" x14ac:dyDescent="0.2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9">
        <f t="shared" si="31"/>
        <v>41895.208333333336</v>
      </c>
      <c r="M429">
        <v>1413349200</v>
      </c>
      <c r="N429" s="9">
        <f t="shared" si="32"/>
        <v>41927.208333333336</v>
      </c>
      <c r="O429" t="b">
        <v>0</v>
      </c>
      <c r="P429" t="b">
        <v>1</v>
      </c>
      <c r="Q429" t="str">
        <f t="shared" si="33"/>
        <v>theater</v>
      </c>
      <c r="R429" t="str">
        <f t="shared" si="34"/>
        <v>plays</v>
      </c>
      <c r="S429" t="s">
        <v>33</v>
      </c>
    </row>
    <row r="430" spans="1:19" x14ac:dyDescent="0.2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9">
        <f t="shared" si="31"/>
        <v>40585.25</v>
      </c>
      <c r="M430">
        <v>1298008800</v>
      </c>
      <c r="N430" s="9">
        <f t="shared" si="32"/>
        <v>40592.25</v>
      </c>
      <c r="O430" t="b">
        <v>0</v>
      </c>
      <c r="P430" t="b">
        <v>0</v>
      </c>
      <c r="Q430" t="str">
        <f t="shared" si="33"/>
        <v>film &amp; video</v>
      </c>
      <c r="R430" t="str">
        <f t="shared" si="34"/>
        <v>animation</v>
      </c>
      <c r="S430" t="s">
        <v>71</v>
      </c>
    </row>
    <row r="431" spans="1:19" x14ac:dyDescent="0.2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9">
        <f t="shared" si="31"/>
        <v>41680.25</v>
      </c>
      <c r="M431">
        <v>1394427600</v>
      </c>
      <c r="N431" s="9">
        <f t="shared" si="32"/>
        <v>41708.208333333336</v>
      </c>
      <c r="O431" t="b">
        <v>0</v>
      </c>
      <c r="P431" t="b">
        <v>1</v>
      </c>
      <c r="Q431" t="str">
        <f t="shared" si="33"/>
        <v>photography</v>
      </c>
      <c r="R431" t="str">
        <f t="shared" si="34"/>
        <v>photography books</v>
      </c>
      <c r="S431" t="s">
        <v>122</v>
      </c>
    </row>
    <row r="432" spans="1:19" x14ac:dyDescent="0.2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9">
        <f t="shared" si="31"/>
        <v>43737.208333333328</v>
      </c>
      <c r="M432">
        <v>1572670800</v>
      </c>
      <c r="N432" s="9">
        <f t="shared" si="32"/>
        <v>43771.208333333328</v>
      </c>
      <c r="O432" t="b">
        <v>0</v>
      </c>
      <c r="P432" t="b">
        <v>0</v>
      </c>
      <c r="Q432" t="str">
        <f t="shared" si="33"/>
        <v>theater</v>
      </c>
      <c r="R432" t="str">
        <f t="shared" si="34"/>
        <v>plays</v>
      </c>
      <c r="S432" t="s">
        <v>33</v>
      </c>
    </row>
    <row r="433" spans="1:19" x14ac:dyDescent="0.2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9">
        <f t="shared" si="31"/>
        <v>43273.208333333328</v>
      </c>
      <c r="M433">
        <v>1531112400</v>
      </c>
      <c r="N433" s="9">
        <f t="shared" si="32"/>
        <v>43290.208333333328</v>
      </c>
      <c r="O433" t="b">
        <v>1</v>
      </c>
      <c r="P433" t="b">
        <v>0</v>
      </c>
      <c r="Q433" t="str">
        <f t="shared" si="33"/>
        <v>theater</v>
      </c>
      <c r="R433" t="str">
        <f t="shared" si="34"/>
        <v>plays</v>
      </c>
      <c r="S433" t="s">
        <v>33</v>
      </c>
    </row>
    <row r="434" spans="1:19" x14ac:dyDescent="0.2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9">
        <f t="shared" si="31"/>
        <v>41761.208333333336</v>
      </c>
      <c r="M434">
        <v>1400734800</v>
      </c>
      <c r="N434" s="9">
        <f t="shared" si="32"/>
        <v>41781.208333333336</v>
      </c>
      <c r="O434" t="b">
        <v>0</v>
      </c>
      <c r="P434" t="b">
        <v>0</v>
      </c>
      <c r="Q434" t="str">
        <f t="shared" si="33"/>
        <v>theater</v>
      </c>
      <c r="R434" t="str">
        <f t="shared" si="34"/>
        <v>plays</v>
      </c>
      <c r="S434" t="s">
        <v>33</v>
      </c>
    </row>
    <row r="435" spans="1:19" x14ac:dyDescent="0.2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9">
        <f t="shared" si="31"/>
        <v>41603.25</v>
      </c>
      <c r="M435">
        <v>1386741600</v>
      </c>
      <c r="N435" s="9">
        <f t="shared" si="32"/>
        <v>41619.25</v>
      </c>
      <c r="O435" t="b">
        <v>0</v>
      </c>
      <c r="P435" t="b">
        <v>1</v>
      </c>
      <c r="Q435" t="str">
        <f t="shared" si="33"/>
        <v>film &amp; video</v>
      </c>
      <c r="R435" t="str">
        <f t="shared" si="34"/>
        <v>documentary</v>
      </c>
      <c r="S435" t="s">
        <v>42</v>
      </c>
    </row>
    <row r="436" spans="1:19" x14ac:dyDescent="0.2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9">
        <f t="shared" si="31"/>
        <v>42705.25</v>
      </c>
      <c r="M436">
        <v>1481781600</v>
      </c>
      <c r="N436" s="9">
        <f t="shared" si="32"/>
        <v>42719.25</v>
      </c>
      <c r="O436" t="b">
        <v>1</v>
      </c>
      <c r="P436" t="b">
        <v>0</v>
      </c>
      <c r="Q436" t="str">
        <f t="shared" si="33"/>
        <v>theater</v>
      </c>
      <c r="R436" t="str">
        <f t="shared" si="34"/>
        <v>plays</v>
      </c>
      <c r="S436" t="s">
        <v>33</v>
      </c>
    </row>
    <row r="437" spans="1:19" x14ac:dyDescent="0.2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9">
        <f t="shared" si="31"/>
        <v>41988.25</v>
      </c>
      <c r="M437">
        <v>1419660000</v>
      </c>
      <c r="N437" s="9">
        <f t="shared" si="32"/>
        <v>42000.25</v>
      </c>
      <c r="O437" t="b">
        <v>0</v>
      </c>
      <c r="P437" t="b">
        <v>1</v>
      </c>
      <c r="Q437" t="str">
        <f t="shared" si="33"/>
        <v>theater</v>
      </c>
      <c r="R437" t="str">
        <f t="shared" si="34"/>
        <v>plays</v>
      </c>
      <c r="S437" t="s">
        <v>33</v>
      </c>
    </row>
    <row r="438" spans="1:19" x14ac:dyDescent="0.2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9">
        <f t="shared" si="31"/>
        <v>43575.208333333328</v>
      </c>
      <c r="M438">
        <v>1555822800</v>
      </c>
      <c r="N438" s="9">
        <f t="shared" si="32"/>
        <v>43576.208333333328</v>
      </c>
      <c r="O438" t="b">
        <v>0</v>
      </c>
      <c r="P438" t="b">
        <v>0</v>
      </c>
      <c r="Q438" t="str">
        <f t="shared" si="33"/>
        <v>music</v>
      </c>
      <c r="R438" t="str">
        <f t="shared" si="34"/>
        <v>jazz</v>
      </c>
      <c r="S438" t="s">
        <v>159</v>
      </c>
    </row>
    <row r="439" spans="1:19" x14ac:dyDescent="0.2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9">
        <f t="shared" si="31"/>
        <v>42260.208333333328</v>
      </c>
      <c r="M439">
        <v>1442379600</v>
      </c>
      <c r="N439" s="9">
        <f t="shared" si="32"/>
        <v>42263.208333333328</v>
      </c>
      <c r="O439" t="b">
        <v>0</v>
      </c>
      <c r="P439" t="b">
        <v>1</v>
      </c>
      <c r="Q439" t="str">
        <f t="shared" si="33"/>
        <v>film &amp; video</v>
      </c>
      <c r="R439" t="str">
        <f t="shared" si="34"/>
        <v>animation</v>
      </c>
      <c r="S439" t="s">
        <v>71</v>
      </c>
    </row>
    <row r="440" spans="1:19" ht="31.5" x14ac:dyDescent="0.2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9">
        <f t="shared" si="31"/>
        <v>41337.25</v>
      </c>
      <c r="M440">
        <v>1364965200</v>
      </c>
      <c r="N440" s="9">
        <f t="shared" si="32"/>
        <v>41367.208333333336</v>
      </c>
      <c r="O440" t="b">
        <v>0</v>
      </c>
      <c r="P440" t="b">
        <v>0</v>
      </c>
      <c r="Q440" t="str">
        <f t="shared" si="33"/>
        <v>theater</v>
      </c>
      <c r="R440" t="str">
        <f t="shared" si="34"/>
        <v>plays</v>
      </c>
      <c r="S440" t="s">
        <v>33</v>
      </c>
    </row>
    <row r="441" spans="1:19" x14ac:dyDescent="0.2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9">
        <f t="shared" si="31"/>
        <v>42680.208333333328</v>
      </c>
      <c r="M441">
        <v>1479016800</v>
      </c>
      <c r="N441" s="9">
        <f t="shared" si="32"/>
        <v>42687.25</v>
      </c>
      <c r="O441" t="b">
        <v>0</v>
      </c>
      <c r="P441" t="b">
        <v>0</v>
      </c>
      <c r="Q441" t="str">
        <f t="shared" si="33"/>
        <v>film &amp; video</v>
      </c>
      <c r="R441" t="str">
        <f t="shared" si="34"/>
        <v>science fiction</v>
      </c>
      <c r="S441" t="s">
        <v>474</v>
      </c>
    </row>
    <row r="442" spans="1:19" x14ac:dyDescent="0.2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9">
        <f t="shared" si="31"/>
        <v>42916.208333333328</v>
      </c>
      <c r="M442">
        <v>1499662800</v>
      </c>
      <c r="N442" s="9">
        <f t="shared" si="32"/>
        <v>42926.208333333328</v>
      </c>
      <c r="O442" t="b">
        <v>0</v>
      </c>
      <c r="P442" t="b">
        <v>0</v>
      </c>
      <c r="Q442" t="str">
        <f t="shared" si="33"/>
        <v>film &amp; video</v>
      </c>
      <c r="R442" t="str">
        <f t="shared" si="34"/>
        <v>television</v>
      </c>
      <c r="S442" t="s">
        <v>269</v>
      </c>
    </row>
    <row r="443" spans="1:19" x14ac:dyDescent="0.2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9">
        <f t="shared" si="31"/>
        <v>41025.208333333336</v>
      </c>
      <c r="M443">
        <v>1337835600</v>
      </c>
      <c r="N443" s="9">
        <f t="shared" si="32"/>
        <v>41053.208333333336</v>
      </c>
      <c r="O443" t="b">
        <v>0</v>
      </c>
      <c r="P443" t="b">
        <v>0</v>
      </c>
      <c r="Q443" t="str">
        <f t="shared" si="33"/>
        <v>technology</v>
      </c>
      <c r="R443" t="str">
        <f t="shared" si="34"/>
        <v>wearables</v>
      </c>
      <c r="S443" t="s">
        <v>65</v>
      </c>
    </row>
    <row r="444" spans="1:19" x14ac:dyDescent="0.2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9">
        <f t="shared" si="31"/>
        <v>42980.208333333328</v>
      </c>
      <c r="M444">
        <v>1505710800</v>
      </c>
      <c r="N444" s="9">
        <f t="shared" si="32"/>
        <v>42996.208333333328</v>
      </c>
      <c r="O444" t="b">
        <v>0</v>
      </c>
      <c r="P444" t="b">
        <v>0</v>
      </c>
      <c r="Q444" t="str">
        <f t="shared" si="33"/>
        <v>theater</v>
      </c>
      <c r="R444" t="str">
        <f t="shared" si="34"/>
        <v>plays</v>
      </c>
      <c r="S444" t="s">
        <v>33</v>
      </c>
    </row>
    <row r="445" spans="1:19" x14ac:dyDescent="0.2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9">
        <f t="shared" si="31"/>
        <v>40451.208333333336</v>
      </c>
      <c r="M445">
        <v>1287464400</v>
      </c>
      <c r="N445" s="9">
        <f t="shared" si="32"/>
        <v>40470.208333333336</v>
      </c>
      <c r="O445" t="b">
        <v>0</v>
      </c>
      <c r="P445" t="b">
        <v>0</v>
      </c>
      <c r="Q445" t="str">
        <f t="shared" si="33"/>
        <v>theater</v>
      </c>
      <c r="R445" t="str">
        <f t="shared" si="34"/>
        <v>plays</v>
      </c>
      <c r="S445" t="s">
        <v>33</v>
      </c>
    </row>
    <row r="446" spans="1:19" x14ac:dyDescent="0.2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9">
        <f t="shared" si="31"/>
        <v>40748.208333333336</v>
      </c>
      <c r="M446">
        <v>1311656400</v>
      </c>
      <c r="N446" s="9">
        <f t="shared" si="32"/>
        <v>40750.208333333336</v>
      </c>
      <c r="O446" t="b">
        <v>0</v>
      </c>
      <c r="P446" t="b">
        <v>1</v>
      </c>
      <c r="Q446" t="str">
        <f t="shared" si="33"/>
        <v>music</v>
      </c>
      <c r="R446" t="str">
        <f t="shared" si="34"/>
        <v>indie rock</v>
      </c>
      <c r="S446" t="s">
        <v>60</v>
      </c>
    </row>
    <row r="447" spans="1:19" ht="31.5" x14ac:dyDescent="0.2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9">
        <f t="shared" si="31"/>
        <v>40515.25</v>
      </c>
      <c r="M447">
        <v>1293170400</v>
      </c>
      <c r="N447" s="9">
        <f t="shared" si="32"/>
        <v>40536.25</v>
      </c>
      <c r="O447" t="b">
        <v>0</v>
      </c>
      <c r="P447" t="b">
        <v>1</v>
      </c>
      <c r="Q447" t="str">
        <f t="shared" si="33"/>
        <v>theater</v>
      </c>
      <c r="R447" t="str">
        <f t="shared" si="34"/>
        <v>plays</v>
      </c>
      <c r="S447" t="s">
        <v>33</v>
      </c>
    </row>
    <row r="448" spans="1:19" x14ac:dyDescent="0.2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9">
        <f t="shared" si="31"/>
        <v>41261.25</v>
      </c>
      <c r="M448">
        <v>1355983200</v>
      </c>
      <c r="N448" s="9">
        <f t="shared" si="32"/>
        <v>41263.25</v>
      </c>
      <c r="O448" t="b">
        <v>0</v>
      </c>
      <c r="P448" t="b">
        <v>0</v>
      </c>
      <c r="Q448" t="str">
        <f t="shared" si="33"/>
        <v>technology</v>
      </c>
      <c r="R448" t="str">
        <f t="shared" si="34"/>
        <v>wearables</v>
      </c>
      <c r="S448" t="s">
        <v>65</v>
      </c>
    </row>
    <row r="449" spans="1:19" ht="31.5" x14ac:dyDescent="0.2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9">
        <f t="shared" si="31"/>
        <v>43088.25</v>
      </c>
      <c r="M449">
        <v>1515045600</v>
      </c>
      <c r="N449" s="9">
        <f t="shared" si="32"/>
        <v>43104.25</v>
      </c>
      <c r="O449" t="b">
        <v>0</v>
      </c>
      <c r="P449" t="b">
        <v>0</v>
      </c>
      <c r="Q449" t="str">
        <f t="shared" si="33"/>
        <v>film &amp; video</v>
      </c>
      <c r="R449" t="str">
        <f t="shared" si="34"/>
        <v>television</v>
      </c>
      <c r="S449" t="s">
        <v>269</v>
      </c>
    </row>
    <row r="450" spans="1:19" x14ac:dyDescent="0.2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9">
        <f t="shared" si="31"/>
        <v>41378.208333333336</v>
      </c>
      <c r="M450">
        <v>1366088400</v>
      </c>
      <c r="N450" s="9">
        <f t="shared" si="32"/>
        <v>41380.208333333336</v>
      </c>
      <c r="O450" t="b">
        <v>0</v>
      </c>
      <c r="P450" t="b">
        <v>1</v>
      </c>
      <c r="Q450" t="str">
        <f t="shared" si="33"/>
        <v>games</v>
      </c>
      <c r="R450" t="str">
        <f t="shared" si="34"/>
        <v>video games</v>
      </c>
      <c r="S450" t="s">
        <v>89</v>
      </c>
    </row>
    <row r="451" spans="1:19" x14ac:dyDescent="0.2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s="4">
        <f t="shared" ref="F451:F514" si="35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9">
        <f t="shared" ref="L451:L514" si="36">(((K451/60)/60)/24)+DATE(1970,1,1)</f>
        <v>43530.25</v>
      </c>
      <c r="M451">
        <v>1553317200</v>
      </c>
      <c r="N451" s="9">
        <f t="shared" ref="N451:N514" si="37">(((M451/60)/60)/24)+DATE(1970,1,1)</f>
        <v>43547.208333333328</v>
      </c>
      <c r="O451" t="b">
        <v>0</v>
      </c>
      <c r="P451" t="b">
        <v>0</v>
      </c>
      <c r="Q451" t="str">
        <f t="shared" ref="Q451:Q514" si="38">MID(S451,1,FIND("/",S451)-1)</f>
        <v>games</v>
      </c>
      <c r="R451" t="str">
        <f t="shared" ref="R451:R514" si="39">MID(S451,FIND("/",S451)+1,100)</f>
        <v>video games</v>
      </c>
      <c r="S451" t="s">
        <v>89</v>
      </c>
    </row>
    <row r="452" spans="1:19" x14ac:dyDescent="0.2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9">
        <f t="shared" si="36"/>
        <v>43394.208333333328</v>
      </c>
      <c r="M452">
        <v>1542088800</v>
      </c>
      <c r="N452" s="9">
        <f t="shared" si="37"/>
        <v>43417.25</v>
      </c>
      <c r="O452" t="b">
        <v>0</v>
      </c>
      <c r="P452" t="b">
        <v>0</v>
      </c>
      <c r="Q452" t="str">
        <f t="shared" si="38"/>
        <v>film &amp; video</v>
      </c>
      <c r="R452" t="str">
        <f t="shared" si="39"/>
        <v>animation</v>
      </c>
      <c r="S452" t="s">
        <v>71</v>
      </c>
    </row>
    <row r="453" spans="1:19" x14ac:dyDescent="0.2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9">
        <f t="shared" si="36"/>
        <v>42935.208333333328</v>
      </c>
      <c r="M453">
        <v>1503118800</v>
      </c>
      <c r="N453" s="9">
        <f t="shared" si="37"/>
        <v>42966.208333333328</v>
      </c>
      <c r="O453" t="b">
        <v>0</v>
      </c>
      <c r="P453" t="b">
        <v>0</v>
      </c>
      <c r="Q453" t="str">
        <f t="shared" si="38"/>
        <v>music</v>
      </c>
      <c r="R453" t="str">
        <f t="shared" si="39"/>
        <v>rock</v>
      </c>
      <c r="S453" t="s">
        <v>23</v>
      </c>
    </row>
    <row r="454" spans="1:19" ht="31.5" x14ac:dyDescent="0.2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9">
        <f t="shared" si="36"/>
        <v>40365.208333333336</v>
      </c>
      <c r="M454">
        <v>1278478800</v>
      </c>
      <c r="N454" s="9">
        <f t="shared" si="37"/>
        <v>40366.208333333336</v>
      </c>
      <c r="O454" t="b">
        <v>0</v>
      </c>
      <c r="P454" t="b">
        <v>0</v>
      </c>
      <c r="Q454" t="str">
        <f t="shared" si="38"/>
        <v>film &amp; video</v>
      </c>
      <c r="R454" t="str">
        <f t="shared" si="39"/>
        <v>drama</v>
      </c>
      <c r="S454" t="s">
        <v>53</v>
      </c>
    </row>
    <row r="455" spans="1:19" ht="31.5" x14ac:dyDescent="0.2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9">
        <f t="shared" si="36"/>
        <v>42705.25</v>
      </c>
      <c r="M455">
        <v>1484114400</v>
      </c>
      <c r="N455" s="9">
        <f t="shared" si="37"/>
        <v>42746.25</v>
      </c>
      <c r="O455" t="b">
        <v>0</v>
      </c>
      <c r="P455" t="b">
        <v>0</v>
      </c>
      <c r="Q455" t="str">
        <f t="shared" si="38"/>
        <v>film &amp; video</v>
      </c>
      <c r="R455" t="str">
        <f t="shared" si="39"/>
        <v>science fiction</v>
      </c>
      <c r="S455" t="s">
        <v>474</v>
      </c>
    </row>
    <row r="456" spans="1:19" x14ac:dyDescent="0.2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9">
        <f t="shared" si="36"/>
        <v>41568.208333333336</v>
      </c>
      <c r="M456">
        <v>1385445600</v>
      </c>
      <c r="N456" s="9">
        <f t="shared" si="37"/>
        <v>41604.25</v>
      </c>
      <c r="O456" t="b">
        <v>0</v>
      </c>
      <c r="P456" t="b">
        <v>1</v>
      </c>
      <c r="Q456" t="str">
        <f t="shared" si="38"/>
        <v>film &amp; video</v>
      </c>
      <c r="R456" t="str">
        <f t="shared" si="39"/>
        <v>drama</v>
      </c>
      <c r="S456" t="s">
        <v>53</v>
      </c>
    </row>
    <row r="457" spans="1:19" x14ac:dyDescent="0.2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9">
        <f t="shared" si="36"/>
        <v>40809.208333333336</v>
      </c>
      <c r="M457">
        <v>1318741200</v>
      </c>
      <c r="N457" s="9">
        <f t="shared" si="37"/>
        <v>40832.208333333336</v>
      </c>
      <c r="O457" t="b">
        <v>0</v>
      </c>
      <c r="P457" t="b">
        <v>0</v>
      </c>
      <c r="Q457" t="str">
        <f t="shared" si="38"/>
        <v>theater</v>
      </c>
      <c r="R457" t="str">
        <f t="shared" si="39"/>
        <v>plays</v>
      </c>
      <c r="S457" t="s">
        <v>33</v>
      </c>
    </row>
    <row r="458" spans="1:19" ht="31.5" x14ac:dyDescent="0.2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9">
        <f t="shared" si="36"/>
        <v>43141.25</v>
      </c>
      <c r="M458">
        <v>1518242400</v>
      </c>
      <c r="N458" s="9">
        <f t="shared" si="37"/>
        <v>43141.25</v>
      </c>
      <c r="O458" t="b">
        <v>0</v>
      </c>
      <c r="P458" t="b">
        <v>1</v>
      </c>
      <c r="Q458" t="str">
        <f t="shared" si="38"/>
        <v>music</v>
      </c>
      <c r="R458" t="str">
        <f t="shared" si="39"/>
        <v>indie rock</v>
      </c>
      <c r="S458" t="s">
        <v>60</v>
      </c>
    </row>
    <row r="459" spans="1:19" x14ac:dyDescent="0.2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9">
        <f t="shared" si="36"/>
        <v>42657.208333333328</v>
      </c>
      <c r="M459">
        <v>1476594000</v>
      </c>
      <c r="N459" s="9">
        <f t="shared" si="37"/>
        <v>42659.208333333328</v>
      </c>
      <c r="O459" t="b">
        <v>0</v>
      </c>
      <c r="P459" t="b">
        <v>0</v>
      </c>
      <c r="Q459" t="str">
        <f t="shared" si="38"/>
        <v>theater</v>
      </c>
      <c r="R459" t="str">
        <f t="shared" si="39"/>
        <v>plays</v>
      </c>
      <c r="S459" t="s">
        <v>33</v>
      </c>
    </row>
    <row r="460" spans="1:19" x14ac:dyDescent="0.2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9">
        <f t="shared" si="36"/>
        <v>40265.208333333336</v>
      </c>
      <c r="M460">
        <v>1273554000</v>
      </c>
      <c r="N460" s="9">
        <f t="shared" si="37"/>
        <v>40309.208333333336</v>
      </c>
      <c r="O460" t="b">
        <v>0</v>
      </c>
      <c r="P460" t="b">
        <v>0</v>
      </c>
      <c r="Q460" t="str">
        <f t="shared" si="38"/>
        <v>theater</v>
      </c>
      <c r="R460" t="str">
        <f t="shared" si="39"/>
        <v>plays</v>
      </c>
      <c r="S460" t="s">
        <v>33</v>
      </c>
    </row>
    <row r="461" spans="1:19" x14ac:dyDescent="0.2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9">
        <f t="shared" si="36"/>
        <v>42001.25</v>
      </c>
      <c r="M461">
        <v>1421906400</v>
      </c>
      <c r="N461" s="9">
        <f t="shared" si="37"/>
        <v>42026.25</v>
      </c>
      <c r="O461" t="b">
        <v>0</v>
      </c>
      <c r="P461" t="b">
        <v>0</v>
      </c>
      <c r="Q461" t="str">
        <f t="shared" si="38"/>
        <v>film &amp; video</v>
      </c>
      <c r="R461" t="str">
        <f t="shared" si="39"/>
        <v>documentary</v>
      </c>
      <c r="S461" t="s">
        <v>42</v>
      </c>
    </row>
    <row r="462" spans="1:19" x14ac:dyDescent="0.2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9">
        <f t="shared" si="36"/>
        <v>40399.208333333336</v>
      </c>
      <c r="M462">
        <v>1281589200</v>
      </c>
      <c r="N462" s="9">
        <f t="shared" si="37"/>
        <v>40402.208333333336</v>
      </c>
      <c r="O462" t="b">
        <v>0</v>
      </c>
      <c r="P462" t="b">
        <v>0</v>
      </c>
      <c r="Q462" t="str">
        <f t="shared" si="38"/>
        <v>theater</v>
      </c>
      <c r="R462" t="str">
        <f t="shared" si="39"/>
        <v>plays</v>
      </c>
      <c r="S462" t="s">
        <v>33</v>
      </c>
    </row>
    <row r="463" spans="1:19" x14ac:dyDescent="0.2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9">
        <f t="shared" si="36"/>
        <v>41757.208333333336</v>
      </c>
      <c r="M463">
        <v>1400389200</v>
      </c>
      <c r="N463" s="9">
        <f t="shared" si="37"/>
        <v>41777.208333333336</v>
      </c>
      <c r="O463" t="b">
        <v>0</v>
      </c>
      <c r="P463" t="b">
        <v>0</v>
      </c>
      <c r="Q463" t="str">
        <f t="shared" si="38"/>
        <v>film &amp; video</v>
      </c>
      <c r="R463" t="str">
        <f t="shared" si="39"/>
        <v>drama</v>
      </c>
      <c r="S463" t="s">
        <v>53</v>
      </c>
    </row>
    <row r="464" spans="1:19" x14ac:dyDescent="0.2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9">
        <f t="shared" si="36"/>
        <v>41304.25</v>
      </c>
      <c r="M464">
        <v>1362808800</v>
      </c>
      <c r="N464" s="9">
        <f t="shared" si="37"/>
        <v>41342.25</v>
      </c>
      <c r="O464" t="b">
        <v>0</v>
      </c>
      <c r="P464" t="b">
        <v>0</v>
      </c>
      <c r="Q464" t="str">
        <f t="shared" si="38"/>
        <v>games</v>
      </c>
      <c r="R464" t="str">
        <f t="shared" si="39"/>
        <v>mobile games</v>
      </c>
      <c r="S464" t="s">
        <v>292</v>
      </c>
    </row>
    <row r="465" spans="1:19" ht="31.5" x14ac:dyDescent="0.2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9">
        <f t="shared" si="36"/>
        <v>41639.25</v>
      </c>
      <c r="M465">
        <v>1388815200</v>
      </c>
      <c r="N465" s="9">
        <f t="shared" si="37"/>
        <v>41643.25</v>
      </c>
      <c r="O465" t="b">
        <v>0</v>
      </c>
      <c r="P465" t="b">
        <v>0</v>
      </c>
      <c r="Q465" t="str">
        <f t="shared" si="38"/>
        <v>film &amp; video</v>
      </c>
      <c r="R465" t="str">
        <f t="shared" si="39"/>
        <v>animation</v>
      </c>
      <c r="S465" t="s">
        <v>71</v>
      </c>
    </row>
    <row r="466" spans="1:19" x14ac:dyDescent="0.2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9">
        <f t="shared" si="36"/>
        <v>43142.25</v>
      </c>
      <c r="M466">
        <v>1519538400</v>
      </c>
      <c r="N466" s="9">
        <f t="shared" si="37"/>
        <v>43156.25</v>
      </c>
      <c r="O466" t="b">
        <v>0</v>
      </c>
      <c r="P466" t="b">
        <v>0</v>
      </c>
      <c r="Q466" t="str">
        <f t="shared" si="38"/>
        <v>theater</v>
      </c>
      <c r="R466" t="str">
        <f t="shared" si="39"/>
        <v>plays</v>
      </c>
      <c r="S466" t="s">
        <v>33</v>
      </c>
    </row>
    <row r="467" spans="1:19" x14ac:dyDescent="0.2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9">
        <f t="shared" si="36"/>
        <v>43127.25</v>
      </c>
      <c r="M467">
        <v>1517810400</v>
      </c>
      <c r="N467" s="9">
        <f t="shared" si="37"/>
        <v>43136.25</v>
      </c>
      <c r="O467" t="b">
        <v>0</v>
      </c>
      <c r="P467" t="b">
        <v>0</v>
      </c>
      <c r="Q467" t="str">
        <f t="shared" si="38"/>
        <v>publishing</v>
      </c>
      <c r="R467" t="str">
        <f t="shared" si="39"/>
        <v>translations</v>
      </c>
      <c r="S467" t="s">
        <v>206</v>
      </c>
    </row>
    <row r="468" spans="1:19" x14ac:dyDescent="0.2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9">
        <f t="shared" si="36"/>
        <v>41409.208333333336</v>
      </c>
      <c r="M468">
        <v>1370581200</v>
      </c>
      <c r="N468" s="9">
        <f t="shared" si="37"/>
        <v>41432.208333333336</v>
      </c>
      <c r="O468" t="b">
        <v>0</v>
      </c>
      <c r="P468" t="b">
        <v>1</v>
      </c>
      <c r="Q468" t="str">
        <f t="shared" si="38"/>
        <v>technology</v>
      </c>
      <c r="R468" t="str">
        <f t="shared" si="39"/>
        <v>wearables</v>
      </c>
      <c r="S468" t="s">
        <v>65</v>
      </c>
    </row>
    <row r="469" spans="1:19" ht="31.5" x14ac:dyDescent="0.2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9">
        <f t="shared" si="36"/>
        <v>42331.25</v>
      </c>
      <c r="M469">
        <v>1448863200</v>
      </c>
      <c r="N469" s="9">
        <f t="shared" si="37"/>
        <v>42338.25</v>
      </c>
      <c r="O469" t="b">
        <v>0</v>
      </c>
      <c r="P469" t="b">
        <v>1</v>
      </c>
      <c r="Q469" t="str">
        <f t="shared" si="38"/>
        <v>technology</v>
      </c>
      <c r="R469" t="str">
        <f t="shared" si="39"/>
        <v>web</v>
      </c>
      <c r="S469" t="s">
        <v>28</v>
      </c>
    </row>
    <row r="470" spans="1:19" x14ac:dyDescent="0.2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9">
        <f t="shared" si="36"/>
        <v>43569.208333333328</v>
      </c>
      <c r="M470">
        <v>1556600400</v>
      </c>
      <c r="N470" s="9">
        <f t="shared" si="37"/>
        <v>43585.208333333328</v>
      </c>
      <c r="O470" t="b">
        <v>0</v>
      </c>
      <c r="P470" t="b">
        <v>0</v>
      </c>
      <c r="Q470" t="str">
        <f t="shared" si="38"/>
        <v>theater</v>
      </c>
      <c r="R470" t="str">
        <f t="shared" si="39"/>
        <v>plays</v>
      </c>
      <c r="S470" t="s">
        <v>33</v>
      </c>
    </row>
    <row r="471" spans="1:19" x14ac:dyDescent="0.2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9">
        <f t="shared" si="36"/>
        <v>42142.208333333328</v>
      </c>
      <c r="M471">
        <v>1432098000</v>
      </c>
      <c r="N471" s="9">
        <f t="shared" si="37"/>
        <v>42144.208333333328</v>
      </c>
      <c r="O471" t="b">
        <v>0</v>
      </c>
      <c r="P471" t="b">
        <v>0</v>
      </c>
      <c r="Q471" t="str">
        <f t="shared" si="38"/>
        <v>film &amp; video</v>
      </c>
      <c r="R471" t="str">
        <f t="shared" si="39"/>
        <v>drama</v>
      </c>
      <c r="S471" t="s">
        <v>53</v>
      </c>
    </row>
    <row r="472" spans="1:19" x14ac:dyDescent="0.2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9">
        <f t="shared" si="36"/>
        <v>42716.25</v>
      </c>
      <c r="M472">
        <v>1482127200</v>
      </c>
      <c r="N472" s="9">
        <f t="shared" si="37"/>
        <v>42723.25</v>
      </c>
      <c r="O472" t="b">
        <v>0</v>
      </c>
      <c r="P472" t="b">
        <v>0</v>
      </c>
      <c r="Q472" t="str">
        <f t="shared" si="38"/>
        <v>technology</v>
      </c>
      <c r="R472" t="str">
        <f t="shared" si="39"/>
        <v>wearables</v>
      </c>
      <c r="S472" t="s">
        <v>65</v>
      </c>
    </row>
    <row r="473" spans="1:19" x14ac:dyDescent="0.2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9">
        <f t="shared" si="36"/>
        <v>41031.208333333336</v>
      </c>
      <c r="M473">
        <v>1335934800</v>
      </c>
      <c r="N473" s="9">
        <f t="shared" si="37"/>
        <v>41031.208333333336</v>
      </c>
      <c r="O473" t="b">
        <v>0</v>
      </c>
      <c r="P473" t="b">
        <v>1</v>
      </c>
      <c r="Q473" t="str">
        <f t="shared" si="38"/>
        <v>food</v>
      </c>
      <c r="R473" t="str">
        <f t="shared" si="39"/>
        <v>food trucks</v>
      </c>
      <c r="S473" t="s">
        <v>17</v>
      </c>
    </row>
    <row r="474" spans="1:19" x14ac:dyDescent="0.2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9">
        <f t="shared" si="36"/>
        <v>43535.208333333328</v>
      </c>
      <c r="M474">
        <v>1556946000</v>
      </c>
      <c r="N474" s="9">
        <f t="shared" si="37"/>
        <v>43589.208333333328</v>
      </c>
      <c r="O474" t="b">
        <v>0</v>
      </c>
      <c r="P474" t="b">
        <v>0</v>
      </c>
      <c r="Q474" t="str">
        <f t="shared" si="38"/>
        <v>music</v>
      </c>
      <c r="R474" t="str">
        <f t="shared" si="39"/>
        <v>rock</v>
      </c>
      <c r="S474" t="s">
        <v>23</v>
      </c>
    </row>
    <row r="475" spans="1:19" x14ac:dyDescent="0.2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9">
        <f t="shared" si="36"/>
        <v>43277.208333333328</v>
      </c>
      <c r="M475">
        <v>1530075600</v>
      </c>
      <c r="N475" s="9">
        <f t="shared" si="37"/>
        <v>43278.208333333328</v>
      </c>
      <c r="O475" t="b">
        <v>0</v>
      </c>
      <c r="P475" t="b">
        <v>0</v>
      </c>
      <c r="Q475" t="str">
        <f t="shared" si="38"/>
        <v>music</v>
      </c>
      <c r="R475" t="str">
        <f t="shared" si="39"/>
        <v>electric music</v>
      </c>
      <c r="S475" t="s">
        <v>50</v>
      </c>
    </row>
    <row r="476" spans="1:19" x14ac:dyDescent="0.2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9">
        <f t="shared" si="36"/>
        <v>41989.25</v>
      </c>
      <c r="M476">
        <v>1418796000</v>
      </c>
      <c r="N476" s="9">
        <f t="shared" si="37"/>
        <v>41990.25</v>
      </c>
      <c r="O476" t="b">
        <v>0</v>
      </c>
      <c r="P476" t="b">
        <v>0</v>
      </c>
      <c r="Q476" t="str">
        <f t="shared" si="38"/>
        <v>film &amp; video</v>
      </c>
      <c r="R476" t="str">
        <f t="shared" si="39"/>
        <v>television</v>
      </c>
      <c r="S476" t="s">
        <v>269</v>
      </c>
    </row>
    <row r="477" spans="1:19" ht="31.5" x14ac:dyDescent="0.2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9">
        <f t="shared" si="36"/>
        <v>41450.208333333336</v>
      </c>
      <c r="M477">
        <v>1372482000</v>
      </c>
      <c r="N477" s="9">
        <f t="shared" si="37"/>
        <v>41454.208333333336</v>
      </c>
      <c r="O477" t="b">
        <v>0</v>
      </c>
      <c r="P477" t="b">
        <v>1</v>
      </c>
      <c r="Q477" t="str">
        <f t="shared" si="38"/>
        <v>publishing</v>
      </c>
      <c r="R477" t="str">
        <f t="shared" si="39"/>
        <v>translations</v>
      </c>
      <c r="S477" t="s">
        <v>206</v>
      </c>
    </row>
    <row r="478" spans="1:19" ht="31.5" x14ac:dyDescent="0.2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9">
        <f t="shared" si="36"/>
        <v>43322.208333333328</v>
      </c>
      <c r="M478">
        <v>1534395600</v>
      </c>
      <c r="N478" s="9">
        <f t="shared" si="37"/>
        <v>43328.208333333328</v>
      </c>
      <c r="O478" t="b">
        <v>0</v>
      </c>
      <c r="P478" t="b">
        <v>0</v>
      </c>
      <c r="Q478" t="str">
        <f t="shared" si="38"/>
        <v>publishing</v>
      </c>
      <c r="R478" t="str">
        <f t="shared" si="39"/>
        <v>fiction</v>
      </c>
      <c r="S478" t="s">
        <v>119</v>
      </c>
    </row>
    <row r="479" spans="1:19" x14ac:dyDescent="0.2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9">
        <f t="shared" si="36"/>
        <v>40720.208333333336</v>
      </c>
      <c r="M479">
        <v>1311397200</v>
      </c>
      <c r="N479" s="9">
        <f t="shared" si="37"/>
        <v>40747.208333333336</v>
      </c>
      <c r="O479" t="b">
        <v>0</v>
      </c>
      <c r="P479" t="b">
        <v>0</v>
      </c>
      <c r="Q479" t="str">
        <f t="shared" si="38"/>
        <v>film &amp; video</v>
      </c>
      <c r="R479" t="str">
        <f t="shared" si="39"/>
        <v>science fiction</v>
      </c>
      <c r="S479" t="s">
        <v>474</v>
      </c>
    </row>
    <row r="480" spans="1:19" x14ac:dyDescent="0.2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9">
        <f t="shared" si="36"/>
        <v>42072.208333333328</v>
      </c>
      <c r="M480">
        <v>1426914000</v>
      </c>
      <c r="N480" s="9">
        <f t="shared" si="37"/>
        <v>42084.208333333328</v>
      </c>
      <c r="O480" t="b">
        <v>0</v>
      </c>
      <c r="P480" t="b">
        <v>0</v>
      </c>
      <c r="Q480" t="str">
        <f t="shared" si="38"/>
        <v>technology</v>
      </c>
      <c r="R480" t="str">
        <f t="shared" si="39"/>
        <v>wearables</v>
      </c>
      <c r="S480" t="s">
        <v>65</v>
      </c>
    </row>
    <row r="481" spans="1:19" x14ac:dyDescent="0.2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9">
        <f t="shared" si="36"/>
        <v>42945.208333333328</v>
      </c>
      <c r="M481">
        <v>1501477200</v>
      </c>
      <c r="N481" s="9">
        <f t="shared" si="37"/>
        <v>42947.208333333328</v>
      </c>
      <c r="O481" t="b">
        <v>0</v>
      </c>
      <c r="P481" t="b">
        <v>0</v>
      </c>
      <c r="Q481" t="str">
        <f t="shared" si="38"/>
        <v>food</v>
      </c>
      <c r="R481" t="str">
        <f t="shared" si="39"/>
        <v>food trucks</v>
      </c>
      <c r="S481" t="s">
        <v>17</v>
      </c>
    </row>
    <row r="482" spans="1:19" x14ac:dyDescent="0.2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9">
        <f t="shared" si="36"/>
        <v>40248.25</v>
      </c>
      <c r="M482">
        <v>1269061200</v>
      </c>
      <c r="N482" s="9">
        <f t="shared" si="37"/>
        <v>40257.208333333336</v>
      </c>
      <c r="O482" t="b">
        <v>0</v>
      </c>
      <c r="P482" t="b">
        <v>1</v>
      </c>
      <c r="Q482" t="str">
        <f t="shared" si="38"/>
        <v>photography</v>
      </c>
      <c r="R482" t="str">
        <f t="shared" si="39"/>
        <v>photography books</v>
      </c>
      <c r="S482" t="s">
        <v>122</v>
      </c>
    </row>
    <row r="483" spans="1:19" ht="31.5" x14ac:dyDescent="0.2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9">
        <f t="shared" si="36"/>
        <v>41913.208333333336</v>
      </c>
      <c r="M483">
        <v>1415772000</v>
      </c>
      <c r="N483" s="9">
        <f t="shared" si="37"/>
        <v>41955.25</v>
      </c>
      <c r="O483" t="b">
        <v>0</v>
      </c>
      <c r="P483" t="b">
        <v>1</v>
      </c>
      <c r="Q483" t="str">
        <f t="shared" si="38"/>
        <v>theater</v>
      </c>
      <c r="R483" t="str">
        <f t="shared" si="39"/>
        <v>plays</v>
      </c>
      <c r="S483" t="s">
        <v>33</v>
      </c>
    </row>
    <row r="484" spans="1:19" ht="31.5" x14ac:dyDescent="0.2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9">
        <f t="shared" si="36"/>
        <v>40963.25</v>
      </c>
      <c r="M484">
        <v>1331013600</v>
      </c>
      <c r="N484" s="9">
        <f t="shared" si="37"/>
        <v>40974.25</v>
      </c>
      <c r="O484" t="b">
        <v>0</v>
      </c>
      <c r="P484" t="b">
        <v>1</v>
      </c>
      <c r="Q484" t="str">
        <f t="shared" si="38"/>
        <v>publishing</v>
      </c>
      <c r="R484" t="str">
        <f t="shared" si="39"/>
        <v>fiction</v>
      </c>
      <c r="S484" t="s">
        <v>119</v>
      </c>
    </row>
    <row r="485" spans="1:19" x14ac:dyDescent="0.2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9">
        <f t="shared" si="36"/>
        <v>43811.25</v>
      </c>
      <c r="M485">
        <v>1576735200</v>
      </c>
      <c r="N485" s="9">
        <f t="shared" si="37"/>
        <v>43818.25</v>
      </c>
      <c r="O485" t="b">
        <v>0</v>
      </c>
      <c r="P485" t="b">
        <v>0</v>
      </c>
      <c r="Q485" t="str">
        <f t="shared" si="38"/>
        <v>theater</v>
      </c>
      <c r="R485" t="str">
        <f t="shared" si="39"/>
        <v>plays</v>
      </c>
      <c r="S485" t="s">
        <v>33</v>
      </c>
    </row>
    <row r="486" spans="1:19" x14ac:dyDescent="0.2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9">
        <f t="shared" si="36"/>
        <v>41855.208333333336</v>
      </c>
      <c r="M486">
        <v>1411362000</v>
      </c>
      <c r="N486" s="9">
        <f t="shared" si="37"/>
        <v>41904.208333333336</v>
      </c>
      <c r="O486" t="b">
        <v>0</v>
      </c>
      <c r="P486" t="b">
        <v>1</v>
      </c>
      <c r="Q486" t="str">
        <f t="shared" si="38"/>
        <v>food</v>
      </c>
      <c r="R486" t="str">
        <f t="shared" si="39"/>
        <v>food trucks</v>
      </c>
      <c r="S486" t="s">
        <v>17</v>
      </c>
    </row>
    <row r="487" spans="1:19" ht="31.5" x14ac:dyDescent="0.2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9">
        <f t="shared" si="36"/>
        <v>43626.208333333328</v>
      </c>
      <c r="M487">
        <v>1563685200</v>
      </c>
      <c r="N487" s="9">
        <f t="shared" si="37"/>
        <v>43667.208333333328</v>
      </c>
      <c r="O487" t="b">
        <v>0</v>
      </c>
      <c r="P487" t="b">
        <v>0</v>
      </c>
      <c r="Q487" t="str">
        <f t="shared" si="38"/>
        <v>theater</v>
      </c>
      <c r="R487" t="str">
        <f t="shared" si="39"/>
        <v>plays</v>
      </c>
      <c r="S487" t="s">
        <v>33</v>
      </c>
    </row>
    <row r="488" spans="1:19" ht="31.5" x14ac:dyDescent="0.2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9">
        <f t="shared" si="36"/>
        <v>43168.25</v>
      </c>
      <c r="M488">
        <v>1521867600</v>
      </c>
      <c r="N488" s="9">
        <f t="shared" si="37"/>
        <v>43183.208333333328</v>
      </c>
      <c r="O488" t="b">
        <v>0</v>
      </c>
      <c r="P488" t="b">
        <v>1</v>
      </c>
      <c r="Q488" t="str">
        <f t="shared" si="38"/>
        <v>publishing</v>
      </c>
      <c r="R488" t="str">
        <f t="shared" si="39"/>
        <v>translations</v>
      </c>
      <c r="S488" t="s">
        <v>206</v>
      </c>
    </row>
    <row r="489" spans="1:19" x14ac:dyDescent="0.2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9">
        <f t="shared" si="36"/>
        <v>42845.208333333328</v>
      </c>
      <c r="M489">
        <v>1495515600</v>
      </c>
      <c r="N489" s="9">
        <f t="shared" si="37"/>
        <v>42878.208333333328</v>
      </c>
      <c r="O489" t="b">
        <v>0</v>
      </c>
      <c r="P489" t="b">
        <v>0</v>
      </c>
      <c r="Q489" t="str">
        <f t="shared" si="38"/>
        <v>theater</v>
      </c>
      <c r="R489" t="str">
        <f t="shared" si="39"/>
        <v>plays</v>
      </c>
      <c r="S489" t="s">
        <v>33</v>
      </c>
    </row>
    <row r="490" spans="1:19" x14ac:dyDescent="0.2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9">
        <f t="shared" si="36"/>
        <v>42403.25</v>
      </c>
      <c r="M490">
        <v>1455948000</v>
      </c>
      <c r="N490" s="9">
        <f t="shared" si="37"/>
        <v>42420.25</v>
      </c>
      <c r="O490" t="b">
        <v>0</v>
      </c>
      <c r="P490" t="b">
        <v>0</v>
      </c>
      <c r="Q490" t="str">
        <f t="shared" si="38"/>
        <v>theater</v>
      </c>
      <c r="R490" t="str">
        <f t="shared" si="39"/>
        <v>plays</v>
      </c>
      <c r="S490" t="s">
        <v>33</v>
      </c>
    </row>
    <row r="491" spans="1:19" x14ac:dyDescent="0.2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9">
        <f t="shared" si="36"/>
        <v>40406.208333333336</v>
      </c>
      <c r="M491">
        <v>1282366800</v>
      </c>
      <c r="N491" s="9">
        <f t="shared" si="37"/>
        <v>40411.208333333336</v>
      </c>
      <c r="O491" t="b">
        <v>0</v>
      </c>
      <c r="P491" t="b">
        <v>0</v>
      </c>
      <c r="Q491" t="str">
        <f t="shared" si="38"/>
        <v>technology</v>
      </c>
      <c r="R491" t="str">
        <f t="shared" si="39"/>
        <v>wearables</v>
      </c>
      <c r="S491" t="s">
        <v>65</v>
      </c>
    </row>
    <row r="492" spans="1:19" x14ac:dyDescent="0.2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9">
        <f t="shared" si="36"/>
        <v>43786.25</v>
      </c>
      <c r="M492">
        <v>1574575200</v>
      </c>
      <c r="N492" s="9">
        <f t="shared" si="37"/>
        <v>43793.25</v>
      </c>
      <c r="O492" t="b">
        <v>0</v>
      </c>
      <c r="P492" t="b">
        <v>0</v>
      </c>
      <c r="Q492" t="str">
        <f t="shared" si="38"/>
        <v>journalism</v>
      </c>
      <c r="R492" t="str">
        <f t="shared" si="39"/>
        <v>audio</v>
      </c>
      <c r="S492" t="s">
        <v>1029</v>
      </c>
    </row>
    <row r="493" spans="1:19" ht="31.5" x14ac:dyDescent="0.2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9">
        <f t="shared" si="36"/>
        <v>41456.208333333336</v>
      </c>
      <c r="M493">
        <v>1374901200</v>
      </c>
      <c r="N493" s="9">
        <f t="shared" si="37"/>
        <v>41482.208333333336</v>
      </c>
      <c r="O493" t="b">
        <v>0</v>
      </c>
      <c r="P493" t="b">
        <v>1</v>
      </c>
      <c r="Q493" t="str">
        <f t="shared" si="38"/>
        <v>food</v>
      </c>
      <c r="R493" t="str">
        <f t="shared" si="39"/>
        <v>food trucks</v>
      </c>
      <c r="S493" t="s">
        <v>17</v>
      </c>
    </row>
    <row r="494" spans="1:19" x14ac:dyDescent="0.2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9">
        <f t="shared" si="36"/>
        <v>40336.208333333336</v>
      </c>
      <c r="M494">
        <v>1278910800</v>
      </c>
      <c r="N494" s="9">
        <f t="shared" si="37"/>
        <v>40371.208333333336</v>
      </c>
      <c r="O494" t="b">
        <v>1</v>
      </c>
      <c r="P494" t="b">
        <v>1</v>
      </c>
      <c r="Q494" t="str">
        <f t="shared" si="38"/>
        <v>film &amp; video</v>
      </c>
      <c r="R494" t="str">
        <f t="shared" si="39"/>
        <v>shorts</v>
      </c>
      <c r="S494" t="s">
        <v>100</v>
      </c>
    </row>
    <row r="495" spans="1:19" x14ac:dyDescent="0.2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9">
        <f t="shared" si="36"/>
        <v>43645.208333333328</v>
      </c>
      <c r="M495">
        <v>1562907600</v>
      </c>
      <c r="N495" s="9">
        <f t="shared" si="37"/>
        <v>43658.208333333328</v>
      </c>
      <c r="O495" t="b">
        <v>0</v>
      </c>
      <c r="P495" t="b">
        <v>0</v>
      </c>
      <c r="Q495" t="str">
        <f t="shared" si="38"/>
        <v>photography</v>
      </c>
      <c r="R495" t="str">
        <f t="shared" si="39"/>
        <v>photography books</v>
      </c>
      <c r="S495" t="s">
        <v>122</v>
      </c>
    </row>
    <row r="496" spans="1:19" x14ac:dyDescent="0.2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9">
        <f t="shared" si="36"/>
        <v>40990.208333333336</v>
      </c>
      <c r="M496">
        <v>1332478800</v>
      </c>
      <c r="N496" s="9">
        <f t="shared" si="37"/>
        <v>40991.208333333336</v>
      </c>
      <c r="O496" t="b">
        <v>0</v>
      </c>
      <c r="P496" t="b">
        <v>0</v>
      </c>
      <c r="Q496" t="str">
        <f t="shared" si="38"/>
        <v>technology</v>
      </c>
      <c r="R496" t="str">
        <f t="shared" si="39"/>
        <v>wearables</v>
      </c>
      <c r="S496" t="s">
        <v>65</v>
      </c>
    </row>
    <row r="497" spans="1:19" x14ac:dyDescent="0.2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9">
        <f t="shared" si="36"/>
        <v>41800.208333333336</v>
      </c>
      <c r="M497">
        <v>1402722000</v>
      </c>
      <c r="N497" s="9">
        <f t="shared" si="37"/>
        <v>41804.208333333336</v>
      </c>
      <c r="O497" t="b">
        <v>0</v>
      </c>
      <c r="P497" t="b">
        <v>0</v>
      </c>
      <c r="Q497" t="str">
        <f t="shared" si="38"/>
        <v>theater</v>
      </c>
      <c r="R497" t="str">
        <f t="shared" si="39"/>
        <v>plays</v>
      </c>
      <c r="S497" t="s">
        <v>33</v>
      </c>
    </row>
    <row r="498" spans="1:19" x14ac:dyDescent="0.2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9">
        <f t="shared" si="36"/>
        <v>42876.208333333328</v>
      </c>
      <c r="M498">
        <v>1496811600</v>
      </c>
      <c r="N498" s="9">
        <f t="shared" si="37"/>
        <v>42893.208333333328</v>
      </c>
      <c r="O498" t="b">
        <v>0</v>
      </c>
      <c r="P498" t="b">
        <v>0</v>
      </c>
      <c r="Q498" t="str">
        <f t="shared" si="38"/>
        <v>film &amp; video</v>
      </c>
      <c r="R498" t="str">
        <f t="shared" si="39"/>
        <v>animation</v>
      </c>
      <c r="S498" t="s">
        <v>71</v>
      </c>
    </row>
    <row r="499" spans="1:19" x14ac:dyDescent="0.2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9">
        <f t="shared" si="36"/>
        <v>42724.25</v>
      </c>
      <c r="M499">
        <v>1482213600</v>
      </c>
      <c r="N499" s="9">
        <f t="shared" si="37"/>
        <v>42724.25</v>
      </c>
      <c r="O499" t="b">
        <v>0</v>
      </c>
      <c r="P499" t="b">
        <v>1</v>
      </c>
      <c r="Q499" t="str">
        <f t="shared" si="38"/>
        <v>technology</v>
      </c>
      <c r="R499" t="str">
        <f t="shared" si="39"/>
        <v>wearables</v>
      </c>
      <c r="S499" t="s">
        <v>65</v>
      </c>
    </row>
    <row r="500" spans="1:19" x14ac:dyDescent="0.2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9">
        <f t="shared" si="36"/>
        <v>42005.25</v>
      </c>
      <c r="M500">
        <v>1420264800</v>
      </c>
      <c r="N500" s="9">
        <f t="shared" si="37"/>
        <v>42007.25</v>
      </c>
      <c r="O500" t="b">
        <v>0</v>
      </c>
      <c r="P500" t="b">
        <v>0</v>
      </c>
      <c r="Q500" t="str">
        <f t="shared" si="38"/>
        <v>technology</v>
      </c>
      <c r="R500" t="str">
        <f t="shared" si="39"/>
        <v>web</v>
      </c>
      <c r="S500" t="s">
        <v>28</v>
      </c>
    </row>
    <row r="501" spans="1:19" ht="31.5" x14ac:dyDescent="0.2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9">
        <f t="shared" si="36"/>
        <v>42444.208333333328</v>
      </c>
      <c r="M501">
        <v>1458450000</v>
      </c>
      <c r="N501" s="9">
        <f t="shared" si="37"/>
        <v>42449.208333333328</v>
      </c>
      <c r="O501" t="b">
        <v>0</v>
      </c>
      <c r="P501" t="b">
        <v>1</v>
      </c>
      <c r="Q501" t="str">
        <f t="shared" si="38"/>
        <v>film &amp; video</v>
      </c>
      <c r="R501" t="str">
        <f t="shared" si="39"/>
        <v>documentary</v>
      </c>
      <c r="S501" t="s">
        <v>42</v>
      </c>
    </row>
    <row r="502" spans="1:19" x14ac:dyDescent="0.2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9">
        <f t="shared" si="36"/>
        <v>41395.208333333336</v>
      </c>
      <c r="M502">
        <v>1369803600</v>
      </c>
      <c r="N502" s="9">
        <f t="shared" si="37"/>
        <v>41423.208333333336</v>
      </c>
      <c r="O502" t="b">
        <v>0</v>
      </c>
      <c r="P502" t="b">
        <v>1</v>
      </c>
      <c r="Q502" t="str">
        <f t="shared" si="38"/>
        <v>theater</v>
      </c>
      <c r="R502" t="str">
        <f t="shared" si="39"/>
        <v>plays</v>
      </c>
      <c r="S502" t="s">
        <v>33</v>
      </c>
    </row>
    <row r="503" spans="1:19" x14ac:dyDescent="0.2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9">
        <f t="shared" si="36"/>
        <v>41345.208333333336</v>
      </c>
      <c r="M503">
        <v>1363237200</v>
      </c>
      <c r="N503" s="9">
        <f t="shared" si="37"/>
        <v>41347.208333333336</v>
      </c>
      <c r="O503" t="b">
        <v>0</v>
      </c>
      <c r="P503" t="b">
        <v>0</v>
      </c>
      <c r="Q503" t="str">
        <f t="shared" si="38"/>
        <v>film &amp; video</v>
      </c>
      <c r="R503" t="str">
        <f t="shared" si="39"/>
        <v>documentary</v>
      </c>
      <c r="S503" t="s">
        <v>42</v>
      </c>
    </row>
    <row r="504" spans="1:19" x14ac:dyDescent="0.2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9">
        <f t="shared" si="36"/>
        <v>41117.208333333336</v>
      </c>
      <c r="M504">
        <v>1345870800</v>
      </c>
      <c r="N504" s="9">
        <f t="shared" si="37"/>
        <v>41146.208333333336</v>
      </c>
      <c r="O504" t="b">
        <v>0</v>
      </c>
      <c r="P504" t="b">
        <v>1</v>
      </c>
      <c r="Q504" t="str">
        <f t="shared" si="38"/>
        <v>games</v>
      </c>
      <c r="R504" t="str">
        <f t="shared" si="39"/>
        <v>video games</v>
      </c>
      <c r="S504" t="s">
        <v>89</v>
      </c>
    </row>
    <row r="505" spans="1:19" ht="31.5" x14ac:dyDescent="0.2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9">
        <f t="shared" si="36"/>
        <v>42186.208333333328</v>
      </c>
      <c r="M505">
        <v>1437454800</v>
      </c>
      <c r="N505" s="9">
        <f t="shared" si="37"/>
        <v>42206.208333333328</v>
      </c>
      <c r="O505" t="b">
        <v>0</v>
      </c>
      <c r="P505" t="b">
        <v>0</v>
      </c>
      <c r="Q505" t="str">
        <f t="shared" si="38"/>
        <v>film &amp; video</v>
      </c>
      <c r="R505" t="str">
        <f t="shared" si="39"/>
        <v>drama</v>
      </c>
      <c r="S505" t="s">
        <v>53</v>
      </c>
    </row>
    <row r="506" spans="1:19" x14ac:dyDescent="0.2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9">
        <f t="shared" si="36"/>
        <v>42142.208333333328</v>
      </c>
      <c r="M506">
        <v>1432011600</v>
      </c>
      <c r="N506" s="9">
        <f t="shared" si="37"/>
        <v>42143.208333333328</v>
      </c>
      <c r="O506" t="b">
        <v>0</v>
      </c>
      <c r="P506" t="b">
        <v>0</v>
      </c>
      <c r="Q506" t="str">
        <f t="shared" si="38"/>
        <v>music</v>
      </c>
      <c r="R506" t="str">
        <f t="shared" si="39"/>
        <v>rock</v>
      </c>
      <c r="S506" t="s">
        <v>23</v>
      </c>
    </row>
    <row r="507" spans="1:19" x14ac:dyDescent="0.2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9">
        <f t="shared" si="36"/>
        <v>41341.25</v>
      </c>
      <c r="M507">
        <v>1366347600</v>
      </c>
      <c r="N507" s="9">
        <f t="shared" si="37"/>
        <v>41383.208333333336</v>
      </c>
      <c r="O507" t="b">
        <v>0</v>
      </c>
      <c r="P507" t="b">
        <v>1</v>
      </c>
      <c r="Q507" t="str">
        <f t="shared" si="38"/>
        <v>publishing</v>
      </c>
      <c r="R507" t="str">
        <f t="shared" si="39"/>
        <v>radio &amp; podcasts</v>
      </c>
      <c r="S507" t="s">
        <v>133</v>
      </c>
    </row>
    <row r="508" spans="1:19" x14ac:dyDescent="0.2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9">
        <f t="shared" si="36"/>
        <v>43062.25</v>
      </c>
      <c r="M508">
        <v>1512885600</v>
      </c>
      <c r="N508" s="9">
        <f t="shared" si="37"/>
        <v>43079.25</v>
      </c>
      <c r="O508" t="b">
        <v>0</v>
      </c>
      <c r="P508" t="b">
        <v>1</v>
      </c>
      <c r="Q508" t="str">
        <f t="shared" si="38"/>
        <v>theater</v>
      </c>
      <c r="R508" t="str">
        <f t="shared" si="39"/>
        <v>plays</v>
      </c>
      <c r="S508" t="s">
        <v>33</v>
      </c>
    </row>
    <row r="509" spans="1:19" ht="31.5" x14ac:dyDescent="0.2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9">
        <f t="shared" si="36"/>
        <v>41373.208333333336</v>
      </c>
      <c r="M509">
        <v>1369717200</v>
      </c>
      <c r="N509" s="9">
        <f t="shared" si="37"/>
        <v>41422.208333333336</v>
      </c>
      <c r="O509" t="b">
        <v>0</v>
      </c>
      <c r="P509" t="b">
        <v>1</v>
      </c>
      <c r="Q509" t="str">
        <f t="shared" si="38"/>
        <v>technology</v>
      </c>
      <c r="R509" t="str">
        <f t="shared" si="39"/>
        <v>web</v>
      </c>
      <c r="S509" t="s">
        <v>28</v>
      </c>
    </row>
    <row r="510" spans="1:19" x14ac:dyDescent="0.2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9">
        <f t="shared" si="36"/>
        <v>43310.208333333328</v>
      </c>
      <c r="M510">
        <v>1534654800</v>
      </c>
      <c r="N510" s="9">
        <f t="shared" si="37"/>
        <v>43331.208333333328</v>
      </c>
      <c r="O510" t="b">
        <v>0</v>
      </c>
      <c r="P510" t="b">
        <v>0</v>
      </c>
      <c r="Q510" t="str">
        <f t="shared" si="38"/>
        <v>theater</v>
      </c>
      <c r="R510" t="str">
        <f t="shared" si="39"/>
        <v>plays</v>
      </c>
      <c r="S510" t="s">
        <v>33</v>
      </c>
    </row>
    <row r="511" spans="1:19" x14ac:dyDescent="0.2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9">
        <f t="shared" si="36"/>
        <v>41034.208333333336</v>
      </c>
      <c r="M511">
        <v>1337058000</v>
      </c>
      <c r="N511" s="9">
        <f t="shared" si="37"/>
        <v>41044.208333333336</v>
      </c>
      <c r="O511" t="b">
        <v>0</v>
      </c>
      <c r="P511" t="b">
        <v>0</v>
      </c>
      <c r="Q511" t="str">
        <f t="shared" si="38"/>
        <v>theater</v>
      </c>
      <c r="R511" t="str">
        <f t="shared" si="39"/>
        <v>plays</v>
      </c>
      <c r="S511" t="s">
        <v>33</v>
      </c>
    </row>
    <row r="512" spans="1:19" x14ac:dyDescent="0.2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9">
        <f t="shared" si="36"/>
        <v>43251.208333333328</v>
      </c>
      <c r="M512">
        <v>1529816400</v>
      </c>
      <c r="N512" s="9">
        <f t="shared" si="37"/>
        <v>43275.208333333328</v>
      </c>
      <c r="O512" t="b">
        <v>0</v>
      </c>
      <c r="P512" t="b">
        <v>0</v>
      </c>
      <c r="Q512" t="str">
        <f t="shared" si="38"/>
        <v>film &amp; video</v>
      </c>
      <c r="R512" t="str">
        <f t="shared" si="39"/>
        <v>drama</v>
      </c>
      <c r="S512" t="s">
        <v>53</v>
      </c>
    </row>
    <row r="513" spans="1:19" x14ac:dyDescent="0.2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9">
        <f t="shared" si="36"/>
        <v>43671.208333333328</v>
      </c>
      <c r="M513">
        <v>1564894800</v>
      </c>
      <c r="N513" s="9">
        <f t="shared" si="37"/>
        <v>43681.208333333328</v>
      </c>
      <c r="O513" t="b">
        <v>0</v>
      </c>
      <c r="P513" t="b">
        <v>0</v>
      </c>
      <c r="Q513" t="str">
        <f t="shared" si="38"/>
        <v>theater</v>
      </c>
      <c r="R513" t="str">
        <f t="shared" si="39"/>
        <v>plays</v>
      </c>
      <c r="S513" t="s">
        <v>33</v>
      </c>
    </row>
    <row r="514" spans="1:19" x14ac:dyDescent="0.2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9">
        <f t="shared" si="36"/>
        <v>41825.208333333336</v>
      </c>
      <c r="M514">
        <v>1404622800</v>
      </c>
      <c r="N514" s="9">
        <f t="shared" si="37"/>
        <v>41826.208333333336</v>
      </c>
      <c r="O514" t="b">
        <v>0</v>
      </c>
      <c r="P514" t="b">
        <v>1</v>
      </c>
      <c r="Q514" t="str">
        <f t="shared" si="38"/>
        <v>games</v>
      </c>
      <c r="R514" t="str">
        <f t="shared" si="39"/>
        <v>video games</v>
      </c>
      <c r="S514" t="s">
        <v>89</v>
      </c>
    </row>
    <row r="515" spans="1:19" x14ac:dyDescent="0.2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9">
        <f t="shared" ref="L515:L578" si="41">(((K515/60)/60)/24)+DATE(1970,1,1)</f>
        <v>40430.208333333336</v>
      </c>
      <c r="M515">
        <v>1284181200</v>
      </c>
      <c r="N515" s="9">
        <f t="shared" ref="N515:N578" si="42">(((M515/60)/60)/24)+DATE(1970,1,1)</f>
        <v>40432.208333333336</v>
      </c>
      <c r="O515" t="b">
        <v>0</v>
      </c>
      <c r="P515" t="b">
        <v>0</v>
      </c>
      <c r="Q515" t="str">
        <f t="shared" ref="Q515:Q578" si="43">MID(S515,1,FIND("/",S515)-1)</f>
        <v>film &amp; video</v>
      </c>
      <c r="R515" t="str">
        <f t="shared" ref="R515:R578" si="44">MID(S515,FIND("/",S515)+1,100)</f>
        <v>television</v>
      </c>
      <c r="S515" t="s">
        <v>269</v>
      </c>
    </row>
    <row r="516" spans="1:19" x14ac:dyDescent="0.2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9">
        <f t="shared" si="41"/>
        <v>41614.25</v>
      </c>
      <c r="M516">
        <v>1386741600</v>
      </c>
      <c r="N516" s="9">
        <f t="shared" si="42"/>
        <v>41619.25</v>
      </c>
      <c r="O516" t="b">
        <v>0</v>
      </c>
      <c r="P516" t="b">
        <v>1</v>
      </c>
      <c r="Q516" t="str">
        <f t="shared" si="43"/>
        <v>music</v>
      </c>
      <c r="R516" t="str">
        <f t="shared" si="44"/>
        <v>rock</v>
      </c>
      <c r="S516" t="s">
        <v>23</v>
      </c>
    </row>
    <row r="517" spans="1:19" x14ac:dyDescent="0.2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9">
        <f t="shared" si="41"/>
        <v>40900.25</v>
      </c>
      <c r="M517">
        <v>1324792800</v>
      </c>
      <c r="N517" s="9">
        <f t="shared" si="42"/>
        <v>40902.25</v>
      </c>
      <c r="O517" t="b">
        <v>0</v>
      </c>
      <c r="P517" t="b">
        <v>1</v>
      </c>
      <c r="Q517" t="str">
        <f t="shared" si="43"/>
        <v>theater</v>
      </c>
      <c r="R517" t="str">
        <f t="shared" si="44"/>
        <v>plays</v>
      </c>
      <c r="S517" t="s">
        <v>33</v>
      </c>
    </row>
    <row r="518" spans="1:19" x14ac:dyDescent="0.2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9">
        <f t="shared" si="41"/>
        <v>40396.208333333336</v>
      </c>
      <c r="M518">
        <v>1284354000</v>
      </c>
      <c r="N518" s="9">
        <f t="shared" si="42"/>
        <v>40434.208333333336</v>
      </c>
      <c r="O518" t="b">
        <v>0</v>
      </c>
      <c r="P518" t="b">
        <v>0</v>
      </c>
      <c r="Q518" t="str">
        <f t="shared" si="43"/>
        <v>publishing</v>
      </c>
      <c r="R518" t="str">
        <f t="shared" si="44"/>
        <v>nonfiction</v>
      </c>
      <c r="S518" t="s">
        <v>68</v>
      </c>
    </row>
    <row r="519" spans="1:19" x14ac:dyDescent="0.2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9">
        <f t="shared" si="41"/>
        <v>42860.208333333328</v>
      </c>
      <c r="M519">
        <v>1494392400</v>
      </c>
      <c r="N519" s="9">
        <f t="shared" si="42"/>
        <v>42865.208333333328</v>
      </c>
      <c r="O519" t="b">
        <v>0</v>
      </c>
      <c r="P519" t="b">
        <v>0</v>
      </c>
      <c r="Q519" t="str">
        <f t="shared" si="43"/>
        <v>food</v>
      </c>
      <c r="R519" t="str">
        <f t="shared" si="44"/>
        <v>food trucks</v>
      </c>
      <c r="S519" t="s">
        <v>17</v>
      </c>
    </row>
    <row r="520" spans="1:19" ht="31.5" x14ac:dyDescent="0.2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9">
        <f t="shared" si="41"/>
        <v>43154.25</v>
      </c>
      <c r="M520">
        <v>1519538400</v>
      </c>
      <c r="N520" s="9">
        <f t="shared" si="42"/>
        <v>43156.25</v>
      </c>
      <c r="O520" t="b">
        <v>0</v>
      </c>
      <c r="P520" t="b">
        <v>1</v>
      </c>
      <c r="Q520" t="str">
        <f t="shared" si="43"/>
        <v>film &amp; video</v>
      </c>
      <c r="R520" t="str">
        <f t="shared" si="44"/>
        <v>animation</v>
      </c>
      <c r="S520" t="s">
        <v>71</v>
      </c>
    </row>
    <row r="521" spans="1:19" x14ac:dyDescent="0.2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9">
        <f t="shared" si="41"/>
        <v>42012.25</v>
      </c>
      <c r="M521">
        <v>1421906400</v>
      </c>
      <c r="N521" s="9">
        <f t="shared" si="42"/>
        <v>42026.25</v>
      </c>
      <c r="O521" t="b">
        <v>0</v>
      </c>
      <c r="P521" t="b">
        <v>1</v>
      </c>
      <c r="Q521" t="str">
        <f t="shared" si="43"/>
        <v>music</v>
      </c>
      <c r="R521" t="str">
        <f t="shared" si="44"/>
        <v>rock</v>
      </c>
      <c r="S521" t="s">
        <v>23</v>
      </c>
    </row>
    <row r="522" spans="1:19" x14ac:dyDescent="0.2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9">
        <f t="shared" si="41"/>
        <v>43574.208333333328</v>
      </c>
      <c r="M522">
        <v>1555909200</v>
      </c>
      <c r="N522" s="9">
        <f t="shared" si="42"/>
        <v>43577.208333333328</v>
      </c>
      <c r="O522" t="b">
        <v>0</v>
      </c>
      <c r="P522" t="b">
        <v>0</v>
      </c>
      <c r="Q522" t="str">
        <f t="shared" si="43"/>
        <v>theater</v>
      </c>
      <c r="R522" t="str">
        <f t="shared" si="44"/>
        <v>plays</v>
      </c>
      <c r="S522" t="s">
        <v>33</v>
      </c>
    </row>
    <row r="523" spans="1:19" x14ac:dyDescent="0.2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9">
        <f t="shared" si="41"/>
        <v>42605.208333333328</v>
      </c>
      <c r="M523">
        <v>1472446800</v>
      </c>
      <c r="N523" s="9">
        <f t="shared" si="42"/>
        <v>42611.208333333328</v>
      </c>
      <c r="O523" t="b">
        <v>0</v>
      </c>
      <c r="P523" t="b">
        <v>1</v>
      </c>
      <c r="Q523" t="str">
        <f t="shared" si="43"/>
        <v>film &amp; video</v>
      </c>
      <c r="R523" t="str">
        <f t="shared" si="44"/>
        <v>drama</v>
      </c>
      <c r="S523" t="s">
        <v>53</v>
      </c>
    </row>
    <row r="524" spans="1:19" ht="31.5" x14ac:dyDescent="0.2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9">
        <f t="shared" si="41"/>
        <v>41093.208333333336</v>
      </c>
      <c r="M524">
        <v>1342328400</v>
      </c>
      <c r="N524" s="9">
        <f t="shared" si="42"/>
        <v>41105.208333333336</v>
      </c>
      <c r="O524" t="b">
        <v>0</v>
      </c>
      <c r="P524" t="b">
        <v>0</v>
      </c>
      <c r="Q524" t="str">
        <f t="shared" si="43"/>
        <v>film &amp; video</v>
      </c>
      <c r="R524" t="str">
        <f t="shared" si="44"/>
        <v>shorts</v>
      </c>
      <c r="S524" t="s">
        <v>100</v>
      </c>
    </row>
    <row r="525" spans="1:19" x14ac:dyDescent="0.2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9">
        <f t="shared" si="41"/>
        <v>40241.25</v>
      </c>
      <c r="M525">
        <v>1268114400</v>
      </c>
      <c r="N525" s="9">
        <f t="shared" si="42"/>
        <v>40246.25</v>
      </c>
      <c r="O525" t="b">
        <v>0</v>
      </c>
      <c r="P525" t="b">
        <v>0</v>
      </c>
      <c r="Q525" t="str">
        <f t="shared" si="43"/>
        <v>film &amp; video</v>
      </c>
      <c r="R525" t="str">
        <f t="shared" si="44"/>
        <v>shorts</v>
      </c>
      <c r="S525" t="s">
        <v>100</v>
      </c>
    </row>
    <row r="526" spans="1:19" x14ac:dyDescent="0.2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9">
        <f t="shared" si="41"/>
        <v>40294.208333333336</v>
      </c>
      <c r="M526">
        <v>1273381200</v>
      </c>
      <c r="N526" s="9">
        <f t="shared" si="42"/>
        <v>40307.208333333336</v>
      </c>
      <c r="O526" t="b">
        <v>0</v>
      </c>
      <c r="P526" t="b">
        <v>0</v>
      </c>
      <c r="Q526" t="str">
        <f t="shared" si="43"/>
        <v>theater</v>
      </c>
      <c r="R526" t="str">
        <f t="shared" si="44"/>
        <v>plays</v>
      </c>
      <c r="S526" t="s">
        <v>33</v>
      </c>
    </row>
    <row r="527" spans="1:19" x14ac:dyDescent="0.2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9">
        <f t="shared" si="41"/>
        <v>40505.25</v>
      </c>
      <c r="M527">
        <v>1290837600</v>
      </c>
      <c r="N527" s="9">
        <f t="shared" si="42"/>
        <v>40509.25</v>
      </c>
      <c r="O527" t="b">
        <v>0</v>
      </c>
      <c r="P527" t="b">
        <v>0</v>
      </c>
      <c r="Q527" t="str">
        <f t="shared" si="43"/>
        <v>technology</v>
      </c>
      <c r="R527" t="str">
        <f t="shared" si="44"/>
        <v>wearables</v>
      </c>
      <c r="S527" t="s">
        <v>65</v>
      </c>
    </row>
    <row r="528" spans="1:19" ht="31.5" x14ac:dyDescent="0.2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9">
        <f t="shared" si="41"/>
        <v>42364.25</v>
      </c>
      <c r="M528">
        <v>1454306400</v>
      </c>
      <c r="N528" s="9">
        <f t="shared" si="42"/>
        <v>42401.25</v>
      </c>
      <c r="O528" t="b">
        <v>0</v>
      </c>
      <c r="P528" t="b">
        <v>1</v>
      </c>
      <c r="Q528" t="str">
        <f t="shared" si="43"/>
        <v>theater</v>
      </c>
      <c r="R528" t="str">
        <f t="shared" si="44"/>
        <v>plays</v>
      </c>
      <c r="S528" t="s">
        <v>33</v>
      </c>
    </row>
    <row r="529" spans="1:19" x14ac:dyDescent="0.2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9">
        <f t="shared" si="41"/>
        <v>42405.25</v>
      </c>
      <c r="M529">
        <v>1457762400</v>
      </c>
      <c r="N529" s="9">
        <f t="shared" si="42"/>
        <v>42441.25</v>
      </c>
      <c r="O529" t="b">
        <v>0</v>
      </c>
      <c r="P529" t="b">
        <v>0</v>
      </c>
      <c r="Q529" t="str">
        <f t="shared" si="43"/>
        <v>film &amp; video</v>
      </c>
      <c r="R529" t="str">
        <f t="shared" si="44"/>
        <v>animation</v>
      </c>
      <c r="S529" t="s">
        <v>71</v>
      </c>
    </row>
    <row r="530" spans="1:19" x14ac:dyDescent="0.2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9">
        <f t="shared" si="41"/>
        <v>41601.25</v>
      </c>
      <c r="M530">
        <v>1389074400</v>
      </c>
      <c r="N530" s="9">
        <f t="shared" si="42"/>
        <v>41646.25</v>
      </c>
      <c r="O530" t="b">
        <v>0</v>
      </c>
      <c r="P530" t="b">
        <v>0</v>
      </c>
      <c r="Q530" t="str">
        <f t="shared" si="43"/>
        <v>music</v>
      </c>
      <c r="R530" t="str">
        <f t="shared" si="44"/>
        <v>indie rock</v>
      </c>
      <c r="S530" t="s">
        <v>60</v>
      </c>
    </row>
    <row r="531" spans="1:19" x14ac:dyDescent="0.2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9">
        <f t="shared" si="41"/>
        <v>41769.208333333336</v>
      </c>
      <c r="M531">
        <v>1402117200</v>
      </c>
      <c r="N531" s="9">
        <f t="shared" si="42"/>
        <v>41797.208333333336</v>
      </c>
      <c r="O531" t="b">
        <v>0</v>
      </c>
      <c r="P531" t="b">
        <v>0</v>
      </c>
      <c r="Q531" t="str">
        <f t="shared" si="43"/>
        <v>games</v>
      </c>
      <c r="R531" t="str">
        <f t="shared" si="44"/>
        <v>video games</v>
      </c>
      <c r="S531" t="s">
        <v>89</v>
      </c>
    </row>
    <row r="532" spans="1:19" x14ac:dyDescent="0.2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9">
        <f t="shared" si="41"/>
        <v>40421.208333333336</v>
      </c>
      <c r="M532">
        <v>1284440400</v>
      </c>
      <c r="N532" s="9">
        <f t="shared" si="42"/>
        <v>40435.208333333336</v>
      </c>
      <c r="O532" t="b">
        <v>0</v>
      </c>
      <c r="P532" t="b">
        <v>1</v>
      </c>
      <c r="Q532" t="str">
        <f t="shared" si="43"/>
        <v>publishing</v>
      </c>
      <c r="R532" t="str">
        <f t="shared" si="44"/>
        <v>fiction</v>
      </c>
      <c r="S532" t="s">
        <v>119</v>
      </c>
    </row>
    <row r="533" spans="1:19" ht="31.5" x14ac:dyDescent="0.2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9">
        <f t="shared" si="41"/>
        <v>41589.25</v>
      </c>
      <c r="M533">
        <v>1388988000</v>
      </c>
      <c r="N533" s="9">
        <f t="shared" si="42"/>
        <v>41645.25</v>
      </c>
      <c r="O533" t="b">
        <v>0</v>
      </c>
      <c r="P533" t="b">
        <v>0</v>
      </c>
      <c r="Q533" t="str">
        <f t="shared" si="43"/>
        <v>games</v>
      </c>
      <c r="R533" t="str">
        <f t="shared" si="44"/>
        <v>video games</v>
      </c>
      <c r="S533" t="s">
        <v>89</v>
      </c>
    </row>
    <row r="534" spans="1:19" x14ac:dyDescent="0.2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9">
        <f t="shared" si="41"/>
        <v>43125.25</v>
      </c>
      <c r="M534">
        <v>1516946400</v>
      </c>
      <c r="N534" s="9">
        <f t="shared" si="42"/>
        <v>43126.25</v>
      </c>
      <c r="O534" t="b">
        <v>0</v>
      </c>
      <c r="P534" t="b">
        <v>0</v>
      </c>
      <c r="Q534" t="str">
        <f t="shared" si="43"/>
        <v>theater</v>
      </c>
      <c r="R534" t="str">
        <f t="shared" si="44"/>
        <v>plays</v>
      </c>
      <c r="S534" t="s">
        <v>33</v>
      </c>
    </row>
    <row r="535" spans="1:19" x14ac:dyDescent="0.2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9">
        <f t="shared" si="41"/>
        <v>41479.208333333336</v>
      </c>
      <c r="M535">
        <v>1377752400</v>
      </c>
      <c r="N535" s="9">
        <f t="shared" si="42"/>
        <v>41515.208333333336</v>
      </c>
      <c r="O535" t="b">
        <v>0</v>
      </c>
      <c r="P535" t="b">
        <v>0</v>
      </c>
      <c r="Q535" t="str">
        <f t="shared" si="43"/>
        <v>music</v>
      </c>
      <c r="R535" t="str">
        <f t="shared" si="44"/>
        <v>indie rock</v>
      </c>
      <c r="S535" t="s">
        <v>60</v>
      </c>
    </row>
    <row r="536" spans="1:19" x14ac:dyDescent="0.2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9">
        <f t="shared" si="41"/>
        <v>43329.208333333328</v>
      </c>
      <c r="M536">
        <v>1534568400</v>
      </c>
      <c r="N536" s="9">
        <f t="shared" si="42"/>
        <v>43330.208333333328</v>
      </c>
      <c r="O536" t="b">
        <v>0</v>
      </c>
      <c r="P536" t="b">
        <v>1</v>
      </c>
      <c r="Q536" t="str">
        <f t="shared" si="43"/>
        <v>film &amp; video</v>
      </c>
      <c r="R536" t="str">
        <f t="shared" si="44"/>
        <v>drama</v>
      </c>
      <c r="S536" t="s">
        <v>53</v>
      </c>
    </row>
    <row r="537" spans="1:19" x14ac:dyDescent="0.2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9">
        <f t="shared" si="41"/>
        <v>43259.208333333328</v>
      </c>
      <c r="M537">
        <v>1528606800</v>
      </c>
      <c r="N537" s="9">
        <f t="shared" si="42"/>
        <v>43261.208333333328</v>
      </c>
      <c r="O537" t="b">
        <v>0</v>
      </c>
      <c r="P537" t="b">
        <v>1</v>
      </c>
      <c r="Q537" t="str">
        <f t="shared" si="43"/>
        <v>theater</v>
      </c>
      <c r="R537" t="str">
        <f t="shared" si="44"/>
        <v>plays</v>
      </c>
      <c r="S537" t="s">
        <v>33</v>
      </c>
    </row>
    <row r="538" spans="1:19" x14ac:dyDescent="0.2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9">
        <f t="shared" si="41"/>
        <v>40414.208333333336</v>
      </c>
      <c r="M538">
        <v>1284872400</v>
      </c>
      <c r="N538" s="9">
        <f t="shared" si="42"/>
        <v>40440.208333333336</v>
      </c>
      <c r="O538" t="b">
        <v>0</v>
      </c>
      <c r="P538" t="b">
        <v>0</v>
      </c>
      <c r="Q538" t="str">
        <f t="shared" si="43"/>
        <v>publishing</v>
      </c>
      <c r="R538" t="str">
        <f t="shared" si="44"/>
        <v>fiction</v>
      </c>
      <c r="S538" t="s">
        <v>119</v>
      </c>
    </row>
    <row r="539" spans="1:19" x14ac:dyDescent="0.2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9">
        <f t="shared" si="41"/>
        <v>43342.208333333328</v>
      </c>
      <c r="M539">
        <v>1537592400</v>
      </c>
      <c r="N539" s="9">
        <f t="shared" si="42"/>
        <v>43365.208333333328</v>
      </c>
      <c r="O539" t="b">
        <v>1</v>
      </c>
      <c r="P539" t="b">
        <v>1</v>
      </c>
      <c r="Q539" t="str">
        <f t="shared" si="43"/>
        <v>film &amp; video</v>
      </c>
      <c r="R539" t="str">
        <f t="shared" si="44"/>
        <v>documentary</v>
      </c>
      <c r="S539" t="s">
        <v>42</v>
      </c>
    </row>
    <row r="540" spans="1:19" x14ac:dyDescent="0.2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9">
        <f t="shared" si="41"/>
        <v>41539.208333333336</v>
      </c>
      <c r="M540">
        <v>1381208400</v>
      </c>
      <c r="N540" s="9">
        <f t="shared" si="42"/>
        <v>41555.208333333336</v>
      </c>
      <c r="O540" t="b">
        <v>0</v>
      </c>
      <c r="P540" t="b">
        <v>0</v>
      </c>
      <c r="Q540" t="str">
        <f t="shared" si="43"/>
        <v>games</v>
      </c>
      <c r="R540" t="str">
        <f t="shared" si="44"/>
        <v>mobile games</v>
      </c>
      <c r="S540" t="s">
        <v>292</v>
      </c>
    </row>
    <row r="541" spans="1:19" x14ac:dyDescent="0.2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9">
        <f t="shared" si="41"/>
        <v>43647.208333333328</v>
      </c>
      <c r="M541">
        <v>1562475600</v>
      </c>
      <c r="N541" s="9">
        <f t="shared" si="42"/>
        <v>43653.208333333328</v>
      </c>
      <c r="O541" t="b">
        <v>0</v>
      </c>
      <c r="P541" t="b">
        <v>1</v>
      </c>
      <c r="Q541" t="str">
        <f t="shared" si="43"/>
        <v>food</v>
      </c>
      <c r="R541" t="str">
        <f t="shared" si="44"/>
        <v>food trucks</v>
      </c>
      <c r="S541" t="s">
        <v>17</v>
      </c>
    </row>
    <row r="542" spans="1:19" x14ac:dyDescent="0.2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9">
        <f t="shared" si="41"/>
        <v>43225.208333333328</v>
      </c>
      <c r="M542">
        <v>1527397200</v>
      </c>
      <c r="N542" s="9">
        <f t="shared" si="42"/>
        <v>43247.208333333328</v>
      </c>
      <c r="O542" t="b">
        <v>0</v>
      </c>
      <c r="P542" t="b">
        <v>0</v>
      </c>
      <c r="Q542" t="str">
        <f t="shared" si="43"/>
        <v>photography</v>
      </c>
      <c r="R542" t="str">
        <f t="shared" si="44"/>
        <v>photography books</v>
      </c>
      <c r="S542" t="s">
        <v>122</v>
      </c>
    </row>
    <row r="543" spans="1:19" x14ac:dyDescent="0.2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9">
        <f t="shared" si="41"/>
        <v>42165.208333333328</v>
      </c>
      <c r="M543">
        <v>1436158800</v>
      </c>
      <c r="N543" s="9">
        <f t="shared" si="42"/>
        <v>42191.208333333328</v>
      </c>
      <c r="O543" t="b">
        <v>0</v>
      </c>
      <c r="P543" t="b">
        <v>0</v>
      </c>
      <c r="Q543" t="str">
        <f t="shared" si="43"/>
        <v>games</v>
      </c>
      <c r="R543" t="str">
        <f t="shared" si="44"/>
        <v>mobile games</v>
      </c>
      <c r="S543" t="s">
        <v>292</v>
      </c>
    </row>
    <row r="544" spans="1:19" x14ac:dyDescent="0.2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9">
        <f t="shared" si="41"/>
        <v>42391.25</v>
      </c>
      <c r="M544">
        <v>1456034400</v>
      </c>
      <c r="N544" s="9">
        <f t="shared" si="42"/>
        <v>42421.25</v>
      </c>
      <c r="O544" t="b">
        <v>0</v>
      </c>
      <c r="P544" t="b">
        <v>0</v>
      </c>
      <c r="Q544" t="str">
        <f t="shared" si="43"/>
        <v>music</v>
      </c>
      <c r="R544" t="str">
        <f t="shared" si="44"/>
        <v>indie rock</v>
      </c>
      <c r="S544" t="s">
        <v>60</v>
      </c>
    </row>
    <row r="545" spans="1:19" x14ac:dyDescent="0.2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9">
        <f t="shared" si="41"/>
        <v>41528.208333333336</v>
      </c>
      <c r="M545">
        <v>1380171600</v>
      </c>
      <c r="N545" s="9">
        <f t="shared" si="42"/>
        <v>41543.208333333336</v>
      </c>
      <c r="O545" t="b">
        <v>0</v>
      </c>
      <c r="P545" t="b">
        <v>0</v>
      </c>
      <c r="Q545" t="str">
        <f t="shared" si="43"/>
        <v>games</v>
      </c>
      <c r="R545" t="str">
        <f t="shared" si="44"/>
        <v>video games</v>
      </c>
      <c r="S545" t="s">
        <v>89</v>
      </c>
    </row>
    <row r="546" spans="1:19" ht="31.5" x14ac:dyDescent="0.2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9">
        <f t="shared" si="41"/>
        <v>42377.25</v>
      </c>
      <c r="M546">
        <v>1453356000</v>
      </c>
      <c r="N546" s="9">
        <f t="shared" si="42"/>
        <v>42390.25</v>
      </c>
      <c r="O546" t="b">
        <v>0</v>
      </c>
      <c r="P546" t="b">
        <v>0</v>
      </c>
      <c r="Q546" t="str">
        <f t="shared" si="43"/>
        <v>music</v>
      </c>
      <c r="R546" t="str">
        <f t="shared" si="44"/>
        <v>rock</v>
      </c>
      <c r="S546" t="s">
        <v>23</v>
      </c>
    </row>
    <row r="547" spans="1:19" x14ac:dyDescent="0.2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9">
        <f t="shared" si="41"/>
        <v>43824.25</v>
      </c>
      <c r="M547">
        <v>1578981600</v>
      </c>
      <c r="N547" s="9">
        <f t="shared" si="42"/>
        <v>43844.25</v>
      </c>
      <c r="O547" t="b">
        <v>0</v>
      </c>
      <c r="P547" t="b">
        <v>0</v>
      </c>
      <c r="Q547" t="str">
        <f t="shared" si="43"/>
        <v>theater</v>
      </c>
      <c r="R547" t="str">
        <f t="shared" si="44"/>
        <v>plays</v>
      </c>
      <c r="S547" t="s">
        <v>33</v>
      </c>
    </row>
    <row r="548" spans="1:19" x14ac:dyDescent="0.2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9">
        <f t="shared" si="41"/>
        <v>43360.208333333328</v>
      </c>
      <c r="M548">
        <v>1537419600</v>
      </c>
      <c r="N548" s="9">
        <f t="shared" si="42"/>
        <v>43363.208333333328</v>
      </c>
      <c r="O548" t="b">
        <v>0</v>
      </c>
      <c r="P548" t="b">
        <v>1</v>
      </c>
      <c r="Q548" t="str">
        <f t="shared" si="43"/>
        <v>theater</v>
      </c>
      <c r="R548" t="str">
        <f t="shared" si="44"/>
        <v>plays</v>
      </c>
      <c r="S548" t="s">
        <v>33</v>
      </c>
    </row>
    <row r="549" spans="1:19" x14ac:dyDescent="0.2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9">
        <f t="shared" si="41"/>
        <v>42029.25</v>
      </c>
      <c r="M549">
        <v>1423202400</v>
      </c>
      <c r="N549" s="9">
        <f t="shared" si="42"/>
        <v>42041.25</v>
      </c>
      <c r="O549" t="b">
        <v>0</v>
      </c>
      <c r="P549" t="b">
        <v>0</v>
      </c>
      <c r="Q549" t="str">
        <f t="shared" si="43"/>
        <v>film &amp; video</v>
      </c>
      <c r="R549" t="str">
        <f t="shared" si="44"/>
        <v>drama</v>
      </c>
      <c r="S549" t="s">
        <v>53</v>
      </c>
    </row>
    <row r="550" spans="1:19" x14ac:dyDescent="0.2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9">
        <f t="shared" si="41"/>
        <v>42461.208333333328</v>
      </c>
      <c r="M550">
        <v>1460610000</v>
      </c>
      <c r="N550" s="9">
        <f t="shared" si="42"/>
        <v>42474.208333333328</v>
      </c>
      <c r="O550" t="b">
        <v>0</v>
      </c>
      <c r="P550" t="b">
        <v>0</v>
      </c>
      <c r="Q550" t="str">
        <f t="shared" si="43"/>
        <v>theater</v>
      </c>
      <c r="R550" t="str">
        <f t="shared" si="44"/>
        <v>plays</v>
      </c>
      <c r="S550" t="s">
        <v>33</v>
      </c>
    </row>
    <row r="551" spans="1:19" ht="31.5" x14ac:dyDescent="0.2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9">
        <f t="shared" si="41"/>
        <v>41422.208333333336</v>
      </c>
      <c r="M551">
        <v>1370494800</v>
      </c>
      <c r="N551" s="9">
        <f t="shared" si="42"/>
        <v>41431.208333333336</v>
      </c>
      <c r="O551" t="b">
        <v>0</v>
      </c>
      <c r="P551" t="b">
        <v>0</v>
      </c>
      <c r="Q551" t="str">
        <f t="shared" si="43"/>
        <v>technology</v>
      </c>
      <c r="R551" t="str">
        <f t="shared" si="44"/>
        <v>wearables</v>
      </c>
      <c r="S551" t="s">
        <v>65</v>
      </c>
    </row>
    <row r="552" spans="1:19" ht="31.5" x14ac:dyDescent="0.2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9">
        <f t="shared" si="41"/>
        <v>40968.25</v>
      </c>
      <c r="M552">
        <v>1332306000</v>
      </c>
      <c r="N552" s="9">
        <f t="shared" si="42"/>
        <v>40989.208333333336</v>
      </c>
      <c r="O552" t="b">
        <v>0</v>
      </c>
      <c r="P552" t="b">
        <v>0</v>
      </c>
      <c r="Q552" t="str">
        <f t="shared" si="43"/>
        <v>music</v>
      </c>
      <c r="R552" t="str">
        <f t="shared" si="44"/>
        <v>indie rock</v>
      </c>
      <c r="S552" t="s">
        <v>60</v>
      </c>
    </row>
    <row r="553" spans="1:19" x14ac:dyDescent="0.2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9">
        <f t="shared" si="41"/>
        <v>41993.25</v>
      </c>
      <c r="M553">
        <v>1422511200</v>
      </c>
      <c r="N553" s="9">
        <f t="shared" si="42"/>
        <v>42033.25</v>
      </c>
      <c r="O553" t="b">
        <v>0</v>
      </c>
      <c r="P553" t="b">
        <v>1</v>
      </c>
      <c r="Q553" t="str">
        <f t="shared" si="43"/>
        <v>technology</v>
      </c>
      <c r="R553" t="str">
        <f t="shared" si="44"/>
        <v>web</v>
      </c>
      <c r="S553" t="s">
        <v>28</v>
      </c>
    </row>
    <row r="554" spans="1:19" x14ac:dyDescent="0.2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9">
        <f t="shared" si="41"/>
        <v>42700.25</v>
      </c>
      <c r="M554">
        <v>1480312800</v>
      </c>
      <c r="N554" s="9">
        <f t="shared" si="42"/>
        <v>42702.25</v>
      </c>
      <c r="O554" t="b">
        <v>0</v>
      </c>
      <c r="P554" t="b">
        <v>0</v>
      </c>
      <c r="Q554" t="str">
        <f t="shared" si="43"/>
        <v>theater</v>
      </c>
      <c r="R554" t="str">
        <f t="shared" si="44"/>
        <v>plays</v>
      </c>
      <c r="S554" t="s">
        <v>33</v>
      </c>
    </row>
    <row r="555" spans="1:19" ht="31.5" x14ac:dyDescent="0.2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9">
        <f t="shared" si="41"/>
        <v>40545.25</v>
      </c>
      <c r="M555">
        <v>1294034400</v>
      </c>
      <c r="N555" s="9">
        <f t="shared" si="42"/>
        <v>40546.25</v>
      </c>
      <c r="O555" t="b">
        <v>0</v>
      </c>
      <c r="P555" t="b">
        <v>0</v>
      </c>
      <c r="Q555" t="str">
        <f t="shared" si="43"/>
        <v>music</v>
      </c>
      <c r="R555" t="str">
        <f t="shared" si="44"/>
        <v>rock</v>
      </c>
      <c r="S555" t="s">
        <v>23</v>
      </c>
    </row>
    <row r="556" spans="1:19" ht="31.5" x14ac:dyDescent="0.2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9">
        <f t="shared" si="41"/>
        <v>42723.25</v>
      </c>
      <c r="M556">
        <v>1482645600</v>
      </c>
      <c r="N556" s="9">
        <f t="shared" si="42"/>
        <v>42729.25</v>
      </c>
      <c r="O556" t="b">
        <v>0</v>
      </c>
      <c r="P556" t="b">
        <v>0</v>
      </c>
      <c r="Q556" t="str">
        <f t="shared" si="43"/>
        <v>music</v>
      </c>
      <c r="R556" t="str">
        <f t="shared" si="44"/>
        <v>indie rock</v>
      </c>
      <c r="S556" t="s">
        <v>60</v>
      </c>
    </row>
    <row r="557" spans="1:19" x14ac:dyDescent="0.2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9">
        <f t="shared" si="41"/>
        <v>41731.208333333336</v>
      </c>
      <c r="M557">
        <v>1399093200</v>
      </c>
      <c r="N557" s="9">
        <f t="shared" si="42"/>
        <v>41762.208333333336</v>
      </c>
      <c r="O557" t="b">
        <v>0</v>
      </c>
      <c r="P557" t="b">
        <v>0</v>
      </c>
      <c r="Q557" t="str">
        <f t="shared" si="43"/>
        <v>music</v>
      </c>
      <c r="R557" t="str">
        <f t="shared" si="44"/>
        <v>rock</v>
      </c>
      <c r="S557" t="s">
        <v>23</v>
      </c>
    </row>
    <row r="558" spans="1:19" x14ac:dyDescent="0.2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9">
        <f t="shared" si="41"/>
        <v>40792.208333333336</v>
      </c>
      <c r="M558">
        <v>1315890000</v>
      </c>
      <c r="N558" s="9">
        <f t="shared" si="42"/>
        <v>40799.208333333336</v>
      </c>
      <c r="O558" t="b">
        <v>0</v>
      </c>
      <c r="P558" t="b">
        <v>1</v>
      </c>
      <c r="Q558" t="str">
        <f t="shared" si="43"/>
        <v>publishing</v>
      </c>
      <c r="R558" t="str">
        <f t="shared" si="44"/>
        <v>translations</v>
      </c>
      <c r="S558" t="s">
        <v>206</v>
      </c>
    </row>
    <row r="559" spans="1:19" x14ac:dyDescent="0.2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9">
        <f t="shared" si="41"/>
        <v>42279.208333333328</v>
      </c>
      <c r="M559">
        <v>1444021200</v>
      </c>
      <c r="N559" s="9">
        <f t="shared" si="42"/>
        <v>42282.208333333328</v>
      </c>
      <c r="O559" t="b">
        <v>0</v>
      </c>
      <c r="P559" t="b">
        <v>1</v>
      </c>
      <c r="Q559" t="str">
        <f t="shared" si="43"/>
        <v>film &amp; video</v>
      </c>
      <c r="R559" t="str">
        <f t="shared" si="44"/>
        <v>science fiction</v>
      </c>
      <c r="S559" t="s">
        <v>474</v>
      </c>
    </row>
    <row r="560" spans="1:19" x14ac:dyDescent="0.2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9">
        <f t="shared" si="41"/>
        <v>42424.25</v>
      </c>
      <c r="M560">
        <v>1460005200</v>
      </c>
      <c r="N560" s="9">
        <f t="shared" si="42"/>
        <v>42467.208333333328</v>
      </c>
      <c r="O560" t="b">
        <v>0</v>
      </c>
      <c r="P560" t="b">
        <v>0</v>
      </c>
      <c r="Q560" t="str">
        <f t="shared" si="43"/>
        <v>theater</v>
      </c>
      <c r="R560" t="str">
        <f t="shared" si="44"/>
        <v>plays</v>
      </c>
      <c r="S560" t="s">
        <v>33</v>
      </c>
    </row>
    <row r="561" spans="1:19" x14ac:dyDescent="0.2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9">
        <f t="shared" si="41"/>
        <v>42584.208333333328</v>
      </c>
      <c r="M561">
        <v>1470718800</v>
      </c>
      <c r="N561" s="9">
        <f t="shared" si="42"/>
        <v>42591.208333333328</v>
      </c>
      <c r="O561" t="b">
        <v>0</v>
      </c>
      <c r="P561" t="b">
        <v>0</v>
      </c>
      <c r="Q561" t="str">
        <f t="shared" si="43"/>
        <v>theater</v>
      </c>
      <c r="R561" t="str">
        <f t="shared" si="44"/>
        <v>plays</v>
      </c>
      <c r="S561" t="s">
        <v>33</v>
      </c>
    </row>
    <row r="562" spans="1:19" x14ac:dyDescent="0.2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9">
        <f t="shared" si="41"/>
        <v>40865.25</v>
      </c>
      <c r="M562">
        <v>1325052000</v>
      </c>
      <c r="N562" s="9">
        <f t="shared" si="42"/>
        <v>40905.25</v>
      </c>
      <c r="O562" t="b">
        <v>0</v>
      </c>
      <c r="P562" t="b">
        <v>0</v>
      </c>
      <c r="Q562" t="str">
        <f t="shared" si="43"/>
        <v>film &amp; video</v>
      </c>
      <c r="R562" t="str">
        <f t="shared" si="44"/>
        <v>animation</v>
      </c>
      <c r="S562" t="s">
        <v>71</v>
      </c>
    </row>
    <row r="563" spans="1:19" x14ac:dyDescent="0.2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9">
        <f t="shared" si="41"/>
        <v>40833.208333333336</v>
      </c>
      <c r="M563">
        <v>1319000400</v>
      </c>
      <c r="N563" s="9">
        <f t="shared" si="42"/>
        <v>40835.208333333336</v>
      </c>
      <c r="O563" t="b">
        <v>0</v>
      </c>
      <c r="P563" t="b">
        <v>0</v>
      </c>
      <c r="Q563" t="str">
        <f t="shared" si="43"/>
        <v>theater</v>
      </c>
      <c r="R563" t="str">
        <f t="shared" si="44"/>
        <v>plays</v>
      </c>
      <c r="S563" t="s">
        <v>33</v>
      </c>
    </row>
    <row r="564" spans="1:19" ht="31.5" x14ac:dyDescent="0.2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9">
        <f t="shared" si="41"/>
        <v>43536.208333333328</v>
      </c>
      <c r="M564">
        <v>1552539600</v>
      </c>
      <c r="N564" s="9">
        <f t="shared" si="42"/>
        <v>43538.208333333328</v>
      </c>
      <c r="O564" t="b">
        <v>0</v>
      </c>
      <c r="P564" t="b">
        <v>0</v>
      </c>
      <c r="Q564" t="str">
        <f t="shared" si="43"/>
        <v>music</v>
      </c>
      <c r="R564" t="str">
        <f t="shared" si="44"/>
        <v>rock</v>
      </c>
      <c r="S564" t="s">
        <v>23</v>
      </c>
    </row>
    <row r="565" spans="1:19" x14ac:dyDescent="0.2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9">
        <f t="shared" si="41"/>
        <v>43417.25</v>
      </c>
      <c r="M565">
        <v>1543816800</v>
      </c>
      <c r="N565" s="9">
        <f t="shared" si="42"/>
        <v>43437.25</v>
      </c>
      <c r="O565" t="b">
        <v>0</v>
      </c>
      <c r="P565" t="b">
        <v>0</v>
      </c>
      <c r="Q565" t="str">
        <f t="shared" si="43"/>
        <v>film &amp; video</v>
      </c>
      <c r="R565" t="str">
        <f t="shared" si="44"/>
        <v>documentary</v>
      </c>
      <c r="S565" t="s">
        <v>42</v>
      </c>
    </row>
    <row r="566" spans="1:19" x14ac:dyDescent="0.2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9">
        <f t="shared" si="41"/>
        <v>42078.208333333328</v>
      </c>
      <c r="M566">
        <v>1427086800</v>
      </c>
      <c r="N566" s="9">
        <f t="shared" si="42"/>
        <v>42086.208333333328</v>
      </c>
      <c r="O566" t="b">
        <v>0</v>
      </c>
      <c r="P566" t="b">
        <v>0</v>
      </c>
      <c r="Q566" t="str">
        <f t="shared" si="43"/>
        <v>theater</v>
      </c>
      <c r="R566" t="str">
        <f t="shared" si="44"/>
        <v>plays</v>
      </c>
      <c r="S566" t="s">
        <v>33</v>
      </c>
    </row>
    <row r="567" spans="1:19" x14ac:dyDescent="0.2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9">
        <f t="shared" si="41"/>
        <v>40862.25</v>
      </c>
      <c r="M567">
        <v>1323064800</v>
      </c>
      <c r="N567" s="9">
        <f t="shared" si="42"/>
        <v>40882.25</v>
      </c>
      <c r="O567" t="b">
        <v>0</v>
      </c>
      <c r="P567" t="b">
        <v>0</v>
      </c>
      <c r="Q567" t="str">
        <f t="shared" si="43"/>
        <v>theater</v>
      </c>
      <c r="R567" t="str">
        <f t="shared" si="44"/>
        <v>plays</v>
      </c>
      <c r="S567" t="s">
        <v>33</v>
      </c>
    </row>
    <row r="568" spans="1:19" x14ac:dyDescent="0.2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9">
        <f t="shared" si="41"/>
        <v>42424.25</v>
      </c>
      <c r="M568">
        <v>1458277200</v>
      </c>
      <c r="N568" s="9">
        <f t="shared" si="42"/>
        <v>42447.208333333328</v>
      </c>
      <c r="O568" t="b">
        <v>0</v>
      </c>
      <c r="P568" t="b">
        <v>1</v>
      </c>
      <c r="Q568" t="str">
        <f t="shared" si="43"/>
        <v>music</v>
      </c>
      <c r="R568" t="str">
        <f t="shared" si="44"/>
        <v>electric music</v>
      </c>
      <c r="S568" t="s">
        <v>50</v>
      </c>
    </row>
    <row r="569" spans="1:19" ht="31.5" x14ac:dyDescent="0.2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9">
        <f t="shared" si="41"/>
        <v>41830.208333333336</v>
      </c>
      <c r="M569">
        <v>1405141200</v>
      </c>
      <c r="N569" s="9">
        <f t="shared" si="42"/>
        <v>41832.208333333336</v>
      </c>
      <c r="O569" t="b">
        <v>0</v>
      </c>
      <c r="P569" t="b">
        <v>0</v>
      </c>
      <c r="Q569" t="str">
        <f t="shared" si="43"/>
        <v>music</v>
      </c>
      <c r="R569" t="str">
        <f t="shared" si="44"/>
        <v>rock</v>
      </c>
      <c r="S569" t="s">
        <v>23</v>
      </c>
    </row>
    <row r="570" spans="1:19" x14ac:dyDescent="0.2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9">
        <f t="shared" si="41"/>
        <v>40374.208333333336</v>
      </c>
      <c r="M570">
        <v>1283058000</v>
      </c>
      <c r="N570" s="9">
        <f t="shared" si="42"/>
        <v>40419.208333333336</v>
      </c>
      <c r="O570" t="b">
        <v>0</v>
      </c>
      <c r="P570" t="b">
        <v>0</v>
      </c>
      <c r="Q570" t="str">
        <f t="shared" si="43"/>
        <v>theater</v>
      </c>
      <c r="R570" t="str">
        <f t="shared" si="44"/>
        <v>plays</v>
      </c>
      <c r="S570" t="s">
        <v>33</v>
      </c>
    </row>
    <row r="571" spans="1:19" x14ac:dyDescent="0.2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9">
        <f t="shared" si="41"/>
        <v>40554.25</v>
      </c>
      <c r="M571">
        <v>1295762400</v>
      </c>
      <c r="N571" s="9">
        <f t="shared" si="42"/>
        <v>40566.25</v>
      </c>
      <c r="O571" t="b">
        <v>0</v>
      </c>
      <c r="P571" t="b">
        <v>0</v>
      </c>
      <c r="Q571" t="str">
        <f t="shared" si="43"/>
        <v>film &amp; video</v>
      </c>
      <c r="R571" t="str">
        <f t="shared" si="44"/>
        <v>animation</v>
      </c>
      <c r="S571" t="s">
        <v>71</v>
      </c>
    </row>
    <row r="572" spans="1:19" x14ac:dyDescent="0.2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9">
        <f t="shared" si="41"/>
        <v>41993.25</v>
      </c>
      <c r="M572">
        <v>1419573600</v>
      </c>
      <c r="N572" s="9">
        <f t="shared" si="42"/>
        <v>41999.25</v>
      </c>
      <c r="O572" t="b">
        <v>0</v>
      </c>
      <c r="P572" t="b">
        <v>1</v>
      </c>
      <c r="Q572" t="str">
        <f t="shared" si="43"/>
        <v>music</v>
      </c>
      <c r="R572" t="str">
        <f t="shared" si="44"/>
        <v>rock</v>
      </c>
      <c r="S572" t="s">
        <v>23</v>
      </c>
    </row>
    <row r="573" spans="1:19" x14ac:dyDescent="0.2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9">
        <f t="shared" si="41"/>
        <v>42174.208333333328</v>
      </c>
      <c r="M573">
        <v>1438750800</v>
      </c>
      <c r="N573" s="9">
        <f t="shared" si="42"/>
        <v>42221.208333333328</v>
      </c>
      <c r="O573" t="b">
        <v>0</v>
      </c>
      <c r="P573" t="b">
        <v>0</v>
      </c>
      <c r="Q573" t="str">
        <f t="shared" si="43"/>
        <v>film &amp; video</v>
      </c>
      <c r="R573" t="str">
        <f t="shared" si="44"/>
        <v>shorts</v>
      </c>
      <c r="S573" t="s">
        <v>100</v>
      </c>
    </row>
    <row r="574" spans="1:19" x14ac:dyDescent="0.2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9">
        <f t="shared" si="41"/>
        <v>42275.208333333328</v>
      </c>
      <c r="M574">
        <v>1444798800</v>
      </c>
      <c r="N574" s="9">
        <f t="shared" si="42"/>
        <v>42291.208333333328</v>
      </c>
      <c r="O574" t="b">
        <v>0</v>
      </c>
      <c r="P574" t="b">
        <v>1</v>
      </c>
      <c r="Q574" t="str">
        <f t="shared" si="43"/>
        <v>music</v>
      </c>
      <c r="R574" t="str">
        <f t="shared" si="44"/>
        <v>rock</v>
      </c>
      <c r="S574" t="s">
        <v>23</v>
      </c>
    </row>
    <row r="575" spans="1:19" x14ac:dyDescent="0.2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9">
        <f t="shared" si="41"/>
        <v>41761.208333333336</v>
      </c>
      <c r="M575">
        <v>1399179600</v>
      </c>
      <c r="N575" s="9">
        <f t="shared" si="42"/>
        <v>41763.208333333336</v>
      </c>
      <c r="O575" t="b">
        <v>0</v>
      </c>
      <c r="P575" t="b">
        <v>0</v>
      </c>
      <c r="Q575" t="str">
        <f t="shared" si="43"/>
        <v>journalism</v>
      </c>
      <c r="R575" t="str">
        <f t="shared" si="44"/>
        <v>audio</v>
      </c>
      <c r="S575" t="s">
        <v>1029</v>
      </c>
    </row>
    <row r="576" spans="1:19" x14ac:dyDescent="0.2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9">
        <f t="shared" si="41"/>
        <v>43806.25</v>
      </c>
      <c r="M576">
        <v>1576562400</v>
      </c>
      <c r="N576" s="9">
        <f t="shared" si="42"/>
        <v>43816.25</v>
      </c>
      <c r="O576" t="b">
        <v>0</v>
      </c>
      <c r="P576" t="b">
        <v>1</v>
      </c>
      <c r="Q576" t="str">
        <f t="shared" si="43"/>
        <v>food</v>
      </c>
      <c r="R576" t="str">
        <f t="shared" si="44"/>
        <v>food trucks</v>
      </c>
      <c r="S576" t="s">
        <v>17</v>
      </c>
    </row>
    <row r="577" spans="1:19" x14ac:dyDescent="0.2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9">
        <f t="shared" si="41"/>
        <v>41779.208333333336</v>
      </c>
      <c r="M577">
        <v>1400821200</v>
      </c>
      <c r="N577" s="9">
        <f t="shared" si="42"/>
        <v>41782.208333333336</v>
      </c>
      <c r="O577" t="b">
        <v>0</v>
      </c>
      <c r="P577" t="b">
        <v>1</v>
      </c>
      <c r="Q577" t="str">
        <f t="shared" si="43"/>
        <v>theater</v>
      </c>
      <c r="R577" t="str">
        <f t="shared" si="44"/>
        <v>plays</v>
      </c>
      <c r="S577" t="s">
        <v>33</v>
      </c>
    </row>
    <row r="578" spans="1:19" ht="31.5" x14ac:dyDescent="0.2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9">
        <f t="shared" si="41"/>
        <v>43040.208333333328</v>
      </c>
      <c r="M578">
        <v>1510984800</v>
      </c>
      <c r="N578" s="9">
        <f t="shared" si="42"/>
        <v>43057.25</v>
      </c>
      <c r="O578" t="b">
        <v>0</v>
      </c>
      <c r="P578" t="b">
        <v>0</v>
      </c>
      <c r="Q578" t="str">
        <f t="shared" si="43"/>
        <v>theater</v>
      </c>
      <c r="R578" t="str">
        <f t="shared" si="44"/>
        <v>plays</v>
      </c>
      <c r="S578" t="s">
        <v>33</v>
      </c>
    </row>
    <row r="579" spans="1:19" x14ac:dyDescent="0.2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9">
        <f t="shared" ref="L579:L642" si="46">(((K579/60)/60)/24)+DATE(1970,1,1)</f>
        <v>40613.25</v>
      </c>
      <c r="M579">
        <v>1302066000</v>
      </c>
      <c r="N579" s="9">
        <f t="shared" ref="N579:N642" si="47">(((M579/60)/60)/24)+DATE(1970,1,1)</f>
        <v>40639.208333333336</v>
      </c>
      <c r="O579" t="b">
        <v>0</v>
      </c>
      <c r="P579" t="b">
        <v>0</v>
      </c>
      <c r="Q579" t="str">
        <f t="shared" ref="Q579:Q642" si="48">MID(S579,1,FIND("/",S579)-1)</f>
        <v>music</v>
      </c>
      <c r="R579" t="str">
        <f t="shared" ref="R579:R642" si="49">MID(S579,FIND("/",S579)+1,100)</f>
        <v>jazz</v>
      </c>
      <c r="S579" t="s">
        <v>159</v>
      </c>
    </row>
    <row r="580" spans="1:19" x14ac:dyDescent="0.2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9">
        <f t="shared" si="46"/>
        <v>40878.25</v>
      </c>
      <c r="M580">
        <v>1322978400</v>
      </c>
      <c r="N580" s="9">
        <f t="shared" si="47"/>
        <v>40881.25</v>
      </c>
      <c r="O580" t="b">
        <v>0</v>
      </c>
      <c r="P580" t="b">
        <v>0</v>
      </c>
      <c r="Q580" t="str">
        <f t="shared" si="48"/>
        <v>film &amp; video</v>
      </c>
      <c r="R580" t="str">
        <f t="shared" si="49"/>
        <v>science fiction</v>
      </c>
      <c r="S580" t="s">
        <v>474</v>
      </c>
    </row>
    <row r="581" spans="1:19" x14ac:dyDescent="0.2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9">
        <f t="shared" si="46"/>
        <v>40762.208333333336</v>
      </c>
      <c r="M581">
        <v>1313730000</v>
      </c>
      <c r="N581" s="9">
        <f t="shared" si="47"/>
        <v>40774.208333333336</v>
      </c>
      <c r="O581" t="b">
        <v>0</v>
      </c>
      <c r="P581" t="b">
        <v>0</v>
      </c>
      <c r="Q581" t="str">
        <f t="shared" si="48"/>
        <v>music</v>
      </c>
      <c r="R581" t="str">
        <f t="shared" si="49"/>
        <v>jazz</v>
      </c>
      <c r="S581" t="s">
        <v>159</v>
      </c>
    </row>
    <row r="582" spans="1:19" x14ac:dyDescent="0.2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9">
        <f t="shared" si="46"/>
        <v>41696.25</v>
      </c>
      <c r="M582">
        <v>1394085600</v>
      </c>
      <c r="N582" s="9">
        <f t="shared" si="47"/>
        <v>41704.25</v>
      </c>
      <c r="O582" t="b">
        <v>0</v>
      </c>
      <c r="P582" t="b">
        <v>0</v>
      </c>
      <c r="Q582" t="str">
        <f t="shared" si="48"/>
        <v>theater</v>
      </c>
      <c r="R582" t="str">
        <f t="shared" si="49"/>
        <v>plays</v>
      </c>
      <c r="S582" t="s">
        <v>33</v>
      </c>
    </row>
    <row r="583" spans="1:19" x14ac:dyDescent="0.2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9">
        <f t="shared" si="46"/>
        <v>40662.208333333336</v>
      </c>
      <c r="M583">
        <v>1305349200</v>
      </c>
      <c r="N583" s="9">
        <f t="shared" si="47"/>
        <v>40677.208333333336</v>
      </c>
      <c r="O583" t="b">
        <v>0</v>
      </c>
      <c r="P583" t="b">
        <v>0</v>
      </c>
      <c r="Q583" t="str">
        <f t="shared" si="48"/>
        <v>technology</v>
      </c>
      <c r="R583" t="str">
        <f t="shared" si="49"/>
        <v>web</v>
      </c>
      <c r="S583" t="s">
        <v>28</v>
      </c>
    </row>
    <row r="584" spans="1:19" x14ac:dyDescent="0.2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9">
        <f t="shared" si="46"/>
        <v>42165.208333333328</v>
      </c>
      <c r="M584">
        <v>1434344400</v>
      </c>
      <c r="N584" s="9">
        <f t="shared" si="47"/>
        <v>42170.208333333328</v>
      </c>
      <c r="O584" t="b">
        <v>0</v>
      </c>
      <c r="P584" t="b">
        <v>1</v>
      </c>
      <c r="Q584" t="str">
        <f t="shared" si="48"/>
        <v>games</v>
      </c>
      <c r="R584" t="str">
        <f t="shared" si="49"/>
        <v>video games</v>
      </c>
      <c r="S584" t="s">
        <v>89</v>
      </c>
    </row>
    <row r="585" spans="1:19" ht="31.5" x14ac:dyDescent="0.2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9">
        <f t="shared" si="46"/>
        <v>40959.25</v>
      </c>
      <c r="M585">
        <v>1331186400</v>
      </c>
      <c r="N585" s="9">
        <f t="shared" si="47"/>
        <v>40976.25</v>
      </c>
      <c r="O585" t="b">
        <v>0</v>
      </c>
      <c r="P585" t="b">
        <v>0</v>
      </c>
      <c r="Q585" t="str">
        <f t="shared" si="48"/>
        <v>film &amp; video</v>
      </c>
      <c r="R585" t="str">
        <f t="shared" si="49"/>
        <v>documentary</v>
      </c>
      <c r="S585" t="s">
        <v>42</v>
      </c>
    </row>
    <row r="586" spans="1:19" x14ac:dyDescent="0.2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9">
        <f t="shared" si="46"/>
        <v>41024.208333333336</v>
      </c>
      <c r="M586">
        <v>1336539600</v>
      </c>
      <c r="N586" s="9">
        <f t="shared" si="47"/>
        <v>41038.208333333336</v>
      </c>
      <c r="O586" t="b">
        <v>0</v>
      </c>
      <c r="P586" t="b">
        <v>0</v>
      </c>
      <c r="Q586" t="str">
        <f t="shared" si="48"/>
        <v>technology</v>
      </c>
      <c r="R586" t="str">
        <f t="shared" si="49"/>
        <v>web</v>
      </c>
      <c r="S586" t="s">
        <v>28</v>
      </c>
    </row>
    <row r="587" spans="1:19" x14ac:dyDescent="0.2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9">
        <f t="shared" si="46"/>
        <v>40255.208333333336</v>
      </c>
      <c r="M587">
        <v>1269752400</v>
      </c>
      <c r="N587" s="9">
        <f t="shared" si="47"/>
        <v>40265.208333333336</v>
      </c>
      <c r="O587" t="b">
        <v>0</v>
      </c>
      <c r="P587" t="b">
        <v>0</v>
      </c>
      <c r="Q587" t="str">
        <f t="shared" si="48"/>
        <v>publishing</v>
      </c>
      <c r="R587" t="str">
        <f t="shared" si="49"/>
        <v>translations</v>
      </c>
      <c r="S587" t="s">
        <v>206</v>
      </c>
    </row>
    <row r="588" spans="1:19" x14ac:dyDescent="0.2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9">
        <f t="shared" si="46"/>
        <v>40499.25</v>
      </c>
      <c r="M588">
        <v>1291615200</v>
      </c>
      <c r="N588" s="9">
        <f t="shared" si="47"/>
        <v>40518.25</v>
      </c>
      <c r="O588" t="b">
        <v>0</v>
      </c>
      <c r="P588" t="b">
        <v>0</v>
      </c>
      <c r="Q588" t="str">
        <f t="shared" si="48"/>
        <v>music</v>
      </c>
      <c r="R588" t="str">
        <f t="shared" si="49"/>
        <v>rock</v>
      </c>
      <c r="S588" t="s">
        <v>23</v>
      </c>
    </row>
    <row r="589" spans="1:19" x14ac:dyDescent="0.2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9">
        <f t="shared" si="46"/>
        <v>43484.25</v>
      </c>
      <c r="M589">
        <v>1552366800</v>
      </c>
      <c r="N589" s="9">
        <f t="shared" si="47"/>
        <v>43536.208333333328</v>
      </c>
      <c r="O589" t="b">
        <v>0</v>
      </c>
      <c r="P589" t="b">
        <v>1</v>
      </c>
      <c r="Q589" t="str">
        <f t="shared" si="48"/>
        <v>food</v>
      </c>
      <c r="R589" t="str">
        <f t="shared" si="49"/>
        <v>food trucks</v>
      </c>
      <c r="S589" t="s">
        <v>17</v>
      </c>
    </row>
    <row r="590" spans="1:19" x14ac:dyDescent="0.2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9">
        <f t="shared" si="46"/>
        <v>40262.208333333336</v>
      </c>
      <c r="M590">
        <v>1272171600</v>
      </c>
      <c r="N590" s="9">
        <f t="shared" si="47"/>
        <v>40293.208333333336</v>
      </c>
      <c r="O590" t="b">
        <v>0</v>
      </c>
      <c r="P590" t="b">
        <v>0</v>
      </c>
      <c r="Q590" t="str">
        <f t="shared" si="48"/>
        <v>theater</v>
      </c>
      <c r="R590" t="str">
        <f t="shared" si="49"/>
        <v>plays</v>
      </c>
      <c r="S590" t="s">
        <v>33</v>
      </c>
    </row>
    <row r="591" spans="1:19" x14ac:dyDescent="0.2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9">
        <f t="shared" si="46"/>
        <v>42190.208333333328</v>
      </c>
      <c r="M591">
        <v>1436677200</v>
      </c>
      <c r="N591" s="9">
        <f t="shared" si="47"/>
        <v>42197.208333333328</v>
      </c>
      <c r="O591" t="b">
        <v>0</v>
      </c>
      <c r="P591" t="b">
        <v>0</v>
      </c>
      <c r="Q591" t="str">
        <f t="shared" si="48"/>
        <v>film &amp; video</v>
      </c>
      <c r="R591" t="str">
        <f t="shared" si="49"/>
        <v>documentary</v>
      </c>
      <c r="S591" t="s">
        <v>42</v>
      </c>
    </row>
    <row r="592" spans="1:19" ht="31.5" x14ac:dyDescent="0.2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9">
        <f t="shared" si="46"/>
        <v>41994.25</v>
      </c>
      <c r="M592">
        <v>1420092000</v>
      </c>
      <c r="N592" s="9">
        <f t="shared" si="47"/>
        <v>42005.25</v>
      </c>
      <c r="O592" t="b">
        <v>0</v>
      </c>
      <c r="P592" t="b">
        <v>0</v>
      </c>
      <c r="Q592" t="str">
        <f t="shared" si="48"/>
        <v>publishing</v>
      </c>
      <c r="R592" t="str">
        <f t="shared" si="49"/>
        <v>radio &amp; podcasts</v>
      </c>
      <c r="S592" t="s">
        <v>133</v>
      </c>
    </row>
    <row r="593" spans="1:19" x14ac:dyDescent="0.2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9">
        <f t="shared" si="46"/>
        <v>40373.208333333336</v>
      </c>
      <c r="M593">
        <v>1279947600</v>
      </c>
      <c r="N593" s="9">
        <f t="shared" si="47"/>
        <v>40383.208333333336</v>
      </c>
      <c r="O593" t="b">
        <v>0</v>
      </c>
      <c r="P593" t="b">
        <v>0</v>
      </c>
      <c r="Q593" t="str">
        <f t="shared" si="48"/>
        <v>games</v>
      </c>
      <c r="R593" t="str">
        <f t="shared" si="49"/>
        <v>video games</v>
      </c>
      <c r="S593" t="s">
        <v>89</v>
      </c>
    </row>
    <row r="594" spans="1:19" ht="31.5" x14ac:dyDescent="0.2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9">
        <f t="shared" si="46"/>
        <v>41789.208333333336</v>
      </c>
      <c r="M594">
        <v>1402203600</v>
      </c>
      <c r="N594" s="9">
        <f t="shared" si="47"/>
        <v>41798.208333333336</v>
      </c>
      <c r="O594" t="b">
        <v>0</v>
      </c>
      <c r="P594" t="b">
        <v>0</v>
      </c>
      <c r="Q594" t="str">
        <f t="shared" si="48"/>
        <v>theater</v>
      </c>
      <c r="R594" t="str">
        <f t="shared" si="49"/>
        <v>plays</v>
      </c>
      <c r="S594" t="s">
        <v>33</v>
      </c>
    </row>
    <row r="595" spans="1:19" x14ac:dyDescent="0.2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9">
        <f t="shared" si="46"/>
        <v>41724.208333333336</v>
      </c>
      <c r="M595">
        <v>1396933200</v>
      </c>
      <c r="N595" s="9">
        <f t="shared" si="47"/>
        <v>41737.208333333336</v>
      </c>
      <c r="O595" t="b">
        <v>0</v>
      </c>
      <c r="P595" t="b">
        <v>0</v>
      </c>
      <c r="Q595" t="str">
        <f t="shared" si="48"/>
        <v>film &amp; video</v>
      </c>
      <c r="R595" t="str">
        <f t="shared" si="49"/>
        <v>animation</v>
      </c>
      <c r="S595" t="s">
        <v>71</v>
      </c>
    </row>
    <row r="596" spans="1:19" ht="31.5" x14ac:dyDescent="0.2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9">
        <f t="shared" si="46"/>
        <v>42548.208333333328</v>
      </c>
      <c r="M596">
        <v>1467262800</v>
      </c>
      <c r="N596" s="9">
        <f t="shared" si="47"/>
        <v>42551.208333333328</v>
      </c>
      <c r="O596" t="b">
        <v>0</v>
      </c>
      <c r="P596" t="b">
        <v>1</v>
      </c>
      <c r="Q596" t="str">
        <f t="shared" si="48"/>
        <v>theater</v>
      </c>
      <c r="R596" t="str">
        <f t="shared" si="49"/>
        <v>plays</v>
      </c>
      <c r="S596" t="s">
        <v>33</v>
      </c>
    </row>
    <row r="597" spans="1:19" ht="31.5" x14ac:dyDescent="0.2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9">
        <f t="shared" si="46"/>
        <v>40253.208333333336</v>
      </c>
      <c r="M597">
        <v>1270530000</v>
      </c>
      <c r="N597" s="9">
        <f t="shared" si="47"/>
        <v>40274.208333333336</v>
      </c>
      <c r="O597" t="b">
        <v>0</v>
      </c>
      <c r="P597" t="b">
        <v>1</v>
      </c>
      <c r="Q597" t="str">
        <f t="shared" si="48"/>
        <v>theater</v>
      </c>
      <c r="R597" t="str">
        <f t="shared" si="49"/>
        <v>plays</v>
      </c>
      <c r="S597" t="s">
        <v>33</v>
      </c>
    </row>
    <row r="598" spans="1:19" x14ac:dyDescent="0.2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9">
        <f t="shared" si="46"/>
        <v>42434.25</v>
      </c>
      <c r="M598">
        <v>1457762400</v>
      </c>
      <c r="N598" s="9">
        <f t="shared" si="47"/>
        <v>42441.25</v>
      </c>
      <c r="O598" t="b">
        <v>0</v>
      </c>
      <c r="P598" t="b">
        <v>1</v>
      </c>
      <c r="Q598" t="str">
        <f t="shared" si="48"/>
        <v>film &amp; video</v>
      </c>
      <c r="R598" t="str">
        <f t="shared" si="49"/>
        <v>drama</v>
      </c>
      <c r="S598" t="s">
        <v>53</v>
      </c>
    </row>
    <row r="599" spans="1:19" x14ac:dyDescent="0.2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9">
        <f t="shared" si="46"/>
        <v>43786.25</v>
      </c>
      <c r="M599">
        <v>1575525600</v>
      </c>
      <c r="N599" s="9">
        <f t="shared" si="47"/>
        <v>43804.25</v>
      </c>
      <c r="O599" t="b">
        <v>0</v>
      </c>
      <c r="P599" t="b">
        <v>0</v>
      </c>
      <c r="Q599" t="str">
        <f t="shared" si="48"/>
        <v>theater</v>
      </c>
      <c r="R599" t="str">
        <f t="shared" si="49"/>
        <v>plays</v>
      </c>
      <c r="S599" t="s">
        <v>33</v>
      </c>
    </row>
    <row r="600" spans="1:19" x14ac:dyDescent="0.2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9">
        <f t="shared" si="46"/>
        <v>40344.208333333336</v>
      </c>
      <c r="M600">
        <v>1279083600</v>
      </c>
      <c r="N600" s="9">
        <f t="shared" si="47"/>
        <v>40373.208333333336</v>
      </c>
      <c r="O600" t="b">
        <v>0</v>
      </c>
      <c r="P600" t="b">
        <v>0</v>
      </c>
      <c r="Q600" t="str">
        <f t="shared" si="48"/>
        <v>music</v>
      </c>
      <c r="R600" t="str">
        <f t="shared" si="49"/>
        <v>rock</v>
      </c>
      <c r="S600" t="s">
        <v>23</v>
      </c>
    </row>
    <row r="601" spans="1:19" ht="31.5" x14ac:dyDescent="0.2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9">
        <f t="shared" si="46"/>
        <v>42047.25</v>
      </c>
      <c r="M601">
        <v>1424412000</v>
      </c>
      <c r="N601" s="9">
        <f t="shared" si="47"/>
        <v>42055.25</v>
      </c>
      <c r="O601" t="b">
        <v>0</v>
      </c>
      <c r="P601" t="b">
        <v>0</v>
      </c>
      <c r="Q601" t="str">
        <f t="shared" si="48"/>
        <v>film &amp; video</v>
      </c>
      <c r="R601" t="str">
        <f t="shared" si="49"/>
        <v>documentary</v>
      </c>
      <c r="S601" t="s">
        <v>42</v>
      </c>
    </row>
    <row r="602" spans="1:19" x14ac:dyDescent="0.2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9">
        <f t="shared" si="46"/>
        <v>41485.208333333336</v>
      </c>
      <c r="M602">
        <v>1376197200</v>
      </c>
      <c r="N602" s="9">
        <f t="shared" si="47"/>
        <v>41497.208333333336</v>
      </c>
      <c r="O602" t="b">
        <v>0</v>
      </c>
      <c r="P602" t="b">
        <v>0</v>
      </c>
      <c r="Q602" t="str">
        <f t="shared" si="48"/>
        <v>food</v>
      </c>
      <c r="R602" t="str">
        <f t="shared" si="49"/>
        <v>food trucks</v>
      </c>
      <c r="S602" t="s">
        <v>17</v>
      </c>
    </row>
    <row r="603" spans="1:19" x14ac:dyDescent="0.2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9">
        <f t="shared" si="46"/>
        <v>41789.208333333336</v>
      </c>
      <c r="M603">
        <v>1402894800</v>
      </c>
      <c r="N603" s="9">
        <f t="shared" si="47"/>
        <v>41806.208333333336</v>
      </c>
      <c r="O603" t="b">
        <v>1</v>
      </c>
      <c r="P603" t="b">
        <v>0</v>
      </c>
      <c r="Q603" t="str">
        <f t="shared" si="48"/>
        <v>technology</v>
      </c>
      <c r="R603" t="str">
        <f t="shared" si="49"/>
        <v>wearables</v>
      </c>
      <c r="S603" t="s">
        <v>65</v>
      </c>
    </row>
    <row r="604" spans="1:19" x14ac:dyDescent="0.2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9">
        <f t="shared" si="46"/>
        <v>42160.208333333328</v>
      </c>
      <c r="M604">
        <v>1434430800</v>
      </c>
      <c r="N604" s="9">
        <f t="shared" si="47"/>
        <v>42171.208333333328</v>
      </c>
      <c r="O604" t="b">
        <v>0</v>
      </c>
      <c r="P604" t="b">
        <v>0</v>
      </c>
      <c r="Q604" t="str">
        <f t="shared" si="48"/>
        <v>theater</v>
      </c>
      <c r="R604" t="str">
        <f t="shared" si="49"/>
        <v>plays</v>
      </c>
      <c r="S604" t="s">
        <v>33</v>
      </c>
    </row>
    <row r="605" spans="1:19" x14ac:dyDescent="0.2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9">
        <f t="shared" si="46"/>
        <v>43573.208333333328</v>
      </c>
      <c r="M605">
        <v>1557896400</v>
      </c>
      <c r="N605" s="9">
        <f t="shared" si="47"/>
        <v>43600.208333333328</v>
      </c>
      <c r="O605" t="b">
        <v>0</v>
      </c>
      <c r="P605" t="b">
        <v>0</v>
      </c>
      <c r="Q605" t="str">
        <f t="shared" si="48"/>
        <v>theater</v>
      </c>
      <c r="R605" t="str">
        <f t="shared" si="49"/>
        <v>plays</v>
      </c>
      <c r="S605" t="s">
        <v>33</v>
      </c>
    </row>
    <row r="606" spans="1:19" x14ac:dyDescent="0.2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9">
        <f t="shared" si="46"/>
        <v>40565.25</v>
      </c>
      <c r="M606">
        <v>1297490400</v>
      </c>
      <c r="N606" s="9">
        <f t="shared" si="47"/>
        <v>40586.25</v>
      </c>
      <c r="O606" t="b">
        <v>0</v>
      </c>
      <c r="P606" t="b">
        <v>0</v>
      </c>
      <c r="Q606" t="str">
        <f t="shared" si="48"/>
        <v>theater</v>
      </c>
      <c r="R606" t="str">
        <f t="shared" si="49"/>
        <v>plays</v>
      </c>
      <c r="S606" t="s">
        <v>33</v>
      </c>
    </row>
    <row r="607" spans="1:19" x14ac:dyDescent="0.2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9">
        <f t="shared" si="46"/>
        <v>42280.208333333328</v>
      </c>
      <c r="M607">
        <v>1447394400</v>
      </c>
      <c r="N607" s="9">
        <f t="shared" si="47"/>
        <v>42321.25</v>
      </c>
      <c r="O607" t="b">
        <v>0</v>
      </c>
      <c r="P607" t="b">
        <v>0</v>
      </c>
      <c r="Q607" t="str">
        <f t="shared" si="48"/>
        <v>publishing</v>
      </c>
      <c r="R607" t="str">
        <f t="shared" si="49"/>
        <v>nonfiction</v>
      </c>
      <c r="S607" t="s">
        <v>68</v>
      </c>
    </row>
    <row r="608" spans="1:19" x14ac:dyDescent="0.2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9">
        <f t="shared" si="46"/>
        <v>42436.25</v>
      </c>
      <c r="M608">
        <v>1458277200</v>
      </c>
      <c r="N608" s="9">
        <f t="shared" si="47"/>
        <v>42447.208333333328</v>
      </c>
      <c r="O608" t="b">
        <v>0</v>
      </c>
      <c r="P608" t="b">
        <v>0</v>
      </c>
      <c r="Q608" t="str">
        <f t="shared" si="48"/>
        <v>music</v>
      </c>
      <c r="R608" t="str">
        <f t="shared" si="49"/>
        <v>rock</v>
      </c>
      <c r="S608" t="s">
        <v>23</v>
      </c>
    </row>
    <row r="609" spans="1:19" x14ac:dyDescent="0.2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9">
        <f t="shared" si="46"/>
        <v>41721.208333333336</v>
      </c>
      <c r="M609">
        <v>1395723600</v>
      </c>
      <c r="N609" s="9">
        <f t="shared" si="47"/>
        <v>41723.208333333336</v>
      </c>
      <c r="O609" t="b">
        <v>0</v>
      </c>
      <c r="P609" t="b">
        <v>0</v>
      </c>
      <c r="Q609" t="str">
        <f t="shared" si="48"/>
        <v>food</v>
      </c>
      <c r="R609" t="str">
        <f t="shared" si="49"/>
        <v>food trucks</v>
      </c>
      <c r="S609" t="s">
        <v>17</v>
      </c>
    </row>
    <row r="610" spans="1:19" x14ac:dyDescent="0.2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9">
        <f t="shared" si="46"/>
        <v>43530.25</v>
      </c>
      <c r="M610">
        <v>1552197600</v>
      </c>
      <c r="N610" s="9">
        <f t="shared" si="47"/>
        <v>43534.25</v>
      </c>
      <c r="O610" t="b">
        <v>0</v>
      </c>
      <c r="P610" t="b">
        <v>1</v>
      </c>
      <c r="Q610" t="str">
        <f t="shared" si="48"/>
        <v>music</v>
      </c>
      <c r="R610" t="str">
        <f t="shared" si="49"/>
        <v>jazz</v>
      </c>
      <c r="S610" t="s">
        <v>159</v>
      </c>
    </row>
    <row r="611" spans="1:19" x14ac:dyDescent="0.2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9">
        <f t="shared" si="46"/>
        <v>43481.25</v>
      </c>
      <c r="M611">
        <v>1549087200</v>
      </c>
      <c r="N611" s="9">
        <f t="shared" si="47"/>
        <v>43498.25</v>
      </c>
      <c r="O611" t="b">
        <v>0</v>
      </c>
      <c r="P611" t="b">
        <v>0</v>
      </c>
      <c r="Q611" t="str">
        <f t="shared" si="48"/>
        <v>film &amp; video</v>
      </c>
      <c r="R611" t="str">
        <f t="shared" si="49"/>
        <v>science fiction</v>
      </c>
      <c r="S611" t="s">
        <v>474</v>
      </c>
    </row>
    <row r="612" spans="1:19" ht="31.5" x14ac:dyDescent="0.2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9">
        <f t="shared" si="46"/>
        <v>41259.25</v>
      </c>
      <c r="M612">
        <v>1356847200</v>
      </c>
      <c r="N612" s="9">
        <f t="shared" si="47"/>
        <v>41273.25</v>
      </c>
      <c r="O612" t="b">
        <v>0</v>
      </c>
      <c r="P612" t="b">
        <v>0</v>
      </c>
      <c r="Q612" t="str">
        <f t="shared" si="48"/>
        <v>theater</v>
      </c>
      <c r="R612" t="str">
        <f t="shared" si="49"/>
        <v>plays</v>
      </c>
      <c r="S612" t="s">
        <v>33</v>
      </c>
    </row>
    <row r="613" spans="1:19" x14ac:dyDescent="0.2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9">
        <f t="shared" si="46"/>
        <v>41480.208333333336</v>
      </c>
      <c r="M613">
        <v>1375765200</v>
      </c>
      <c r="N613" s="9">
        <f t="shared" si="47"/>
        <v>41492.208333333336</v>
      </c>
      <c r="O613" t="b">
        <v>0</v>
      </c>
      <c r="P613" t="b">
        <v>0</v>
      </c>
      <c r="Q613" t="str">
        <f t="shared" si="48"/>
        <v>theater</v>
      </c>
      <c r="R613" t="str">
        <f t="shared" si="49"/>
        <v>plays</v>
      </c>
      <c r="S613" t="s">
        <v>33</v>
      </c>
    </row>
    <row r="614" spans="1:19" x14ac:dyDescent="0.2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9">
        <f t="shared" si="46"/>
        <v>40474.208333333336</v>
      </c>
      <c r="M614">
        <v>1289800800</v>
      </c>
      <c r="N614" s="9">
        <f t="shared" si="47"/>
        <v>40497.25</v>
      </c>
      <c r="O614" t="b">
        <v>0</v>
      </c>
      <c r="P614" t="b">
        <v>0</v>
      </c>
      <c r="Q614" t="str">
        <f t="shared" si="48"/>
        <v>music</v>
      </c>
      <c r="R614" t="str">
        <f t="shared" si="49"/>
        <v>electric music</v>
      </c>
      <c r="S614" t="s">
        <v>50</v>
      </c>
    </row>
    <row r="615" spans="1:19" x14ac:dyDescent="0.2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9">
        <f t="shared" si="46"/>
        <v>42973.208333333328</v>
      </c>
      <c r="M615">
        <v>1504501200</v>
      </c>
      <c r="N615" s="9">
        <f t="shared" si="47"/>
        <v>42982.208333333328</v>
      </c>
      <c r="O615" t="b">
        <v>0</v>
      </c>
      <c r="P615" t="b">
        <v>0</v>
      </c>
      <c r="Q615" t="str">
        <f t="shared" si="48"/>
        <v>theater</v>
      </c>
      <c r="R615" t="str">
        <f t="shared" si="49"/>
        <v>plays</v>
      </c>
      <c r="S615" t="s">
        <v>33</v>
      </c>
    </row>
    <row r="616" spans="1:19" ht="31.5" x14ac:dyDescent="0.2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9">
        <f t="shared" si="46"/>
        <v>42746.25</v>
      </c>
      <c r="M616">
        <v>1485669600</v>
      </c>
      <c r="N616" s="9">
        <f t="shared" si="47"/>
        <v>42764.25</v>
      </c>
      <c r="O616" t="b">
        <v>0</v>
      </c>
      <c r="P616" t="b">
        <v>0</v>
      </c>
      <c r="Q616" t="str">
        <f t="shared" si="48"/>
        <v>theater</v>
      </c>
      <c r="R616" t="str">
        <f t="shared" si="49"/>
        <v>plays</v>
      </c>
      <c r="S616" t="s">
        <v>33</v>
      </c>
    </row>
    <row r="617" spans="1:19" x14ac:dyDescent="0.2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9">
        <f t="shared" si="46"/>
        <v>42489.208333333328</v>
      </c>
      <c r="M617">
        <v>1462770000</v>
      </c>
      <c r="N617" s="9">
        <f t="shared" si="47"/>
        <v>42499.208333333328</v>
      </c>
      <c r="O617" t="b">
        <v>0</v>
      </c>
      <c r="P617" t="b">
        <v>0</v>
      </c>
      <c r="Q617" t="str">
        <f t="shared" si="48"/>
        <v>theater</v>
      </c>
      <c r="R617" t="str">
        <f t="shared" si="49"/>
        <v>plays</v>
      </c>
      <c r="S617" t="s">
        <v>33</v>
      </c>
    </row>
    <row r="618" spans="1:19" x14ac:dyDescent="0.2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9">
        <f t="shared" si="46"/>
        <v>41537.208333333336</v>
      </c>
      <c r="M618">
        <v>1379739600</v>
      </c>
      <c r="N618" s="9">
        <f t="shared" si="47"/>
        <v>41538.208333333336</v>
      </c>
      <c r="O618" t="b">
        <v>0</v>
      </c>
      <c r="P618" t="b">
        <v>1</v>
      </c>
      <c r="Q618" t="str">
        <f t="shared" si="48"/>
        <v>music</v>
      </c>
      <c r="R618" t="str">
        <f t="shared" si="49"/>
        <v>indie rock</v>
      </c>
      <c r="S618" t="s">
        <v>60</v>
      </c>
    </row>
    <row r="619" spans="1:19" x14ac:dyDescent="0.2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9">
        <f t="shared" si="46"/>
        <v>41794.208333333336</v>
      </c>
      <c r="M619">
        <v>1402722000</v>
      </c>
      <c r="N619" s="9">
        <f t="shared" si="47"/>
        <v>41804.208333333336</v>
      </c>
      <c r="O619" t="b">
        <v>0</v>
      </c>
      <c r="P619" t="b">
        <v>0</v>
      </c>
      <c r="Q619" t="str">
        <f t="shared" si="48"/>
        <v>theater</v>
      </c>
      <c r="R619" t="str">
        <f t="shared" si="49"/>
        <v>plays</v>
      </c>
      <c r="S619" t="s">
        <v>33</v>
      </c>
    </row>
    <row r="620" spans="1:19" x14ac:dyDescent="0.2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9">
        <f t="shared" si="46"/>
        <v>41396.208333333336</v>
      </c>
      <c r="M620">
        <v>1369285200</v>
      </c>
      <c r="N620" s="9">
        <f t="shared" si="47"/>
        <v>41417.208333333336</v>
      </c>
      <c r="O620" t="b">
        <v>0</v>
      </c>
      <c r="P620" t="b">
        <v>0</v>
      </c>
      <c r="Q620" t="str">
        <f t="shared" si="48"/>
        <v>publishing</v>
      </c>
      <c r="R620" t="str">
        <f t="shared" si="49"/>
        <v>nonfiction</v>
      </c>
      <c r="S620" t="s">
        <v>68</v>
      </c>
    </row>
    <row r="621" spans="1:19" x14ac:dyDescent="0.2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9">
        <f t="shared" si="46"/>
        <v>40669.208333333336</v>
      </c>
      <c r="M621">
        <v>1304744400</v>
      </c>
      <c r="N621" s="9">
        <f t="shared" si="47"/>
        <v>40670.208333333336</v>
      </c>
      <c r="O621" t="b">
        <v>1</v>
      </c>
      <c r="P621" t="b">
        <v>1</v>
      </c>
      <c r="Q621" t="str">
        <f t="shared" si="48"/>
        <v>theater</v>
      </c>
      <c r="R621" t="str">
        <f t="shared" si="49"/>
        <v>plays</v>
      </c>
      <c r="S621" t="s">
        <v>33</v>
      </c>
    </row>
    <row r="622" spans="1:19" x14ac:dyDescent="0.2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9">
        <f t="shared" si="46"/>
        <v>42559.208333333328</v>
      </c>
      <c r="M622">
        <v>1468299600</v>
      </c>
      <c r="N622" s="9">
        <f t="shared" si="47"/>
        <v>42563.208333333328</v>
      </c>
      <c r="O622" t="b">
        <v>0</v>
      </c>
      <c r="P622" t="b">
        <v>0</v>
      </c>
      <c r="Q622" t="str">
        <f t="shared" si="48"/>
        <v>photography</v>
      </c>
      <c r="R622" t="str">
        <f t="shared" si="49"/>
        <v>photography books</v>
      </c>
      <c r="S622" t="s">
        <v>122</v>
      </c>
    </row>
    <row r="623" spans="1:19" x14ac:dyDescent="0.2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9">
        <f t="shared" si="46"/>
        <v>42626.208333333328</v>
      </c>
      <c r="M623">
        <v>1474174800</v>
      </c>
      <c r="N623" s="9">
        <f t="shared" si="47"/>
        <v>42631.208333333328</v>
      </c>
      <c r="O623" t="b">
        <v>0</v>
      </c>
      <c r="P623" t="b">
        <v>0</v>
      </c>
      <c r="Q623" t="str">
        <f t="shared" si="48"/>
        <v>theater</v>
      </c>
      <c r="R623" t="str">
        <f t="shared" si="49"/>
        <v>plays</v>
      </c>
      <c r="S623" t="s">
        <v>33</v>
      </c>
    </row>
    <row r="624" spans="1:19" x14ac:dyDescent="0.2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9">
        <f t="shared" si="46"/>
        <v>43205.208333333328</v>
      </c>
      <c r="M624">
        <v>1526014800</v>
      </c>
      <c r="N624" s="9">
        <f t="shared" si="47"/>
        <v>43231.208333333328</v>
      </c>
      <c r="O624" t="b">
        <v>0</v>
      </c>
      <c r="P624" t="b">
        <v>0</v>
      </c>
      <c r="Q624" t="str">
        <f t="shared" si="48"/>
        <v>music</v>
      </c>
      <c r="R624" t="str">
        <f t="shared" si="49"/>
        <v>indie rock</v>
      </c>
      <c r="S624" t="s">
        <v>60</v>
      </c>
    </row>
    <row r="625" spans="1:19" x14ac:dyDescent="0.2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9">
        <f t="shared" si="46"/>
        <v>42201.208333333328</v>
      </c>
      <c r="M625">
        <v>1437454800</v>
      </c>
      <c r="N625" s="9">
        <f t="shared" si="47"/>
        <v>42206.208333333328</v>
      </c>
      <c r="O625" t="b">
        <v>0</v>
      </c>
      <c r="P625" t="b">
        <v>0</v>
      </c>
      <c r="Q625" t="str">
        <f t="shared" si="48"/>
        <v>theater</v>
      </c>
      <c r="R625" t="str">
        <f t="shared" si="49"/>
        <v>plays</v>
      </c>
      <c r="S625" t="s">
        <v>33</v>
      </c>
    </row>
    <row r="626" spans="1:19" x14ac:dyDescent="0.2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9">
        <f t="shared" si="46"/>
        <v>42029.25</v>
      </c>
      <c r="M626">
        <v>1422684000</v>
      </c>
      <c r="N626" s="9">
        <f t="shared" si="47"/>
        <v>42035.25</v>
      </c>
      <c r="O626" t="b">
        <v>0</v>
      </c>
      <c r="P626" t="b">
        <v>0</v>
      </c>
      <c r="Q626" t="str">
        <f t="shared" si="48"/>
        <v>photography</v>
      </c>
      <c r="R626" t="str">
        <f t="shared" si="49"/>
        <v>photography books</v>
      </c>
      <c r="S626" t="s">
        <v>122</v>
      </c>
    </row>
    <row r="627" spans="1:19" ht="31.5" x14ac:dyDescent="0.2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9">
        <f t="shared" si="46"/>
        <v>43857.25</v>
      </c>
      <c r="M627">
        <v>1581314400</v>
      </c>
      <c r="N627" s="9">
        <f t="shared" si="47"/>
        <v>43871.25</v>
      </c>
      <c r="O627" t="b">
        <v>0</v>
      </c>
      <c r="P627" t="b">
        <v>0</v>
      </c>
      <c r="Q627" t="str">
        <f t="shared" si="48"/>
        <v>theater</v>
      </c>
      <c r="R627" t="str">
        <f t="shared" si="49"/>
        <v>plays</v>
      </c>
      <c r="S627" t="s">
        <v>33</v>
      </c>
    </row>
    <row r="628" spans="1:19" ht="31.5" x14ac:dyDescent="0.2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9">
        <f t="shared" si="46"/>
        <v>40449.208333333336</v>
      </c>
      <c r="M628">
        <v>1286427600</v>
      </c>
      <c r="N628" s="9">
        <f t="shared" si="47"/>
        <v>40458.208333333336</v>
      </c>
      <c r="O628" t="b">
        <v>0</v>
      </c>
      <c r="P628" t="b">
        <v>1</v>
      </c>
      <c r="Q628" t="str">
        <f t="shared" si="48"/>
        <v>theater</v>
      </c>
      <c r="R628" t="str">
        <f t="shared" si="49"/>
        <v>plays</v>
      </c>
      <c r="S628" t="s">
        <v>33</v>
      </c>
    </row>
    <row r="629" spans="1:19" x14ac:dyDescent="0.2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9">
        <f t="shared" si="46"/>
        <v>40345.208333333336</v>
      </c>
      <c r="M629">
        <v>1278738000</v>
      </c>
      <c r="N629" s="9">
        <f t="shared" si="47"/>
        <v>40369.208333333336</v>
      </c>
      <c r="O629" t="b">
        <v>1</v>
      </c>
      <c r="P629" t="b">
        <v>0</v>
      </c>
      <c r="Q629" t="str">
        <f t="shared" si="48"/>
        <v>food</v>
      </c>
      <c r="R629" t="str">
        <f t="shared" si="49"/>
        <v>food trucks</v>
      </c>
      <c r="S629" t="s">
        <v>17</v>
      </c>
    </row>
    <row r="630" spans="1:19" x14ac:dyDescent="0.2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9">
        <f t="shared" si="46"/>
        <v>40455.208333333336</v>
      </c>
      <c r="M630">
        <v>1286427600</v>
      </c>
      <c r="N630" s="9">
        <f t="shared" si="47"/>
        <v>40458.208333333336</v>
      </c>
      <c r="O630" t="b">
        <v>0</v>
      </c>
      <c r="P630" t="b">
        <v>0</v>
      </c>
      <c r="Q630" t="str">
        <f t="shared" si="48"/>
        <v>music</v>
      </c>
      <c r="R630" t="str">
        <f t="shared" si="49"/>
        <v>indie rock</v>
      </c>
      <c r="S630" t="s">
        <v>60</v>
      </c>
    </row>
    <row r="631" spans="1:19" x14ac:dyDescent="0.2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9">
        <f t="shared" si="46"/>
        <v>42557.208333333328</v>
      </c>
      <c r="M631">
        <v>1467954000</v>
      </c>
      <c r="N631" s="9">
        <f t="shared" si="47"/>
        <v>42559.208333333328</v>
      </c>
      <c r="O631" t="b">
        <v>0</v>
      </c>
      <c r="P631" t="b">
        <v>1</v>
      </c>
      <c r="Q631" t="str">
        <f t="shared" si="48"/>
        <v>theater</v>
      </c>
      <c r="R631" t="str">
        <f t="shared" si="49"/>
        <v>plays</v>
      </c>
      <c r="S631" t="s">
        <v>33</v>
      </c>
    </row>
    <row r="632" spans="1:19" x14ac:dyDescent="0.2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9">
        <f t="shared" si="46"/>
        <v>43586.208333333328</v>
      </c>
      <c r="M632">
        <v>1557637200</v>
      </c>
      <c r="N632" s="9">
        <f t="shared" si="47"/>
        <v>43597.208333333328</v>
      </c>
      <c r="O632" t="b">
        <v>0</v>
      </c>
      <c r="P632" t="b">
        <v>1</v>
      </c>
      <c r="Q632" t="str">
        <f t="shared" si="48"/>
        <v>theater</v>
      </c>
      <c r="R632" t="str">
        <f t="shared" si="49"/>
        <v>plays</v>
      </c>
      <c r="S632" t="s">
        <v>33</v>
      </c>
    </row>
    <row r="633" spans="1:19" x14ac:dyDescent="0.2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9">
        <f t="shared" si="46"/>
        <v>43550.208333333328</v>
      </c>
      <c r="M633">
        <v>1553922000</v>
      </c>
      <c r="N633" s="9">
        <f t="shared" si="47"/>
        <v>43554.208333333328</v>
      </c>
      <c r="O633" t="b">
        <v>0</v>
      </c>
      <c r="P633" t="b">
        <v>0</v>
      </c>
      <c r="Q633" t="str">
        <f t="shared" si="48"/>
        <v>theater</v>
      </c>
      <c r="R633" t="str">
        <f t="shared" si="49"/>
        <v>plays</v>
      </c>
      <c r="S633" t="s">
        <v>33</v>
      </c>
    </row>
    <row r="634" spans="1:19" x14ac:dyDescent="0.2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9">
        <f t="shared" si="46"/>
        <v>41945.208333333336</v>
      </c>
      <c r="M634">
        <v>1416463200</v>
      </c>
      <c r="N634" s="9">
        <f t="shared" si="47"/>
        <v>41963.25</v>
      </c>
      <c r="O634" t="b">
        <v>0</v>
      </c>
      <c r="P634" t="b">
        <v>0</v>
      </c>
      <c r="Q634" t="str">
        <f t="shared" si="48"/>
        <v>theater</v>
      </c>
      <c r="R634" t="str">
        <f t="shared" si="49"/>
        <v>plays</v>
      </c>
      <c r="S634" t="s">
        <v>33</v>
      </c>
    </row>
    <row r="635" spans="1:19" x14ac:dyDescent="0.2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9">
        <f t="shared" si="46"/>
        <v>42315.25</v>
      </c>
      <c r="M635">
        <v>1447221600</v>
      </c>
      <c r="N635" s="9">
        <f t="shared" si="47"/>
        <v>42319.25</v>
      </c>
      <c r="O635" t="b">
        <v>0</v>
      </c>
      <c r="P635" t="b">
        <v>0</v>
      </c>
      <c r="Q635" t="str">
        <f t="shared" si="48"/>
        <v>film &amp; video</v>
      </c>
      <c r="R635" t="str">
        <f t="shared" si="49"/>
        <v>animation</v>
      </c>
      <c r="S635" t="s">
        <v>71</v>
      </c>
    </row>
    <row r="636" spans="1:19" x14ac:dyDescent="0.2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9">
        <f t="shared" si="46"/>
        <v>42819.208333333328</v>
      </c>
      <c r="M636">
        <v>1491627600</v>
      </c>
      <c r="N636" s="9">
        <f t="shared" si="47"/>
        <v>42833.208333333328</v>
      </c>
      <c r="O636" t="b">
        <v>0</v>
      </c>
      <c r="P636" t="b">
        <v>0</v>
      </c>
      <c r="Q636" t="str">
        <f t="shared" si="48"/>
        <v>film &amp; video</v>
      </c>
      <c r="R636" t="str">
        <f t="shared" si="49"/>
        <v>television</v>
      </c>
      <c r="S636" t="s">
        <v>269</v>
      </c>
    </row>
    <row r="637" spans="1:19" x14ac:dyDescent="0.2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9">
        <f t="shared" si="46"/>
        <v>41314.25</v>
      </c>
      <c r="M637">
        <v>1363150800</v>
      </c>
      <c r="N637" s="9">
        <f t="shared" si="47"/>
        <v>41346.208333333336</v>
      </c>
      <c r="O637" t="b">
        <v>0</v>
      </c>
      <c r="P637" t="b">
        <v>0</v>
      </c>
      <c r="Q637" t="str">
        <f t="shared" si="48"/>
        <v>film &amp; video</v>
      </c>
      <c r="R637" t="str">
        <f t="shared" si="49"/>
        <v>television</v>
      </c>
      <c r="S637" t="s">
        <v>269</v>
      </c>
    </row>
    <row r="638" spans="1:19" x14ac:dyDescent="0.2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9">
        <f t="shared" si="46"/>
        <v>40926.25</v>
      </c>
      <c r="M638">
        <v>1330754400</v>
      </c>
      <c r="N638" s="9">
        <f t="shared" si="47"/>
        <v>40971.25</v>
      </c>
      <c r="O638" t="b">
        <v>0</v>
      </c>
      <c r="P638" t="b">
        <v>1</v>
      </c>
      <c r="Q638" t="str">
        <f t="shared" si="48"/>
        <v>film &amp; video</v>
      </c>
      <c r="R638" t="str">
        <f t="shared" si="49"/>
        <v>animation</v>
      </c>
      <c r="S638" t="s">
        <v>71</v>
      </c>
    </row>
    <row r="639" spans="1:19" x14ac:dyDescent="0.2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9">
        <f t="shared" si="46"/>
        <v>42688.25</v>
      </c>
      <c r="M639">
        <v>1479794400</v>
      </c>
      <c r="N639" s="9">
        <f t="shared" si="47"/>
        <v>42696.25</v>
      </c>
      <c r="O639" t="b">
        <v>0</v>
      </c>
      <c r="P639" t="b">
        <v>0</v>
      </c>
      <c r="Q639" t="str">
        <f t="shared" si="48"/>
        <v>theater</v>
      </c>
      <c r="R639" t="str">
        <f t="shared" si="49"/>
        <v>plays</v>
      </c>
      <c r="S639" t="s">
        <v>33</v>
      </c>
    </row>
    <row r="640" spans="1:19" x14ac:dyDescent="0.2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9">
        <f t="shared" si="46"/>
        <v>40386.208333333336</v>
      </c>
      <c r="M640">
        <v>1281243600</v>
      </c>
      <c r="N640" s="9">
        <f t="shared" si="47"/>
        <v>40398.208333333336</v>
      </c>
      <c r="O640" t="b">
        <v>0</v>
      </c>
      <c r="P640" t="b">
        <v>1</v>
      </c>
      <c r="Q640" t="str">
        <f t="shared" si="48"/>
        <v>theater</v>
      </c>
      <c r="R640" t="str">
        <f t="shared" si="49"/>
        <v>plays</v>
      </c>
      <c r="S640" t="s">
        <v>33</v>
      </c>
    </row>
    <row r="641" spans="1:19" x14ac:dyDescent="0.2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9">
        <f t="shared" si="46"/>
        <v>43309.208333333328</v>
      </c>
      <c r="M641">
        <v>1532754000</v>
      </c>
      <c r="N641" s="9">
        <f t="shared" si="47"/>
        <v>43309.208333333328</v>
      </c>
      <c r="O641" t="b">
        <v>0</v>
      </c>
      <c r="P641" t="b">
        <v>1</v>
      </c>
      <c r="Q641" t="str">
        <f t="shared" si="48"/>
        <v>film &amp; video</v>
      </c>
      <c r="R641" t="str">
        <f t="shared" si="49"/>
        <v>drama</v>
      </c>
      <c r="S641" t="s">
        <v>53</v>
      </c>
    </row>
    <row r="642" spans="1:19" x14ac:dyDescent="0.2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9">
        <f t="shared" si="46"/>
        <v>42387.25</v>
      </c>
      <c r="M642">
        <v>1453356000</v>
      </c>
      <c r="N642" s="9">
        <f t="shared" si="47"/>
        <v>42390.25</v>
      </c>
      <c r="O642" t="b">
        <v>0</v>
      </c>
      <c r="P642" t="b">
        <v>0</v>
      </c>
      <c r="Q642" t="str">
        <f t="shared" si="48"/>
        <v>theater</v>
      </c>
      <c r="R642" t="str">
        <f t="shared" si="49"/>
        <v>plays</v>
      </c>
      <c r="S642" t="s">
        <v>33</v>
      </c>
    </row>
    <row r="643" spans="1:19" ht="31.5" x14ac:dyDescent="0.2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9">
        <f t="shared" ref="L643:L706" si="51">(((K643/60)/60)/24)+DATE(1970,1,1)</f>
        <v>42786.25</v>
      </c>
      <c r="M643">
        <v>1489986000</v>
      </c>
      <c r="N643" s="9">
        <f t="shared" ref="N643:N706" si="52">(((M643/60)/60)/24)+DATE(1970,1,1)</f>
        <v>42814.208333333328</v>
      </c>
      <c r="O643" t="b">
        <v>0</v>
      </c>
      <c r="P643" t="b">
        <v>0</v>
      </c>
      <c r="Q643" t="str">
        <f t="shared" ref="Q643:Q706" si="53">MID(S643,1,FIND("/",S643)-1)</f>
        <v>theater</v>
      </c>
      <c r="R643" t="str">
        <f t="shared" ref="R643:R706" si="54">MID(S643,FIND("/",S643)+1,100)</f>
        <v>plays</v>
      </c>
      <c r="S643" t="s">
        <v>33</v>
      </c>
    </row>
    <row r="644" spans="1:19" x14ac:dyDescent="0.2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9">
        <f t="shared" si="51"/>
        <v>43451.25</v>
      </c>
      <c r="M644">
        <v>1545804000</v>
      </c>
      <c r="N644" s="9">
        <f t="shared" si="52"/>
        <v>43460.25</v>
      </c>
      <c r="O644" t="b">
        <v>0</v>
      </c>
      <c r="P644" t="b">
        <v>0</v>
      </c>
      <c r="Q644" t="str">
        <f t="shared" si="53"/>
        <v>technology</v>
      </c>
      <c r="R644" t="str">
        <f t="shared" si="54"/>
        <v>wearables</v>
      </c>
      <c r="S644" t="s">
        <v>65</v>
      </c>
    </row>
    <row r="645" spans="1:19" x14ac:dyDescent="0.2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9">
        <f t="shared" si="51"/>
        <v>42795.25</v>
      </c>
      <c r="M645">
        <v>1489899600</v>
      </c>
      <c r="N645" s="9">
        <f t="shared" si="52"/>
        <v>42813.208333333328</v>
      </c>
      <c r="O645" t="b">
        <v>0</v>
      </c>
      <c r="P645" t="b">
        <v>0</v>
      </c>
      <c r="Q645" t="str">
        <f t="shared" si="53"/>
        <v>theater</v>
      </c>
      <c r="R645" t="str">
        <f t="shared" si="54"/>
        <v>plays</v>
      </c>
      <c r="S645" t="s">
        <v>33</v>
      </c>
    </row>
    <row r="646" spans="1:19" x14ac:dyDescent="0.2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9">
        <f t="shared" si="51"/>
        <v>43452.25</v>
      </c>
      <c r="M646">
        <v>1546495200</v>
      </c>
      <c r="N646" s="9">
        <f t="shared" si="52"/>
        <v>43468.25</v>
      </c>
      <c r="O646" t="b">
        <v>0</v>
      </c>
      <c r="P646" t="b">
        <v>0</v>
      </c>
      <c r="Q646" t="str">
        <f t="shared" si="53"/>
        <v>theater</v>
      </c>
      <c r="R646" t="str">
        <f t="shared" si="54"/>
        <v>plays</v>
      </c>
      <c r="S646" t="s">
        <v>33</v>
      </c>
    </row>
    <row r="647" spans="1:19" x14ac:dyDescent="0.2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9">
        <f t="shared" si="51"/>
        <v>43369.208333333328</v>
      </c>
      <c r="M647">
        <v>1539752400</v>
      </c>
      <c r="N647" s="9">
        <f t="shared" si="52"/>
        <v>43390.208333333328</v>
      </c>
      <c r="O647" t="b">
        <v>0</v>
      </c>
      <c r="P647" t="b">
        <v>1</v>
      </c>
      <c r="Q647" t="str">
        <f t="shared" si="53"/>
        <v>music</v>
      </c>
      <c r="R647" t="str">
        <f t="shared" si="54"/>
        <v>rock</v>
      </c>
      <c r="S647" t="s">
        <v>23</v>
      </c>
    </row>
    <row r="648" spans="1:19" x14ac:dyDescent="0.2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9">
        <f t="shared" si="51"/>
        <v>41346.208333333336</v>
      </c>
      <c r="M648">
        <v>1364101200</v>
      </c>
      <c r="N648" s="9">
        <f t="shared" si="52"/>
        <v>41357.208333333336</v>
      </c>
      <c r="O648" t="b">
        <v>0</v>
      </c>
      <c r="P648" t="b">
        <v>0</v>
      </c>
      <c r="Q648" t="str">
        <f t="shared" si="53"/>
        <v>games</v>
      </c>
      <c r="R648" t="str">
        <f t="shared" si="54"/>
        <v>video games</v>
      </c>
      <c r="S648" t="s">
        <v>89</v>
      </c>
    </row>
    <row r="649" spans="1:19" x14ac:dyDescent="0.2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9">
        <f t="shared" si="51"/>
        <v>43199.208333333328</v>
      </c>
      <c r="M649">
        <v>1525323600</v>
      </c>
      <c r="N649" s="9">
        <f t="shared" si="52"/>
        <v>43223.208333333328</v>
      </c>
      <c r="O649" t="b">
        <v>0</v>
      </c>
      <c r="P649" t="b">
        <v>0</v>
      </c>
      <c r="Q649" t="str">
        <f t="shared" si="53"/>
        <v>publishing</v>
      </c>
      <c r="R649" t="str">
        <f t="shared" si="54"/>
        <v>translations</v>
      </c>
      <c r="S649" t="s">
        <v>206</v>
      </c>
    </row>
    <row r="650" spans="1:19" x14ac:dyDescent="0.2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9">
        <f t="shared" si="51"/>
        <v>42922.208333333328</v>
      </c>
      <c r="M650">
        <v>1500872400</v>
      </c>
      <c r="N650" s="9">
        <f t="shared" si="52"/>
        <v>42940.208333333328</v>
      </c>
      <c r="O650" t="b">
        <v>1</v>
      </c>
      <c r="P650" t="b">
        <v>0</v>
      </c>
      <c r="Q650" t="str">
        <f t="shared" si="53"/>
        <v>food</v>
      </c>
      <c r="R650" t="str">
        <f t="shared" si="54"/>
        <v>food trucks</v>
      </c>
      <c r="S650" t="s">
        <v>17</v>
      </c>
    </row>
    <row r="651" spans="1:19" x14ac:dyDescent="0.2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9">
        <f t="shared" si="51"/>
        <v>40471.208333333336</v>
      </c>
      <c r="M651">
        <v>1288501200</v>
      </c>
      <c r="N651" s="9">
        <f t="shared" si="52"/>
        <v>40482.208333333336</v>
      </c>
      <c r="O651" t="b">
        <v>1</v>
      </c>
      <c r="P651" t="b">
        <v>1</v>
      </c>
      <c r="Q651" t="str">
        <f t="shared" si="53"/>
        <v>theater</v>
      </c>
      <c r="R651" t="str">
        <f t="shared" si="54"/>
        <v>plays</v>
      </c>
      <c r="S651" t="s">
        <v>33</v>
      </c>
    </row>
    <row r="652" spans="1:19" x14ac:dyDescent="0.2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9">
        <f t="shared" si="51"/>
        <v>41828.208333333336</v>
      </c>
      <c r="M652">
        <v>1407128400</v>
      </c>
      <c r="N652" s="9">
        <f t="shared" si="52"/>
        <v>41855.208333333336</v>
      </c>
      <c r="O652" t="b">
        <v>0</v>
      </c>
      <c r="P652" t="b">
        <v>0</v>
      </c>
      <c r="Q652" t="str">
        <f t="shared" si="53"/>
        <v>music</v>
      </c>
      <c r="R652" t="str">
        <f t="shared" si="54"/>
        <v>jazz</v>
      </c>
      <c r="S652" t="s">
        <v>159</v>
      </c>
    </row>
    <row r="653" spans="1:19" x14ac:dyDescent="0.2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9">
        <f t="shared" si="51"/>
        <v>41692.25</v>
      </c>
      <c r="M653">
        <v>1394344800</v>
      </c>
      <c r="N653" s="9">
        <f t="shared" si="52"/>
        <v>41707.25</v>
      </c>
      <c r="O653" t="b">
        <v>0</v>
      </c>
      <c r="P653" t="b">
        <v>0</v>
      </c>
      <c r="Q653" t="str">
        <f t="shared" si="53"/>
        <v>film &amp; video</v>
      </c>
      <c r="R653" t="str">
        <f t="shared" si="54"/>
        <v>shorts</v>
      </c>
      <c r="S653" t="s">
        <v>100</v>
      </c>
    </row>
    <row r="654" spans="1:19" x14ac:dyDescent="0.2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9">
        <f t="shared" si="51"/>
        <v>42587.208333333328</v>
      </c>
      <c r="M654">
        <v>1474088400</v>
      </c>
      <c r="N654" s="9">
        <f t="shared" si="52"/>
        <v>42630.208333333328</v>
      </c>
      <c r="O654" t="b">
        <v>0</v>
      </c>
      <c r="P654" t="b">
        <v>0</v>
      </c>
      <c r="Q654" t="str">
        <f t="shared" si="53"/>
        <v>technology</v>
      </c>
      <c r="R654" t="str">
        <f t="shared" si="54"/>
        <v>web</v>
      </c>
      <c r="S654" t="s">
        <v>28</v>
      </c>
    </row>
    <row r="655" spans="1:19" x14ac:dyDescent="0.2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9">
        <f t="shared" si="51"/>
        <v>42468.208333333328</v>
      </c>
      <c r="M655">
        <v>1460264400</v>
      </c>
      <c r="N655" s="9">
        <f t="shared" si="52"/>
        <v>42470.208333333328</v>
      </c>
      <c r="O655" t="b">
        <v>0</v>
      </c>
      <c r="P655" t="b">
        <v>0</v>
      </c>
      <c r="Q655" t="str">
        <f t="shared" si="53"/>
        <v>technology</v>
      </c>
      <c r="R655" t="str">
        <f t="shared" si="54"/>
        <v>web</v>
      </c>
      <c r="S655" t="s">
        <v>28</v>
      </c>
    </row>
    <row r="656" spans="1:19" x14ac:dyDescent="0.2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9">
        <f t="shared" si="51"/>
        <v>42240.208333333328</v>
      </c>
      <c r="M656">
        <v>1440824400</v>
      </c>
      <c r="N656" s="9">
        <f t="shared" si="52"/>
        <v>42245.208333333328</v>
      </c>
      <c r="O656" t="b">
        <v>0</v>
      </c>
      <c r="P656" t="b">
        <v>0</v>
      </c>
      <c r="Q656" t="str">
        <f t="shared" si="53"/>
        <v>music</v>
      </c>
      <c r="R656" t="str">
        <f t="shared" si="54"/>
        <v>metal</v>
      </c>
      <c r="S656" t="s">
        <v>148</v>
      </c>
    </row>
    <row r="657" spans="1:19" x14ac:dyDescent="0.2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9">
        <f t="shared" si="51"/>
        <v>42796.25</v>
      </c>
      <c r="M657">
        <v>1489554000</v>
      </c>
      <c r="N657" s="9">
        <f t="shared" si="52"/>
        <v>42809.208333333328</v>
      </c>
      <c r="O657" t="b">
        <v>1</v>
      </c>
      <c r="P657" t="b">
        <v>0</v>
      </c>
      <c r="Q657" t="str">
        <f t="shared" si="53"/>
        <v>photography</v>
      </c>
      <c r="R657" t="str">
        <f t="shared" si="54"/>
        <v>photography books</v>
      </c>
      <c r="S657" t="s">
        <v>122</v>
      </c>
    </row>
    <row r="658" spans="1:19" ht="31.5" x14ac:dyDescent="0.2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9">
        <f t="shared" si="51"/>
        <v>43097.25</v>
      </c>
      <c r="M658">
        <v>1514872800</v>
      </c>
      <c r="N658" s="9">
        <f t="shared" si="52"/>
        <v>43102.25</v>
      </c>
      <c r="O658" t="b">
        <v>0</v>
      </c>
      <c r="P658" t="b">
        <v>0</v>
      </c>
      <c r="Q658" t="str">
        <f t="shared" si="53"/>
        <v>food</v>
      </c>
      <c r="R658" t="str">
        <f t="shared" si="54"/>
        <v>food trucks</v>
      </c>
      <c r="S658" t="s">
        <v>17</v>
      </c>
    </row>
    <row r="659" spans="1:19" x14ac:dyDescent="0.2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9">
        <f t="shared" si="51"/>
        <v>43096.25</v>
      </c>
      <c r="M659">
        <v>1515736800</v>
      </c>
      <c r="N659" s="9">
        <f t="shared" si="52"/>
        <v>43112.25</v>
      </c>
      <c r="O659" t="b">
        <v>0</v>
      </c>
      <c r="P659" t="b">
        <v>0</v>
      </c>
      <c r="Q659" t="str">
        <f t="shared" si="53"/>
        <v>film &amp; video</v>
      </c>
      <c r="R659" t="str">
        <f t="shared" si="54"/>
        <v>science fiction</v>
      </c>
      <c r="S659" t="s">
        <v>474</v>
      </c>
    </row>
    <row r="660" spans="1:19" x14ac:dyDescent="0.2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9">
        <f t="shared" si="51"/>
        <v>42246.208333333328</v>
      </c>
      <c r="M660">
        <v>1442898000</v>
      </c>
      <c r="N660" s="9">
        <f t="shared" si="52"/>
        <v>42269.208333333328</v>
      </c>
      <c r="O660" t="b">
        <v>0</v>
      </c>
      <c r="P660" t="b">
        <v>0</v>
      </c>
      <c r="Q660" t="str">
        <f t="shared" si="53"/>
        <v>music</v>
      </c>
      <c r="R660" t="str">
        <f t="shared" si="54"/>
        <v>rock</v>
      </c>
      <c r="S660" t="s">
        <v>23</v>
      </c>
    </row>
    <row r="661" spans="1:19" x14ac:dyDescent="0.2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9">
        <f t="shared" si="51"/>
        <v>40570.25</v>
      </c>
      <c r="M661">
        <v>1296194400</v>
      </c>
      <c r="N661" s="9">
        <f t="shared" si="52"/>
        <v>40571.25</v>
      </c>
      <c r="O661" t="b">
        <v>0</v>
      </c>
      <c r="P661" t="b">
        <v>0</v>
      </c>
      <c r="Q661" t="str">
        <f t="shared" si="53"/>
        <v>film &amp; video</v>
      </c>
      <c r="R661" t="str">
        <f t="shared" si="54"/>
        <v>documentary</v>
      </c>
      <c r="S661" t="s">
        <v>42</v>
      </c>
    </row>
    <row r="662" spans="1:19" x14ac:dyDescent="0.2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9">
        <f t="shared" si="51"/>
        <v>42237.208333333328</v>
      </c>
      <c r="M662">
        <v>1440910800</v>
      </c>
      <c r="N662" s="9">
        <f t="shared" si="52"/>
        <v>42246.208333333328</v>
      </c>
      <c r="O662" t="b">
        <v>1</v>
      </c>
      <c r="P662" t="b">
        <v>0</v>
      </c>
      <c r="Q662" t="str">
        <f t="shared" si="53"/>
        <v>theater</v>
      </c>
      <c r="R662" t="str">
        <f t="shared" si="54"/>
        <v>plays</v>
      </c>
      <c r="S662" t="s">
        <v>33</v>
      </c>
    </row>
    <row r="663" spans="1:19" x14ac:dyDescent="0.2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9">
        <f t="shared" si="51"/>
        <v>40996.208333333336</v>
      </c>
      <c r="M663">
        <v>1335502800</v>
      </c>
      <c r="N663" s="9">
        <f t="shared" si="52"/>
        <v>41026.208333333336</v>
      </c>
      <c r="O663" t="b">
        <v>0</v>
      </c>
      <c r="P663" t="b">
        <v>0</v>
      </c>
      <c r="Q663" t="str">
        <f t="shared" si="53"/>
        <v>music</v>
      </c>
      <c r="R663" t="str">
        <f t="shared" si="54"/>
        <v>jazz</v>
      </c>
      <c r="S663" t="s">
        <v>159</v>
      </c>
    </row>
    <row r="664" spans="1:19" x14ac:dyDescent="0.2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9">
        <f t="shared" si="51"/>
        <v>43443.25</v>
      </c>
      <c r="M664">
        <v>1544680800</v>
      </c>
      <c r="N664" s="9">
        <f t="shared" si="52"/>
        <v>43447.25</v>
      </c>
      <c r="O664" t="b">
        <v>0</v>
      </c>
      <c r="P664" t="b">
        <v>0</v>
      </c>
      <c r="Q664" t="str">
        <f t="shared" si="53"/>
        <v>theater</v>
      </c>
      <c r="R664" t="str">
        <f t="shared" si="54"/>
        <v>plays</v>
      </c>
      <c r="S664" t="s">
        <v>33</v>
      </c>
    </row>
    <row r="665" spans="1:19" x14ac:dyDescent="0.2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9">
        <f t="shared" si="51"/>
        <v>40458.208333333336</v>
      </c>
      <c r="M665">
        <v>1288414800</v>
      </c>
      <c r="N665" s="9">
        <f t="shared" si="52"/>
        <v>40481.208333333336</v>
      </c>
      <c r="O665" t="b">
        <v>0</v>
      </c>
      <c r="P665" t="b">
        <v>0</v>
      </c>
      <c r="Q665" t="str">
        <f t="shared" si="53"/>
        <v>theater</v>
      </c>
      <c r="R665" t="str">
        <f t="shared" si="54"/>
        <v>plays</v>
      </c>
      <c r="S665" t="s">
        <v>33</v>
      </c>
    </row>
    <row r="666" spans="1:19" x14ac:dyDescent="0.2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9">
        <f t="shared" si="51"/>
        <v>40959.25</v>
      </c>
      <c r="M666">
        <v>1330581600</v>
      </c>
      <c r="N666" s="9">
        <f t="shared" si="52"/>
        <v>40969.25</v>
      </c>
      <c r="O666" t="b">
        <v>0</v>
      </c>
      <c r="P666" t="b">
        <v>0</v>
      </c>
      <c r="Q666" t="str">
        <f t="shared" si="53"/>
        <v>music</v>
      </c>
      <c r="R666" t="str">
        <f t="shared" si="54"/>
        <v>jazz</v>
      </c>
      <c r="S666" t="s">
        <v>159</v>
      </c>
    </row>
    <row r="667" spans="1:19" x14ac:dyDescent="0.2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9">
        <f t="shared" si="51"/>
        <v>40733.208333333336</v>
      </c>
      <c r="M667">
        <v>1311397200</v>
      </c>
      <c r="N667" s="9">
        <f t="shared" si="52"/>
        <v>40747.208333333336</v>
      </c>
      <c r="O667" t="b">
        <v>0</v>
      </c>
      <c r="P667" t="b">
        <v>1</v>
      </c>
      <c r="Q667" t="str">
        <f t="shared" si="53"/>
        <v>film &amp; video</v>
      </c>
      <c r="R667" t="str">
        <f t="shared" si="54"/>
        <v>documentary</v>
      </c>
      <c r="S667" t="s">
        <v>42</v>
      </c>
    </row>
    <row r="668" spans="1:19" x14ac:dyDescent="0.2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9">
        <f t="shared" si="51"/>
        <v>41516.208333333336</v>
      </c>
      <c r="M668">
        <v>1378357200</v>
      </c>
      <c r="N668" s="9">
        <f t="shared" si="52"/>
        <v>41522.208333333336</v>
      </c>
      <c r="O668" t="b">
        <v>0</v>
      </c>
      <c r="P668" t="b">
        <v>1</v>
      </c>
      <c r="Q668" t="str">
        <f t="shared" si="53"/>
        <v>theater</v>
      </c>
      <c r="R668" t="str">
        <f t="shared" si="54"/>
        <v>plays</v>
      </c>
      <c r="S668" t="s">
        <v>33</v>
      </c>
    </row>
    <row r="669" spans="1:19" ht="31.5" x14ac:dyDescent="0.2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9">
        <f t="shared" si="51"/>
        <v>41892.208333333336</v>
      </c>
      <c r="M669">
        <v>1411102800</v>
      </c>
      <c r="N669" s="9">
        <f t="shared" si="52"/>
        <v>41901.208333333336</v>
      </c>
      <c r="O669" t="b">
        <v>0</v>
      </c>
      <c r="P669" t="b">
        <v>0</v>
      </c>
      <c r="Q669" t="str">
        <f t="shared" si="53"/>
        <v>journalism</v>
      </c>
      <c r="R669" t="str">
        <f t="shared" si="54"/>
        <v>audio</v>
      </c>
      <c r="S669" t="s">
        <v>1029</v>
      </c>
    </row>
    <row r="670" spans="1:19" ht="31.5" x14ac:dyDescent="0.2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9">
        <f t="shared" si="51"/>
        <v>41122.208333333336</v>
      </c>
      <c r="M670">
        <v>1344834000</v>
      </c>
      <c r="N670" s="9">
        <f t="shared" si="52"/>
        <v>41134.208333333336</v>
      </c>
      <c r="O670" t="b">
        <v>0</v>
      </c>
      <c r="P670" t="b">
        <v>0</v>
      </c>
      <c r="Q670" t="str">
        <f t="shared" si="53"/>
        <v>theater</v>
      </c>
      <c r="R670" t="str">
        <f t="shared" si="54"/>
        <v>plays</v>
      </c>
      <c r="S670" t="s">
        <v>33</v>
      </c>
    </row>
    <row r="671" spans="1:19" x14ac:dyDescent="0.2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9">
        <f t="shared" si="51"/>
        <v>42912.208333333328</v>
      </c>
      <c r="M671">
        <v>1499230800</v>
      </c>
      <c r="N671" s="9">
        <f t="shared" si="52"/>
        <v>42921.208333333328</v>
      </c>
      <c r="O671" t="b">
        <v>0</v>
      </c>
      <c r="P671" t="b">
        <v>0</v>
      </c>
      <c r="Q671" t="str">
        <f t="shared" si="53"/>
        <v>theater</v>
      </c>
      <c r="R671" t="str">
        <f t="shared" si="54"/>
        <v>plays</v>
      </c>
      <c r="S671" t="s">
        <v>33</v>
      </c>
    </row>
    <row r="672" spans="1:19" ht="31.5" x14ac:dyDescent="0.2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9">
        <f t="shared" si="51"/>
        <v>42425.25</v>
      </c>
      <c r="M672">
        <v>1457416800</v>
      </c>
      <c r="N672" s="9">
        <f t="shared" si="52"/>
        <v>42437.25</v>
      </c>
      <c r="O672" t="b">
        <v>0</v>
      </c>
      <c r="P672" t="b">
        <v>0</v>
      </c>
      <c r="Q672" t="str">
        <f t="shared" si="53"/>
        <v>music</v>
      </c>
      <c r="R672" t="str">
        <f t="shared" si="54"/>
        <v>indie rock</v>
      </c>
      <c r="S672" t="s">
        <v>60</v>
      </c>
    </row>
    <row r="673" spans="1:19" ht="31.5" x14ac:dyDescent="0.2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9">
        <f t="shared" si="51"/>
        <v>40390.208333333336</v>
      </c>
      <c r="M673">
        <v>1280898000</v>
      </c>
      <c r="N673" s="9">
        <f t="shared" si="52"/>
        <v>40394.208333333336</v>
      </c>
      <c r="O673" t="b">
        <v>0</v>
      </c>
      <c r="P673" t="b">
        <v>1</v>
      </c>
      <c r="Q673" t="str">
        <f t="shared" si="53"/>
        <v>theater</v>
      </c>
      <c r="R673" t="str">
        <f t="shared" si="54"/>
        <v>plays</v>
      </c>
      <c r="S673" t="s">
        <v>33</v>
      </c>
    </row>
    <row r="674" spans="1:19" x14ac:dyDescent="0.2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9">
        <f t="shared" si="51"/>
        <v>43180.208333333328</v>
      </c>
      <c r="M674">
        <v>1522472400</v>
      </c>
      <c r="N674" s="9">
        <f t="shared" si="52"/>
        <v>43190.208333333328</v>
      </c>
      <c r="O674" t="b">
        <v>0</v>
      </c>
      <c r="P674" t="b">
        <v>0</v>
      </c>
      <c r="Q674" t="str">
        <f t="shared" si="53"/>
        <v>theater</v>
      </c>
      <c r="R674" t="str">
        <f t="shared" si="54"/>
        <v>plays</v>
      </c>
      <c r="S674" t="s">
        <v>33</v>
      </c>
    </row>
    <row r="675" spans="1:19" x14ac:dyDescent="0.2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9">
        <f t="shared" si="51"/>
        <v>42475.208333333328</v>
      </c>
      <c r="M675">
        <v>1462510800</v>
      </c>
      <c r="N675" s="9">
        <f t="shared" si="52"/>
        <v>42496.208333333328</v>
      </c>
      <c r="O675" t="b">
        <v>0</v>
      </c>
      <c r="P675" t="b">
        <v>0</v>
      </c>
      <c r="Q675" t="str">
        <f t="shared" si="53"/>
        <v>music</v>
      </c>
      <c r="R675" t="str">
        <f t="shared" si="54"/>
        <v>indie rock</v>
      </c>
      <c r="S675" t="s">
        <v>60</v>
      </c>
    </row>
    <row r="676" spans="1:19" x14ac:dyDescent="0.2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9">
        <f t="shared" si="51"/>
        <v>40774.208333333336</v>
      </c>
      <c r="M676">
        <v>1317790800</v>
      </c>
      <c r="N676" s="9">
        <f t="shared" si="52"/>
        <v>40821.208333333336</v>
      </c>
      <c r="O676" t="b">
        <v>0</v>
      </c>
      <c r="P676" t="b">
        <v>0</v>
      </c>
      <c r="Q676" t="str">
        <f t="shared" si="53"/>
        <v>photography</v>
      </c>
      <c r="R676" t="str">
        <f t="shared" si="54"/>
        <v>photography books</v>
      </c>
      <c r="S676" t="s">
        <v>122</v>
      </c>
    </row>
    <row r="677" spans="1:19" x14ac:dyDescent="0.2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9">
        <f t="shared" si="51"/>
        <v>43719.208333333328</v>
      </c>
      <c r="M677">
        <v>1568782800</v>
      </c>
      <c r="N677" s="9">
        <f t="shared" si="52"/>
        <v>43726.208333333328</v>
      </c>
      <c r="O677" t="b">
        <v>0</v>
      </c>
      <c r="P677" t="b">
        <v>0</v>
      </c>
      <c r="Q677" t="str">
        <f t="shared" si="53"/>
        <v>journalism</v>
      </c>
      <c r="R677" t="str">
        <f t="shared" si="54"/>
        <v>audio</v>
      </c>
      <c r="S677" t="s">
        <v>1029</v>
      </c>
    </row>
    <row r="678" spans="1:19" x14ac:dyDescent="0.2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9">
        <f t="shared" si="51"/>
        <v>41178.208333333336</v>
      </c>
      <c r="M678">
        <v>1349413200</v>
      </c>
      <c r="N678" s="9">
        <f t="shared" si="52"/>
        <v>41187.208333333336</v>
      </c>
      <c r="O678" t="b">
        <v>0</v>
      </c>
      <c r="P678" t="b">
        <v>0</v>
      </c>
      <c r="Q678" t="str">
        <f t="shared" si="53"/>
        <v>photography</v>
      </c>
      <c r="R678" t="str">
        <f t="shared" si="54"/>
        <v>photography books</v>
      </c>
      <c r="S678" t="s">
        <v>122</v>
      </c>
    </row>
    <row r="679" spans="1:19" x14ac:dyDescent="0.2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9">
        <f t="shared" si="51"/>
        <v>42561.208333333328</v>
      </c>
      <c r="M679">
        <v>1472446800</v>
      </c>
      <c r="N679" s="9">
        <f t="shared" si="52"/>
        <v>42611.208333333328</v>
      </c>
      <c r="O679" t="b">
        <v>0</v>
      </c>
      <c r="P679" t="b">
        <v>0</v>
      </c>
      <c r="Q679" t="str">
        <f t="shared" si="53"/>
        <v>publishing</v>
      </c>
      <c r="R679" t="str">
        <f t="shared" si="54"/>
        <v>fiction</v>
      </c>
      <c r="S679" t="s">
        <v>119</v>
      </c>
    </row>
    <row r="680" spans="1:19" x14ac:dyDescent="0.2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9">
        <f t="shared" si="51"/>
        <v>43484.25</v>
      </c>
      <c r="M680">
        <v>1548050400</v>
      </c>
      <c r="N680" s="9">
        <f t="shared" si="52"/>
        <v>43486.25</v>
      </c>
      <c r="O680" t="b">
        <v>0</v>
      </c>
      <c r="P680" t="b">
        <v>0</v>
      </c>
      <c r="Q680" t="str">
        <f t="shared" si="53"/>
        <v>film &amp; video</v>
      </c>
      <c r="R680" t="str">
        <f t="shared" si="54"/>
        <v>drama</v>
      </c>
      <c r="S680" t="s">
        <v>53</v>
      </c>
    </row>
    <row r="681" spans="1:19" x14ac:dyDescent="0.2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9">
        <f t="shared" si="51"/>
        <v>43756.208333333328</v>
      </c>
      <c r="M681">
        <v>1571806800</v>
      </c>
      <c r="N681" s="9">
        <f t="shared" si="52"/>
        <v>43761.208333333328</v>
      </c>
      <c r="O681" t="b">
        <v>0</v>
      </c>
      <c r="P681" t="b">
        <v>1</v>
      </c>
      <c r="Q681" t="str">
        <f t="shared" si="53"/>
        <v>food</v>
      </c>
      <c r="R681" t="str">
        <f t="shared" si="54"/>
        <v>food trucks</v>
      </c>
      <c r="S681" t="s">
        <v>17</v>
      </c>
    </row>
    <row r="682" spans="1:19" ht="31.5" x14ac:dyDescent="0.2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9">
        <f t="shared" si="51"/>
        <v>43813.25</v>
      </c>
      <c r="M682">
        <v>1576476000</v>
      </c>
      <c r="N682" s="9">
        <f t="shared" si="52"/>
        <v>43815.25</v>
      </c>
      <c r="O682" t="b">
        <v>0</v>
      </c>
      <c r="P682" t="b">
        <v>1</v>
      </c>
      <c r="Q682" t="str">
        <f t="shared" si="53"/>
        <v>games</v>
      </c>
      <c r="R682" t="str">
        <f t="shared" si="54"/>
        <v>mobile games</v>
      </c>
      <c r="S682" t="s">
        <v>292</v>
      </c>
    </row>
    <row r="683" spans="1:19" ht="31.5" x14ac:dyDescent="0.2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9">
        <f t="shared" si="51"/>
        <v>40898.25</v>
      </c>
      <c r="M683">
        <v>1324965600</v>
      </c>
      <c r="N683" s="9">
        <f t="shared" si="52"/>
        <v>40904.25</v>
      </c>
      <c r="O683" t="b">
        <v>0</v>
      </c>
      <c r="P683" t="b">
        <v>0</v>
      </c>
      <c r="Q683" t="str">
        <f t="shared" si="53"/>
        <v>theater</v>
      </c>
      <c r="R683" t="str">
        <f t="shared" si="54"/>
        <v>plays</v>
      </c>
      <c r="S683" t="s">
        <v>33</v>
      </c>
    </row>
    <row r="684" spans="1:19" x14ac:dyDescent="0.2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9">
        <f t="shared" si="51"/>
        <v>41619.25</v>
      </c>
      <c r="M684">
        <v>1387519200</v>
      </c>
      <c r="N684" s="9">
        <f t="shared" si="52"/>
        <v>41628.25</v>
      </c>
      <c r="O684" t="b">
        <v>0</v>
      </c>
      <c r="P684" t="b">
        <v>0</v>
      </c>
      <c r="Q684" t="str">
        <f t="shared" si="53"/>
        <v>theater</v>
      </c>
      <c r="R684" t="str">
        <f t="shared" si="54"/>
        <v>plays</v>
      </c>
      <c r="S684" t="s">
        <v>33</v>
      </c>
    </row>
    <row r="685" spans="1:19" x14ac:dyDescent="0.2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9">
        <f t="shared" si="51"/>
        <v>43359.208333333328</v>
      </c>
      <c r="M685">
        <v>1537246800</v>
      </c>
      <c r="N685" s="9">
        <f t="shared" si="52"/>
        <v>43361.208333333328</v>
      </c>
      <c r="O685" t="b">
        <v>0</v>
      </c>
      <c r="P685" t="b">
        <v>0</v>
      </c>
      <c r="Q685" t="str">
        <f t="shared" si="53"/>
        <v>theater</v>
      </c>
      <c r="R685" t="str">
        <f t="shared" si="54"/>
        <v>plays</v>
      </c>
      <c r="S685" t="s">
        <v>33</v>
      </c>
    </row>
    <row r="686" spans="1:19" x14ac:dyDescent="0.2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9">
        <f t="shared" si="51"/>
        <v>40358.208333333336</v>
      </c>
      <c r="M686">
        <v>1279515600</v>
      </c>
      <c r="N686" s="9">
        <f t="shared" si="52"/>
        <v>40378.208333333336</v>
      </c>
      <c r="O686" t="b">
        <v>0</v>
      </c>
      <c r="P686" t="b">
        <v>0</v>
      </c>
      <c r="Q686" t="str">
        <f t="shared" si="53"/>
        <v>publishing</v>
      </c>
      <c r="R686" t="str">
        <f t="shared" si="54"/>
        <v>nonfiction</v>
      </c>
      <c r="S686" t="s">
        <v>68</v>
      </c>
    </row>
    <row r="687" spans="1:19" x14ac:dyDescent="0.2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9">
        <f t="shared" si="51"/>
        <v>42239.208333333328</v>
      </c>
      <c r="M687">
        <v>1442379600</v>
      </c>
      <c r="N687" s="9">
        <f t="shared" si="52"/>
        <v>42263.208333333328</v>
      </c>
      <c r="O687" t="b">
        <v>0</v>
      </c>
      <c r="P687" t="b">
        <v>0</v>
      </c>
      <c r="Q687" t="str">
        <f t="shared" si="53"/>
        <v>theater</v>
      </c>
      <c r="R687" t="str">
        <f t="shared" si="54"/>
        <v>plays</v>
      </c>
      <c r="S687" t="s">
        <v>33</v>
      </c>
    </row>
    <row r="688" spans="1:19" x14ac:dyDescent="0.2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9">
        <f t="shared" si="51"/>
        <v>43186.208333333328</v>
      </c>
      <c r="M688">
        <v>1523077200</v>
      </c>
      <c r="N688" s="9">
        <f t="shared" si="52"/>
        <v>43197.208333333328</v>
      </c>
      <c r="O688" t="b">
        <v>0</v>
      </c>
      <c r="P688" t="b">
        <v>0</v>
      </c>
      <c r="Q688" t="str">
        <f t="shared" si="53"/>
        <v>technology</v>
      </c>
      <c r="R688" t="str">
        <f t="shared" si="54"/>
        <v>wearables</v>
      </c>
      <c r="S688" t="s">
        <v>65</v>
      </c>
    </row>
    <row r="689" spans="1:19" x14ac:dyDescent="0.2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9">
        <f t="shared" si="51"/>
        <v>42806.25</v>
      </c>
      <c r="M689">
        <v>1489554000</v>
      </c>
      <c r="N689" s="9">
        <f t="shared" si="52"/>
        <v>42809.208333333328</v>
      </c>
      <c r="O689" t="b">
        <v>0</v>
      </c>
      <c r="P689" t="b">
        <v>0</v>
      </c>
      <c r="Q689" t="str">
        <f t="shared" si="53"/>
        <v>theater</v>
      </c>
      <c r="R689" t="str">
        <f t="shared" si="54"/>
        <v>plays</v>
      </c>
      <c r="S689" t="s">
        <v>33</v>
      </c>
    </row>
    <row r="690" spans="1:19" x14ac:dyDescent="0.2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9">
        <f t="shared" si="51"/>
        <v>43475.25</v>
      </c>
      <c r="M690">
        <v>1548482400</v>
      </c>
      <c r="N690" s="9">
        <f t="shared" si="52"/>
        <v>43491.25</v>
      </c>
      <c r="O690" t="b">
        <v>0</v>
      </c>
      <c r="P690" t="b">
        <v>1</v>
      </c>
      <c r="Q690" t="str">
        <f t="shared" si="53"/>
        <v>film &amp; video</v>
      </c>
      <c r="R690" t="str">
        <f t="shared" si="54"/>
        <v>television</v>
      </c>
      <c r="S690" t="s">
        <v>269</v>
      </c>
    </row>
    <row r="691" spans="1:19" x14ac:dyDescent="0.2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9">
        <f t="shared" si="51"/>
        <v>41576.208333333336</v>
      </c>
      <c r="M691">
        <v>1384063200</v>
      </c>
      <c r="N691" s="9">
        <f t="shared" si="52"/>
        <v>41588.25</v>
      </c>
      <c r="O691" t="b">
        <v>0</v>
      </c>
      <c r="P691" t="b">
        <v>0</v>
      </c>
      <c r="Q691" t="str">
        <f t="shared" si="53"/>
        <v>technology</v>
      </c>
      <c r="R691" t="str">
        <f t="shared" si="54"/>
        <v>web</v>
      </c>
      <c r="S691" t="s">
        <v>28</v>
      </c>
    </row>
    <row r="692" spans="1:19" x14ac:dyDescent="0.2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9">
        <f t="shared" si="51"/>
        <v>40874.25</v>
      </c>
      <c r="M692">
        <v>1322892000</v>
      </c>
      <c r="N692" s="9">
        <f t="shared" si="52"/>
        <v>40880.25</v>
      </c>
      <c r="O692" t="b">
        <v>0</v>
      </c>
      <c r="P692" t="b">
        <v>1</v>
      </c>
      <c r="Q692" t="str">
        <f t="shared" si="53"/>
        <v>film &amp; video</v>
      </c>
      <c r="R692" t="str">
        <f t="shared" si="54"/>
        <v>documentary</v>
      </c>
      <c r="S692" t="s">
        <v>42</v>
      </c>
    </row>
    <row r="693" spans="1:19" x14ac:dyDescent="0.2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9">
        <f t="shared" si="51"/>
        <v>41185.208333333336</v>
      </c>
      <c r="M693">
        <v>1350709200</v>
      </c>
      <c r="N693" s="9">
        <f t="shared" si="52"/>
        <v>41202.208333333336</v>
      </c>
      <c r="O693" t="b">
        <v>1</v>
      </c>
      <c r="P693" t="b">
        <v>1</v>
      </c>
      <c r="Q693" t="str">
        <f t="shared" si="53"/>
        <v>film &amp; video</v>
      </c>
      <c r="R693" t="str">
        <f t="shared" si="54"/>
        <v>documentary</v>
      </c>
      <c r="S693" t="s">
        <v>42</v>
      </c>
    </row>
    <row r="694" spans="1:19" x14ac:dyDescent="0.2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9">
        <f t="shared" si="51"/>
        <v>43655.208333333328</v>
      </c>
      <c r="M694">
        <v>1564203600</v>
      </c>
      <c r="N694" s="9">
        <f t="shared" si="52"/>
        <v>43673.208333333328</v>
      </c>
      <c r="O694" t="b">
        <v>0</v>
      </c>
      <c r="P694" t="b">
        <v>0</v>
      </c>
      <c r="Q694" t="str">
        <f t="shared" si="53"/>
        <v>music</v>
      </c>
      <c r="R694" t="str">
        <f t="shared" si="54"/>
        <v>rock</v>
      </c>
      <c r="S694" t="s">
        <v>23</v>
      </c>
    </row>
    <row r="695" spans="1:19" ht="31.5" x14ac:dyDescent="0.2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9">
        <f t="shared" si="51"/>
        <v>43025.208333333328</v>
      </c>
      <c r="M695">
        <v>1509685200</v>
      </c>
      <c r="N695" s="9">
        <f t="shared" si="52"/>
        <v>43042.208333333328</v>
      </c>
      <c r="O695" t="b">
        <v>0</v>
      </c>
      <c r="P695" t="b">
        <v>0</v>
      </c>
      <c r="Q695" t="str">
        <f t="shared" si="53"/>
        <v>theater</v>
      </c>
      <c r="R695" t="str">
        <f t="shared" si="54"/>
        <v>plays</v>
      </c>
      <c r="S695" t="s">
        <v>33</v>
      </c>
    </row>
    <row r="696" spans="1:19" x14ac:dyDescent="0.2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9">
        <f t="shared" si="51"/>
        <v>43066.25</v>
      </c>
      <c r="M696">
        <v>1514959200</v>
      </c>
      <c r="N696" s="9">
        <f t="shared" si="52"/>
        <v>43103.25</v>
      </c>
      <c r="O696" t="b">
        <v>0</v>
      </c>
      <c r="P696" t="b">
        <v>0</v>
      </c>
      <c r="Q696" t="str">
        <f t="shared" si="53"/>
        <v>theater</v>
      </c>
      <c r="R696" t="str">
        <f t="shared" si="54"/>
        <v>plays</v>
      </c>
      <c r="S696" t="s">
        <v>33</v>
      </c>
    </row>
    <row r="697" spans="1:19" x14ac:dyDescent="0.2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9">
        <f t="shared" si="51"/>
        <v>42322.25</v>
      </c>
      <c r="M697">
        <v>1448863200</v>
      </c>
      <c r="N697" s="9">
        <f t="shared" si="52"/>
        <v>42338.25</v>
      </c>
      <c r="O697" t="b">
        <v>1</v>
      </c>
      <c r="P697" t="b">
        <v>0</v>
      </c>
      <c r="Q697" t="str">
        <f t="shared" si="53"/>
        <v>music</v>
      </c>
      <c r="R697" t="str">
        <f t="shared" si="54"/>
        <v>rock</v>
      </c>
      <c r="S697" t="s">
        <v>23</v>
      </c>
    </row>
    <row r="698" spans="1:19" x14ac:dyDescent="0.2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9">
        <f t="shared" si="51"/>
        <v>42114.208333333328</v>
      </c>
      <c r="M698">
        <v>1429592400</v>
      </c>
      <c r="N698" s="9">
        <f t="shared" si="52"/>
        <v>42115.208333333328</v>
      </c>
      <c r="O698" t="b">
        <v>0</v>
      </c>
      <c r="P698" t="b">
        <v>1</v>
      </c>
      <c r="Q698" t="str">
        <f t="shared" si="53"/>
        <v>theater</v>
      </c>
      <c r="R698" t="str">
        <f t="shared" si="54"/>
        <v>plays</v>
      </c>
      <c r="S698" t="s">
        <v>33</v>
      </c>
    </row>
    <row r="699" spans="1:19" x14ac:dyDescent="0.2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9">
        <f t="shared" si="51"/>
        <v>43190.208333333328</v>
      </c>
      <c r="M699">
        <v>1522645200</v>
      </c>
      <c r="N699" s="9">
        <f t="shared" si="52"/>
        <v>43192.208333333328</v>
      </c>
      <c r="O699" t="b">
        <v>0</v>
      </c>
      <c r="P699" t="b">
        <v>0</v>
      </c>
      <c r="Q699" t="str">
        <f t="shared" si="53"/>
        <v>music</v>
      </c>
      <c r="R699" t="str">
        <f t="shared" si="54"/>
        <v>electric music</v>
      </c>
      <c r="S699" t="s">
        <v>50</v>
      </c>
    </row>
    <row r="700" spans="1:19" x14ac:dyDescent="0.2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9">
        <f t="shared" si="51"/>
        <v>40871.25</v>
      </c>
      <c r="M700">
        <v>1323324000</v>
      </c>
      <c r="N700" s="9">
        <f t="shared" si="52"/>
        <v>40885.25</v>
      </c>
      <c r="O700" t="b">
        <v>0</v>
      </c>
      <c r="P700" t="b">
        <v>0</v>
      </c>
      <c r="Q700" t="str">
        <f t="shared" si="53"/>
        <v>technology</v>
      </c>
      <c r="R700" t="str">
        <f t="shared" si="54"/>
        <v>wearables</v>
      </c>
      <c r="S700" t="s">
        <v>65</v>
      </c>
    </row>
    <row r="701" spans="1:19" x14ac:dyDescent="0.2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9">
        <f t="shared" si="51"/>
        <v>43641.208333333328</v>
      </c>
      <c r="M701">
        <v>1561525200</v>
      </c>
      <c r="N701" s="9">
        <f t="shared" si="52"/>
        <v>43642.208333333328</v>
      </c>
      <c r="O701" t="b">
        <v>0</v>
      </c>
      <c r="P701" t="b">
        <v>0</v>
      </c>
      <c r="Q701" t="str">
        <f t="shared" si="53"/>
        <v>film &amp; video</v>
      </c>
      <c r="R701" t="str">
        <f t="shared" si="54"/>
        <v>drama</v>
      </c>
      <c r="S701" t="s">
        <v>53</v>
      </c>
    </row>
    <row r="702" spans="1:19" ht="31.5" x14ac:dyDescent="0.2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9">
        <f t="shared" si="51"/>
        <v>40203.25</v>
      </c>
      <c r="M702">
        <v>1265695200</v>
      </c>
      <c r="N702" s="9">
        <f t="shared" si="52"/>
        <v>40218.25</v>
      </c>
      <c r="O702" t="b">
        <v>0</v>
      </c>
      <c r="P702" t="b">
        <v>0</v>
      </c>
      <c r="Q702" t="str">
        <f t="shared" si="53"/>
        <v>technology</v>
      </c>
      <c r="R702" t="str">
        <f t="shared" si="54"/>
        <v>wearables</v>
      </c>
      <c r="S702" t="s">
        <v>65</v>
      </c>
    </row>
    <row r="703" spans="1:19" ht="31.5" x14ac:dyDescent="0.2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9">
        <f t="shared" si="51"/>
        <v>40629.208333333336</v>
      </c>
      <c r="M703">
        <v>1301806800</v>
      </c>
      <c r="N703" s="9">
        <f t="shared" si="52"/>
        <v>40636.208333333336</v>
      </c>
      <c r="O703" t="b">
        <v>1</v>
      </c>
      <c r="P703" t="b">
        <v>0</v>
      </c>
      <c r="Q703" t="str">
        <f t="shared" si="53"/>
        <v>theater</v>
      </c>
      <c r="R703" t="str">
        <f t="shared" si="54"/>
        <v>plays</v>
      </c>
      <c r="S703" t="s">
        <v>33</v>
      </c>
    </row>
    <row r="704" spans="1:19" ht="31.5" x14ac:dyDescent="0.2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9">
        <f t="shared" si="51"/>
        <v>41477.208333333336</v>
      </c>
      <c r="M704">
        <v>1374901200</v>
      </c>
      <c r="N704" s="9">
        <f t="shared" si="52"/>
        <v>41482.208333333336</v>
      </c>
      <c r="O704" t="b">
        <v>0</v>
      </c>
      <c r="P704" t="b">
        <v>0</v>
      </c>
      <c r="Q704" t="str">
        <f t="shared" si="53"/>
        <v>technology</v>
      </c>
      <c r="R704" t="str">
        <f t="shared" si="54"/>
        <v>wearables</v>
      </c>
      <c r="S704" t="s">
        <v>65</v>
      </c>
    </row>
    <row r="705" spans="1:19" x14ac:dyDescent="0.2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9">
        <f t="shared" si="51"/>
        <v>41020.208333333336</v>
      </c>
      <c r="M705">
        <v>1336453200</v>
      </c>
      <c r="N705" s="9">
        <f t="shared" si="52"/>
        <v>41037.208333333336</v>
      </c>
      <c r="O705" t="b">
        <v>1</v>
      </c>
      <c r="P705" t="b">
        <v>1</v>
      </c>
      <c r="Q705" t="str">
        <f t="shared" si="53"/>
        <v>publishing</v>
      </c>
      <c r="R705" t="str">
        <f t="shared" si="54"/>
        <v>translations</v>
      </c>
      <c r="S705" t="s">
        <v>206</v>
      </c>
    </row>
    <row r="706" spans="1:19" ht="31.5" x14ac:dyDescent="0.2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9">
        <f t="shared" si="51"/>
        <v>42555.208333333328</v>
      </c>
      <c r="M706">
        <v>1468904400</v>
      </c>
      <c r="N706" s="9">
        <f t="shared" si="52"/>
        <v>42570.208333333328</v>
      </c>
      <c r="O706" t="b">
        <v>0</v>
      </c>
      <c r="P706" t="b">
        <v>0</v>
      </c>
      <c r="Q706" t="str">
        <f t="shared" si="53"/>
        <v>film &amp; video</v>
      </c>
      <c r="R706" t="str">
        <f t="shared" si="54"/>
        <v>animation</v>
      </c>
      <c r="S706" t="s">
        <v>71</v>
      </c>
    </row>
    <row r="707" spans="1:19" x14ac:dyDescent="0.2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9">
        <f t="shared" ref="L707:L770" si="56">(((K707/60)/60)/24)+DATE(1970,1,1)</f>
        <v>41619.25</v>
      </c>
      <c r="M707">
        <v>1387087200</v>
      </c>
      <c r="N707" s="9">
        <f t="shared" ref="N707:N770" si="57">(((M707/60)/60)/24)+DATE(1970,1,1)</f>
        <v>41623.25</v>
      </c>
      <c r="O707" t="b">
        <v>0</v>
      </c>
      <c r="P707" t="b">
        <v>0</v>
      </c>
      <c r="Q707" t="str">
        <f t="shared" ref="Q707:Q770" si="58">MID(S707,1,FIND("/",S707)-1)</f>
        <v>publishing</v>
      </c>
      <c r="R707" t="str">
        <f t="shared" ref="R707:R770" si="59">MID(S707,FIND("/",S707)+1,100)</f>
        <v>nonfiction</v>
      </c>
      <c r="S707" t="s">
        <v>68</v>
      </c>
    </row>
    <row r="708" spans="1:19" ht="31.5" x14ac:dyDescent="0.2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9">
        <f t="shared" si="56"/>
        <v>43471.25</v>
      </c>
      <c r="M708">
        <v>1547445600</v>
      </c>
      <c r="N708" s="9">
        <f t="shared" si="57"/>
        <v>43479.25</v>
      </c>
      <c r="O708" t="b">
        <v>0</v>
      </c>
      <c r="P708" t="b">
        <v>1</v>
      </c>
      <c r="Q708" t="str">
        <f t="shared" si="58"/>
        <v>technology</v>
      </c>
      <c r="R708" t="str">
        <f t="shared" si="59"/>
        <v>web</v>
      </c>
      <c r="S708" t="s">
        <v>28</v>
      </c>
    </row>
    <row r="709" spans="1:19" ht="31.5" x14ac:dyDescent="0.2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9">
        <f t="shared" si="56"/>
        <v>43442.25</v>
      </c>
      <c r="M709">
        <v>1547359200</v>
      </c>
      <c r="N709" s="9">
        <f t="shared" si="57"/>
        <v>43478.25</v>
      </c>
      <c r="O709" t="b">
        <v>0</v>
      </c>
      <c r="P709" t="b">
        <v>0</v>
      </c>
      <c r="Q709" t="str">
        <f t="shared" si="58"/>
        <v>film &amp; video</v>
      </c>
      <c r="R709" t="str">
        <f t="shared" si="59"/>
        <v>drama</v>
      </c>
      <c r="S709" t="s">
        <v>53</v>
      </c>
    </row>
    <row r="710" spans="1:19" x14ac:dyDescent="0.2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9">
        <f t="shared" si="56"/>
        <v>42877.208333333328</v>
      </c>
      <c r="M710">
        <v>1496293200</v>
      </c>
      <c r="N710" s="9">
        <f t="shared" si="57"/>
        <v>42887.208333333328</v>
      </c>
      <c r="O710" t="b">
        <v>0</v>
      </c>
      <c r="P710" t="b">
        <v>0</v>
      </c>
      <c r="Q710" t="str">
        <f t="shared" si="58"/>
        <v>theater</v>
      </c>
      <c r="R710" t="str">
        <f t="shared" si="59"/>
        <v>plays</v>
      </c>
      <c r="S710" t="s">
        <v>33</v>
      </c>
    </row>
    <row r="711" spans="1:19" x14ac:dyDescent="0.2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9">
        <f t="shared" si="56"/>
        <v>41018.208333333336</v>
      </c>
      <c r="M711">
        <v>1335416400</v>
      </c>
      <c r="N711" s="9">
        <f t="shared" si="57"/>
        <v>41025.208333333336</v>
      </c>
      <c r="O711" t="b">
        <v>0</v>
      </c>
      <c r="P711" t="b">
        <v>0</v>
      </c>
      <c r="Q711" t="str">
        <f t="shared" si="58"/>
        <v>theater</v>
      </c>
      <c r="R711" t="str">
        <f t="shared" si="59"/>
        <v>plays</v>
      </c>
      <c r="S711" t="s">
        <v>33</v>
      </c>
    </row>
    <row r="712" spans="1:19" ht="31.5" x14ac:dyDescent="0.2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9">
        <f t="shared" si="56"/>
        <v>43295.208333333328</v>
      </c>
      <c r="M712">
        <v>1532149200</v>
      </c>
      <c r="N712" s="9">
        <f t="shared" si="57"/>
        <v>43302.208333333328</v>
      </c>
      <c r="O712" t="b">
        <v>0</v>
      </c>
      <c r="P712" t="b">
        <v>1</v>
      </c>
      <c r="Q712" t="str">
        <f t="shared" si="58"/>
        <v>theater</v>
      </c>
      <c r="R712" t="str">
        <f t="shared" si="59"/>
        <v>plays</v>
      </c>
      <c r="S712" t="s">
        <v>33</v>
      </c>
    </row>
    <row r="713" spans="1:19" ht="31.5" x14ac:dyDescent="0.2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9">
        <f t="shared" si="56"/>
        <v>42393.25</v>
      </c>
      <c r="M713">
        <v>1453788000</v>
      </c>
      <c r="N713" s="9">
        <f t="shared" si="57"/>
        <v>42395.25</v>
      </c>
      <c r="O713" t="b">
        <v>1</v>
      </c>
      <c r="P713" t="b">
        <v>1</v>
      </c>
      <c r="Q713" t="str">
        <f t="shared" si="58"/>
        <v>theater</v>
      </c>
      <c r="R713" t="str">
        <f t="shared" si="59"/>
        <v>plays</v>
      </c>
      <c r="S713" t="s">
        <v>33</v>
      </c>
    </row>
    <row r="714" spans="1:19" ht="31.5" x14ac:dyDescent="0.2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9">
        <f t="shared" si="56"/>
        <v>42559.208333333328</v>
      </c>
      <c r="M714">
        <v>1471496400</v>
      </c>
      <c r="N714" s="9">
        <f t="shared" si="57"/>
        <v>42600.208333333328</v>
      </c>
      <c r="O714" t="b">
        <v>0</v>
      </c>
      <c r="P714" t="b">
        <v>0</v>
      </c>
      <c r="Q714" t="str">
        <f t="shared" si="58"/>
        <v>theater</v>
      </c>
      <c r="R714" t="str">
        <f t="shared" si="59"/>
        <v>plays</v>
      </c>
      <c r="S714" t="s">
        <v>33</v>
      </c>
    </row>
    <row r="715" spans="1:19" x14ac:dyDescent="0.2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9">
        <f t="shared" si="56"/>
        <v>42604.208333333328</v>
      </c>
      <c r="M715">
        <v>1472878800</v>
      </c>
      <c r="N715" s="9">
        <f t="shared" si="57"/>
        <v>42616.208333333328</v>
      </c>
      <c r="O715" t="b">
        <v>0</v>
      </c>
      <c r="P715" t="b">
        <v>0</v>
      </c>
      <c r="Q715" t="str">
        <f t="shared" si="58"/>
        <v>publishing</v>
      </c>
      <c r="R715" t="str">
        <f t="shared" si="59"/>
        <v>radio &amp; podcasts</v>
      </c>
      <c r="S715" t="s">
        <v>133</v>
      </c>
    </row>
    <row r="716" spans="1:19" x14ac:dyDescent="0.2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9">
        <f t="shared" si="56"/>
        <v>41870.208333333336</v>
      </c>
      <c r="M716">
        <v>1408510800</v>
      </c>
      <c r="N716" s="9">
        <f t="shared" si="57"/>
        <v>41871.208333333336</v>
      </c>
      <c r="O716" t="b">
        <v>0</v>
      </c>
      <c r="P716" t="b">
        <v>0</v>
      </c>
      <c r="Q716" t="str">
        <f t="shared" si="58"/>
        <v>music</v>
      </c>
      <c r="R716" t="str">
        <f t="shared" si="59"/>
        <v>rock</v>
      </c>
      <c r="S716" t="s">
        <v>23</v>
      </c>
    </row>
    <row r="717" spans="1:19" x14ac:dyDescent="0.2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9">
        <f t="shared" si="56"/>
        <v>40397.208333333336</v>
      </c>
      <c r="M717">
        <v>1281589200</v>
      </c>
      <c r="N717" s="9">
        <f t="shared" si="57"/>
        <v>40402.208333333336</v>
      </c>
      <c r="O717" t="b">
        <v>0</v>
      </c>
      <c r="P717" t="b">
        <v>0</v>
      </c>
      <c r="Q717" t="str">
        <f t="shared" si="58"/>
        <v>games</v>
      </c>
      <c r="R717" t="str">
        <f t="shared" si="59"/>
        <v>mobile games</v>
      </c>
      <c r="S717" t="s">
        <v>292</v>
      </c>
    </row>
    <row r="718" spans="1:19" x14ac:dyDescent="0.2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9">
        <f t="shared" si="56"/>
        <v>41465.208333333336</v>
      </c>
      <c r="M718">
        <v>1375851600</v>
      </c>
      <c r="N718" s="9">
        <f t="shared" si="57"/>
        <v>41493.208333333336</v>
      </c>
      <c r="O718" t="b">
        <v>0</v>
      </c>
      <c r="P718" t="b">
        <v>1</v>
      </c>
      <c r="Q718" t="str">
        <f t="shared" si="58"/>
        <v>theater</v>
      </c>
      <c r="R718" t="str">
        <f t="shared" si="59"/>
        <v>plays</v>
      </c>
      <c r="S718" t="s">
        <v>33</v>
      </c>
    </row>
    <row r="719" spans="1:19" ht="31.5" x14ac:dyDescent="0.2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9">
        <f t="shared" si="56"/>
        <v>40777.208333333336</v>
      </c>
      <c r="M719">
        <v>1315803600</v>
      </c>
      <c r="N719" s="9">
        <f t="shared" si="57"/>
        <v>40798.208333333336</v>
      </c>
      <c r="O719" t="b">
        <v>0</v>
      </c>
      <c r="P719" t="b">
        <v>0</v>
      </c>
      <c r="Q719" t="str">
        <f t="shared" si="58"/>
        <v>film &amp; video</v>
      </c>
      <c r="R719" t="str">
        <f t="shared" si="59"/>
        <v>documentary</v>
      </c>
      <c r="S719" t="s">
        <v>42</v>
      </c>
    </row>
    <row r="720" spans="1:19" x14ac:dyDescent="0.2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9">
        <f t="shared" si="56"/>
        <v>41442.208333333336</v>
      </c>
      <c r="M720">
        <v>1373691600</v>
      </c>
      <c r="N720" s="9">
        <f t="shared" si="57"/>
        <v>41468.208333333336</v>
      </c>
      <c r="O720" t="b">
        <v>0</v>
      </c>
      <c r="P720" t="b">
        <v>0</v>
      </c>
      <c r="Q720" t="str">
        <f t="shared" si="58"/>
        <v>technology</v>
      </c>
      <c r="R720" t="str">
        <f t="shared" si="59"/>
        <v>wearables</v>
      </c>
      <c r="S720" t="s">
        <v>65</v>
      </c>
    </row>
    <row r="721" spans="1:19" x14ac:dyDescent="0.2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9">
        <f t="shared" si="56"/>
        <v>41058.208333333336</v>
      </c>
      <c r="M721">
        <v>1339218000</v>
      </c>
      <c r="N721" s="9">
        <f t="shared" si="57"/>
        <v>41069.208333333336</v>
      </c>
      <c r="O721" t="b">
        <v>0</v>
      </c>
      <c r="P721" t="b">
        <v>0</v>
      </c>
      <c r="Q721" t="str">
        <f t="shared" si="58"/>
        <v>publishing</v>
      </c>
      <c r="R721" t="str">
        <f t="shared" si="59"/>
        <v>fiction</v>
      </c>
      <c r="S721" t="s">
        <v>119</v>
      </c>
    </row>
    <row r="722" spans="1:19" ht="31.5" x14ac:dyDescent="0.2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9">
        <f t="shared" si="56"/>
        <v>43152.25</v>
      </c>
      <c r="M722">
        <v>1520402400</v>
      </c>
      <c r="N722" s="9">
        <f t="shared" si="57"/>
        <v>43166.25</v>
      </c>
      <c r="O722" t="b">
        <v>0</v>
      </c>
      <c r="P722" t="b">
        <v>1</v>
      </c>
      <c r="Q722" t="str">
        <f t="shared" si="58"/>
        <v>theater</v>
      </c>
      <c r="R722" t="str">
        <f t="shared" si="59"/>
        <v>plays</v>
      </c>
      <c r="S722" t="s">
        <v>33</v>
      </c>
    </row>
    <row r="723" spans="1:19" x14ac:dyDescent="0.2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9">
        <f t="shared" si="56"/>
        <v>43194.208333333328</v>
      </c>
      <c r="M723">
        <v>1523336400</v>
      </c>
      <c r="N723" s="9">
        <f t="shared" si="57"/>
        <v>43200.208333333328</v>
      </c>
      <c r="O723" t="b">
        <v>0</v>
      </c>
      <c r="P723" t="b">
        <v>0</v>
      </c>
      <c r="Q723" t="str">
        <f t="shared" si="58"/>
        <v>music</v>
      </c>
      <c r="R723" t="str">
        <f t="shared" si="59"/>
        <v>rock</v>
      </c>
      <c r="S723" t="s">
        <v>23</v>
      </c>
    </row>
    <row r="724" spans="1:19" x14ac:dyDescent="0.2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9">
        <f t="shared" si="56"/>
        <v>43045.25</v>
      </c>
      <c r="M724">
        <v>1512280800</v>
      </c>
      <c r="N724" s="9">
        <f t="shared" si="57"/>
        <v>43072.25</v>
      </c>
      <c r="O724" t="b">
        <v>0</v>
      </c>
      <c r="P724" t="b">
        <v>0</v>
      </c>
      <c r="Q724" t="str">
        <f t="shared" si="58"/>
        <v>film &amp; video</v>
      </c>
      <c r="R724" t="str">
        <f t="shared" si="59"/>
        <v>documentary</v>
      </c>
      <c r="S724" t="s">
        <v>42</v>
      </c>
    </row>
    <row r="725" spans="1:19" x14ac:dyDescent="0.2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9">
        <f t="shared" si="56"/>
        <v>42431.25</v>
      </c>
      <c r="M725">
        <v>1458709200</v>
      </c>
      <c r="N725" s="9">
        <f t="shared" si="57"/>
        <v>42452.208333333328</v>
      </c>
      <c r="O725" t="b">
        <v>0</v>
      </c>
      <c r="P725" t="b">
        <v>0</v>
      </c>
      <c r="Q725" t="str">
        <f t="shared" si="58"/>
        <v>theater</v>
      </c>
      <c r="R725" t="str">
        <f t="shared" si="59"/>
        <v>plays</v>
      </c>
      <c r="S725" t="s">
        <v>33</v>
      </c>
    </row>
    <row r="726" spans="1:19" ht="31.5" x14ac:dyDescent="0.2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9">
        <f t="shared" si="56"/>
        <v>41934.208333333336</v>
      </c>
      <c r="M726">
        <v>1414126800</v>
      </c>
      <c r="N726" s="9">
        <f t="shared" si="57"/>
        <v>41936.208333333336</v>
      </c>
      <c r="O726" t="b">
        <v>0</v>
      </c>
      <c r="P726" t="b">
        <v>1</v>
      </c>
      <c r="Q726" t="str">
        <f t="shared" si="58"/>
        <v>theater</v>
      </c>
      <c r="R726" t="str">
        <f t="shared" si="59"/>
        <v>plays</v>
      </c>
      <c r="S726" t="s">
        <v>33</v>
      </c>
    </row>
    <row r="727" spans="1:19" x14ac:dyDescent="0.2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9">
        <f t="shared" si="56"/>
        <v>41958.25</v>
      </c>
      <c r="M727">
        <v>1416204000</v>
      </c>
      <c r="N727" s="9">
        <f t="shared" si="57"/>
        <v>41960.25</v>
      </c>
      <c r="O727" t="b">
        <v>0</v>
      </c>
      <c r="P727" t="b">
        <v>0</v>
      </c>
      <c r="Q727" t="str">
        <f t="shared" si="58"/>
        <v>games</v>
      </c>
      <c r="R727" t="str">
        <f t="shared" si="59"/>
        <v>mobile games</v>
      </c>
      <c r="S727" t="s">
        <v>292</v>
      </c>
    </row>
    <row r="728" spans="1:19" x14ac:dyDescent="0.2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9">
        <f t="shared" si="56"/>
        <v>40476.208333333336</v>
      </c>
      <c r="M728">
        <v>1288501200</v>
      </c>
      <c r="N728" s="9">
        <f t="shared" si="57"/>
        <v>40482.208333333336</v>
      </c>
      <c r="O728" t="b">
        <v>0</v>
      </c>
      <c r="P728" t="b">
        <v>1</v>
      </c>
      <c r="Q728" t="str">
        <f t="shared" si="58"/>
        <v>theater</v>
      </c>
      <c r="R728" t="str">
        <f t="shared" si="59"/>
        <v>plays</v>
      </c>
      <c r="S728" t="s">
        <v>33</v>
      </c>
    </row>
    <row r="729" spans="1:19" x14ac:dyDescent="0.2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9">
        <f t="shared" si="56"/>
        <v>43485.25</v>
      </c>
      <c r="M729">
        <v>1552971600</v>
      </c>
      <c r="N729" s="9">
        <f t="shared" si="57"/>
        <v>43543.208333333328</v>
      </c>
      <c r="O729" t="b">
        <v>0</v>
      </c>
      <c r="P729" t="b">
        <v>0</v>
      </c>
      <c r="Q729" t="str">
        <f t="shared" si="58"/>
        <v>technology</v>
      </c>
      <c r="R729" t="str">
        <f t="shared" si="59"/>
        <v>web</v>
      </c>
      <c r="S729" t="s">
        <v>28</v>
      </c>
    </row>
    <row r="730" spans="1:19" ht="31.5" x14ac:dyDescent="0.2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9">
        <f t="shared" si="56"/>
        <v>42515.208333333328</v>
      </c>
      <c r="M730">
        <v>1465102800</v>
      </c>
      <c r="N730" s="9">
        <f t="shared" si="57"/>
        <v>42526.208333333328</v>
      </c>
      <c r="O730" t="b">
        <v>0</v>
      </c>
      <c r="P730" t="b">
        <v>0</v>
      </c>
      <c r="Q730" t="str">
        <f t="shared" si="58"/>
        <v>theater</v>
      </c>
      <c r="R730" t="str">
        <f t="shared" si="59"/>
        <v>plays</v>
      </c>
      <c r="S730" t="s">
        <v>33</v>
      </c>
    </row>
    <row r="731" spans="1:19" ht="31.5" x14ac:dyDescent="0.2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9">
        <f t="shared" si="56"/>
        <v>41309.25</v>
      </c>
      <c r="M731">
        <v>1360130400</v>
      </c>
      <c r="N731" s="9">
        <f t="shared" si="57"/>
        <v>41311.25</v>
      </c>
      <c r="O731" t="b">
        <v>0</v>
      </c>
      <c r="P731" t="b">
        <v>0</v>
      </c>
      <c r="Q731" t="str">
        <f t="shared" si="58"/>
        <v>film &amp; video</v>
      </c>
      <c r="R731" t="str">
        <f t="shared" si="59"/>
        <v>drama</v>
      </c>
      <c r="S731" t="s">
        <v>53</v>
      </c>
    </row>
    <row r="732" spans="1:19" x14ac:dyDescent="0.2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9">
        <f t="shared" si="56"/>
        <v>42147.208333333328</v>
      </c>
      <c r="M732">
        <v>1432875600</v>
      </c>
      <c r="N732" s="9">
        <f t="shared" si="57"/>
        <v>42153.208333333328</v>
      </c>
      <c r="O732" t="b">
        <v>0</v>
      </c>
      <c r="P732" t="b">
        <v>0</v>
      </c>
      <c r="Q732" t="str">
        <f t="shared" si="58"/>
        <v>technology</v>
      </c>
      <c r="R732" t="str">
        <f t="shared" si="59"/>
        <v>wearables</v>
      </c>
      <c r="S732" t="s">
        <v>65</v>
      </c>
    </row>
    <row r="733" spans="1:19" x14ac:dyDescent="0.2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9">
        <f t="shared" si="56"/>
        <v>42939.208333333328</v>
      </c>
      <c r="M733">
        <v>1500872400</v>
      </c>
      <c r="N733" s="9">
        <f t="shared" si="57"/>
        <v>42940.208333333328</v>
      </c>
      <c r="O733" t="b">
        <v>0</v>
      </c>
      <c r="P733" t="b">
        <v>0</v>
      </c>
      <c r="Q733" t="str">
        <f t="shared" si="58"/>
        <v>technology</v>
      </c>
      <c r="R733" t="str">
        <f t="shared" si="59"/>
        <v>web</v>
      </c>
      <c r="S733" t="s">
        <v>28</v>
      </c>
    </row>
    <row r="734" spans="1:19" x14ac:dyDescent="0.2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9">
        <f t="shared" si="56"/>
        <v>42816.208333333328</v>
      </c>
      <c r="M734">
        <v>1492146000</v>
      </c>
      <c r="N734" s="9">
        <f t="shared" si="57"/>
        <v>42839.208333333328</v>
      </c>
      <c r="O734" t="b">
        <v>0</v>
      </c>
      <c r="P734" t="b">
        <v>1</v>
      </c>
      <c r="Q734" t="str">
        <f t="shared" si="58"/>
        <v>music</v>
      </c>
      <c r="R734" t="str">
        <f t="shared" si="59"/>
        <v>rock</v>
      </c>
      <c r="S734" t="s">
        <v>23</v>
      </c>
    </row>
    <row r="735" spans="1:19" x14ac:dyDescent="0.2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9">
        <f t="shared" si="56"/>
        <v>41844.208333333336</v>
      </c>
      <c r="M735">
        <v>1407301200</v>
      </c>
      <c r="N735" s="9">
        <f t="shared" si="57"/>
        <v>41857.208333333336</v>
      </c>
      <c r="O735" t="b">
        <v>0</v>
      </c>
      <c r="P735" t="b">
        <v>0</v>
      </c>
      <c r="Q735" t="str">
        <f t="shared" si="58"/>
        <v>music</v>
      </c>
      <c r="R735" t="str">
        <f t="shared" si="59"/>
        <v>metal</v>
      </c>
      <c r="S735" t="s">
        <v>148</v>
      </c>
    </row>
    <row r="736" spans="1:19" x14ac:dyDescent="0.2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9">
        <f t="shared" si="56"/>
        <v>42763.25</v>
      </c>
      <c r="M736">
        <v>1486620000</v>
      </c>
      <c r="N736" s="9">
        <f t="shared" si="57"/>
        <v>42775.25</v>
      </c>
      <c r="O736" t="b">
        <v>0</v>
      </c>
      <c r="P736" t="b">
        <v>1</v>
      </c>
      <c r="Q736" t="str">
        <f t="shared" si="58"/>
        <v>theater</v>
      </c>
      <c r="R736" t="str">
        <f t="shared" si="59"/>
        <v>plays</v>
      </c>
      <c r="S736" t="s">
        <v>33</v>
      </c>
    </row>
    <row r="737" spans="1:19" ht="31.5" x14ac:dyDescent="0.2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9">
        <f t="shared" si="56"/>
        <v>42459.208333333328</v>
      </c>
      <c r="M737">
        <v>1459918800</v>
      </c>
      <c r="N737" s="9">
        <f t="shared" si="57"/>
        <v>42466.208333333328</v>
      </c>
      <c r="O737" t="b">
        <v>0</v>
      </c>
      <c r="P737" t="b">
        <v>0</v>
      </c>
      <c r="Q737" t="str">
        <f t="shared" si="58"/>
        <v>photography</v>
      </c>
      <c r="R737" t="str">
        <f t="shared" si="59"/>
        <v>photography books</v>
      </c>
      <c r="S737" t="s">
        <v>122</v>
      </c>
    </row>
    <row r="738" spans="1:19" x14ac:dyDescent="0.2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9">
        <f t="shared" si="56"/>
        <v>42055.25</v>
      </c>
      <c r="M738">
        <v>1424757600</v>
      </c>
      <c r="N738" s="9">
        <f t="shared" si="57"/>
        <v>42059.25</v>
      </c>
      <c r="O738" t="b">
        <v>0</v>
      </c>
      <c r="P738" t="b">
        <v>0</v>
      </c>
      <c r="Q738" t="str">
        <f t="shared" si="58"/>
        <v>publishing</v>
      </c>
      <c r="R738" t="str">
        <f t="shared" si="59"/>
        <v>nonfiction</v>
      </c>
      <c r="S738" t="s">
        <v>68</v>
      </c>
    </row>
    <row r="739" spans="1:19" ht="31.5" x14ac:dyDescent="0.2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9">
        <f t="shared" si="56"/>
        <v>42685.25</v>
      </c>
      <c r="M739">
        <v>1479880800</v>
      </c>
      <c r="N739" s="9">
        <f t="shared" si="57"/>
        <v>42697.25</v>
      </c>
      <c r="O739" t="b">
        <v>0</v>
      </c>
      <c r="P739" t="b">
        <v>0</v>
      </c>
      <c r="Q739" t="str">
        <f t="shared" si="58"/>
        <v>music</v>
      </c>
      <c r="R739" t="str">
        <f t="shared" si="59"/>
        <v>indie rock</v>
      </c>
      <c r="S739" t="s">
        <v>60</v>
      </c>
    </row>
    <row r="740" spans="1:19" x14ac:dyDescent="0.2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9">
        <f t="shared" si="56"/>
        <v>41959.25</v>
      </c>
      <c r="M740">
        <v>1418018400</v>
      </c>
      <c r="N740" s="9">
        <f t="shared" si="57"/>
        <v>41981.25</v>
      </c>
      <c r="O740" t="b">
        <v>0</v>
      </c>
      <c r="P740" t="b">
        <v>1</v>
      </c>
      <c r="Q740" t="str">
        <f t="shared" si="58"/>
        <v>theater</v>
      </c>
      <c r="R740" t="str">
        <f t="shared" si="59"/>
        <v>plays</v>
      </c>
      <c r="S740" t="s">
        <v>33</v>
      </c>
    </row>
    <row r="741" spans="1:19" x14ac:dyDescent="0.2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9">
        <f t="shared" si="56"/>
        <v>41089.208333333336</v>
      </c>
      <c r="M741">
        <v>1341032400</v>
      </c>
      <c r="N741" s="9">
        <f t="shared" si="57"/>
        <v>41090.208333333336</v>
      </c>
      <c r="O741" t="b">
        <v>0</v>
      </c>
      <c r="P741" t="b">
        <v>0</v>
      </c>
      <c r="Q741" t="str">
        <f t="shared" si="58"/>
        <v>music</v>
      </c>
      <c r="R741" t="str">
        <f t="shared" si="59"/>
        <v>indie rock</v>
      </c>
      <c r="S741" t="s">
        <v>60</v>
      </c>
    </row>
    <row r="742" spans="1:19" x14ac:dyDescent="0.2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9">
        <f t="shared" si="56"/>
        <v>42769.25</v>
      </c>
      <c r="M742">
        <v>1486360800</v>
      </c>
      <c r="N742" s="9">
        <f t="shared" si="57"/>
        <v>42772.25</v>
      </c>
      <c r="O742" t="b">
        <v>0</v>
      </c>
      <c r="P742" t="b">
        <v>0</v>
      </c>
      <c r="Q742" t="str">
        <f t="shared" si="58"/>
        <v>theater</v>
      </c>
      <c r="R742" t="str">
        <f t="shared" si="59"/>
        <v>plays</v>
      </c>
      <c r="S742" t="s">
        <v>33</v>
      </c>
    </row>
    <row r="743" spans="1:19" x14ac:dyDescent="0.2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9">
        <f t="shared" si="56"/>
        <v>40321.208333333336</v>
      </c>
      <c r="M743">
        <v>1274677200</v>
      </c>
      <c r="N743" s="9">
        <f t="shared" si="57"/>
        <v>40322.208333333336</v>
      </c>
      <c r="O743" t="b">
        <v>0</v>
      </c>
      <c r="P743" t="b">
        <v>0</v>
      </c>
      <c r="Q743" t="str">
        <f t="shared" si="58"/>
        <v>theater</v>
      </c>
      <c r="R743" t="str">
        <f t="shared" si="59"/>
        <v>plays</v>
      </c>
      <c r="S743" t="s">
        <v>33</v>
      </c>
    </row>
    <row r="744" spans="1:19" x14ac:dyDescent="0.2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9">
        <f t="shared" si="56"/>
        <v>40197.25</v>
      </c>
      <c r="M744">
        <v>1267509600</v>
      </c>
      <c r="N744" s="9">
        <f t="shared" si="57"/>
        <v>40239.25</v>
      </c>
      <c r="O744" t="b">
        <v>0</v>
      </c>
      <c r="P744" t="b">
        <v>0</v>
      </c>
      <c r="Q744" t="str">
        <f t="shared" si="58"/>
        <v>music</v>
      </c>
      <c r="R744" t="str">
        <f t="shared" si="59"/>
        <v>electric music</v>
      </c>
      <c r="S744" t="s">
        <v>50</v>
      </c>
    </row>
    <row r="745" spans="1:19" ht="31.5" x14ac:dyDescent="0.2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9">
        <f t="shared" si="56"/>
        <v>42298.208333333328</v>
      </c>
      <c r="M745">
        <v>1445922000</v>
      </c>
      <c r="N745" s="9">
        <f t="shared" si="57"/>
        <v>42304.208333333328</v>
      </c>
      <c r="O745" t="b">
        <v>0</v>
      </c>
      <c r="P745" t="b">
        <v>1</v>
      </c>
      <c r="Q745" t="str">
        <f t="shared" si="58"/>
        <v>theater</v>
      </c>
      <c r="R745" t="str">
        <f t="shared" si="59"/>
        <v>plays</v>
      </c>
      <c r="S745" t="s">
        <v>33</v>
      </c>
    </row>
    <row r="746" spans="1:19" x14ac:dyDescent="0.2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9">
        <f t="shared" si="56"/>
        <v>43322.208333333328</v>
      </c>
      <c r="M746">
        <v>1534050000</v>
      </c>
      <c r="N746" s="9">
        <f t="shared" si="57"/>
        <v>43324.208333333328</v>
      </c>
      <c r="O746" t="b">
        <v>0</v>
      </c>
      <c r="P746" t="b">
        <v>1</v>
      </c>
      <c r="Q746" t="str">
        <f t="shared" si="58"/>
        <v>theater</v>
      </c>
      <c r="R746" t="str">
        <f t="shared" si="59"/>
        <v>plays</v>
      </c>
      <c r="S746" t="s">
        <v>33</v>
      </c>
    </row>
    <row r="747" spans="1:19" ht="31.5" x14ac:dyDescent="0.2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9">
        <f t="shared" si="56"/>
        <v>40328.208333333336</v>
      </c>
      <c r="M747">
        <v>1277528400</v>
      </c>
      <c r="N747" s="9">
        <f t="shared" si="57"/>
        <v>40355.208333333336</v>
      </c>
      <c r="O747" t="b">
        <v>0</v>
      </c>
      <c r="P747" t="b">
        <v>0</v>
      </c>
      <c r="Q747" t="str">
        <f t="shared" si="58"/>
        <v>technology</v>
      </c>
      <c r="R747" t="str">
        <f t="shared" si="59"/>
        <v>wearables</v>
      </c>
      <c r="S747" t="s">
        <v>65</v>
      </c>
    </row>
    <row r="748" spans="1:19" x14ac:dyDescent="0.2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9">
        <f t="shared" si="56"/>
        <v>40825.208333333336</v>
      </c>
      <c r="M748">
        <v>1318568400</v>
      </c>
      <c r="N748" s="9">
        <f t="shared" si="57"/>
        <v>40830.208333333336</v>
      </c>
      <c r="O748" t="b">
        <v>0</v>
      </c>
      <c r="P748" t="b">
        <v>0</v>
      </c>
      <c r="Q748" t="str">
        <f t="shared" si="58"/>
        <v>technology</v>
      </c>
      <c r="R748" t="str">
        <f t="shared" si="59"/>
        <v>web</v>
      </c>
      <c r="S748" t="s">
        <v>28</v>
      </c>
    </row>
    <row r="749" spans="1:19" x14ac:dyDescent="0.2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9">
        <f t="shared" si="56"/>
        <v>40423.208333333336</v>
      </c>
      <c r="M749">
        <v>1284354000</v>
      </c>
      <c r="N749" s="9">
        <f t="shared" si="57"/>
        <v>40434.208333333336</v>
      </c>
      <c r="O749" t="b">
        <v>0</v>
      </c>
      <c r="P749" t="b">
        <v>0</v>
      </c>
      <c r="Q749" t="str">
        <f t="shared" si="58"/>
        <v>theater</v>
      </c>
      <c r="R749" t="str">
        <f t="shared" si="59"/>
        <v>plays</v>
      </c>
      <c r="S749" t="s">
        <v>33</v>
      </c>
    </row>
    <row r="750" spans="1:19" x14ac:dyDescent="0.2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9">
        <f t="shared" si="56"/>
        <v>40238.25</v>
      </c>
      <c r="M750">
        <v>1269579600</v>
      </c>
      <c r="N750" s="9">
        <f t="shared" si="57"/>
        <v>40263.208333333336</v>
      </c>
      <c r="O750" t="b">
        <v>0</v>
      </c>
      <c r="P750" t="b">
        <v>1</v>
      </c>
      <c r="Q750" t="str">
        <f t="shared" si="58"/>
        <v>film &amp; video</v>
      </c>
      <c r="R750" t="str">
        <f t="shared" si="59"/>
        <v>animation</v>
      </c>
      <c r="S750" t="s">
        <v>71</v>
      </c>
    </row>
    <row r="751" spans="1:19" x14ac:dyDescent="0.2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9">
        <f t="shared" si="56"/>
        <v>41920.208333333336</v>
      </c>
      <c r="M751">
        <v>1413781200</v>
      </c>
      <c r="N751" s="9">
        <f t="shared" si="57"/>
        <v>41932.208333333336</v>
      </c>
      <c r="O751" t="b">
        <v>0</v>
      </c>
      <c r="P751" t="b">
        <v>1</v>
      </c>
      <c r="Q751" t="str">
        <f t="shared" si="58"/>
        <v>technology</v>
      </c>
      <c r="R751" t="str">
        <f t="shared" si="59"/>
        <v>wearables</v>
      </c>
      <c r="S751" t="s">
        <v>65</v>
      </c>
    </row>
    <row r="752" spans="1:19" x14ac:dyDescent="0.2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9">
        <f t="shared" si="56"/>
        <v>40360.208333333336</v>
      </c>
      <c r="M752">
        <v>1280120400</v>
      </c>
      <c r="N752" s="9">
        <f t="shared" si="57"/>
        <v>40385.208333333336</v>
      </c>
      <c r="O752" t="b">
        <v>0</v>
      </c>
      <c r="P752" t="b">
        <v>0</v>
      </c>
      <c r="Q752" t="str">
        <f t="shared" si="58"/>
        <v>music</v>
      </c>
      <c r="R752" t="str">
        <f t="shared" si="59"/>
        <v>electric music</v>
      </c>
      <c r="S752" t="s">
        <v>50</v>
      </c>
    </row>
    <row r="753" spans="1:19" x14ac:dyDescent="0.2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9">
        <f t="shared" si="56"/>
        <v>42446.208333333328</v>
      </c>
      <c r="M753">
        <v>1459486800</v>
      </c>
      <c r="N753" s="9">
        <f t="shared" si="57"/>
        <v>42461.208333333328</v>
      </c>
      <c r="O753" t="b">
        <v>1</v>
      </c>
      <c r="P753" t="b">
        <v>1</v>
      </c>
      <c r="Q753" t="str">
        <f t="shared" si="58"/>
        <v>publishing</v>
      </c>
      <c r="R753" t="str">
        <f t="shared" si="59"/>
        <v>nonfiction</v>
      </c>
      <c r="S753" t="s">
        <v>68</v>
      </c>
    </row>
    <row r="754" spans="1:19" x14ac:dyDescent="0.2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9">
        <f t="shared" si="56"/>
        <v>40395.208333333336</v>
      </c>
      <c r="M754">
        <v>1282539600</v>
      </c>
      <c r="N754" s="9">
        <f t="shared" si="57"/>
        <v>40413.208333333336</v>
      </c>
      <c r="O754" t="b">
        <v>0</v>
      </c>
      <c r="P754" t="b">
        <v>1</v>
      </c>
      <c r="Q754" t="str">
        <f t="shared" si="58"/>
        <v>theater</v>
      </c>
      <c r="R754" t="str">
        <f t="shared" si="59"/>
        <v>plays</v>
      </c>
      <c r="S754" t="s">
        <v>33</v>
      </c>
    </row>
    <row r="755" spans="1:19" x14ac:dyDescent="0.2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9">
        <f t="shared" si="56"/>
        <v>40321.208333333336</v>
      </c>
      <c r="M755">
        <v>1275886800</v>
      </c>
      <c r="N755" s="9">
        <f t="shared" si="57"/>
        <v>40336.208333333336</v>
      </c>
      <c r="O755" t="b">
        <v>0</v>
      </c>
      <c r="P755" t="b">
        <v>0</v>
      </c>
      <c r="Q755" t="str">
        <f t="shared" si="58"/>
        <v>photography</v>
      </c>
      <c r="R755" t="str">
        <f t="shared" si="59"/>
        <v>photography books</v>
      </c>
      <c r="S755" t="s">
        <v>122</v>
      </c>
    </row>
    <row r="756" spans="1:19" x14ac:dyDescent="0.2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9">
        <f t="shared" si="56"/>
        <v>41210.208333333336</v>
      </c>
      <c r="M756">
        <v>1355983200</v>
      </c>
      <c r="N756" s="9">
        <f t="shared" si="57"/>
        <v>41263.25</v>
      </c>
      <c r="O756" t="b">
        <v>0</v>
      </c>
      <c r="P756" t="b">
        <v>0</v>
      </c>
      <c r="Q756" t="str">
        <f t="shared" si="58"/>
        <v>theater</v>
      </c>
      <c r="R756" t="str">
        <f t="shared" si="59"/>
        <v>plays</v>
      </c>
      <c r="S756" t="s">
        <v>33</v>
      </c>
    </row>
    <row r="757" spans="1:19" x14ac:dyDescent="0.2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9">
        <f t="shared" si="56"/>
        <v>43096.25</v>
      </c>
      <c r="M757">
        <v>1515391200</v>
      </c>
      <c r="N757" s="9">
        <f t="shared" si="57"/>
        <v>43108.25</v>
      </c>
      <c r="O757" t="b">
        <v>0</v>
      </c>
      <c r="P757" t="b">
        <v>1</v>
      </c>
      <c r="Q757" t="str">
        <f t="shared" si="58"/>
        <v>theater</v>
      </c>
      <c r="R757" t="str">
        <f t="shared" si="59"/>
        <v>plays</v>
      </c>
      <c r="S757" t="s">
        <v>33</v>
      </c>
    </row>
    <row r="758" spans="1:19" x14ac:dyDescent="0.2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9">
        <f t="shared" si="56"/>
        <v>42024.25</v>
      </c>
      <c r="M758">
        <v>1422252000</v>
      </c>
      <c r="N758" s="9">
        <f t="shared" si="57"/>
        <v>42030.25</v>
      </c>
      <c r="O758" t="b">
        <v>0</v>
      </c>
      <c r="P758" t="b">
        <v>0</v>
      </c>
      <c r="Q758" t="str">
        <f t="shared" si="58"/>
        <v>theater</v>
      </c>
      <c r="R758" t="str">
        <f t="shared" si="59"/>
        <v>plays</v>
      </c>
      <c r="S758" t="s">
        <v>33</v>
      </c>
    </row>
    <row r="759" spans="1:19" x14ac:dyDescent="0.2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9">
        <f t="shared" si="56"/>
        <v>40675.208333333336</v>
      </c>
      <c r="M759">
        <v>1305522000</v>
      </c>
      <c r="N759" s="9">
        <f t="shared" si="57"/>
        <v>40679.208333333336</v>
      </c>
      <c r="O759" t="b">
        <v>0</v>
      </c>
      <c r="P759" t="b">
        <v>0</v>
      </c>
      <c r="Q759" t="str">
        <f t="shared" si="58"/>
        <v>film &amp; video</v>
      </c>
      <c r="R759" t="str">
        <f t="shared" si="59"/>
        <v>drama</v>
      </c>
      <c r="S759" t="s">
        <v>53</v>
      </c>
    </row>
    <row r="760" spans="1:19" x14ac:dyDescent="0.2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9">
        <f t="shared" si="56"/>
        <v>41936.208333333336</v>
      </c>
      <c r="M760">
        <v>1414904400</v>
      </c>
      <c r="N760" s="9">
        <f t="shared" si="57"/>
        <v>41945.208333333336</v>
      </c>
      <c r="O760" t="b">
        <v>0</v>
      </c>
      <c r="P760" t="b">
        <v>0</v>
      </c>
      <c r="Q760" t="str">
        <f t="shared" si="58"/>
        <v>music</v>
      </c>
      <c r="R760" t="str">
        <f t="shared" si="59"/>
        <v>rock</v>
      </c>
      <c r="S760" t="s">
        <v>23</v>
      </c>
    </row>
    <row r="761" spans="1:19" ht="31.5" x14ac:dyDescent="0.2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9">
        <f t="shared" si="56"/>
        <v>43136.25</v>
      </c>
      <c r="M761">
        <v>1520402400</v>
      </c>
      <c r="N761" s="9">
        <f t="shared" si="57"/>
        <v>43166.25</v>
      </c>
      <c r="O761" t="b">
        <v>0</v>
      </c>
      <c r="P761" t="b">
        <v>0</v>
      </c>
      <c r="Q761" t="str">
        <f t="shared" si="58"/>
        <v>music</v>
      </c>
      <c r="R761" t="str">
        <f t="shared" si="59"/>
        <v>electric music</v>
      </c>
      <c r="S761" t="s">
        <v>50</v>
      </c>
    </row>
    <row r="762" spans="1:19" x14ac:dyDescent="0.2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9">
        <f t="shared" si="56"/>
        <v>43678.208333333328</v>
      </c>
      <c r="M762">
        <v>1567141200</v>
      </c>
      <c r="N762" s="9">
        <f t="shared" si="57"/>
        <v>43707.208333333328</v>
      </c>
      <c r="O762" t="b">
        <v>0</v>
      </c>
      <c r="P762" t="b">
        <v>1</v>
      </c>
      <c r="Q762" t="str">
        <f t="shared" si="58"/>
        <v>games</v>
      </c>
      <c r="R762" t="str">
        <f t="shared" si="59"/>
        <v>video games</v>
      </c>
      <c r="S762" t="s">
        <v>89</v>
      </c>
    </row>
    <row r="763" spans="1:19" x14ac:dyDescent="0.2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9">
        <f t="shared" si="56"/>
        <v>42938.208333333328</v>
      </c>
      <c r="M763">
        <v>1501131600</v>
      </c>
      <c r="N763" s="9">
        <f t="shared" si="57"/>
        <v>42943.208333333328</v>
      </c>
      <c r="O763" t="b">
        <v>0</v>
      </c>
      <c r="P763" t="b">
        <v>0</v>
      </c>
      <c r="Q763" t="str">
        <f t="shared" si="58"/>
        <v>music</v>
      </c>
      <c r="R763" t="str">
        <f t="shared" si="59"/>
        <v>rock</v>
      </c>
      <c r="S763" t="s">
        <v>23</v>
      </c>
    </row>
    <row r="764" spans="1:19" x14ac:dyDescent="0.2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9">
        <f t="shared" si="56"/>
        <v>41241.25</v>
      </c>
      <c r="M764">
        <v>1355032800</v>
      </c>
      <c r="N764" s="9">
        <f t="shared" si="57"/>
        <v>41252.25</v>
      </c>
      <c r="O764" t="b">
        <v>0</v>
      </c>
      <c r="P764" t="b">
        <v>0</v>
      </c>
      <c r="Q764" t="str">
        <f t="shared" si="58"/>
        <v>music</v>
      </c>
      <c r="R764" t="str">
        <f t="shared" si="59"/>
        <v>jazz</v>
      </c>
      <c r="S764" t="s">
        <v>159</v>
      </c>
    </row>
    <row r="765" spans="1:19" x14ac:dyDescent="0.2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9">
        <f t="shared" si="56"/>
        <v>41037.208333333336</v>
      </c>
      <c r="M765">
        <v>1339477200</v>
      </c>
      <c r="N765" s="9">
        <f t="shared" si="57"/>
        <v>41072.208333333336</v>
      </c>
      <c r="O765" t="b">
        <v>0</v>
      </c>
      <c r="P765" t="b">
        <v>1</v>
      </c>
      <c r="Q765" t="str">
        <f t="shared" si="58"/>
        <v>theater</v>
      </c>
      <c r="R765" t="str">
        <f t="shared" si="59"/>
        <v>plays</v>
      </c>
      <c r="S765" t="s">
        <v>33</v>
      </c>
    </row>
    <row r="766" spans="1:19" ht="31.5" x14ac:dyDescent="0.2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9">
        <f t="shared" si="56"/>
        <v>40676.208333333336</v>
      </c>
      <c r="M766">
        <v>1305954000</v>
      </c>
      <c r="N766" s="9">
        <f t="shared" si="57"/>
        <v>40684.208333333336</v>
      </c>
      <c r="O766" t="b">
        <v>0</v>
      </c>
      <c r="P766" t="b">
        <v>0</v>
      </c>
      <c r="Q766" t="str">
        <f t="shared" si="58"/>
        <v>music</v>
      </c>
      <c r="R766" t="str">
        <f t="shared" si="59"/>
        <v>rock</v>
      </c>
      <c r="S766" t="s">
        <v>23</v>
      </c>
    </row>
    <row r="767" spans="1:19" x14ac:dyDescent="0.2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9">
        <f t="shared" si="56"/>
        <v>42840.208333333328</v>
      </c>
      <c r="M767">
        <v>1494392400</v>
      </c>
      <c r="N767" s="9">
        <f t="shared" si="57"/>
        <v>42865.208333333328</v>
      </c>
      <c r="O767" t="b">
        <v>1</v>
      </c>
      <c r="P767" t="b">
        <v>1</v>
      </c>
      <c r="Q767" t="str">
        <f t="shared" si="58"/>
        <v>music</v>
      </c>
      <c r="R767" t="str">
        <f t="shared" si="59"/>
        <v>indie rock</v>
      </c>
      <c r="S767" t="s">
        <v>60</v>
      </c>
    </row>
    <row r="768" spans="1:19" ht="31.5" x14ac:dyDescent="0.2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9">
        <f t="shared" si="56"/>
        <v>43362.208333333328</v>
      </c>
      <c r="M768">
        <v>1537419600</v>
      </c>
      <c r="N768" s="9">
        <f t="shared" si="57"/>
        <v>43363.208333333328</v>
      </c>
      <c r="O768" t="b">
        <v>0</v>
      </c>
      <c r="P768" t="b">
        <v>0</v>
      </c>
      <c r="Q768" t="str">
        <f t="shared" si="58"/>
        <v>film &amp; video</v>
      </c>
      <c r="R768" t="str">
        <f t="shared" si="59"/>
        <v>science fiction</v>
      </c>
      <c r="S768" t="s">
        <v>474</v>
      </c>
    </row>
    <row r="769" spans="1:19" x14ac:dyDescent="0.2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9">
        <f t="shared" si="56"/>
        <v>42283.208333333328</v>
      </c>
      <c r="M769">
        <v>1447999200</v>
      </c>
      <c r="N769" s="9">
        <f t="shared" si="57"/>
        <v>42328.25</v>
      </c>
      <c r="O769" t="b">
        <v>0</v>
      </c>
      <c r="P769" t="b">
        <v>0</v>
      </c>
      <c r="Q769" t="str">
        <f t="shared" si="58"/>
        <v>publishing</v>
      </c>
      <c r="R769" t="str">
        <f t="shared" si="59"/>
        <v>translations</v>
      </c>
      <c r="S769" t="s">
        <v>206</v>
      </c>
    </row>
    <row r="770" spans="1:19" x14ac:dyDescent="0.2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9">
        <f t="shared" si="56"/>
        <v>41619.25</v>
      </c>
      <c r="M770">
        <v>1388037600</v>
      </c>
      <c r="N770" s="9">
        <f t="shared" si="57"/>
        <v>41634.25</v>
      </c>
      <c r="O770" t="b">
        <v>0</v>
      </c>
      <c r="P770" t="b">
        <v>0</v>
      </c>
      <c r="Q770" t="str">
        <f t="shared" si="58"/>
        <v>theater</v>
      </c>
      <c r="R770" t="str">
        <f t="shared" si="59"/>
        <v>plays</v>
      </c>
      <c r="S770" t="s">
        <v>33</v>
      </c>
    </row>
    <row r="771" spans="1:19" x14ac:dyDescent="0.2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9">
        <f t="shared" ref="L771:L834" si="61">(((K771/60)/60)/24)+DATE(1970,1,1)</f>
        <v>41501.208333333336</v>
      </c>
      <c r="M771">
        <v>1378789200</v>
      </c>
      <c r="N771" s="9">
        <f t="shared" ref="N771:N834" si="62">(((M771/60)/60)/24)+DATE(1970,1,1)</f>
        <v>41527.208333333336</v>
      </c>
      <c r="O771" t="b">
        <v>0</v>
      </c>
      <c r="P771" t="b">
        <v>0</v>
      </c>
      <c r="Q771" t="str">
        <f t="shared" ref="Q771:Q834" si="63">MID(S771,1,FIND("/",S771)-1)</f>
        <v>games</v>
      </c>
      <c r="R771" t="str">
        <f t="shared" ref="R771:R834" si="64">MID(S771,FIND("/",S771)+1,100)</f>
        <v>video games</v>
      </c>
      <c r="S771" t="s">
        <v>89</v>
      </c>
    </row>
    <row r="772" spans="1:19" x14ac:dyDescent="0.2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9">
        <f t="shared" si="61"/>
        <v>41743.208333333336</v>
      </c>
      <c r="M772">
        <v>1398056400</v>
      </c>
      <c r="N772" s="9">
        <f t="shared" si="62"/>
        <v>41750.208333333336</v>
      </c>
      <c r="O772" t="b">
        <v>0</v>
      </c>
      <c r="P772" t="b">
        <v>1</v>
      </c>
      <c r="Q772" t="str">
        <f t="shared" si="63"/>
        <v>theater</v>
      </c>
      <c r="R772" t="str">
        <f t="shared" si="64"/>
        <v>plays</v>
      </c>
      <c r="S772" t="s">
        <v>33</v>
      </c>
    </row>
    <row r="773" spans="1:19" x14ac:dyDescent="0.2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9">
        <f t="shared" si="61"/>
        <v>43491.25</v>
      </c>
      <c r="M773">
        <v>1550815200</v>
      </c>
      <c r="N773" s="9">
        <f t="shared" si="62"/>
        <v>43518.25</v>
      </c>
      <c r="O773" t="b">
        <v>0</v>
      </c>
      <c r="P773" t="b">
        <v>0</v>
      </c>
      <c r="Q773" t="str">
        <f t="shared" si="63"/>
        <v>theater</v>
      </c>
      <c r="R773" t="str">
        <f t="shared" si="64"/>
        <v>plays</v>
      </c>
      <c r="S773" t="s">
        <v>33</v>
      </c>
    </row>
    <row r="774" spans="1:19" x14ac:dyDescent="0.2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9">
        <f t="shared" si="61"/>
        <v>43505.25</v>
      </c>
      <c r="M774">
        <v>1550037600</v>
      </c>
      <c r="N774" s="9">
        <f t="shared" si="62"/>
        <v>43509.25</v>
      </c>
      <c r="O774" t="b">
        <v>0</v>
      </c>
      <c r="P774" t="b">
        <v>0</v>
      </c>
      <c r="Q774" t="str">
        <f t="shared" si="63"/>
        <v>music</v>
      </c>
      <c r="R774" t="str">
        <f t="shared" si="64"/>
        <v>indie rock</v>
      </c>
      <c r="S774" t="s">
        <v>60</v>
      </c>
    </row>
    <row r="775" spans="1:19" x14ac:dyDescent="0.2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9">
        <f t="shared" si="61"/>
        <v>42838.208333333328</v>
      </c>
      <c r="M775">
        <v>1492923600</v>
      </c>
      <c r="N775" s="9">
        <f t="shared" si="62"/>
        <v>42848.208333333328</v>
      </c>
      <c r="O775" t="b">
        <v>0</v>
      </c>
      <c r="P775" t="b">
        <v>0</v>
      </c>
      <c r="Q775" t="str">
        <f t="shared" si="63"/>
        <v>theater</v>
      </c>
      <c r="R775" t="str">
        <f t="shared" si="64"/>
        <v>plays</v>
      </c>
      <c r="S775" t="s">
        <v>33</v>
      </c>
    </row>
    <row r="776" spans="1:19" x14ac:dyDescent="0.2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9">
        <f t="shared" si="61"/>
        <v>42513.208333333328</v>
      </c>
      <c r="M776">
        <v>1467522000</v>
      </c>
      <c r="N776" s="9">
        <f t="shared" si="62"/>
        <v>42554.208333333328</v>
      </c>
      <c r="O776" t="b">
        <v>0</v>
      </c>
      <c r="P776" t="b">
        <v>0</v>
      </c>
      <c r="Q776" t="str">
        <f t="shared" si="63"/>
        <v>technology</v>
      </c>
      <c r="R776" t="str">
        <f t="shared" si="64"/>
        <v>web</v>
      </c>
      <c r="S776" t="s">
        <v>28</v>
      </c>
    </row>
    <row r="777" spans="1:19" ht="31.5" x14ac:dyDescent="0.2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9">
        <f t="shared" si="61"/>
        <v>41949.25</v>
      </c>
      <c r="M777">
        <v>1416117600</v>
      </c>
      <c r="N777" s="9">
        <f t="shared" si="62"/>
        <v>41959.25</v>
      </c>
      <c r="O777" t="b">
        <v>0</v>
      </c>
      <c r="P777" t="b">
        <v>0</v>
      </c>
      <c r="Q777" t="str">
        <f t="shared" si="63"/>
        <v>music</v>
      </c>
      <c r="R777" t="str">
        <f t="shared" si="64"/>
        <v>rock</v>
      </c>
      <c r="S777" t="s">
        <v>23</v>
      </c>
    </row>
    <row r="778" spans="1:19" x14ac:dyDescent="0.2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9">
        <f t="shared" si="61"/>
        <v>43650.208333333328</v>
      </c>
      <c r="M778">
        <v>1563771600</v>
      </c>
      <c r="N778" s="9">
        <f t="shared" si="62"/>
        <v>43668.208333333328</v>
      </c>
      <c r="O778" t="b">
        <v>0</v>
      </c>
      <c r="P778" t="b">
        <v>0</v>
      </c>
      <c r="Q778" t="str">
        <f t="shared" si="63"/>
        <v>theater</v>
      </c>
      <c r="R778" t="str">
        <f t="shared" si="64"/>
        <v>plays</v>
      </c>
      <c r="S778" t="s">
        <v>33</v>
      </c>
    </row>
    <row r="779" spans="1:19" x14ac:dyDescent="0.2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9">
        <f t="shared" si="61"/>
        <v>40809.208333333336</v>
      </c>
      <c r="M779">
        <v>1319259600</v>
      </c>
      <c r="N779" s="9">
        <f t="shared" si="62"/>
        <v>40838.208333333336</v>
      </c>
      <c r="O779" t="b">
        <v>0</v>
      </c>
      <c r="P779" t="b">
        <v>0</v>
      </c>
      <c r="Q779" t="str">
        <f t="shared" si="63"/>
        <v>theater</v>
      </c>
      <c r="R779" t="str">
        <f t="shared" si="64"/>
        <v>plays</v>
      </c>
      <c r="S779" t="s">
        <v>33</v>
      </c>
    </row>
    <row r="780" spans="1:19" x14ac:dyDescent="0.2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9">
        <f t="shared" si="61"/>
        <v>40768.208333333336</v>
      </c>
      <c r="M780">
        <v>1313643600</v>
      </c>
      <c r="N780" s="9">
        <f t="shared" si="62"/>
        <v>40773.208333333336</v>
      </c>
      <c r="O780" t="b">
        <v>0</v>
      </c>
      <c r="P780" t="b">
        <v>0</v>
      </c>
      <c r="Q780" t="str">
        <f t="shared" si="63"/>
        <v>film &amp; video</v>
      </c>
      <c r="R780" t="str">
        <f t="shared" si="64"/>
        <v>animation</v>
      </c>
      <c r="S780" t="s">
        <v>71</v>
      </c>
    </row>
    <row r="781" spans="1:19" x14ac:dyDescent="0.2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9">
        <f t="shared" si="61"/>
        <v>42230.208333333328</v>
      </c>
      <c r="M781">
        <v>1440306000</v>
      </c>
      <c r="N781" s="9">
        <f t="shared" si="62"/>
        <v>42239.208333333328</v>
      </c>
      <c r="O781" t="b">
        <v>0</v>
      </c>
      <c r="P781" t="b">
        <v>1</v>
      </c>
      <c r="Q781" t="str">
        <f t="shared" si="63"/>
        <v>theater</v>
      </c>
      <c r="R781" t="str">
        <f t="shared" si="64"/>
        <v>plays</v>
      </c>
      <c r="S781" t="s">
        <v>33</v>
      </c>
    </row>
    <row r="782" spans="1:19" x14ac:dyDescent="0.2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9">
        <f t="shared" si="61"/>
        <v>42573.208333333328</v>
      </c>
      <c r="M782">
        <v>1470805200</v>
      </c>
      <c r="N782" s="9">
        <f t="shared" si="62"/>
        <v>42592.208333333328</v>
      </c>
      <c r="O782" t="b">
        <v>0</v>
      </c>
      <c r="P782" t="b">
        <v>1</v>
      </c>
      <c r="Q782" t="str">
        <f t="shared" si="63"/>
        <v>film &amp; video</v>
      </c>
      <c r="R782" t="str">
        <f t="shared" si="64"/>
        <v>drama</v>
      </c>
      <c r="S782" t="s">
        <v>53</v>
      </c>
    </row>
    <row r="783" spans="1:19" x14ac:dyDescent="0.2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9">
        <f t="shared" si="61"/>
        <v>40482.208333333336</v>
      </c>
      <c r="M783">
        <v>1292911200</v>
      </c>
      <c r="N783" s="9">
        <f t="shared" si="62"/>
        <v>40533.25</v>
      </c>
      <c r="O783" t="b">
        <v>0</v>
      </c>
      <c r="P783" t="b">
        <v>0</v>
      </c>
      <c r="Q783" t="str">
        <f t="shared" si="63"/>
        <v>theater</v>
      </c>
      <c r="R783" t="str">
        <f t="shared" si="64"/>
        <v>plays</v>
      </c>
      <c r="S783" t="s">
        <v>33</v>
      </c>
    </row>
    <row r="784" spans="1:19" x14ac:dyDescent="0.2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9">
        <f t="shared" si="61"/>
        <v>40603.25</v>
      </c>
      <c r="M784">
        <v>1301374800</v>
      </c>
      <c r="N784" s="9">
        <f t="shared" si="62"/>
        <v>40631.208333333336</v>
      </c>
      <c r="O784" t="b">
        <v>0</v>
      </c>
      <c r="P784" t="b">
        <v>1</v>
      </c>
      <c r="Q784" t="str">
        <f t="shared" si="63"/>
        <v>film &amp; video</v>
      </c>
      <c r="R784" t="str">
        <f t="shared" si="64"/>
        <v>animation</v>
      </c>
      <c r="S784" t="s">
        <v>71</v>
      </c>
    </row>
    <row r="785" spans="1:19" x14ac:dyDescent="0.2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9">
        <f t="shared" si="61"/>
        <v>41625.25</v>
      </c>
      <c r="M785">
        <v>1387864800</v>
      </c>
      <c r="N785" s="9">
        <f t="shared" si="62"/>
        <v>41632.25</v>
      </c>
      <c r="O785" t="b">
        <v>0</v>
      </c>
      <c r="P785" t="b">
        <v>0</v>
      </c>
      <c r="Q785" t="str">
        <f t="shared" si="63"/>
        <v>music</v>
      </c>
      <c r="R785" t="str">
        <f t="shared" si="64"/>
        <v>rock</v>
      </c>
      <c r="S785" t="s">
        <v>23</v>
      </c>
    </row>
    <row r="786" spans="1:19" x14ac:dyDescent="0.2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9">
        <f t="shared" si="61"/>
        <v>42435.25</v>
      </c>
      <c r="M786">
        <v>1458190800</v>
      </c>
      <c r="N786" s="9">
        <f t="shared" si="62"/>
        <v>42446.208333333328</v>
      </c>
      <c r="O786" t="b">
        <v>0</v>
      </c>
      <c r="P786" t="b">
        <v>0</v>
      </c>
      <c r="Q786" t="str">
        <f t="shared" si="63"/>
        <v>technology</v>
      </c>
      <c r="R786" t="str">
        <f t="shared" si="64"/>
        <v>web</v>
      </c>
      <c r="S786" t="s">
        <v>28</v>
      </c>
    </row>
    <row r="787" spans="1:19" ht="31.5" x14ac:dyDescent="0.2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9">
        <f t="shared" si="61"/>
        <v>43582.208333333328</v>
      </c>
      <c r="M787">
        <v>1559278800</v>
      </c>
      <c r="N787" s="9">
        <f t="shared" si="62"/>
        <v>43616.208333333328</v>
      </c>
      <c r="O787" t="b">
        <v>0</v>
      </c>
      <c r="P787" t="b">
        <v>1</v>
      </c>
      <c r="Q787" t="str">
        <f t="shared" si="63"/>
        <v>film &amp; video</v>
      </c>
      <c r="R787" t="str">
        <f t="shared" si="64"/>
        <v>animation</v>
      </c>
      <c r="S787" t="s">
        <v>71</v>
      </c>
    </row>
    <row r="788" spans="1:19" x14ac:dyDescent="0.2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9">
        <f t="shared" si="61"/>
        <v>43186.208333333328</v>
      </c>
      <c r="M788">
        <v>1522731600</v>
      </c>
      <c r="N788" s="9">
        <f t="shared" si="62"/>
        <v>43193.208333333328</v>
      </c>
      <c r="O788" t="b">
        <v>0</v>
      </c>
      <c r="P788" t="b">
        <v>1</v>
      </c>
      <c r="Q788" t="str">
        <f t="shared" si="63"/>
        <v>music</v>
      </c>
      <c r="R788" t="str">
        <f t="shared" si="64"/>
        <v>jazz</v>
      </c>
      <c r="S788" t="s">
        <v>159</v>
      </c>
    </row>
    <row r="789" spans="1:19" x14ac:dyDescent="0.2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9">
        <f t="shared" si="61"/>
        <v>40684.208333333336</v>
      </c>
      <c r="M789">
        <v>1306731600</v>
      </c>
      <c r="N789" s="9">
        <f t="shared" si="62"/>
        <v>40693.208333333336</v>
      </c>
      <c r="O789" t="b">
        <v>0</v>
      </c>
      <c r="P789" t="b">
        <v>0</v>
      </c>
      <c r="Q789" t="str">
        <f t="shared" si="63"/>
        <v>music</v>
      </c>
      <c r="R789" t="str">
        <f t="shared" si="64"/>
        <v>rock</v>
      </c>
      <c r="S789" t="s">
        <v>23</v>
      </c>
    </row>
    <row r="790" spans="1:19" x14ac:dyDescent="0.2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9">
        <f t="shared" si="61"/>
        <v>41202.208333333336</v>
      </c>
      <c r="M790">
        <v>1352527200</v>
      </c>
      <c r="N790" s="9">
        <f t="shared" si="62"/>
        <v>41223.25</v>
      </c>
      <c r="O790" t="b">
        <v>0</v>
      </c>
      <c r="P790" t="b">
        <v>0</v>
      </c>
      <c r="Q790" t="str">
        <f t="shared" si="63"/>
        <v>film &amp; video</v>
      </c>
      <c r="R790" t="str">
        <f t="shared" si="64"/>
        <v>animation</v>
      </c>
      <c r="S790" t="s">
        <v>71</v>
      </c>
    </row>
    <row r="791" spans="1:19" x14ac:dyDescent="0.2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9">
        <f t="shared" si="61"/>
        <v>41786.208333333336</v>
      </c>
      <c r="M791">
        <v>1404363600</v>
      </c>
      <c r="N791" s="9">
        <f t="shared" si="62"/>
        <v>41823.208333333336</v>
      </c>
      <c r="O791" t="b">
        <v>0</v>
      </c>
      <c r="P791" t="b">
        <v>0</v>
      </c>
      <c r="Q791" t="str">
        <f t="shared" si="63"/>
        <v>theater</v>
      </c>
      <c r="R791" t="str">
        <f t="shared" si="64"/>
        <v>plays</v>
      </c>
      <c r="S791" t="s">
        <v>33</v>
      </c>
    </row>
    <row r="792" spans="1:19" x14ac:dyDescent="0.2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9">
        <f t="shared" si="61"/>
        <v>40223.25</v>
      </c>
      <c r="M792">
        <v>1266645600</v>
      </c>
      <c r="N792" s="9">
        <f t="shared" si="62"/>
        <v>40229.25</v>
      </c>
      <c r="O792" t="b">
        <v>0</v>
      </c>
      <c r="P792" t="b">
        <v>0</v>
      </c>
      <c r="Q792" t="str">
        <f t="shared" si="63"/>
        <v>theater</v>
      </c>
      <c r="R792" t="str">
        <f t="shared" si="64"/>
        <v>plays</v>
      </c>
      <c r="S792" t="s">
        <v>33</v>
      </c>
    </row>
    <row r="793" spans="1:19" x14ac:dyDescent="0.2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9">
        <f t="shared" si="61"/>
        <v>42715.25</v>
      </c>
      <c r="M793">
        <v>1482818400</v>
      </c>
      <c r="N793" s="9">
        <f t="shared" si="62"/>
        <v>42731.25</v>
      </c>
      <c r="O793" t="b">
        <v>0</v>
      </c>
      <c r="P793" t="b">
        <v>0</v>
      </c>
      <c r="Q793" t="str">
        <f t="shared" si="63"/>
        <v>food</v>
      </c>
      <c r="R793" t="str">
        <f t="shared" si="64"/>
        <v>food trucks</v>
      </c>
      <c r="S793" t="s">
        <v>17</v>
      </c>
    </row>
    <row r="794" spans="1:19" x14ac:dyDescent="0.2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9">
        <f t="shared" si="61"/>
        <v>41451.208333333336</v>
      </c>
      <c r="M794">
        <v>1374642000</v>
      </c>
      <c r="N794" s="9">
        <f t="shared" si="62"/>
        <v>41479.208333333336</v>
      </c>
      <c r="O794" t="b">
        <v>0</v>
      </c>
      <c r="P794" t="b">
        <v>1</v>
      </c>
      <c r="Q794" t="str">
        <f t="shared" si="63"/>
        <v>theater</v>
      </c>
      <c r="R794" t="str">
        <f t="shared" si="64"/>
        <v>plays</v>
      </c>
      <c r="S794" t="s">
        <v>33</v>
      </c>
    </row>
    <row r="795" spans="1:19" x14ac:dyDescent="0.2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9">
        <f t="shared" si="61"/>
        <v>41450.208333333336</v>
      </c>
      <c r="M795">
        <v>1372482000</v>
      </c>
      <c r="N795" s="9">
        <f t="shared" si="62"/>
        <v>41454.208333333336</v>
      </c>
      <c r="O795" t="b">
        <v>0</v>
      </c>
      <c r="P795" t="b">
        <v>0</v>
      </c>
      <c r="Q795" t="str">
        <f t="shared" si="63"/>
        <v>publishing</v>
      </c>
      <c r="R795" t="str">
        <f t="shared" si="64"/>
        <v>nonfiction</v>
      </c>
      <c r="S795" t="s">
        <v>68</v>
      </c>
    </row>
    <row r="796" spans="1:19" x14ac:dyDescent="0.2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9">
        <f t="shared" si="61"/>
        <v>43091.25</v>
      </c>
      <c r="M796">
        <v>1514959200</v>
      </c>
      <c r="N796" s="9">
        <f t="shared" si="62"/>
        <v>43103.25</v>
      </c>
      <c r="O796" t="b">
        <v>0</v>
      </c>
      <c r="P796" t="b">
        <v>0</v>
      </c>
      <c r="Q796" t="str">
        <f t="shared" si="63"/>
        <v>music</v>
      </c>
      <c r="R796" t="str">
        <f t="shared" si="64"/>
        <v>rock</v>
      </c>
      <c r="S796" t="s">
        <v>23</v>
      </c>
    </row>
    <row r="797" spans="1:19" ht="31.5" x14ac:dyDescent="0.2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9">
        <f t="shared" si="61"/>
        <v>42675.208333333328</v>
      </c>
      <c r="M797">
        <v>1478235600</v>
      </c>
      <c r="N797" s="9">
        <f t="shared" si="62"/>
        <v>42678.208333333328</v>
      </c>
      <c r="O797" t="b">
        <v>0</v>
      </c>
      <c r="P797" t="b">
        <v>0</v>
      </c>
      <c r="Q797" t="str">
        <f t="shared" si="63"/>
        <v>film &amp; video</v>
      </c>
      <c r="R797" t="str">
        <f t="shared" si="64"/>
        <v>drama</v>
      </c>
      <c r="S797" t="s">
        <v>53</v>
      </c>
    </row>
    <row r="798" spans="1:19" x14ac:dyDescent="0.2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9">
        <f t="shared" si="61"/>
        <v>41859.208333333336</v>
      </c>
      <c r="M798">
        <v>1408078800</v>
      </c>
      <c r="N798" s="9">
        <f t="shared" si="62"/>
        <v>41866.208333333336</v>
      </c>
      <c r="O798" t="b">
        <v>0</v>
      </c>
      <c r="P798" t="b">
        <v>1</v>
      </c>
      <c r="Q798" t="str">
        <f t="shared" si="63"/>
        <v>games</v>
      </c>
      <c r="R798" t="str">
        <f t="shared" si="64"/>
        <v>mobile games</v>
      </c>
      <c r="S798" t="s">
        <v>292</v>
      </c>
    </row>
    <row r="799" spans="1:19" x14ac:dyDescent="0.2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9">
        <f t="shared" si="61"/>
        <v>43464.25</v>
      </c>
      <c r="M799">
        <v>1548136800</v>
      </c>
      <c r="N799" s="9">
        <f t="shared" si="62"/>
        <v>43487.25</v>
      </c>
      <c r="O799" t="b">
        <v>0</v>
      </c>
      <c r="P799" t="b">
        <v>0</v>
      </c>
      <c r="Q799" t="str">
        <f t="shared" si="63"/>
        <v>technology</v>
      </c>
      <c r="R799" t="str">
        <f t="shared" si="64"/>
        <v>web</v>
      </c>
      <c r="S799" t="s">
        <v>28</v>
      </c>
    </row>
    <row r="800" spans="1:19" x14ac:dyDescent="0.2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9">
        <f t="shared" si="61"/>
        <v>41060.208333333336</v>
      </c>
      <c r="M800">
        <v>1340859600</v>
      </c>
      <c r="N800" s="9">
        <f t="shared" si="62"/>
        <v>41088.208333333336</v>
      </c>
      <c r="O800" t="b">
        <v>0</v>
      </c>
      <c r="P800" t="b">
        <v>1</v>
      </c>
      <c r="Q800" t="str">
        <f t="shared" si="63"/>
        <v>theater</v>
      </c>
      <c r="R800" t="str">
        <f t="shared" si="64"/>
        <v>plays</v>
      </c>
      <c r="S800" t="s">
        <v>33</v>
      </c>
    </row>
    <row r="801" spans="1:19" x14ac:dyDescent="0.2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9">
        <f t="shared" si="61"/>
        <v>42399.25</v>
      </c>
      <c r="M801">
        <v>1454479200</v>
      </c>
      <c r="N801" s="9">
        <f t="shared" si="62"/>
        <v>42403.25</v>
      </c>
      <c r="O801" t="b">
        <v>0</v>
      </c>
      <c r="P801" t="b">
        <v>0</v>
      </c>
      <c r="Q801" t="str">
        <f t="shared" si="63"/>
        <v>theater</v>
      </c>
      <c r="R801" t="str">
        <f t="shared" si="64"/>
        <v>plays</v>
      </c>
      <c r="S801" t="s">
        <v>33</v>
      </c>
    </row>
    <row r="802" spans="1:19" x14ac:dyDescent="0.2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9">
        <f t="shared" si="61"/>
        <v>42167.208333333328</v>
      </c>
      <c r="M802">
        <v>1434430800</v>
      </c>
      <c r="N802" s="9">
        <f t="shared" si="62"/>
        <v>42171.208333333328</v>
      </c>
      <c r="O802" t="b">
        <v>0</v>
      </c>
      <c r="P802" t="b">
        <v>0</v>
      </c>
      <c r="Q802" t="str">
        <f t="shared" si="63"/>
        <v>music</v>
      </c>
      <c r="R802" t="str">
        <f t="shared" si="64"/>
        <v>rock</v>
      </c>
      <c r="S802" t="s">
        <v>23</v>
      </c>
    </row>
    <row r="803" spans="1:19" x14ac:dyDescent="0.2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9">
        <f t="shared" si="61"/>
        <v>43830.25</v>
      </c>
      <c r="M803">
        <v>1579672800</v>
      </c>
      <c r="N803" s="9">
        <f t="shared" si="62"/>
        <v>43852.25</v>
      </c>
      <c r="O803" t="b">
        <v>0</v>
      </c>
      <c r="P803" t="b">
        <v>1</v>
      </c>
      <c r="Q803" t="str">
        <f t="shared" si="63"/>
        <v>photography</v>
      </c>
      <c r="R803" t="str">
        <f t="shared" si="64"/>
        <v>photography books</v>
      </c>
      <c r="S803" t="s">
        <v>122</v>
      </c>
    </row>
    <row r="804" spans="1:19" ht="31.5" x14ac:dyDescent="0.2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9">
        <f t="shared" si="61"/>
        <v>43650.208333333328</v>
      </c>
      <c r="M804">
        <v>1562389200</v>
      </c>
      <c r="N804" s="9">
        <f t="shared" si="62"/>
        <v>43652.208333333328</v>
      </c>
      <c r="O804" t="b">
        <v>0</v>
      </c>
      <c r="P804" t="b">
        <v>0</v>
      </c>
      <c r="Q804" t="str">
        <f t="shared" si="63"/>
        <v>photography</v>
      </c>
      <c r="R804" t="str">
        <f t="shared" si="64"/>
        <v>photography books</v>
      </c>
      <c r="S804" t="s">
        <v>122</v>
      </c>
    </row>
    <row r="805" spans="1:19" ht="31.5" x14ac:dyDescent="0.2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9">
        <f t="shared" si="61"/>
        <v>43492.25</v>
      </c>
      <c r="M805">
        <v>1551506400</v>
      </c>
      <c r="N805" s="9">
        <f t="shared" si="62"/>
        <v>43526.25</v>
      </c>
      <c r="O805" t="b">
        <v>0</v>
      </c>
      <c r="P805" t="b">
        <v>0</v>
      </c>
      <c r="Q805" t="str">
        <f t="shared" si="63"/>
        <v>theater</v>
      </c>
      <c r="R805" t="str">
        <f t="shared" si="64"/>
        <v>plays</v>
      </c>
      <c r="S805" t="s">
        <v>33</v>
      </c>
    </row>
    <row r="806" spans="1:19" x14ac:dyDescent="0.2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9">
        <f t="shared" si="61"/>
        <v>43102.25</v>
      </c>
      <c r="M806">
        <v>1516600800</v>
      </c>
      <c r="N806" s="9">
        <f t="shared" si="62"/>
        <v>43122.25</v>
      </c>
      <c r="O806" t="b">
        <v>0</v>
      </c>
      <c r="P806" t="b">
        <v>0</v>
      </c>
      <c r="Q806" t="str">
        <f t="shared" si="63"/>
        <v>music</v>
      </c>
      <c r="R806" t="str">
        <f t="shared" si="64"/>
        <v>rock</v>
      </c>
      <c r="S806" t="s">
        <v>23</v>
      </c>
    </row>
    <row r="807" spans="1:19" ht="31.5" x14ac:dyDescent="0.2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9">
        <f t="shared" si="61"/>
        <v>41958.25</v>
      </c>
      <c r="M807">
        <v>1420437600</v>
      </c>
      <c r="N807" s="9">
        <f t="shared" si="62"/>
        <v>42009.25</v>
      </c>
      <c r="O807" t="b">
        <v>0</v>
      </c>
      <c r="P807" t="b">
        <v>0</v>
      </c>
      <c r="Q807" t="str">
        <f t="shared" si="63"/>
        <v>film &amp; video</v>
      </c>
      <c r="R807" t="str">
        <f t="shared" si="64"/>
        <v>documentary</v>
      </c>
      <c r="S807" t="s">
        <v>42</v>
      </c>
    </row>
    <row r="808" spans="1:19" x14ac:dyDescent="0.2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9">
        <f t="shared" si="61"/>
        <v>40973.25</v>
      </c>
      <c r="M808">
        <v>1332997200</v>
      </c>
      <c r="N808" s="9">
        <f t="shared" si="62"/>
        <v>40997.208333333336</v>
      </c>
      <c r="O808" t="b">
        <v>0</v>
      </c>
      <c r="P808" t="b">
        <v>1</v>
      </c>
      <c r="Q808" t="str">
        <f t="shared" si="63"/>
        <v>film &amp; video</v>
      </c>
      <c r="R808" t="str">
        <f t="shared" si="64"/>
        <v>drama</v>
      </c>
      <c r="S808" t="s">
        <v>53</v>
      </c>
    </row>
    <row r="809" spans="1:19" x14ac:dyDescent="0.2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9">
        <f t="shared" si="61"/>
        <v>43753.208333333328</v>
      </c>
      <c r="M809">
        <v>1574920800</v>
      </c>
      <c r="N809" s="9">
        <f t="shared" si="62"/>
        <v>43797.25</v>
      </c>
      <c r="O809" t="b">
        <v>0</v>
      </c>
      <c r="P809" t="b">
        <v>1</v>
      </c>
      <c r="Q809" t="str">
        <f t="shared" si="63"/>
        <v>theater</v>
      </c>
      <c r="R809" t="str">
        <f t="shared" si="64"/>
        <v>plays</v>
      </c>
      <c r="S809" t="s">
        <v>33</v>
      </c>
    </row>
    <row r="810" spans="1:19" x14ac:dyDescent="0.2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9">
        <f t="shared" si="61"/>
        <v>42507.208333333328</v>
      </c>
      <c r="M810">
        <v>1464930000</v>
      </c>
      <c r="N810" s="9">
        <f t="shared" si="62"/>
        <v>42524.208333333328</v>
      </c>
      <c r="O810" t="b">
        <v>0</v>
      </c>
      <c r="P810" t="b">
        <v>0</v>
      </c>
      <c r="Q810" t="str">
        <f t="shared" si="63"/>
        <v>food</v>
      </c>
      <c r="R810" t="str">
        <f t="shared" si="64"/>
        <v>food trucks</v>
      </c>
      <c r="S810" t="s">
        <v>17</v>
      </c>
    </row>
    <row r="811" spans="1:19" x14ac:dyDescent="0.2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9">
        <f t="shared" si="61"/>
        <v>41135.208333333336</v>
      </c>
      <c r="M811">
        <v>1345006800</v>
      </c>
      <c r="N811" s="9">
        <f t="shared" si="62"/>
        <v>41136.208333333336</v>
      </c>
      <c r="O811" t="b">
        <v>0</v>
      </c>
      <c r="P811" t="b">
        <v>0</v>
      </c>
      <c r="Q811" t="str">
        <f t="shared" si="63"/>
        <v>film &amp; video</v>
      </c>
      <c r="R811" t="str">
        <f t="shared" si="64"/>
        <v>documentary</v>
      </c>
      <c r="S811" t="s">
        <v>42</v>
      </c>
    </row>
    <row r="812" spans="1:19" x14ac:dyDescent="0.2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9">
        <f t="shared" si="61"/>
        <v>43067.25</v>
      </c>
      <c r="M812">
        <v>1512712800</v>
      </c>
      <c r="N812" s="9">
        <f t="shared" si="62"/>
        <v>43077.25</v>
      </c>
      <c r="O812" t="b">
        <v>0</v>
      </c>
      <c r="P812" t="b">
        <v>1</v>
      </c>
      <c r="Q812" t="str">
        <f t="shared" si="63"/>
        <v>theater</v>
      </c>
      <c r="R812" t="str">
        <f t="shared" si="64"/>
        <v>plays</v>
      </c>
      <c r="S812" t="s">
        <v>33</v>
      </c>
    </row>
    <row r="813" spans="1:19" x14ac:dyDescent="0.2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9">
        <f t="shared" si="61"/>
        <v>42378.25</v>
      </c>
      <c r="M813">
        <v>1452492000</v>
      </c>
      <c r="N813" s="9">
        <f t="shared" si="62"/>
        <v>42380.25</v>
      </c>
      <c r="O813" t="b">
        <v>0</v>
      </c>
      <c r="P813" t="b">
        <v>1</v>
      </c>
      <c r="Q813" t="str">
        <f t="shared" si="63"/>
        <v>games</v>
      </c>
      <c r="R813" t="str">
        <f t="shared" si="64"/>
        <v>video games</v>
      </c>
      <c r="S813" t="s">
        <v>89</v>
      </c>
    </row>
    <row r="814" spans="1:19" x14ac:dyDescent="0.2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9">
        <f t="shared" si="61"/>
        <v>43206.208333333328</v>
      </c>
      <c r="M814">
        <v>1524286800</v>
      </c>
      <c r="N814" s="9">
        <f t="shared" si="62"/>
        <v>43211.208333333328</v>
      </c>
      <c r="O814" t="b">
        <v>0</v>
      </c>
      <c r="P814" t="b">
        <v>0</v>
      </c>
      <c r="Q814" t="str">
        <f t="shared" si="63"/>
        <v>publishing</v>
      </c>
      <c r="R814" t="str">
        <f t="shared" si="64"/>
        <v>nonfiction</v>
      </c>
      <c r="S814" t="s">
        <v>68</v>
      </c>
    </row>
    <row r="815" spans="1:19" x14ac:dyDescent="0.2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9">
        <f t="shared" si="61"/>
        <v>41148.208333333336</v>
      </c>
      <c r="M815">
        <v>1346907600</v>
      </c>
      <c r="N815" s="9">
        <f t="shared" si="62"/>
        <v>41158.208333333336</v>
      </c>
      <c r="O815" t="b">
        <v>0</v>
      </c>
      <c r="P815" t="b">
        <v>0</v>
      </c>
      <c r="Q815" t="str">
        <f t="shared" si="63"/>
        <v>games</v>
      </c>
      <c r="R815" t="str">
        <f t="shared" si="64"/>
        <v>video games</v>
      </c>
      <c r="S815" t="s">
        <v>89</v>
      </c>
    </row>
    <row r="816" spans="1:19" x14ac:dyDescent="0.2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9">
        <f t="shared" si="61"/>
        <v>42517.208333333328</v>
      </c>
      <c r="M816">
        <v>1464498000</v>
      </c>
      <c r="N816" s="9">
        <f t="shared" si="62"/>
        <v>42519.208333333328</v>
      </c>
      <c r="O816" t="b">
        <v>0</v>
      </c>
      <c r="P816" t="b">
        <v>1</v>
      </c>
      <c r="Q816" t="str">
        <f t="shared" si="63"/>
        <v>music</v>
      </c>
      <c r="R816" t="str">
        <f t="shared" si="64"/>
        <v>rock</v>
      </c>
      <c r="S816" t="s">
        <v>23</v>
      </c>
    </row>
    <row r="817" spans="1:19" ht="31.5" x14ac:dyDescent="0.2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9">
        <f t="shared" si="61"/>
        <v>43068.25</v>
      </c>
      <c r="M817">
        <v>1514181600</v>
      </c>
      <c r="N817" s="9">
        <f t="shared" si="62"/>
        <v>43094.25</v>
      </c>
      <c r="O817" t="b">
        <v>0</v>
      </c>
      <c r="P817" t="b">
        <v>0</v>
      </c>
      <c r="Q817" t="str">
        <f t="shared" si="63"/>
        <v>music</v>
      </c>
      <c r="R817" t="str">
        <f t="shared" si="64"/>
        <v>rock</v>
      </c>
      <c r="S817" t="s">
        <v>23</v>
      </c>
    </row>
    <row r="818" spans="1:19" x14ac:dyDescent="0.2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9">
        <f t="shared" si="61"/>
        <v>41680.25</v>
      </c>
      <c r="M818">
        <v>1392184800</v>
      </c>
      <c r="N818" s="9">
        <f t="shared" si="62"/>
        <v>41682.25</v>
      </c>
      <c r="O818" t="b">
        <v>1</v>
      </c>
      <c r="P818" t="b">
        <v>1</v>
      </c>
      <c r="Q818" t="str">
        <f t="shared" si="63"/>
        <v>theater</v>
      </c>
      <c r="R818" t="str">
        <f t="shared" si="64"/>
        <v>plays</v>
      </c>
      <c r="S818" t="s">
        <v>33</v>
      </c>
    </row>
    <row r="819" spans="1:19" x14ac:dyDescent="0.2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9">
        <f t="shared" si="61"/>
        <v>43589.208333333328</v>
      </c>
      <c r="M819">
        <v>1559365200</v>
      </c>
      <c r="N819" s="9">
        <f t="shared" si="62"/>
        <v>43617.208333333328</v>
      </c>
      <c r="O819" t="b">
        <v>0</v>
      </c>
      <c r="P819" t="b">
        <v>1</v>
      </c>
      <c r="Q819" t="str">
        <f t="shared" si="63"/>
        <v>publishing</v>
      </c>
      <c r="R819" t="str">
        <f t="shared" si="64"/>
        <v>nonfiction</v>
      </c>
      <c r="S819" t="s">
        <v>68</v>
      </c>
    </row>
    <row r="820" spans="1:19" x14ac:dyDescent="0.2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9">
        <f t="shared" si="61"/>
        <v>43486.25</v>
      </c>
      <c r="M820">
        <v>1549173600</v>
      </c>
      <c r="N820" s="9">
        <f t="shared" si="62"/>
        <v>43499.25</v>
      </c>
      <c r="O820" t="b">
        <v>0</v>
      </c>
      <c r="P820" t="b">
        <v>1</v>
      </c>
      <c r="Q820" t="str">
        <f t="shared" si="63"/>
        <v>theater</v>
      </c>
      <c r="R820" t="str">
        <f t="shared" si="64"/>
        <v>plays</v>
      </c>
      <c r="S820" t="s">
        <v>33</v>
      </c>
    </row>
    <row r="821" spans="1:19" ht="31.5" x14ac:dyDescent="0.2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9">
        <f t="shared" si="61"/>
        <v>41237.25</v>
      </c>
      <c r="M821">
        <v>1355032800</v>
      </c>
      <c r="N821" s="9">
        <f t="shared" si="62"/>
        <v>41252.25</v>
      </c>
      <c r="O821" t="b">
        <v>1</v>
      </c>
      <c r="P821" t="b">
        <v>0</v>
      </c>
      <c r="Q821" t="str">
        <f t="shared" si="63"/>
        <v>games</v>
      </c>
      <c r="R821" t="str">
        <f t="shared" si="64"/>
        <v>video games</v>
      </c>
      <c r="S821" t="s">
        <v>89</v>
      </c>
    </row>
    <row r="822" spans="1:19" x14ac:dyDescent="0.2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9">
        <f t="shared" si="61"/>
        <v>43310.208333333328</v>
      </c>
      <c r="M822">
        <v>1533963600</v>
      </c>
      <c r="N822" s="9">
        <f t="shared" si="62"/>
        <v>43323.208333333328</v>
      </c>
      <c r="O822" t="b">
        <v>0</v>
      </c>
      <c r="P822" t="b">
        <v>1</v>
      </c>
      <c r="Q822" t="str">
        <f t="shared" si="63"/>
        <v>music</v>
      </c>
      <c r="R822" t="str">
        <f t="shared" si="64"/>
        <v>rock</v>
      </c>
      <c r="S822" t="s">
        <v>23</v>
      </c>
    </row>
    <row r="823" spans="1:19" x14ac:dyDescent="0.2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9">
        <f t="shared" si="61"/>
        <v>42794.25</v>
      </c>
      <c r="M823">
        <v>1489381200</v>
      </c>
      <c r="N823" s="9">
        <f t="shared" si="62"/>
        <v>42807.208333333328</v>
      </c>
      <c r="O823" t="b">
        <v>0</v>
      </c>
      <c r="P823" t="b">
        <v>0</v>
      </c>
      <c r="Q823" t="str">
        <f t="shared" si="63"/>
        <v>film &amp; video</v>
      </c>
      <c r="R823" t="str">
        <f t="shared" si="64"/>
        <v>documentary</v>
      </c>
      <c r="S823" t="s">
        <v>42</v>
      </c>
    </row>
    <row r="824" spans="1:19" x14ac:dyDescent="0.2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9">
        <f t="shared" si="61"/>
        <v>41698.25</v>
      </c>
      <c r="M824">
        <v>1395032400</v>
      </c>
      <c r="N824" s="9">
        <f t="shared" si="62"/>
        <v>41715.208333333336</v>
      </c>
      <c r="O824" t="b">
        <v>0</v>
      </c>
      <c r="P824" t="b">
        <v>0</v>
      </c>
      <c r="Q824" t="str">
        <f t="shared" si="63"/>
        <v>music</v>
      </c>
      <c r="R824" t="str">
        <f t="shared" si="64"/>
        <v>rock</v>
      </c>
      <c r="S824" t="s">
        <v>23</v>
      </c>
    </row>
    <row r="825" spans="1:19" x14ac:dyDescent="0.2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9">
        <f t="shared" si="61"/>
        <v>41892.208333333336</v>
      </c>
      <c r="M825">
        <v>1412485200</v>
      </c>
      <c r="N825" s="9">
        <f t="shared" si="62"/>
        <v>41917.208333333336</v>
      </c>
      <c r="O825" t="b">
        <v>1</v>
      </c>
      <c r="P825" t="b">
        <v>1</v>
      </c>
      <c r="Q825" t="str">
        <f t="shared" si="63"/>
        <v>music</v>
      </c>
      <c r="R825" t="str">
        <f t="shared" si="64"/>
        <v>rock</v>
      </c>
      <c r="S825" t="s">
        <v>23</v>
      </c>
    </row>
    <row r="826" spans="1:19" x14ac:dyDescent="0.2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9">
        <f t="shared" si="61"/>
        <v>40348.208333333336</v>
      </c>
      <c r="M826">
        <v>1279688400</v>
      </c>
      <c r="N826" s="9">
        <f t="shared" si="62"/>
        <v>40380.208333333336</v>
      </c>
      <c r="O826" t="b">
        <v>0</v>
      </c>
      <c r="P826" t="b">
        <v>1</v>
      </c>
      <c r="Q826" t="str">
        <f t="shared" si="63"/>
        <v>publishing</v>
      </c>
      <c r="R826" t="str">
        <f t="shared" si="64"/>
        <v>nonfiction</v>
      </c>
      <c r="S826" t="s">
        <v>68</v>
      </c>
    </row>
    <row r="827" spans="1:19" x14ac:dyDescent="0.2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9">
        <f t="shared" si="61"/>
        <v>42941.208333333328</v>
      </c>
      <c r="M827">
        <v>1501995600</v>
      </c>
      <c r="N827" s="9">
        <f t="shared" si="62"/>
        <v>42953.208333333328</v>
      </c>
      <c r="O827" t="b">
        <v>0</v>
      </c>
      <c r="P827" t="b">
        <v>0</v>
      </c>
      <c r="Q827" t="str">
        <f t="shared" si="63"/>
        <v>film &amp; video</v>
      </c>
      <c r="R827" t="str">
        <f t="shared" si="64"/>
        <v>shorts</v>
      </c>
      <c r="S827" t="s">
        <v>100</v>
      </c>
    </row>
    <row r="828" spans="1:19" ht="31.5" x14ac:dyDescent="0.2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9">
        <f t="shared" si="61"/>
        <v>40525.25</v>
      </c>
      <c r="M828">
        <v>1294639200</v>
      </c>
      <c r="N828" s="9">
        <f t="shared" si="62"/>
        <v>40553.25</v>
      </c>
      <c r="O828" t="b">
        <v>0</v>
      </c>
      <c r="P828" t="b">
        <v>1</v>
      </c>
      <c r="Q828" t="str">
        <f t="shared" si="63"/>
        <v>theater</v>
      </c>
      <c r="R828" t="str">
        <f t="shared" si="64"/>
        <v>plays</v>
      </c>
      <c r="S828" t="s">
        <v>33</v>
      </c>
    </row>
    <row r="829" spans="1:19" ht="31.5" x14ac:dyDescent="0.2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9">
        <f t="shared" si="61"/>
        <v>40666.208333333336</v>
      </c>
      <c r="M829">
        <v>1305435600</v>
      </c>
      <c r="N829" s="9">
        <f t="shared" si="62"/>
        <v>40678.208333333336</v>
      </c>
      <c r="O829" t="b">
        <v>0</v>
      </c>
      <c r="P829" t="b">
        <v>1</v>
      </c>
      <c r="Q829" t="str">
        <f t="shared" si="63"/>
        <v>film &amp; video</v>
      </c>
      <c r="R829" t="str">
        <f t="shared" si="64"/>
        <v>drama</v>
      </c>
      <c r="S829" t="s">
        <v>53</v>
      </c>
    </row>
    <row r="830" spans="1:19" ht="31.5" x14ac:dyDescent="0.2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9">
        <f t="shared" si="61"/>
        <v>43340.208333333328</v>
      </c>
      <c r="M830">
        <v>1537592400</v>
      </c>
      <c r="N830" s="9">
        <f t="shared" si="62"/>
        <v>43365.208333333328</v>
      </c>
      <c r="O830" t="b">
        <v>0</v>
      </c>
      <c r="P830" t="b">
        <v>0</v>
      </c>
      <c r="Q830" t="str">
        <f t="shared" si="63"/>
        <v>theater</v>
      </c>
      <c r="R830" t="str">
        <f t="shared" si="64"/>
        <v>plays</v>
      </c>
      <c r="S830" t="s">
        <v>33</v>
      </c>
    </row>
    <row r="831" spans="1:19" x14ac:dyDescent="0.2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9">
        <f t="shared" si="61"/>
        <v>42164.208333333328</v>
      </c>
      <c r="M831">
        <v>1435122000</v>
      </c>
      <c r="N831" s="9">
        <f t="shared" si="62"/>
        <v>42179.208333333328</v>
      </c>
      <c r="O831" t="b">
        <v>0</v>
      </c>
      <c r="P831" t="b">
        <v>0</v>
      </c>
      <c r="Q831" t="str">
        <f t="shared" si="63"/>
        <v>theater</v>
      </c>
      <c r="R831" t="str">
        <f t="shared" si="64"/>
        <v>plays</v>
      </c>
      <c r="S831" t="s">
        <v>33</v>
      </c>
    </row>
    <row r="832" spans="1:19" ht="31.5" x14ac:dyDescent="0.2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9">
        <f t="shared" si="61"/>
        <v>43103.25</v>
      </c>
      <c r="M832">
        <v>1520056800</v>
      </c>
      <c r="N832" s="9">
        <f t="shared" si="62"/>
        <v>43162.25</v>
      </c>
      <c r="O832" t="b">
        <v>0</v>
      </c>
      <c r="P832" t="b">
        <v>0</v>
      </c>
      <c r="Q832" t="str">
        <f t="shared" si="63"/>
        <v>theater</v>
      </c>
      <c r="R832" t="str">
        <f t="shared" si="64"/>
        <v>plays</v>
      </c>
      <c r="S832" t="s">
        <v>33</v>
      </c>
    </row>
    <row r="833" spans="1:19" ht="31.5" x14ac:dyDescent="0.2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9">
        <f t="shared" si="61"/>
        <v>40994.208333333336</v>
      </c>
      <c r="M833">
        <v>1335675600</v>
      </c>
      <c r="N833" s="9">
        <f t="shared" si="62"/>
        <v>41028.208333333336</v>
      </c>
      <c r="O833" t="b">
        <v>0</v>
      </c>
      <c r="P833" t="b">
        <v>0</v>
      </c>
      <c r="Q833" t="str">
        <f t="shared" si="63"/>
        <v>photography</v>
      </c>
      <c r="R833" t="str">
        <f t="shared" si="64"/>
        <v>photography books</v>
      </c>
      <c r="S833" t="s">
        <v>122</v>
      </c>
    </row>
    <row r="834" spans="1:19" x14ac:dyDescent="0.2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9">
        <f t="shared" si="61"/>
        <v>42299.208333333328</v>
      </c>
      <c r="M834">
        <v>1448431200</v>
      </c>
      <c r="N834" s="9">
        <f t="shared" si="62"/>
        <v>42333.25</v>
      </c>
      <c r="O834" t="b">
        <v>1</v>
      </c>
      <c r="P834" t="b">
        <v>0</v>
      </c>
      <c r="Q834" t="str">
        <f t="shared" si="63"/>
        <v>publishing</v>
      </c>
      <c r="R834" t="str">
        <f t="shared" si="64"/>
        <v>translations</v>
      </c>
      <c r="S834" t="s">
        <v>206</v>
      </c>
    </row>
    <row r="835" spans="1:19" x14ac:dyDescent="0.2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9">
        <f t="shared" ref="L835:L898" si="66">(((K835/60)/60)/24)+DATE(1970,1,1)</f>
        <v>40588.25</v>
      </c>
      <c r="M835">
        <v>1298613600</v>
      </c>
      <c r="N835" s="9">
        <f t="shared" ref="N835:N898" si="67">(((M835/60)/60)/24)+DATE(1970,1,1)</f>
        <v>40599.25</v>
      </c>
      <c r="O835" t="b">
        <v>0</v>
      </c>
      <c r="P835" t="b">
        <v>0</v>
      </c>
      <c r="Q835" t="str">
        <f t="shared" ref="Q835:Q898" si="68">MID(S835,1,FIND("/",S835)-1)</f>
        <v>publishing</v>
      </c>
      <c r="R835" t="str">
        <f t="shared" ref="R835:R898" si="69">MID(S835,FIND("/",S835)+1,100)</f>
        <v>translations</v>
      </c>
      <c r="S835" t="s">
        <v>206</v>
      </c>
    </row>
    <row r="836" spans="1:19" x14ac:dyDescent="0.2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9">
        <f t="shared" si="66"/>
        <v>41448.208333333336</v>
      </c>
      <c r="M836">
        <v>1372482000</v>
      </c>
      <c r="N836" s="9">
        <f t="shared" si="67"/>
        <v>41454.208333333336</v>
      </c>
      <c r="O836" t="b">
        <v>0</v>
      </c>
      <c r="P836" t="b">
        <v>0</v>
      </c>
      <c r="Q836" t="str">
        <f t="shared" si="68"/>
        <v>theater</v>
      </c>
      <c r="R836" t="str">
        <f t="shared" si="69"/>
        <v>plays</v>
      </c>
      <c r="S836" t="s">
        <v>33</v>
      </c>
    </row>
    <row r="837" spans="1:19" x14ac:dyDescent="0.2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9">
        <f t="shared" si="66"/>
        <v>42063.25</v>
      </c>
      <c r="M837">
        <v>1425621600</v>
      </c>
      <c r="N837" s="9">
        <f t="shared" si="67"/>
        <v>42069.25</v>
      </c>
      <c r="O837" t="b">
        <v>0</v>
      </c>
      <c r="P837" t="b">
        <v>0</v>
      </c>
      <c r="Q837" t="str">
        <f t="shared" si="68"/>
        <v>technology</v>
      </c>
      <c r="R837" t="str">
        <f t="shared" si="69"/>
        <v>web</v>
      </c>
      <c r="S837" t="s">
        <v>28</v>
      </c>
    </row>
    <row r="838" spans="1:19" x14ac:dyDescent="0.2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9">
        <f t="shared" si="66"/>
        <v>40214.25</v>
      </c>
      <c r="M838">
        <v>1266300000</v>
      </c>
      <c r="N838" s="9">
        <f t="shared" si="67"/>
        <v>40225.25</v>
      </c>
      <c r="O838" t="b">
        <v>0</v>
      </c>
      <c r="P838" t="b">
        <v>0</v>
      </c>
      <c r="Q838" t="str">
        <f t="shared" si="68"/>
        <v>music</v>
      </c>
      <c r="R838" t="str">
        <f t="shared" si="69"/>
        <v>indie rock</v>
      </c>
      <c r="S838" t="s">
        <v>60</v>
      </c>
    </row>
    <row r="839" spans="1:19" x14ac:dyDescent="0.2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9">
        <f t="shared" si="66"/>
        <v>40629.208333333336</v>
      </c>
      <c r="M839">
        <v>1305867600</v>
      </c>
      <c r="N839" s="9">
        <f t="shared" si="67"/>
        <v>40683.208333333336</v>
      </c>
      <c r="O839" t="b">
        <v>0</v>
      </c>
      <c r="P839" t="b">
        <v>0</v>
      </c>
      <c r="Q839" t="str">
        <f t="shared" si="68"/>
        <v>music</v>
      </c>
      <c r="R839" t="str">
        <f t="shared" si="69"/>
        <v>jazz</v>
      </c>
      <c r="S839" t="s">
        <v>159</v>
      </c>
    </row>
    <row r="840" spans="1:19" x14ac:dyDescent="0.2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9">
        <f t="shared" si="66"/>
        <v>43370.208333333328</v>
      </c>
      <c r="M840">
        <v>1538802000</v>
      </c>
      <c r="N840" s="9">
        <f t="shared" si="67"/>
        <v>43379.208333333328</v>
      </c>
      <c r="O840" t="b">
        <v>0</v>
      </c>
      <c r="P840" t="b">
        <v>0</v>
      </c>
      <c r="Q840" t="str">
        <f t="shared" si="68"/>
        <v>theater</v>
      </c>
      <c r="R840" t="str">
        <f t="shared" si="69"/>
        <v>plays</v>
      </c>
      <c r="S840" t="s">
        <v>33</v>
      </c>
    </row>
    <row r="841" spans="1:19" x14ac:dyDescent="0.2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9">
        <f t="shared" si="66"/>
        <v>41715.208333333336</v>
      </c>
      <c r="M841">
        <v>1398920400</v>
      </c>
      <c r="N841" s="9">
        <f t="shared" si="67"/>
        <v>41760.208333333336</v>
      </c>
      <c r="O841" t="b">
        <v>0</v>
      </c>
      <c r="P841" t="b">
        <v>1</v>
      </c>
      <c r="Q841" t="str">
        <f t="shared" si="68"/>
        <v>film &amp; video</v>
      </c>
      <c r="R841" t="str">
        <f t="shared" si="69"/>
        <v>documentary</v>
      </c>
      <c r="S841" t="s">
        <v>42</v>
      </c>
    </row>
    <row r="842" spans="1:19" x14ac:dyDescent="0.2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9">
        <f t="shared" si="66"/>
        <v>41836.208333333336</v>
      </c>
      <c r="M842">
        <v>1405659600</v>
      </c>
      <c r="N842" s="9">
        <f t="shared" si="67"/>
        <v>41838.208333333336</v>
      </c>
      <c r="O842" t="b">
        <v>0</v>
      </c>
      <c r="P842" t="b">
        <v>1</v>
      </c>
      <c r="Q842" t="str">
        <f t="shared" si="68"/>
        <v>theater</v>
      </c>
      <c r="R842" t="str">
        <f t="shared" si="69"/>
        <v>plays</v>
      </c>
      <c r="S842" t="s">
        <v>33</v>
      </c>
    </row>
    <row r="843" spans="1:19" x14ac:dyDescent="0.2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9">
        <f t="shared" si="66"/>
        <v>42419.25</v>
      </c>
      <c r="M843">
        <v>1457244000</v>
      </c>
      <c r="N843" s="9">
        <f t="shared" si="67"/>
        <v>42435.25</v>
      </c>
      <c r="O843" t="b">
        <v>0</v>
      </c>
      <c r="P843" t="b">
        <v>0</v>
      </c>
      <c r="Q843" t="str">
        <f t="shared" si="68"/>
        <v>technology</v>
      </c>
      <c r="R843" t="str">
        <f t="shared" si="69"/>
        <v>web</v>
      </c>
      <c r="S843" t="s">
        <v>28</v>
      </c>
    </row>
    <row r="844" spans="1:19" ht="31.5" x14ac:dyDescent="0.2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9">
        <f t="shared" si="66"/>
        <v>43266.208333333328</v>
      </c>
      <c r="M844">
        <v>1529298000</v>
      </c>
      <c r="N844" s="9">
        <f t="shared" si="67"/>
        <v>43269.208333333328</v>
      </c>
      <c r="O844" t="b">
        <v>0</v>
      </c>
      <c r="P844" t="b">
        <v>0</v>
      </c>
      <c r="Q844" t="str">
        <f t="shared" si="68"/>
        <v>technology</v>
      </c>
      <c r="R844" t="str">
        <f t="shared" si="69"/>
        <v>wearables</v>
      </c>
      <c r="S844" t="s">
        <v>65</v>
      </c>
    </row>
    <row r="845" spans="1:19" ht="31.5" x14ac:dyDescent="0.2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9">
        <f t="shared" si="66"/>
        <v>43338.208333333328</v>
      </c>
      <c r="M845">
        <v>1535778000</v>
      </c>
      <c r="N845" s="9">
        <f t="shared" si="67"/>
        <v>43344.208333333328</v>
      </c>
      <c r="O845" t="b">
        <v>0</v>
      </c>
      <c r="P845" t="b">
        <v>0</v>
      </c>
      <c r="Q845" t="str">
        <f t="shared" si="68"/>
        <v>photography</v>
      </c>
      <c r="R845" t="str">
        <f t="shared" si="69"/>
        <v>photography books</v>
      </c>
      <c r="S845" t="s">
        <v>122</v>
      </c>
    </row>
    <row r="846" spans="1:19" x14ac:dyDescent="0.2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9">
        <f t="shared" si="66"/>
        <v>40930.25</v>
      </c>
      <c r="M846">
        <v>1327471200</v>
      </c>
      <c r="N846" s="9">
        <f t="shared" si="67"/>
        <v>40933.25</v>
      </c>
      <c r="O846" t="b">
        <v>0</v>
      </c>
      <c r="P846" t="b">
        <v>0</v>
      </c>
      <c r="Q846" t="str">
        <f t="shared" si="68"/>
        <v>film &amp; video</v>
      </c>
      <c r="R846" t="str">
        <f t="shared" si="69"/>
        <v>documentary</v>
      </c>
      <c r="S846" t="s">
        <v>42</v>
      </c>
    </row>
    <row r="847" spans="1:19" x14ac:dyDescent="0.2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9">
        <f t="shared" si="66"/>
        <v>43235.208333333328</v>
      </c>
      <c r="M847">
        <v>1529557200</v>
      </c>
      <c r="N847" s="9">
        <f t="shared" si="67"/>
        <v>43272.208333333328</v>
      </c>
      <c r="O847" t="b">
        <v>0</v>
      </c>
      <c r="P847" t="b">
        <v>0</v>
      </c>
      <c r="Q847" t="str">
        <f t="shared" si="68"/>
        <v>technology</v>
      </c>
      <c r="R847" t="str">
        <f t="shared" si="69"/>
        <v>web</v>
      </c>
      <c r="S847" t="s">
        <v>28</v>
      </c>
    </row>
    <row r="848" spans="1:19" x14ac:dyDescent="0.2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9">
        <f t="shared" si="66"/>
        <v>43302.208333333328</v>
      </c>
      <c r="M848">
        <v>1535259600</v>
      </c>
      <c r="N848" s="9">
        <f t="shared" si="67"/>
        <v>43338.208333333328</v>
      </c>
      <c r="O848" t="b">
        <v>1</v>
      </c>
      <c r="P848" t="b">
        <v>1</v>
      </c>
      <c r="Q848" t="str">
        <f t="shared" si="68"/>
        <v>technology</v>
      </c>
      <c r="R848" t="str">
        <f t="shared" si="69"/>
        <v>web</v>
      </c>
      <c r="S848" t="s">
        <v>28</v>
      </c>
    </row>
    <row r="849" spans="1:19" x14ac:dyDescent="0.2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9">
        <f t="shared" si="66"/>
        <v>43107.25</v>
      </c>
      <c r="M849">
        <v>1515564000</v>
      </c>
      <c r="N849" s="9">
        <f t="shared" si="67"/>
        <v>43110.25</v>
      </c>
      <c r="O849" t="b">
        <v>0</v>
      </c>
      <c r="P849" t="b">
        <v>0</v>
      </c>
      <c r="Q849" t="str">
        <f t="shared" si="68"/>
        <v>food</v>
      </c>
      <c r="R849" t="str">
        <f t="shared" si="69"/>
        <v>food trucks</v>
      </c>
      <c r="S849" t="s">
        <v>17</v>
      </c>
    </row>
    <row r="850" spans="1:19" x14ac:dyDescent="0.2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9">
        <f t="shared" si="66"/>
        <v>40341.208333333336</v>
      </c>
      <c r="M850">
        <v>1277096400</v>
      </c>
      <c r="N850" s="9">
        <f t="shared" si="67"/>
        <v>40350.208333333336</v>
      </c>
      <c r="O850" t="b">
        <v>0</v>
      </c>
      <c r="P850" t="b">
        <v>0</v>
      </c>
      <c r="Q850" t="str">
        <f t="shared" si="68"/>
        <v>film &amp; video</v>
      </c>
      <c r="R850" t="str">
        <f t="shared" si="69"/>
        <v>drama</v>
      </c>
      <c r="S850" t="s">
        <v>53</v>
      </c>
    </row>
    <row r="851" spans="1:19" x14ac:dyDescent="0.2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9">
        <f t="shared" si="66"/>
        <v>40948.25</v>
      </c>
      <c r="M851">
        <v>1329026400</v>
      </c>
      <c r="N851" s="9">
        <f t="shared" si="67"/>
        <v>40951.25</v>
      </c>
      <c r="O851" t="b">
        <v>0</v>
      </c>
      <c r="P851" t="b">
        <v>1</v>
      </c>
      <c r="Q851" t="str">
        <f t="shared" si="68"/>
        <v>music</v>
      </c>
      <c r="R851" t="str">
        <f t="shared" si="69"/>
        <v>indie rock</v>
      </c>
      <c r="S851" t="s">
        <v>60</v>
      </c>
    </row>
    <row r="852" spans="1:19" x14ac:dyDescent="0.2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9">
        <f t="shared" si="66"/>
        <v>40866.25</v>
      </c>
      <c r="M852">
        <v>1322978400</v>
      </c>
      <c r="N852" s="9">
        <f t="shared" si="67"/>
        <v>40881.25</v>
      </c>
      <c r="O852" t="b">
        <v>1</v>
      </c>
      <c r="P852" t="b">
        <v>0</v>
      </c>
      <c r="Q852" t="str">
        <f t="shared" si="68"/>
        <v>music</v>
      </c>
      <c r="R852" t="str">
        <f t="shared" si="69"/>
        <v>rock</v>
      </c>
      <c r="S852" t="s">
        <v>23</v>
      </c>
    </row>
    <row r="853" spans="1:19" ht="31.5" x14ac:dyDescent="0.2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9">
        <f t="shared" si="66"/>
        <v>41031.208333333336</v>
      </c>
      <c r="M853">
        <v>1338786000</v>
      </c>
      <c r="N853" s="9">
        <f t="shared" si="67"/>
        <v>41064.208333333336</v>
      </c>
      <c r="O853" t="b">
        <v>0</v>
      </c>
      <c r="P853" t="b">
        <v>0</v>
      </c>
      <c r="Q853" t="str">
        <f t="shared" si="68"/>
        <v>music</v>
      </c>
      <c r="R853" t="str">
        <f t="shared" si="69"/>
        <v>electric music</v>
      </c>
      <c r="S853" t="s">
        <v>50</v>
      </c>
    </row>
    <row r="854" spans="1:19" x14ac:dyDescent="0.2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9">
        <f t="shared" si="66"/>
        <v>40740.208333333336</v>
      </c>
      <c r="M854">
        <v>1311656400</v>
      </c>
      <c r="N854" s="9">
        <f t="shared" si="67"/>
        <v>40750.208333333336</v>
      </c>
      <c r="O854" t="b">
        <v>0</v>
      </c>
      <c r="P854" t="b">
        <v>1</v>
      </c>
      <c r="Q854" t="str">
        <f t="shared" si="68"/>
        <v>games</v>
      </c>
      <c r="R854" t="str">
        <f t="shared" si="69"/>
        <v>video games</v>
      </c>
      <c r="S854" t="s">
        <v>89</v>
      </c>
    </row>
    <row r="855" spans="1:19" x14ac:dyDescent="0.2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9">
        <f t="shared" si="66"/>
        <v>40714.208333333336</v>
      </c>
      <c r="M855">
        <v>1308978000</v>
      </c>
      <c r="N855" s="9">
        <f t="shared" si="67"/>
        <v>40719.208333333336</v>
      </c>
      <c r="O855" t="b">
        <v>0</v>
      </c>
      <c r="P855" t="b">
        <v>1</v>
      </c>
      <c r="Q855" t="str">
        <f t="shared" si="68"/>
        <v>music</v>
      </c>
      <c r="R855" t="str">
        <f t="shared" si="69"/>
        <v>indie rock</v>
      </c>
      <c r="S855" t="s">
        <v>60</v>
      </c>
    </row>
    <row r="856" spans="1:19" x14ac:dyDescent="0.2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9">
        <f t="shared" si="66"/>
        <v>43787.25</v>
      </c>
      <c r="M856">
        <v>1576389600</v>
      </c>
      <c r="N856" s="9">
        <f t="shared" si="67"/>
        <v>43814.25</v>
      </c>
      <c r="O856" t="b">
        <v>0</v>
      </c>
      <c r="P856" t="b">
        <v>0</v>
      </c>
      <c r="Q856" t="str">
        <f t="shared" si="68"/>
        <v>publishing</v>
      </c>
      <c r="R856" t="str">
        <f t="shared" si="69"/>
        <v>fiction</v>
      </c>
      <c r="S856" t="s">
        <v>119</v>
      </c>
    </row>
    <row r="857" spans="1:19" x14ac:dyDescent="0.2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9">
        <f t="shared" si="66"/>
        <v>40712.208333333336</v>
      </c>
      <c r="M857">
        <v>1311051600</v>
      </c>
      <c r="N857" s="9">
        <f t="shared" si="67"/>
        <v>40743.208333333336</v>
      </c>
      <c r="O857" t="b">
        <v>0</v>
      </c>
      <c r="P857" t="b">
        <v>0</v>
      </c>
      <c r="Q857" t="str">
        <f t="shared" si="68"/>
        <v>theater</v>
      </c>
      <c r="R857" t="str">
        <f t="shared" si="69"/>
        <v>plays</v>
      </c>
      <c r="S857" t="s">
        <v>33</v>
      </c>
    </row>
    <row r="858" spans="1:19" x14ac:dyDescent="0.2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9">
        <f t="shared" si="66"/>
        <v>41023.208333333336</v>
      </c>
      <c r="M858">
        <v>1336712400</v>
      </c>
      <c r="N858" s="9">
        <f t="shared" si="67"/>
        <v>41040.208333333336</v>
      </c>
      <c r="O858" t="b">
        <v>0</v>
      </c>
      <c r="P858" t="b">
        <v>0</v>
      </c>
      <c r="Q858" t="str">
        <f t="shared" si="68"/>
        <v>food</v>
      </c>
      <c r="R858" t="str">
        <f t="shared" si="69"/>
        <v>food trucks</v>
      </c>
      <c r="S858" t="s">
        <v>17</v>
      </c>
    </row>
    <row r="859" spans="1:19" ht="31.5" x14ac:dyDescent="0.2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9">
        <f t="shared" si="66"/>
        <v>40944.25</v>
      </c>
      <c r="M859">
        <v>1330408800</v>
      </c>
      <c r="N859" s="9">
        <f t="shared" si="67"/>
        <v>40967.25</v>
      </c>
      <c r="O859" t="b">
        <v>1</v>
      </c>
      <c r="P859" t="b">
        <v>0</v>
      </c>
      <c r="Q859" t="str">
        <f t="shared" si="68"/>
        <v>film &amp; video</v>
      </c>
      <c r="R859" t="str">
        <f t="shared" si="69"/>
        <v>shorts</v>
      </c>
      <c r="S859" t="s">
        <v>100</v>
      </c>
    </row>
    <row r="860" spans="1:19" ht="31.5" x14ac:dyDescent="0.2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9">
        <f t="shared" si="66"/>
        <v>43211.208333333328</v>
      </c>
      <c r="M860">
        <v>1524891600</v>
      </c>
      <c r="N860" s="9">
        <f t="shared" si="67"/>
        <v>43218.208333333328</v>
      </c>
      <c r="O860" t="b">
        <v>1</v>
      </c>
      <c r="P860" t="b">
        <v>0</v>
      </c>
      <c r="Q860" t="str">
        <f t="shared" si="68"/>
        <v>food</v>
      </c>
      <c r="R860" t="str">
        <f t="shared" si="69"/>
        <v>food trucks</v>
      </c>
      <c r="S860" t="s">
        <v>17</v>
      </c>
    </row>
    <row r="861" spans="1:19" ht="31.5" x14ac:dyDescent="0.2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9">
        <f t="shared" si="66"/>
        <v>41334.25</v>
      </c>
      <c r="M861">
        <v>1363669200</v>
      </c>
      <c r="N861" s="9">
        <f t="shared" si="67"/>
        <v>41352.208333333336</v>
      </c>
      <c r="O861" t="b">
        <v>0</v>
      </c>
      <c r="P861" t="b">
        <v>1</v>
      </c>
      <c r="Q861" t="str">
        <f t="shared" si="68"/>
        <v>theater</v>
      </c>
      <c r="R861" t="str">
        <f t="shared" si="69"/>
        <v>plays</v>
      </c>
      <c r="S861" t="s">
        <v>33</v>
      </c>
    </row>
    <row r="862" spans="1:19" ht="31.5" x14ac:dyDescent="0.2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9">
        <f t="shared" si="66"/>
        <v>43515.25</v>
      </c>
      <c r="M862">
        <v>1551420000</v>
      </c>
      <c r="N862" s="9">
        <f t="shared" si="67"/>
        <v>43525.25</v>
      </c>
      <c r="O862" t="b">
        <v>0</v>
      </c>
      <c r="P862" t="b">
        <v>1</v>
      </c>
      <c r="Q862" t="str">
        <f t="shared" si="68"/>
        <v>technology</v>
      </c>
      <c r="R862" t="str">
        <f t="shared" si="69"/>
        <v>wearables</v>
      </c>
      <c r="S862" t="s">
        <v>65</v>
      </c>
    </row>
    <row r="863" spans="1:19" x14ac:dyDescent="0.2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9">
        <f t="shared" si="66"/>
        <v>40258.208333333336</v>
      </c>
      <c r="M863">
        <v>1269838800</v>
      </c>
      <c r="N863" s="9">
        <f t="shared" si="67"/>
        <v>40266.208333333336</v>
      </c>
      <c r="O863" t="b">
        <v>0</v>
      </c>
      <c r="P863" t="b">
        <v>0</v>
      </c>
      <c r="Q863" t="str">
        <f t="shared" si="68"/>
        <v>theater</v>
      </c>
      <c r="R863" t="str">
        <f t="shared" si="69"/>
        <v>plays</v>
      </c>
      <c r="S863" t="s">
        <v>33</v>
      </c>
    </row>
    <row r="864" spans="1:19" x14ac:dyDescent="0.2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9">
        <f t="shared" si="66"/>
        <v>40756.208333333336</v>
      </c>
      <c r="M864">
        <v>1312520400</v>
      </c>
      <c r="N864" s="9">
        <f t="shared" si="67"/>
        <v>40760.208333333336</v>
      </c>
      <c r="O864" t="b">
        <v>0</v>
      </c>
      <c r="P864" t="b">
        <v>0</v>
      </c>
      <c r="Q864" t="str">
        <f t="shared" si="68"/>
        <v>theater</v>
      </c>
      <c r="R864" t="str">
        <f t="shared" si="69"/>
        <v>plays</v>
      </c>
      <c r="S864" t="s">
        <v>33</v>
      </c>
    </row>
    <row r="865" spans="1:19" x14ac:dyDescent="0.2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9">
        <f t="shared" si="66"/>
        <v>42172.208333333328</v>
      </c>
      <c r="M865">
        <v>1436504400</v>
      </c>
      <c r="N865" s="9">
        <f t="shared" si="67"/>
        <v>42195.208333333328</v>
      </c>
      <c r="O865" t="b">
        <v>0</v>
      </c>
      <c r="P865" t="b">
        <v>1</v>
      </c>
      <c r="Q865" t="str">
        <f t="shared" si="68"/>
        <v>film &amp; video</v>
      </c>
      <c r="R865" t="str">
        <f t="shared" si="69"/>
        <v>television</v>
      </c>
      <c r="S865" t="s">
        <v>269</v>
      </c>
    </row>
    <row r="866" spans="1:19" x14ac:dyDescent="0.2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9">
        <f t="shared" si="66"/>
        <v>42601.208333333328</v>
      </c>
      <c r="M866">
        <v>1472014800</v>
      </c>
      <c r="N866" s="9">
        <f t="shared" si="67"/>
        <v>42606.208333333328</v>
      </c>
      <c r="O866" t="b">
        <v>0</v>
      </c>
      <c r="P866" t="b">
        <v>0</v>
      </c>
      <c r="Q866" t="str">
        <f t="shared" si="68"/>
        <v>film &amp; video</v>
      </c>
      <c r="R866" t="str">
        <f t="shared" si="69"/>
        <v>shorts</v>
      </c>
      <c r="S866" t="s">
        <v>100</v>
      </c>
    </row>
    <row r="867" spans="1:19" x14ac:dyDescent="0.2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9">
        <f t="shared" si="66"/>
        <v>41897.208333333336</v>
      </c>
      <c r="M867">
        <v>1411534800</v>
      </c>
      <c r="N867" s="9">
        <f t="shared" si="67"/>
        <v>41906.208333333336</v>
      </c>
      <c r="O867" t="b">
        <v>0</v>
      </c>
      <c r="P867" t="b">
        <v>0</v>
      </c>
      <c r="Q867" t="str">
        <f t="shared" si="68"/>
        <v>theater</v>
      </c>
      <c r="R867" t="str">
        <f t="shared" si="69"/>
        <v>plays</v>
      </c>
      <c r="S867" t="s">
        <v>33</v>
      </c>
    </row>
    <row r="868" spans="1:19" x14ac:dyDescent="0.2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9">
        <f t="shared" si="66"/>
        <v>40671.208333333336</v>
      </c>
      <c r="M868">
        <v>1304917200</v>
      </c>
      <c r="N868" s="9">
        <f t="shared" si="67"/>
        <v>40672.208333333336</v>
      </c>
      <c r="O868" t="b">
        <v>0</v>
      </c>
      <c r="P868" t="b">
        <v>0</v>
      </c>
      <c r="Q868" t="str">
        <f t="shared" si="68"/>
        <v>photography</v>
      </c>
      <c r="R868" t="str">
        <f t="shared" si="69"/>
        <v>photography books</v>
      </c>
      <c r="S868" t="s">
        <v>122</v>
      </c>
    </row>
    <row r="869" spans="1:19" ht="31.5" x14ac:dyDescent="0.2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9">
        <f t="shared" si="66"/>
        <v>43382.208333333328</v>
      </c>
      <c r="M869">
        <v>1539579600</v>
      </c>
      <c r="N869" s="9">
        <f t="shared" si="67"/>
        <v>43388.208333333328</v>
      </c>
      <c r="O869" t="b">
        <v>0</v>
      </c>
      <c r="P869" t="b">
        <v>0</v>
      </c>
      <c r="Q869" t="str">
        <f t="shared" si="68"/>
        <v>food</v>
      </c>
      <c r="R869" t="str">
        <f t="shared" si="69"/>
        <v>food trucks</v>
      </c>
      <c r="S869" t="s">
        <v>17</v>
      </c>
    </row>
    <row r="870" spans="1:19" x14ac:dyDescent="0.2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9">
        <f t="shared" si="66"/>
        <v>41559.208333333336</v>
      </c>
      <c r="M870">
        <v>1382504400</v>
      </c>
      <c r="N870" s="9">
        <f t="shared" si="67"/>
        <v>41570.208333333336</v>
      </c>
      <c r="O870" t="b">
        <v>0</v>
      </c>
      <c r="P870" t="b">
        <v>0</v>
      </c>
      <c r="Q870" t="str">
        <f t="shared" si="68"/>
        <v>theater</v>
      </c>
      <c r="R870" t="str">
        <f t="shared" si="69"/>
        <v>plays</v>
      </c>
      <c r="S870" t="s">
        <v>33</v>
      </c>
    </row>
    <row r="871" spans="1:19" x14ac:dyDescent="0.2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9">
        <f t="shared" si="66"/>
        <v>40350.208333333336</v>
      </c>
      <c r="M871">
        <v>1278306000</v>
      </c>
      <c r="N871" s="9">
        <f t="shared" si="67"/>
        <v>40364.208333333336</v>
      </c>
      <c r="O871" t="b">
        <v>0</v>
      </c>
      <c r="P871" t="b">
        <v>0</v>
      </c>
      <c r="Q871" t="str">
        <f t="shared" si="68"/>
        <v>film &amp; video</v>
      </c>
      <c r="R871" t="str">
        <f t="shared" si="69"/>
        <v>drama</v>
      </c>
      <c r="S871" t="s">
        <v>53</v>
      </c>
    </row>
    <row r="872" spans="1:19" x14ac:dyDescent="0.2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9">
        <f t="shared" si="66"/>
        <v>42240.208333333328</v>
      </c>
      <c r="M872">
        <v>1442552400</v>
      </c>
      <c r="N872" s="9">
        <f t="shared" si="67"/>
        <v>42265.208333333328</v>
      </c>
      <c r="O872" t="b">
        <v>0</v>
      </c>
      <c r="P872" t="b">
        <v>0</v>
      </c>
      <c r="Q872" t="str">
        <f t="shared" si="68"/>
        <v>theater</v>
      </c>
      <c r="R872" t="str">
        <f t="shared" si="69"/>
        <v>plays</v>
      </c>
      <c r="S872" t="s">
        <v>33</v>
      </c>
    </row>
    <row r="873" spans="1:19" ht="31.5" x14ac:dyDescent="0.2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9">
        <f t="shared" si="66"/>
        <v>43040.208333333328</v>
      </c>
      <c r="M873">
        <v>1511071200</v>
      </c>
      <c r="N873" s="9">
        <f t="shared" si="67"/>
        <v>43058.25</v>
      </c>
      <c r="O873" t="b">
        <v>0</v>
      </c>
      <c r="P873" t="b">
        <v>1</v>
      </c>
      <c r="Q873" t="str">
        <f t="shared" si="68"/>
        <v>theater</v>
      </c>
      <c r="R873" t="str">
        <f t="shared" si="69"/>
        <v>plays</v>
      </c>
      <c r="S873" t="s">
        <v>33</v>
      </c>
    </row>
    <row r="874" spans="1:19" x14ac:dyDescent="0.2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9">
        <f t="shared" si="66"/>
        <v>43346.208333333328</v>
      </c>
      <c r="M874">
        <v>1536382800</v>
      </c>
      <c r="N874" s="9">
        <f t="shared" si="67"/>
        <v>43351.208333333328</v>
      </c>
      <c r="O874" t="b">
        <v>0</v>
      </c>
      <c r="P874" t="b">
        <v>0</v>
      </c>
      <c r="Q874" t="str">
        <f t="shared" si="68"/>
        <v>film &amp; video</v>
      </c>
      <c r="R874" t="str">
        <f t="shared" si="69"/>
        <v>science fiction</v>
      </c>
      <c r="S874" t="s">
        <v>474</v>
      </c>
    </row>
    <row r="875" spans="1:19" x14ac:dyDescent="0.2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9">
        <f t="shared" si="66"/>
        <v>41647.25</v>
      </c>
      <c r="M875">
        <v>1389592800</v>
      </c>
      <c r="N875" s="9">
        <f t="shared" si="67"/>
        <v>41652.25</v>
      </c>
      <c r="O875" t="b">
        <v>0</v>
      </c>
      <c r="P875" t="b">
        <v>0</v>
      </c>
      <c r="Q875" t="str">
        <f t="shared" si="68"/>
        <v>photography</v>
      </c>
      <c r="R875" t="str">
        <f t="shared" si="69"/>
        <v>photography books</v>
      </c>
      <c r="S875" t="s">
        <v>122</v>
      </c>
    </row>
    <row r="876" spans="1:19" x14ac:dyDescent="0.2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9">
        <f t="shared" si="66"/>
        <v>40291.208333333336</v>
      </c>
      <c r="M876">
        <v>1275282000</v>
      </c>
      <c r="N876" s="9">
        <f t="shared" si="67"/>
        <v>40329.208333333336</v>
      </c>
      <c r="O876" t="b">
        <v>0</v>
      </c>
      <c r="P876" t="b">
        <v>1</v>
      </c>
      <c r="Q876" t="str">
        <f t="shared" si="68"/>
        <v>photography</v>
      </c>
      <c r="R876" t="str">
        <f t="shared" si="69"/>
        <v>photography books</v>
      </c>
      <c r="S876" t="s">
        <v>122</v>
      </c>
    </row>
    <row r="877" spans="1:19" x14ac:dyDescent="0.2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9">
        <f t="shared" si="66"/>
        <v>40556.25</v>
      </c>
      <c r="M877">
        <v>1294984800</v>
      </c>
      <c r="N877" s="9">
        <f t="shared" si="67"/>
        <v>40557.25</v>
      </c>
      <c r="O877" t="b">
        <v>0</v>
      </c>
      <c r="P877" t="b">
        <v>0</v>
      </c>
      <c r="Q877" t="str">
        <f t="shared" si="68"/>
        <v>music</v>
      </c>
      <c r="R877" t="str">
        <f t="shared" si="69"/>
        <v>rock</v>
      </c>
      <c r="S877" t="s">
        <v>23</v>
      </c>
    </row>
    <row r="878" spans="1:19" ht="31.5" x14ac:dyDescent="0.2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9">
        <f t="shared" si="66"/>
        <v>43624.208333333328</v>
      </c>
      <c r="M878">
        <v>1562043600</v>
      </c>
      <c r="N878" s="9">
        <f t="shared" si="67"/>
        <v>43648.208333333328</v>
      </c>
      <c r="O878" t="b">
        <v>0</v>
      </c>
      <c r="P878" t="b">
        <v>0</v>
      </c>
      <c r="Q878" t="str">
        <f t="shared" si="68"/>
        <v>photography</v>
      </c>
      <c r="R878" t="str">
        <f t="shared" si="69"/>
        <v>photography books</v>
      </c>
      <c r="S878" t="s">
        <v>122</v>
      </c>
    </row>
    <row r="879" spans="1:19" x14ac:dyDescent="0.2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9">
        <f t="shared" si="66"/>
        <v>42577.208333333328</v>
      </c>
      <c r="M879">
        <v>1469595600</v>
      </c>
      <c r="N879" s="9">
        <f t="shared" si="67"/>
        <v>42578.208333333328</v>
      </c>
      <c r="O879" t="b">
        <v>0</v>
      </c>
      <c r="P879" t="b">
        <v>0</v>
      </c>
      <c r="Q879" t="str">
        <f t="shared" si="68"/>
        <v>food</v>
      </c>
      <c r="R879" t="str">
        <f t="shared" si="69"/>
        <v>food trucks</v>
      </c>
      <c r="S879" t="s">
        <v>17</v>
      </c>
    </row>
    <row r="880" spans="1:19" x14ac:dyDescent="0.2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9">
        <f t="shared" si="66"/>
        <v>43845.25</v>
      </c>
      <c r="M880">
        <v>1581141600</v>
      </c>
      <c r="N880" s="9">
        <f t="shared" si="67"/>
        <v>43869.25</v>
      </c>
      <c r="O880" t="b">
        <v>0</v>
      </c>
      <c r="P880" t="b">
        <v>0</v>
      </c>
      <c r="Q880" t="str">
        <f t="shared" si="68"/>
        <v>music</v>
      </c>
      <c r="R880" t="str">
        <f t="shared" si="69"/>
        <v>metal</v>
      </c>
      <c r="S880" t="s">
        <v>148</v>
      </c>
    </row>
    <row r="881" spans="1:19" x14ac:dyDescent="0.2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9">
        <f t="shared" si="66"/>
        <v>42788.25</v>
      </c>
      <c r="M881">
        <v>1488520800</v>
      </c>
      <c r="N881" s="9">
        <f t="shared" si="67"/>
        <v>42797.25</v>
      </c>
      <c r="O881" t="b">
        <v>0</v>
      </c>
      <c r="P881" t="b">
        <v>0</v>
      </c>
      <c r="Q881" t="str">
        <f t="shared" si="68"/>
        <v>publishing</v>
      </c>
      <c r="R881" t="str">
        <f t="shared" si="69"/>
        <v>nonfiction</v>
      </c>
      <c r="S881" t="s">
        <v>68</v>
      </c>
    </row>
    <row r="882" spans="1:19" x14ac:dyDescent="0.2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9">
        <f t="shared" si="66"/>
        <v>43667.208333333328</v>
      </c>
      <c r="M882">
        <v>1563858000</v>
      </c>
      <c r="N882" s="9">
        <f t="shared" si="67"/>
        <v>43669.208333333328</v>
      </c>
      <c r="O882" t="b">
        <v>0</v>
      </c>
      <c r="P882" t="b">
        <v>0</v>
      </c>
      <c r="Q882" t="str">
        <f t="shared" si="68"/>
        <v>music</v>
      </c>
      <c r="R882" t="str">
        <f t="shared" si="69"/>
        <v>electric music</v>
      </c>
      <c r="S882" t="s">
        <v>50</v>
      </c>
    </row>
    <row r="883" spans="1:19" x14ac:dyDescent="0.2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9">
        <f t="shared" si="66"/>
        <v>42194.208333333328</v>
      </c>
      <c r="M883">
        <v>1438923600</v>
      </c>
      <c r="N883" s="9">
        <f t="shared" si="67"/>
        <v>42223.208333333328</v>
      </c>
      <c r="O883" t="b">
        <v>0</v>
      </c>
      <c r="P883" t="b">
        <v>1</v>
      </c>
      <c r="Q883" t="str">
        <f t="shared" si="68"/>
        <v>theater</v>
      </c>
      <c r="R883" t="str">
        <f t="shared" si="69"/>
        <v>plays</v>
      </c>
      <c r="S883" t="s">
        <v>33</v>
      </c>
    </row>
    <row r="884" spans="1:19" x14ac:dyDescent="0.2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9">
        <f t="shared" si="66"/>
        <v>42025.25</v>
      </c>
      <c r="M884">
        <v>1422165600</v>
      </c>
      <c r="N884" s="9">
        <f t="shared" si="67"/>
        <v>42029.25</v>
      </c>
      <c r="O884" t="b">
        <v>0</v>
      </c>
      <c r="P884" t="b">
        <v>0</v>
      </c>
      <c r="Q884" t="str">
        <f t="shared" si="68"/>
        <v>theater</v>
      </c>
      <c r="R884" t="str">
        <f t="shared" si="69"/>
        <v>plays</v>
      </c>
      <c r="S884" t="s">
        <v>33</v>
      </c>
    </row>
    <row r="885" spans="1:19" ht="31.5" x14ac:dyDescent="0.2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9">
        <f t="shared" si="66"/>
        <v>40323.208333333336</v>
      </c>
      <c r="M885">
        <v>1277874000</v>
      </c>
      <c r="N885" s="9">
        <f t="shared" si="67"/>
        <v>40359.208333333336</v>
      </c>
      <c r="O885" t="b">
        <v>0</v>
      </c>
      <c r="P885" t="b">
        <v>0</v>
      </c>
      <c r="Q885" t="str">
        <f t="shared" si="68"/>
        <v>film &amp; video</v>
      </c>
      <c r="R885" t="str">
        <f t="shared" si="69"/>
        <v>shorts</v>
      </c>
      <c r="S885" t="s">
        <v>100</v>
      </c>
    </row>
    <row r="886" spans="1:19" x14ac:dyDescent="0.2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9">
        <f t="shared" si="66"/>
        <v>41763.208333333336</v>
      </c>
      <c r="M886">
        <v>1399352400</v>
      </c>
      <c r="N886" s="9">
        <f t="shared" si="67"/>
        <v>41765.208333333336</v>
      </c>
      <c r="O886" t="b">
        <v>0</v>
      </c>
      <c r="P886" t="b">
        <v>1</v>
      </c>
      <c r="Q886" t="str">
        <f t="shared" si="68"/>
        <v>theater</v>
      </c>
      <c r="R886" t="str">
        <f t="shared" si="69"/>
        <v>plays</v>
      </c>
      <c r="S886" t="s">
        <v>33</v>
      </c>
    </row>
    <row r="887" spans="1:19" x14ac:dyDescent="0.2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9">
        <f t="shared" si="66"/>
        <v>40335.208333333336</v>
      </c>
      <c r="M887">
        <v>1279083600</v>
      </c>
      <c r="N887" s="9">
        <f t="shared" si="67"/>
        <v>40373.208333333336</v>
      </c>
      <c r="O887" t="b">
        <v>0</v>
      </c>
      <c r="P887" t="b">
        <v>0</v>
      </c>
      <c r="Q887" t="str">
        <f t="shared" si="68"/>
        <v>theater</v>
      </c>
      <c r="R887" t="str">
        <f t="shared" si="69"/>
        <v>plays</v>
      </c>
      <c r="S887" t="s">
        <v>33</v>
      </c>
    </row>
    <row r="888" spans="1:19" x14ac:dyDescent="0.2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9">
        <f t="shared" si="66"/>
        <v>40416.208333333336</v>
      </c>
      <c r="M888">
        <v>1284354000</v>
      </c>
      <c r="N888" s="9">
        <f t="shared" si="67"/>
        <v>40434.208333333336</v>
      </c>
      <c r="O888" t="b">
        <v>0</v>
      </c>
      <c r="P888" t="b">
        <v>0</v>
      </c>
      <c r="Q888" t="str">
        <f t="shared" si="68"/>
        <v>music</v>
      </c>
      <c r="R888" t="str">
        <f t="shared" si="69"/>
        <v>indie rock</v>
      </c>
      <c r="S888" t="s">
        <v>60</v>
      </c>
    </row>
    <row r="889" spans="1:19" ht="31.5" x14ac:dyDescent="0.2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9">
        <f t="shared" si="66"/>
        <v>42202.208333333328</v>
      </c>
      <c r="M889">
        <v>1441170000</v>
      </c>
      <c r="N889" s="9">
        <f t="shared" si="67"/>
        <v>42249.208333333328</v>
      </c>
      <c r="O889" t="b">
        <v>0</v>
      </c>
      <c r="P889" t="b">
        <v>1</v>
      </c>
      <c r="Q889" t="str">
        <f t="shared" si="68"/>
        <v>theater</v>
      </c>
      <c r="R889" t="str">
        <f t="shared" si="69"/>
        <v>plays</v>
      </c>
      <c r="S889" t="s">
        <v>33</v>
      </c>
    </row>
    <row r="890" spans="1:19" ht="31.5" x14ac:dyDescent="0.2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9">
        <f t="shared" si="66"/>
        <v>42836.208333333328</v>
      </c>
      <c r="M890">
        <v>1493528400</v>
      </c>
      <c r="N890" s="9">
        <f t="shared" si="67"/>
        <v>42855.208333333328</v>
      </c>
      <c r="O890" t="b">
        <v>0</v>
      </c>
      <c r="P890" t="b">
        <v>0</v>
      </c>
      <c r="Q890" t="str">
        <f t="shared" si="68"/>
        <v>theater</v>
      </c>
      <c r="R890" t="str">
        <f t="shared" si="69"/>
        <v>plays</v>
      </c>
      <c r="S890" t="s">
        <v>33</v>
      </c>
    </row>
    <row r="891" spans="1:19" x14ac:dyDescent="0.2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9">
        <f t="shared" si="66"/>
        <v>41710.208333333336</v>
      </c>
      <c r="M891">
        <v>1395205200</v>
      </c>
      <c r="N891" s="9">
        <f t="shared" si="67"/>
        <v>41717.208333333336</v>
      </c>
      <c r="O891" t="b">
        <v>0</v>
      </c>
      <c r="P891" t="b">
        <v>1</v>
      </c>
      <c r="Q891" t="str">
        <f t="shared" si="68"/>
        <v>music</v>
      </c>
      <c r="R891" t="str">
        <f t="shared" si="69"/>
        <v>electric music</v>
      </c>
      <c r="S891" t="s">
        <v>50</v>
      </c>
    </row>
    <row r="892" spans="1:19" x14ac:dyDescent="0.2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9">
        <f t="shared" si="66"/>
        <v>43640.208333333328</v>
      </c>
      <c r="M892">
        <v>1561438800</v>
      </c>
      <c r="N892" s="9">
        <f t="shared" si="67"/>
        <v>43641.208333333328</v>
      </c>
      <c r="O892" t="b">
        <v>0</v>
      </c>
      <c r="P892" t="b">
        <v>0</v>
      </c>
      <c r="Q892" t="str">
        <f t="shared" si="68"/>
        <v>music</v>
      </c>
      <c r="R892" t="str">
        <f t="shared" si="69"/>
        <v>indie rock</v>
      </c>
      <c r="S892" t="s">
        <v>60</v>
      </c>
    </row>
    <row r="893" spans="1:19" ht="31.5" x14ac:dyDescent="0.2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9">
        <f t="shared" si="66"/>
        <v>40880.25</v>
      </c>
      <c r="M893">
        <v>1326693600</v>
      </c>
      <c r="N893" s="9">
        <f t="shared" si="67"/>
        <v>40924.25</v>
      </c>
      <c r="O893" t="b">
        <v>0</v>
      </c>
      <c r="P893" t="b">
        <v>0</v>
      </c>
      <c r="Q893" t="str">
        <f t="shared" si="68"/>
        <v>film &amp; video</v>
      </c>
      <c r="R893" t="str">
        <f t="shared" si="69"/>
        <v>documentary</v>
      </c>
      <c r="S893" t="s">
        <v>42</v>
      </c>
    </row>
    <row r="894" spans="1:19" x14ac:dyDescent="0.2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9">
        <f t="shared" si="66"/>
        <v>40319.208333333336</v>
      </c>
      <c r="M894">
        <v>1277960400</v>
      </c>
      <c r="N894" s="9">
        <f t="shared" si="67"/>
        <v>40360.208333333336</v>
      </c>
      <c r="O894" t="b">
        <v>0</v>
      </c>
      <c r="P894" t="b">
        <v>0</v>
      </c>
      <c r="Q894" t="str">
        <f t="shared" si="68"/>
        <v>publishing</v>
      </c>
      <c r="R894" t="str">
        <f t="shared" si="69"/>
        <v>translations</v>
      </c>
      <c r="S894" t="s">
        <v>206</v>
      </c>
    </row>
    <row r="895" spans="1:19" x14ac:dyDescent="0.2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9">
        <f t="shared" si="66"/>
        <v>42170.208333333328</v>
      </c>
      <c r="M895">
        <v>1434690000</v>
      </c>
      <c r="N895" s="9">
        <f t="shared" si="67"/>
        <v>42174.208333333328</v>
      </c>
      <c r="O895" t="b">
        <v>0</v>
      </c>
      <c r="P895" t="b">
        <v>1</v>
      </c>
      <c r="Q895" t="str">
        <f t="shared" si="68"/>
        <v>film &amp; video</v>
      </c>
      <c r="R895" t="str">
        <f t="shared" si="69"/>
        <v>documentary</v>
      </c>
      <c r="S895" t="s">
        <v>42</v>
      </c>
    </row>
    <row r="896" spans="1:19" x14ac:dyDescent="0.2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9">
        <f t="shared" si="66"/>
        <v>41466.208333333336</v>
      </c>
      <c r="M896">
        <v>1376110800</v>
      </c>
      <c r="N896" s="9">
        <f t="shared" si="67"/>
        <v>41496.208333333336</v>
      </c>
      <c r="O896" t="b">
        <v>0</v>
      </c>
      <c r="P896" t="b">
        <v>1</v>
      </c>
      <c r="Q896" t="str">
        <f t="shared" si="68"/>
        <v>film &amp; video</v>
      </c>
      <c r="R896" t="str">
        <f t="shared" si="69"/>
        <v>television</v>
      </c>
      <c r="S896" t="s">
        <v>269</v>
      </c>
    </row>
    <row r="897" spans="1:19" ht="31.5" x14ac:dyDescent="0.2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9">
        <f t="shared" si="66"/>
        <v>43134.25</v>
      </c>
      <c r="M897">
        <v>1518415200</v>
      </c>
      <c r="N897" s="9">
        <f t="shared" si="67"/>
        <v>43143.25</v>
      </c>
      <c r="O897" t="b">
        <v>0</v>
      </c>
      <c r="P897" t="b">
        <v>0</v>
      </c>
      <c r="Q897" t="str">
        <f t="shared" si="68"/>
        <v>theater</v>
      </c>
      <c r="R897" t="str">
        <f t="shared" si="69"/>
        <v>plays</v>
      </c>
      <c r="S897" t="s">
        <v>33</v>
      </c>
    </row>
    <row r="898" spans="1:19" ht="31.5" x14ac:dyDescent="0.2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9">
        <f t="shared" si="66"/>
        <v>40738.208333333336</v>
      </c>
      <c r="M898">
        <v>1310878800</v>
      </c>
      <c r="N898" s="9">
        <f t="shared" si="67"/>
        <v>40741.208333333336</v>
      </c>
      <c r="O898" t="b">
        <v>0</v>
      </c>
      <c r="P898" t="b">
        <v>1</v>
      </c>
      <c r="Q898" t="str">
        <f t="shared" si="68"/>
        <v>food</v>
      </c>
      <c r="R898" t="str">
        <f t="shared" si="69"/>
        <v>food trucks</v>
      </c>
      <c r="S898" t="s">
        <v>17</v>
      </c>
    </row>
    <row r="899" spans="1:19" x14ac:dyDescent="0.2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9">
        <f t="shared" ref="L899:L962" si="71">(((K899/60)/60)/24)+DATE(1970,1,1)</f>
        <v>43583.208333333328</v>
      </c>
      <c r="M899">
        <v>1556600400</v>
      </c>
      <c r="N899" s="9">
        <f t="shared" ref="N899:N962" si="72">(((M899/60)/60)/24)+DATE(1970,1,1)</f>
        <v>43585.208333333328</v>
      </c>
      <c r="O899" t="b">
        <v>0</v>
      </c>
      <c r="P899" t="b">
        <v>0</v>
      </c>
      <c r="Q899" t="str">
        <f t="shared" ref="Q899:Q962" si="73">MID(S899,1,FIND("/",S899)-1)</f>
        <v>theater</v>
      </c>
      <c r="R899" t="str">
        <f t="shared" ref="R899:R962" si="74">MID(S899,FIND("/",S899)+1,100)</f>
        <v>plays</v>
      </c>
      <c r="S899" t="s">
        <v>33</v>
      </c>
    </row>
    <row r="900" spans="1:19" x14ac:dyDescent="0.2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9">
        <f t="shared" si="71"/>
        <v>43815.25</v>
      </c>
      <c r="M900">
        <v>1576994400</v>
      </c>
      <c r="N900" s="9">
        <f t="shared" si="72"/>
        <v>43821.25</v>
      </c>
      <c r="O900" t="b">
        <v>0</v>
      </c>
      <c r="P900" t="b">
        <v>0</v>
      </c>
      <c r="Q900" t="str">
        <f t="shared" si="73"/>
        <v>film &amp; video</v>
      </c>
      <c r="R900" t="str">
        <f t="shared" si="74"/>
        <v>documentary</v>
      </c>
      <c r="S900" t="s">
        <v>42</v>
      </c>
    </row>
    <row r="901" spans="1:19" x14ac:dyDescent="0.2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9">
        <f t="shared" si="71"/>
        <v>41554.208333333336</v>
      </c>
      <c r="M901">
        <v>1382677200</v>
      </c>
      <c r="N901" s="9">
        <f t="shared" si="72"/>
        <v>41572.208333333336</v>
      </c>
      <c r="O901" t="b">
        <v>0</v>
      </c>
      <c r="P901" t="b">
        <v>0</v>
      </c>
      <c r="Q901" t="str">
        <f t="shared" si="73"/>
        <v>music</v>
      </c>
      <c r="R901" t="str">
        <f t="shared" si="74"/>
        <v>jazz</v>
      </c>
      <c r="S901" t="s">
        <v>159</v>
      </c>
    </row>
    <row r="902" spans="1:19" x14ac:dyDescent="0.2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9">
        <f t="shared" si="71"/>
        <v>41901.208333333336</v>
      </c>
      <c r="M902">
        <v>1411189200</v>
      </c>
      <c r="N902" s="9">
        <f t="shared" si="72"/>
        <v>41902.208333333336</v>
      </c>
      <c r="O902" t="b">
        <v>0</v>
      </c>
      <c r="P902" t="b">
        <v>1</v>
      </c>
      <c r="Q902" t="str">
        <f t="shared" si="73"/>
        <v>technology</v>
      </c>
      <c r="R902" t="str">
        <f t="shared" si="74"/>
        <v>web</v>
      </c>
      <c r="S902" t="s">
        <v>28</v>
      </c>
    </row>
    <row r="903" spans="1:19" x14ac:dyDescent="0.2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9">
        <f t="shared" si="71"/>
        <v>43298.208333333328</v>
      </c>
      <c r="M903">
        <v>1534654800</v>
      </c>
      <c r="N903" s="9">
        <f t="shared" si="72"/>
        <v>43331.208333333328</v>
      </c>
      <c r="O903" t="b">
        <v>0</v>
      </c>
      <c r="P903" t="b">
        <v>1</v>
      </c>
      <c r="Q903" t="str">
        <f t="shared" si="73"/>
        <v>music</v>
      </c>
      <c r="R903" t="str">
        <f t="shared" si="74"/>
        <v>rock</v>
      </c>
      <c r="S903" t="s">
        <v>23</v>
      </c>
    </row>
    <row r="904" spans="1:19" x14ac:dyDescent="0.2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9">
        <f t="shared" si="71"/>
        <v>42399.25</v>
      </c>
      <c r="M904">
        <v>1457762400</v>
      </c>
      <c r="N904" s="9">
        <f t="shared" si="72"/>
        <v>42441.25</v>
      </c>
      <c r="O904" t="b">
        <v>0</v>
      </c>
      <c r="P904" t="b">
        <v>0</v>
      </c>
      <c r="Q904" t="str">
        <f t="shared" si="73"/>
        <v>technology</v>
      </c>
      <c r="R904" t="str">
        <f t="shared" si="74"/>
        <v>web</v>
      </c>
      <c r="S904" t="s">
        <v>28</v>
      </c>
    </row>
    <row r="905" spans="1:19" ht="31.5" x14ac:dyDescent="0.2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9">
        <f t="shared" si="71"/>
        <v>41034.208333333336</v>
      </c>
      <c r="M905">
        <v>1337490000</v>
      </c>
      <c r="N905" s="9">
        <f t="shared" si="72"/>
        <v>41049.208333333336</v>
      </c>
      <c r="O905" t="b">
        <v>0</v>
      </c>
      <c r="P905" t="b">
        <v>1</v>
      </c>
      <c r="Q905" t="str">
        <f t="shared" si="73"/>
        <v>publishing</v>
      </c>
      <c r="R905" t="str">
        <f t="shared" si="74"/>
        <v>nonfiction</v>
      </c>
      <c r="S905" t="s">
        <v>68</v>
      </c>
    </row>
    <row r="906" spans="1:19" x14ac:dyDescent="0.2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9">
        <f t="shared" si="71"/>
        <v>41186.208333333336</v>
      </c>
      <c r="M906">
        <v>1349672400</v>
      </c>
      <c r="N906" s="9">
        <f t="shared" si="72"/>
        <v>41190.208333333336</v>
      </c>
      <c r="O906" t="b">
        <v>0</v>
      </c>
      <c r="P906" t="b">
        <v>0</v>
      </c>
      <c r="Q906" t="str">
        <f t="shared" si="73"/>
        <v>publishing</v>
      </c>
      <c r="R906" t="str">
        <f t="shared" si="74"/>
        <v>radio &amp; podcasts</v>
      </c>
      <c r="S906" t="s">
        <v>133</v>
      </c>
    </row>
    <row r="907" spans="1:19" x14ac:dyDescent="0.2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9">
        <f t="shared" si="71"/>
        <v>41536.208333333336</v>
      </c>
      <c r="M907">
        <v>1379826000</v>
      </c>
      <c r="N907" s="9">
        <f t="shared" si="72"/>
        <v>41539.208333333336</v>
      </c>
      <c r="O907" t="b">
        <v>0</v>
      </c>
      <c r="P907" t="b">
        <v>0</v>
      </c>
      <c r="Q907" t="str">
        <f t="shared" si="73"/>
        <v>theater</v>
      </c>
      <c r="R907" t="str">
        <f t="shared" si="74"/>
        <v>plays</v>
      </c>
      <c r="S907" t="s">
        <v>33</v>
      </c>
    </row>
    <row r="908" spans="1:19" ht="31.5" x14ac:dyDescent="0.2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9">
        <f t="shared" si="71"/>
        <v>42868.208333333328</v>
      </c>
      <c r="M908">
        <v>1497762000</v>
      </c>
      <c r="N908" s="9">
        <f t="shared" si="72"/>
        <v>42904.208333333328</v>
      </c>
      <c r="O908" t="b">
        <v>1</v>
      </c>
      <c r="P908" t="b">
        <v>1</v>
      </c>
      <c r="Q908" t="str">
        <f t="shared" si="73"/>
        <v>film &amp; video</v>
      </c>
      <c r="R908" t="str">
        <f t="shared" si="74"/>
        <v>documentary</v>
      </c>
      <c r="S908" t="s">
        <v>42</v>
      </c>
    </row>
    <row r="909" spans="1:19" x14ac:dyDescent="0.2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9">
        <f t="shared" si="71"/>
        <v>40660.208333333336</v>
      </c>
      <c r="M909">
        <v>1304485200</v>
      </c>
      <c r="N909" s="9">
        <f t="shared" si="72"/>
        <v>40667.208333333336</v>
      </c>
      <c r="O909" t="b">
        <v>0</v>
      </c>
      <c r="P909" t="b">
        <v>0</v>
      </c>
      <c r="Q909" t="str">
        <f t="shared" si="73"/>
        <v>theater</v>
      </c>
      <c r="R909" t="str">
        <f t="shared" si="74"/>
        <v>plays</v>
      </c>
      <c r="S909" t="s">
        <v>33</v>
      </c>
    </row>
    <row r="910" spans="1:19" x14ac:dyDescent="0.2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9">
        <f t="shared" si="71"/>
        <v>41031.208333333336</v>
      </c>
      <c r="M910">
        <v>1336885200</v>
      </c>
      <c r="N910" s="9">
        <f t="shared" si="72"/>
        <v>41042.208333333336</v>
      </c>
      <c r="O910" t="b">
        <v>0</v>
      </c>
      <c r="P910" t="b">
        <v>0</v>
      </c>
      <c r="Q910" t="str">
        <f t="shared" si="73"/>
        <v>games</v>
      </c>
      <c r="R910" t="str">
        <f t="shared" si="74"/>
        <v>video games</v>
      </c>
      <c r="S910" t="s">
        <v>89</v>
      </c>
    </row>
    <row r="911" spans="1:19" x14ac:dyDescent="0.2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9">
        <f t="shared" si="71"/>
        <v>43255.208333333328</v>
      </c>
      <c r="M911">
        <v>1530421200</v>
      </c>
      <c r="N911" s="9">
        <f t="shared" si="72"/>
        <v>43282.208333333328</v>
      </c>
      <c r="O911" t="b">
        <v>0</v>
      </c>
      <c r="P911" t="b">
        <v>1</v>
      </c>
      <c r="Q911" t="str">
        <f t="shared" si="73"/>
        <v>theater</v>
      </c>
      <c r="R911" t="str">
        <f t="shared" si="74"/>
        <v>plays</v>
      </c>
      <c r="S911" t="s">
        <v>33</v>
      </c>
    </row>
    <row r="912" spans="1:19" x14ac:dyDescent="0.2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9">
        <f t="shared" si="71"/>
        <v>42026.25</v>
      </c>
      <c r="M912">
        <v>1421992800</v>
      </c>
      <c r="N912" s="9">
        <f t="shared" si="72"/>
        <v>42027.25</v>
      </c>
      <c r="O912" t="b">
        <v>0</v>
      </c>
      <c r="P912" t="b">
        <v>0</v>
      </c>
      <c r="Q912" t="str">
        <f t="shared" si="73"/>
        <v>theater</v>
      </c>
      <c r="R912" t="str">
        <f t="shared" si="74"/>
        <v>plays</v>
      </c>
      <c r="S912" t="s">
        <v>33</v>
      </c>
    </row>
    <row r="913" spans="1:19" x14ac:dyDescent="0.2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9">
        <f t="shared" si="71"/>
        <v>43717.208333333328</v>
      </c>
      <c r="M913">
        <v>1568178000</v>
      </c>
      <c r="N913" s="9">
        <f t="shared" si="72"/>
        <v>43719.208333333328</v>
      </c>
      <c r="O913" t="b">
        <v>1</v>
      </c>
      <c r="P913" t="b">
        <v>0</v>
      </c>
      <c r="Q913" t="str">
        <f t="shared" si="73"/>
        <v>technology</v>
      </c>
      <c r="R913" t="str">
        <f t="shared" si="74"/>
        <v>web</v>
      </c>
      <c r="S913" t="s">
        <v>28</v>
      </c>
    </row>
    <row r="914" spans="1:19" x14ac:dyDescent="0.2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9">
        <f t="shared" si="71"/>
        <v>41157.208333333336</v>
      </c>
      <c r="M914">
        <v>1347944400</v>
      </c>
      <c r="N914" s="9">
        <f t="shared" si="72"/>
        <v>41170.208333333336</v>
      </c>
      <c r="O914" t="b">
        <v>1</v>
      </c>
      <c r="P914" t="b">
        <v>0</v>
      </c>
      <c r="Q914" t="str">
        <f t="shared" si="73"/>
        <v>film &amp; video</v>
      </c>
      <c r="R914" t="str">
        <f t="shared" si="74"/>
        <v>drama</v>
      </c>
      <c r="S914" t="s">
        <v>53</v>
      </c>
    </row>
    <row r="915" spans="1:19" x14ac:dyDescent="0.2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9">
        <f t="shared" si="71"/>
        <v>43597.208333333328</v>
      </c>
      <c r="M915">
        <v>1558760400</v>
      </c>
      <c r="N915" s="9">
        <f t="shared" si="72"/>
        <v>43610.208333333328</v>
      </c>
      <c r="O915" t="b">
        <v>0</v>
      </c>
      <c r="P915" t="b">
        <v>0</v>
      </c>
      <c r="Q915" t="str">
        <f t="shared" si="73"/>
        <v>film &amp; video</v>
      </c>
      <c r="R915" t="str">
        <f t="shared" si="74"/>
        <v>drama</v>
      </c>
      <c r="S915" t="s">
        <v>53</v>
      </c>
    </row>
    <row r="916" spans="1:19" x14ac:dyDescent="0.2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9">
        <f t="shared" si="71"/>
        <v>41490.208333333336</v>
      </c>
      <c r="M916">
        <v>1376629200</v>
      </c>
      <c r="N916" s="9">
        <f t="shared" si="72"/>
        <v>41502.208333333336</v>
      </c>
      <c r="O916" t="b">
        <v>0</v>
      </c>
      <c r="P916" t="b">
        <v>0</v>
      </c>
      <c r="Q916" t="str">
        <f t="shared" si="73"/>
        <v>theater</v>
      </c>
      <c r="R916" t="str">
        <f t="shared" si="74"/>
        <v>plays</v>
      </c>
      <c r="S916" t="s">
        <v>33</v>
      </c>
    </row>
    <row r="917" spans="1:19" x14ac:dyDescent="0.2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9">
        <f t="shared" si="71"/>
        <v>42976.208333333328</v>
      </c>
      <c r="M917">
        <v>1504760400</v>
      </c>
      <c r="N917" s="9">
        <f t="shared" si="72"/>
        <v>42985.208333333328</v>
      </c>
      <c r="O917" t="b">
        <v>0</v>
      </c>
      <c r="P917" t="b">
        <v>0</v>
      </c>
      <c r="Q917" t="str">
        <f t="shared" si="73"/>
        <v>film &amp; video</v>
      </c>
      <c r="R917" t="str">
        <f t="shared" si="74"/>
        <v>television</v>
      </c>
      <c r="S917" t="s">
        <v>269</v>
      </c>
    </row>
    <row r="918" spans="1:19" ht="31.5" x14ac:dyDescent="0.2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9">
        <f t="shared" si="71"/>
        <v>41991.25</v>
      </c>
      <c r="M918">
        <v>1419660000</v>
      </c>
      <c r="N918" s="9">
        <f t="shared" si="72"/>
        <v>42000.25</v>
      </c>
      <c r="O918" t="b">
        <v>0</v>
      </c>
      <c r="P918" t="b">
        <v>0</v>
      </c>
      <c r="Q918" t="str">
        <f t="shared" si="73"/>
        <v>photography</v>
      </c>
      <c r="R918" t="str">
        <f t="shared" si="74"/>
        <v>photography books</v>
      </c>
      <c r="S918" t="s">
        <v>122</v>
      </c>
    </row>
    <row r="919" spans="1:19" x14ac:dyDescent="0.2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9">
        <f t="shared" si="71"/>
        <v>40722.208333333336</v>
      </c>
      <c r="M919">
        <v>1311310800</v>
      </c>
      <c r="N919" s="9">
        <f t="shared" si="72"/>
        <v>40746.208333333336</v>
      </c>
      <c r="O919" t="b">
        <v>0</v>
      </c>
      <c r="P919" t="b">
        <v>1</v>
      </c>
      <c r="Q919" t="str">
        <f t="shared" si="73"/>
        <v>film &amp; video</v>
      </c>
      <c r="R919" t="str">
        <f t="shared" si="74"/>
        <v>shorts</v>
      </c>
      <c r="S919" t="s">
        <v>100</v>
      </c>
    </row>
    <row r="920" spans="1:19" x14ac:dyDescent="0.2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9">
        <f t="shared" si="71"/>
        <v>41117.208333333336</v>
      </c>
      <c r="M920">
        <v>1344315600</v>
      </c>
      <c r="N920" s="9">
        <f t="shared" si="72"/>
        <v>41128.208333333336</v>
      </c>
      <c r="O920" t="b">
        <v>0</v>
      </c>
      <c r="P920" t="b">
        <v>0</v>
      </c>
      <c r="Q920" t="str">
        <f t="shared" si="73"/>
        <v>publishing</v>
      </c>
      <c r="R920" t="str">
        <f t="shared" si="74"/>
        <v>radio &amp; podcasts</v>
      </c>
      <c r="S920" t="s">
        <v>133</v>
      </c>
    </row>
    <row r="921" spans="1:19" x14ac:dyDescent="0.2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9">
        <f t="shared" si="71"/>
        <v>43022.208333333328</v>
      </c>
      <c r="M921">
        <v>1510725600</v>
      </c>
      <c r="N921" s="9">
        <f t="shared" si="72"/>
        <v>43054.25</v>
      </c>
      <c r="O921" t="b">
        <v>0</v>
      </c>
      <c r="P921" t="b">
        <v>1</v>
      </c>
      <c r="Q921" t="str">
        <f t="shared" si="73"/>
        <v>theater</v>
      </c>
      <c r="R921" t="str">
        <f t="shared" si="74"/>
        <v>plays</v>
      </c>
      <c r="S921" t="s">
        <v>33</v>
      </c>
    </row>
    <row r="922" spans="1:19" x14ac:dyDescent="0.2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9">
        <f t="shared" si="71"/>
        <v>43503.25</v>
      </c>
      <c r="M922">
        <v>1551247200</v>
      </c>
      <c r="N922" s="9">
        <f t="shared" si="72"/>
        <v>43523.25</v>
      </c>
      <c r="O922" t="b">
        <v>1</v>
      </c>
      <c r="P922" t="b">
        <v>0</v>
      </c>
      <c r="Q922" t="str">
        <f t="shared" si="73"/>
        <v>film &amp; video</v>
      </c>
      <c r="R922" t="str">
        <f t="shared" si="74"/>
        <v>animation</v>
      </c>
      <c r="S922" t="s">
        <v>71</v>
      </c>
    </row>
    <row r="923" spans="1:19" x14ac:dyDescent="0.2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9">
        <f t="shared" si="71"/>
        <v>40951.25</v>
      </c>
      <c r="M923">
        <v>1330236000</v>
      </c>
      <c r="N923" s="9">
        <f t="shared" si="72"/>
        <v>40965.25</v>
      </c>
      <c r="O923" t="b">
        <v>0</v>
      </c>
      <c r="P923" t="b">
        <v>0</v>
      </c>
      <c r="Q923" t="str">
        <f t="shared" si="73"/>
        <v>technology</v>
      </c>
      <c r="R923" t="str">
        <f t="shared" si="74"/>
        <v>web</v>
      </c>
      <c r="S923" t="s">
        <v>28</v>
      </c>
    </row>
    <row r="924" spans="1:19" x14ac:dyDescent="0.2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9">
        <f t="shared" si="71"/>
        <v>43443.25</v>
      </c>
      <c r="M924">
        <v>1545112800</v>
      </c>
      <c r="N924" s="9">
        <f t="shared" si="72"/>
        <v>43452.25</v>
      </c>
      <c r="O924" t="b">
        <v>0</v>
      </c>
      <c r="P924" t="b">
        <v>1</v>
      </c>
      <c r="Q924" t="str">
        <f t="shared" si="73"/>
        <v>music</v>
      </c>
      <c r="R924" t="str">
        <f t="shared" si="74"/>
        <v>world music</v>
      </c>
      <c r="S924" t="s">
        <v>319</v>
      </c>
    </row>
    <row r="925" spans="1:19" x14ac:dyDescent="0.2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9">
        <f t="shared" si="71"/>
        <v>40373.208333333336</v>
      </c>
      <c r="M925">
        <v>1279170000</v>
      </c>
      <c r="N925" s="9">
        <f t="shared" si="72"/>
        <v>40374.208333333336</v>
      </c>
      <c r="O925" t="b">
        <v>0</v>
      </c>
      <c r="P925" t="b">
        <v>0</v>
      </c>
      <c r="Q925" t="str">
        <f t="shared" si="73"/>
        <v>theater</v>
      </c>
      <c r="R925" t="str">
        <f t="shared" si="74"/>
        <v>plays</v>
      </c>
      <c r="S925" t="s">
        <v>33</v>
      </c>
    </row>
    <row r="926" spans="1:19" x14ac:dyDescent="0.2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9">
        <f t="shared" si="71"/>
        <v>43769.208333333328</v>
      </c>
      <c r="M926">
        <v>1573452000</v>
      </c>
      <c r="N926" s="9">
        <f t="shared" si="72"/>
        <v>43780.25</v>
      </c>
      <c r="O926" t="b">
        <v>0</v>
      </c>
      <c r="P926" t="b">
        <v>0</v>
      </c>
      <c r="Q926" t="str">
        <f t="shared" si="73"/>
        <v>theater</v>
      </c>
      <c r="R926" t="str">
        <f t="shared" si="74"/>
        <v>plays</v>
      </c>
      <c r="S926" t="s">
        <v>33</v>
      </c>
    </row>
    <row r="927" spans="1:19" ht="31.5" x14ac:dyDescent="0.2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9">
        <f t="shared" si="71"/>
        <v>43000.208333333328</v>
      </c>
      <c r="M927">
        <v>1507093200</v>
      </c>
      <c r="N927" s="9">
        <f t="shared" si="72"/>
        <v>43012.208333333328</v>
      </c>
      <c r="O927" t="b">
        <v>0</v>
      </c>
      <c r="P927" t="b">
        <v>0</v>
      </c>
      <c r="Q927" t="str">
        <f t="shared" si="73"/>
        <v>theater</v>
      </c>
      <c r="R927" t="str">
        <f t="shared" si="74"/>
        <v>plays</v>
      </c>
      <c r="S927" t="s">
        <v>33</v>
      </c>
    </row>
    <row r="928" spans="1:19" x14ac:dyDescent="0.2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9">
        <f t="shared" si="71"/>
        <v>42502.208333333328</v>
      </c>
      <c r="M928">
        <v>1463374800</v>
      </c>
      <c r="N928" s="9">
        <f t="shared" si="72"/>
        <v>42506.208333333328</v>
      </c>
      <c r="O928" t="b">
        <v>0</v>
      </c>
      <c r="P928" t="b">
        <v>0</v>
      </c>
      <c r="Q928" t="str">
        <f t="shared" si="73"/>
        <v>food</v>
      </c>
      <c r="R928" t="str">
        <f t="shared" si="74"/>
        <v>food trucks</v>
      </c>
      <c r="S928" t="s">
        <v>17</v>
      </c>
    </row>
    <row r="929" spans="1:19" x14ac:dyDescent="0.2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9">
        <f t="shared" si="71"/>
        <v>41102.208333333336</v>
      </c>
      <c r="M929">
        <v>1344574800</v>
      </c>
      <c r="N929" s="9">
        <f t="shared" si="72"/>
        <v>41131.208333333336</v>
      </c>
      <c r="O929" t="b">
        <v>0</v>
      </c>
      <c r="P929" t="b">
        <v>0</v>
      </c>
      <c r="Q929" t="str">
        <f t="shared" si="73"/>
        <v>theater</v>
      </c>
      <c r="R929" t="str">
        <f t="shared" si="74"/>
        <v>plays</v>
      </c>
      <c r="S929" t="s">
        <v>33</v>
      </c>
    </row>
    <row r="930" spans="1:19" x14ac:dyDescent="0.2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9">
        <f t="shared" si="71"/>
        <v>41637.25</v>
      </c>
      <c r="M930">
        <v>1389074400</v>
      </c>
      <c r="N930" s="9">
        <f t="shared" si="72"/>
        <v>41646.25</v>
      </c>
      <c r="O930" t="b">
        <v>0</v>
      </c>
      <c r="P930" t="b">
        <v>0</v>
      </c>
      <c r="Q930" t="str">
        <f t="shared" si="73"/>
        <v>technology</v>
      </c>
      <c r="R930" t="str">
        <f t="shared" si="74"/>
        <v>web</v>
      </c>
      <c r="S930" t="s">
        <v>28</v>
      </c>
    </row>
    <row r="931" spans="1:19" x14ac:dyDescent="0.2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9">
        <f t="shared" si="71"/>
        <v>42858.208333333328</v>
      </c>
      <c r="M931">
        <v>1494997200</v>
      </c>
      <c r="N931" s="9">
        <f t="shared" si="72"/>
        <v>42872.208333333328</v>
      </c>
      <c r="O931" t="b">
        <v>0</v>
      </c>
      <c r="P931" t="b">
        <v>0</v>
      </c>
      <c r="Q931" t="str">
        <f t="shared" si="73"/>
        <v>theater</v>
      </c>
      <c r="R931" t="str">
        <f t="shared" si="74"/>
        <v>plays</v>
      </c>
      <c r="S931" t="s">
        <v>33</v>
      </c>
    </row>
    <row r="932" spans="1:19" x14ac:dyDescent="0.2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9">
        <f t="shared" si="71"/>
        <v>42060.25</v>
      </c>
      <c r="M932">
        <v>1425448800</v>
      </c>
      <c r="N932" s="9">
        <f t="shared" si="72"/>
        <v>42067.25</v>
      </c>
      <c r="O932" t="b">
        <v>0</v>
      </c>
      <c r="P932" t="b">
        <v>1</v>
      </c>
      <c r="Q932" t="str">
        <f t="shared" si="73"/>
        <v>theater</v>
      </c>
      <c r="R932" t="str">
        <f t="shared" si="74"/>
        <v>plays</v>
      </c>
      <c r="S932" t="s">
        <v>33</v>
      </c>
    </row>
    <row r="933" spans="1:19" x14ac:dyDescent="0.2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9">
        <f t="shared" si="71"/>
        <v>41818.208333333336</v>
      </c>
      <c r="M933">
        <v>1404104400</v>
      </c>
      <c r="N933" s="9">
        <f t="shared" si="72"/>
        <v>41820.208333333336</v>
      </c>
      <c r="O933" t="b">
        <v>0</v>
      </c>
      <c r="P933" t="b">
        <v>1</v>
      </c>
      <c r="Q933" t="str">
        <f t="shared" si="73"/>
        <v>theater</v>
      </c>
      <c r="R933" t="str">
        <f t="shared" si="74"/>
        <v>plays</v>
      </c>
      <c r="S933" t="s">
        <v>33</v>
      </c>
    </row>
    <row r="934" spans="1:19" x14ac:dyDescent="0.2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9">
        <f t="shared" si="71"/>
        <v>41709.208333333336</v>
      </c>
      <c r="M934">
        <v>1394773200</v>
      </c>
      <c r="N934" s="9">
        <f t="shared" si="72"/>
        <v>41712.208333333336</v>
      </c>
      <c r="O934" t="b">
        <v>0</v>
      </c>
      <c r="P934" t="b">
        <v>0</v>
      </c>
      <c r="Q934" t="str">
        <f t="shared" si="73"/>
        <v>music</v>
      </c>
      <c r="R934" t="str">
        <f t="shared" si="74"/>
        <v>rock</v>
      </c>
      <c r="S934" t="s">
        <v>23</v>
      </c>
    </row>
    <row r="935" spans="1:19" x14ac:dyDescent="0.2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9">
        <f t="shared" si="71"/>
        <v>41372.208333333336</v>
      </c>
      <c r="M935">
        <v>1366520400</v>
      </c>
      <c r="N935" s="9">
        <f t="shared" si="72"/>
        <v>41385.208333333336</v>
      </c>
      <c r="O935" t="b">
        <v>0</v>
      </c>
      <c r="P935" t="b">
        <v>0</v>
      </c>
      <c r="Q935" t="str">
        <f t="shared" si="73"/>
        <v>theater</v>
      </c>
      <c r="R935" t="str">
        <f t="shared" si="74"/>
        <v>plays</v>
      </c>
      <c r="S935" t="s">
        <v>33</v>
      </c>
    </row>
    <row r="936" spans="1:19" x14ac:dyDescent="0.2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9">
        <f t="shared" si="71"/>
        <v>42422.25</v>
      </c>
      <c r="M936">
        <v>1456639200</v>
      </c>
      <c r="N936" s="9">
        <f t="shared" si="72"/>
        <v>42428.25</v>
      </c>
      <c r="O936" t="b">
        <v>0</v>
      </c>
      <c r="P936" t="b">
        <v>0</v>
      </c>
      <c r="Q936" t="str">
        <f t="shared" si="73"/>
        <v>theater</v>
      </c>
      <c r="R936" t="str">
        <f t="shared" si="74"/>
        <v>plays</v>
      </c>
      <c r="S936" t="s">
        <v>33</v>
      </c>
    </row>
    <row r="937" spans="1:19" ht="31.5" x14ac:dyDescent="0.2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9">
        <f t="shared" si="71"/>
        <v>42209.208333333328</v>
      </c>
      <c r="M937">
        <v>1438318800</v>
      </c>
      <c r="N937" s="9">
        <f t="shared" si="72"/>
        <v>42216.208333333328</v>
      </c>
      <c r="O937" t="b">
        <v>0</v>
      </c>
      <c r="P937" t="b">
        <v>0</v>
      </c>
      <c r="Q937" t="str">
        <f t="shared" si="73"/>
        <v>theater</v>
      </c>
      <c r="R937" t="str">
        <f t="shared" si="74"/>
        <v>plays</v>
      </c>
      <c r="S937" t="s">
        <v>33</v>
      </c>
    </row>
    <row r="938" spans="1:19" x14ac:dyDescent="0.2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9">
        <f t="shared" si="71"/>
        <v>43668.208333333328</v>
      </c>
      <c r="M938">
        <v>1564030800</v>
      </c>
      <c r="N938" s="9">
        <f t="shared" si="72"/>
        <v>43671.208333333328</v>
      </c>
      <c r="O938" t="b">
        <v>1</v>
      </c>
      <c r="P938" t="b">
        <v>0</v>
      </c>
      <c r="Q938" t="str">
        <f t="shared" si="73"/>
        <v>theater</v>
      </c>
      <c r="R938" t="str">
        <f t="shared" si="74"/>
        <v>plays</v>
      </c>
      <c r="S938" t="s">
        <v>33</v>
      </c>
    </row>
    <row r="939" spans="1:19" x14ac:dyDescent="0.2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9">
        <f t="shared" si="71"/>
        <v>42334.25</v>
      </c>
      <c r="M939">
        <v>1449295200</v>
      </c>
      <c r="N939" s="9">
        <f t="shared" si="72"/>
        <v>42343.25</v>
      </c>
      <c r="O939" t="b">
        <v>0</v>
      </c>
      <c r="P939" t="b">
        <v>0</v>
      </c>
      <c r="Q939" t="str">
        <f t="shared" si="73"/>
        <v>film &amp; video</v>
      </c>
      <c r="R939" t="str">
        <f t="shared" si="74"/>
        <v>documentary</v>
      </c>
      <c r="S939" t="s">
        <v>42</v>
      </c>
    </row>
    <row r="940" spans="1:19" x14ac:dyDescent="0.2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9">
        <f t="shared" si="71"/>
        <v>43263.208333333328</v>
      </c>
      <c r="M940">
        <v>1531890000</v>
      </c>
      <c r="N940" s="9">
        <f t="shared" si="72"/>
        <v>43299.208333333328</v>
      </c>
      <c r="O940" t="b">
        <v>0</v>
      </c>
      <c r="P940" t="b">
        <v>1</v>
      </c>
      <c r="Q940" t="str">
        <f t="shared" si="73"/>
        <v>publishing</v>
      </c>
      <c r="R940" t="str">
        <f t="shared" si="74"/>
        <v>fiction</v>
      </c>
      <c r="S940" t="s">
        <v>119</v>
      </c>
    </row>
    <row r="941" spans="1:19" ht="31.5" x14ac:dyDescent="0.2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9">
        <f t="shared" si="71"/>
        <v>40670.208333333336</v>
      </c>
      <c r="M941">
        <v>1306213200</v>
      </c>
      <c r="N941" s="9">
        <f t="shared" si="72"/>
        <v>40687.208333333336</v>
      </c>
      <c r="O941" t="b">
        <v>0</v>
      </c>
      <c r="P941" t="b">
        <v>1</v>
      </c>
      <c r="Q941" t="str">
        <f t="shared" si="73"/>
        <v>games</v>
      </c>
      <c r="R941" t="str">
        <f t="shared" si="74"/>
        <v>video games</v>
      </c>
      <c r="S941" t="s">
        <v>89</v>
      </c>
    </row>
    <row r="942" spans="1:19" x14ac:dyDescent="0.2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9">
        <f t="shared" si="71"/>
        <v>41244.25</v>
      </c>
      <c r="M942">
        <v>1356242400</v>
      </c>
      <c r="N942" s="9">
        <f t="shared" si="72"/>
        <v>41266.25</v>
      </c>
      <c r="O942" t="b">
        <v>0</v>
      </c>
      <c r="P942" t="b">
        <v>0</v>
      </c>
      <c r="Q942" t="str">
        <f t="shared" si="73"/>
        <v>technology</v>
      </c>
      <c r="R942" t="str">
        <f t="shared" si="74"/>
        <v>web</v>
      </c>
      <c r="S942" t="s">
        <v>28</v>
      </c>
    </row>
    <row r="943" spans="1:19" x14ac:dyDescent="0.2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9">
        <f t="shared" si="71"/>
        <v>40552.25</v>
      </c>
      <c r="M943">
        <v>1297576800</v>
      </c>
      <c r="N943" s="9">
        <f t="shared" si="72"/>
        <v>40587.25</v>
      </c>
      <c r="O943" t="b">
        <v>1</v>
      </c>
      <c r="P943" t="b">
        <v>0</v>
      </c>
      <c r="Q943" t="str">
        <f t="shared" si="73"/>
        <v>theater</v>
      </c>
      <c r="R943" t="str">
        <f t="shared" si="74"/>
        <v>plays</v>
      </c>
      <c r="S943" t="s">
        <v>33</v>
      </c>
    </row>
    <row r="944" spans="1:19" x14ac:dyDescent="0.2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9">
        <f t="shared" si="71"/>
        <v>40568.25</v>
      </c>
      <c r="M944">
        <v>1296194400</v>
      </c>
      <c r="N944" s="9">
        <f t="shared" si="72"/>
        <v>40571.25</v>
      </c>
      <c r="O944" t="b">
        <v>0</v>
      </c>
      <c r="P944" t="b">
        <v>0</v>
      </c>
      <c r="Q944" t="str">
        <f t="shared" si="73"/>
        <v>theater</v>
      </c>
      <c r="R944" t="str">
        <f t="shared" si="74"/>
        <v>plays</v>
      </c>
      <c r="S944" t="s">
        <v>33</v>
      </c>
    </row>
    <row r="945" spans="1:19" x14ac:dyDescent="0.2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9">
        <f t="shared" si="71"/>
        <v>41906.208333333336</v>
      </c>
      <c r="M945">
        <v>1414558800</v>
      </c>
      <c r="N945" s="9">
        <f t="shared" si="72"/>
        <v>41941.208333333336</v>
      </c>
      <c r="O945" t="b">
        <v>0</v>
      </c>
      <c r="P945" t="b">
        <v>0</v>
      </c>
      <c r="Q945" t="str">
        <f t="shared" si="73"/>
        <v>food</v>
      </c>
      <c r="R945" t="str">
        <f t="shared" si="74"/>
        <v>food trucks</v>
      </c>
      <c r="S945" t="s">
        <v>17</v>
      </c>
    </row>
    <row r="946" spans="1:19" x14ac:dyDescent="0.2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9">
        <f t="shared" si="71"/>
        <v>42776.25</v>
      </c>
      <c r="M946">
        <v>1488348000</v>
      </c>
      <c r="N946" s="9">
        <f t="shared" si="72"/>
        <v>42795.25</v>
      </c>
      <c r="O946" t="b">
        <v>0</v>
      </c>
      <c r="P946" t="b">
        <v>0</v>
      </c>
      <c r="Q946" t="str">
        <f t="shared" si="73"/>
        <v>photography</v>
      </c>
      <c r="R946" t="str">
        <f t="shared" si="74"/>
        <v>photography books</v>
      </c>
      <c r="S946" t="s">
        <v>122</v>
      </c>
    </row>
    <row r="947" spans="1:19" x14ac:dyDescent="0.2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9">
        <f t="shared" si="71"/>
        <v>41004.208333333336</v>
      </c>
      <c r="M947">
        <v>1334898000</v>
      </c>
      <c r="N947" s="9">
        <f t="shared" si="72"/>
        <v>41019.208333333336</v>
      </c>
      <c r="O947" t="b">
        <v>1</v>
      </c>
      <c r="P947" t="b">
        <v>0</v>
      </c>
      <c r="Q947" t="str">
        <f t="shared" si="73"/>
        <v>photography</v>
      </c>
      <c r="R947" t="str">
        <f t="shared" si="74"/>
        <v>photography books</v>
      </c>
      <c r="S947" t="s">
        <v>122</v>
      </c>
    </row>
    <row r="948" spans="1:19" ht="31.5" x14ac:dyDescent="0.2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9">
        <f t="shared" si="71"/>
        <v>40710.208333333336</v>
      </c>
      <c r="M948">
        <v>1308373200</v>
      </c>
      <c r="N948" s="9">
        <f t="shared" si="72"/>
        <v>40712.208333333336</v>
      </c>
      <c r="O948" t="b">
        <v>0</v>
      </c>
      <c r="P948" t="b">
        <v>0</v>
      </c>
      <c r="Q948" t="str">
        <f t="shared" si="73"/>
        <v>theater</v>
      </c>
      <c r="R948" t="str">
        <f t="shared" si="74"/>
        <v>plays</v>
      </c>
      <c r="S948" t="s">
        <v>33</v>
      </c>
    </row>
    <row r="949" spans="1:19" x14ac:dyDescent="0.2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9">
        <f t="shared" si="71"/>
        <v>41908.208333333336</v>
      </c>
      <c r="M949">
        <v>1412312400</v>
      </c>
      <c r="N949" s="9">
        <f t="shared" si="72"/>
        <v>41915.208333333336</v>
      </c>
      <c r="O949" t="b">
        <v>0</v>
      </c>
      <c r="P949" t="b">
        <v>0</v>
      </c>
      <c r="Q949" t="str">
        <f t="shared" si="73"/>
        <v>theater</v>
      </c>
      <c r="R949" t="str">
        <f t="shared" si="74"/>
        <v>plays</v>
      </c>
      <c r="S949" t="s">
        <v>33</v>
      </c>
    </row>
    <row r="950" spans="1:19" x14ac:dyDescent="0.2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9">
        <f t="shared" si="71"/>
        <v>41985.25</v>
      </c>
      <c r="M950">
        <v>1419228000</v>
      </c>
      <c r="N950" s="9">
        <f t="shared" si="72"/>
        <v>41995.25</v>
      </c>
      <c r="O950" t="b">
        <v>1</v>
      </c>
      <c r="P950" t="b">
        <v>1</v>
      </c>
      <c r="Q950" t="str">
        <f t="shared" si="73"/>
        <v>film &amp; video</v>
      </c>
      <c r="R950" t="str">
        <f t="shared" si="74"/>
        <v>documentary</v>
      </c>
      <c r="S950" t="s">
        <v>42</v>
      </c>
    </row>
    <row r="951" spans="1:19" ht="31.5" x14ac:dyDescent="0.2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9">
        <f t="shared" si="71"/>
        <v>42112.208333333328</v>
      </c>
      <c r="M951">
        <v>1430974800</v>
      </c>
      <c r="N951" s="9">
        <f t="shared" si="72"/>
        <v>42131.208333333328</v>
      </c>
      <c r="O951" t="b">
        <v>0</v>
      </c>
      <c r="P951" t="b">
        <v>0</v>
      </c>
      <c r="Q951" t="str">
        <f t="shared" si="73"/>
        <v>technology</v>
      </c>
      <c r="R951" t="str">
        <f t="shared" si="74"/>
        <v>web</v>
      </c>
      <c r="S951" t="s">
        <v>28</v>
      </c>
    </row>
    <row r="952" spans="1:19" x14ac:dyDescent="0.2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9">
        <f t="shared" si="71"/>
        <v>43571.208333333328</v>
      </c>
      <c r="M952">
        <v>1555822800</v>
      </c>
      <c r="N952" s="9">
        <f t="shared" si="72"/>
        <v>43576.208333333328</v>
      </c>
      <c r="O952" t="b">
        <v>0</v>
      </c>
      <c r="P952" t="b">
        <v>1</v>
      </c>
      <c r="Q952" t="str">
        <f t="shared" si="73"/>
        <v>theater</v>
      </c>
      <c r="R952" t="str">
        <f t="shared" si="74"/>
        <v>plays</v>
      </c>
      <c r="S952" t="s">
        <v>33</v>
      </c>
    </row>
    <row r="953" spans="1:19" x14ac:dyDescent="0.2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9">
        <f t="shared" si="71"/>
        <v>42730.25</v>
      </c>
      <c r="M953">
        <v>1482818400</v>
      </c>
      <c r="N953" s="9">
        <f t="shared" si="72"/>
        <v>42731.25</v>
      </c>
      <c r="O953" t="b">
        <v>0</v>
      </c>
      <c r="P953" t="b">
        <v>1</v>
      </c>
      <c r="Q953" t="str">
        <f t="shared" si="73"/>
        <v>music</v>
      </c>
      <c r="R953" t="str">
        <f t="shared" si="74"/>
        <v>rock</v>
      </c>
      <c r="S953" t="s">
        <v>23</v>
      </c>
    </row>
    <row r="954" spans="1:19" x14ac:dyDescent="0.2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9">
        <f t="shared" si="71"/>
        <v>42591.208333333328</v>
      </c>
      <c r="M954">
        <v>1471928400</v>
      </c>
      <c r="N954" s="9">
        <f t="shared" si="72"/>
        <v>42605.208333333328</v>
      </c>
      <c r="O954" t="b">
        <v>0</v>
      </c>
      <c r="P954" t="b">
        <v>0</v>
      </c>
      <c r="Q954" t="str">
        <f t="shared" si="73"/>
        <v>film &amp; video</v>
      </c>
      <c r="R954" t="str">
        <f t="shared" si="74"/>
        <v>documentary</v>
      </c>
      <c r="S954" t="s">
        <v>42</v>
      </c>
    </row>
    <row r="955" spans="1:19" ht="31.5" x14ac:dyDescent="0.2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9">
        <f t="shared" si="71"/>
        <v>42358.25</v>
      </c>
      <c r="M955">
        <v>1453701600</v>
      </c>
      <c r="N955" s="9">
        <f t="shared" si="72"/>
        <v>42394.25</v>
      </c>
      <c r="O955" t="b">
        <v>0</v>
      </c>
      <c r="P955" t="b">
        <v>1</v>
      </c>
      <c r="Q955" t="str">
        <f t="shared" si="73"/>
        <v>film &amp; video</v>
      </c>
      <c r="R955" t="str">
        <f t="shared" si="74"/>
        <v>science fiction</v>
      </c>
      <c r="S955" t="s">
        <v>474</v>
      </c>
    </row>
    <row r="956" spans="1:19" x14ac:dyDescent="0.2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9">
        <f t="shared" si="71"/>
        <v>41174.208333333336</v>
      </c>
      <c r="M956">
        <v>1350363600</v>
      </c>
      <c r="N956" s="9">
        <f t="shared" si="72"/>
        <v>41198.208333333336</v>
      </c>
      <c r="O956" t="b">
        <v>0</v>
      </c>
      <c r="P956" t="b">
        <v>0</v>
      </c>
      <c r="Q956" t="str">
        <f t="shared" si="73"/>
        <v>technology</v>
      </c>
      <c r="R956" t="str">
        <f t="shared" si="74"/>
        <v>web</v>
      </c>
      <c r="S956" t="s">
        <v>28</v>
      </c>
    </row>
    <row r="957" spans="1:19" ht="31.5" x14ac:dyDescent="0.2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9">
        <f t="shared" si="71"/>
        <v>41238.25</v>
      </c>
      <c r="M957">
        <v>1353996000</v>
      </c>
      <c r="N957" s="9">
        <f t="shared" si="72"/>
        <v>41240.25</v>
      </c>
      <c r="O957" t="b">
        <v>0</v>
      </c>
      <c r="P957" t="b">
        <v>0</v>
      </c>
      <c r="Q957" t="str">
        <f t="shared" si="73"/>
        <v>theater</v>
      </c>
      <c r="R957" t="str">
        <f t="shared" si="74"/>
        <v>plays</v>
      </c>
      <c r="S957" t="s">
        <v>33</v>
      </c>
    </row>
    <row r="958" spans="1:19" x14ac:dyDescent="0.2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9">
        <f t="shared" si="71"/>
        <v>42360.25</v>
      </c>
      <c r="M958">
        <v>1451109600</v>
      </c>
      <c r="N958" s="9">
        <f t="shared" si="72"/>
        <v>42364.25</v>
      </c>
      <c r="O958" t="b">
        <v>0</v>
      </c>
      <c r="P958" t="b">
        <v>0</v>
      </c>
      <c r="Q958" t="str">
        <f t="shared" si="73"/>
        <v>film &amp; video</v>
      </c>
      <c r="R958" t="str">
        <f t="shared" si="74"/>
        <v>science fiction</v>
      </c>
      <c r="S958" t="s">
        <v>474</v>
      </c>
    </row>
    <row r="959" spans="1:19" x14ac:dyDescent="0.2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9">
        <f t="shared" si="71"/>
        <v>40955.25</v>
      </c>
      <c r="M959">
        <v>1329631200</v>
      </c>
      <c r="N959" s="9">
        <f t="shared" si="72"/>
        <v>40958.25</v>
      </c>
      <c r="O959" t="b">
        <v>0</v>
      </c>
      <c r="P959" t="b">
        <v>0</v>
      </c>
      <c r="Q959" t="str">
        <f t="shared" si="73"/>
        <v>theater</v>
      </c>
      <c r="R959" t="str">
        <f t="shared" si="74"/>
        <v>plays</v>
      </c>
      <c r="S959" t="s">
        <v>33</v>
      </c>
    </row>
    <row r="960" spans="1:19" ht="31.5" x14ac:dyDescent="0.2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9">
        <f t="shared" si="71"/>
        <v>40350.208333333336</v>
      </c>
      <c r="M960">
        <v>1278997200</v>
      </c>
      <c r="N960" s="9">
        <f t="shared" si="72"/>
        <v>40372.208333333336</v>
      </c>
      <c r="O960" t="b">
        <v>0</v>
      </c>
      <c r="P960" t="b">
        <v>0</v>
      </c>
      <c r="Q960" t="str">
        <f t="shared" si="73"/>
        <v>film &amp; video</v>
      </c>
      <c r="R960" t="str">
        <f t="shared" si="74"/>
        <v>animation</v>
      </c>
      <c r="S960" t="s">
        <v>71</v>
      </c>
    </row>
    <row r="961" spans="1:19" x14ac:dyDescent="0.2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9">
        <f t="shared" si="71"/>
        <v>40357.208333333336</v>
      </c>
      <c r="M961">
        <v>1280120400</v>
      </c>
      <c r="N961" s="9">
        <f t="shared" si="72"/>
        <v>40385.208333333336</v>
      </c>
      <c r="O961" t="b">
        <v>0</v>
      </c>
      <c r="P961" t="b">
        <v>0</v>
      </c>
      <c r="Q961" t="str">
        <f t="shared" si="73"/>
        <v>publishing</v>
      </c>
      <c r="R961" t="str">
        <f t="shared" si="74"/>
        <v>translations</v>
      </c>
      <c r="S961" t="s">
        <v>206</v>
      </c>
    </row>
    <row r="962" spans="1:19" x14ac:dyDescent="0.2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9">
        <f t="shared" si="71"/>
        <v>42408.25</v>
      </c>
      <c r="M962">
        <v>1458104400</v>
      </c>
      <c r="N962" s="9">
        <f t="shared" si="72"/>
        <v>42445.208333333328</v>
      </c>
      <c r="O962" t="b">
        <v>0</v>
      </c>
      <c r="P962" t="b">
        <v>0</v>
      </c>
      <c r="Q962" t="str">
        <f t="shared" si="73"/>
        <v>technology</v>
      </c>
      <c r="R962" t="str">
        <f t="shared" si="74"/>
        <v>web</v>
      </c>
      <c r="S962" t="s">
        <v>28</v>
      </c>
    </row>
    <row r="963" spans="1:19" x14ac:dyDescent="0.2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9">
        <f t="shared" ref="L963:L1001" si="76">(((K963/60)/60)/24)+DATE(1970,1,1)</f>
        <v>40591.25</v>
      </c>
      <c r="M963">
        <v>1298268000</v>
      </c>
      <c r="N963" s="9">
        <f t="shared" ref="N963:N1001" si="77">(((M963/60)/60)/24)+DATE(1970,1,1)</f>
        <v>40595.25</v>
      </c>
      <c r="O963" t="b">
        <v>0</v>
      </c>
      <c r="P963" t="b">
        <v>0</v>
      </c>
      <c r="Q963" t="str">
        <f t="shared" ref="Q963:Q1001" si="78">MID(S963,1,FIND("/",S963)-1)</f>
        <v>publishing</v>
      </c>
      <c r="R963" t="str">
        <f t="shared" ref="R963:R1001" si="79">MID(S963,FIND("/",S963)+1,100)</f>
        <v>translations</v>
      </c>
      <c r="S963" t="s">
        <v>206</v>
      </c>
    </row>
    <row r="964" spans="1:19" x14ac:dyDescent="0.2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9">
        <f t="shared" si="76"/>
        <v>41592.25</v>
      </c>
      <c r="M964">
        <v>1386223200</v>
      </c>
      <c r="N964" s="9">
        <f t="shared" si="77"/>
        <v>41613.25</v>
      </c>
      <c r="O964" t="b">
        <v>0</v>
      </c>
      <c r="P964" t="b">
        <v>0</v>
      </c>
      <c r="Q964" t="str">
        <f t="shared" si="78"/>
        <v>food</v>
      </c>
      <c r="R964" t="str">
        <f t="shared" si="79"/>
        <v>food trucks</v>
      </c>
      <c r="S964" t="s">
        <v>17</v>
      </c>
    </row>
    <row r="965" spans="1:19" x14ac:dyDescent="0.2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9">
        <f t="shared" si="76"/>
        <v>40607.25</v>
      </c>
      <c r="M965">
        <v>1299823200</v>
      </c>
      <c r="N965" s="9">
        <f t="shared" si="77"/>
        <v>40613.25</v>
      </c>
      <c r="O965" t="b">
        <v>0</v>
      </c>
      <c r="P965" t="b">
        <v>1</v>
      </c>
      <c r="Q965" t="str">
        <f t="shared" si="78"/>
        <v>photography</v>
      </c>
      <c r="R965" t="str">
        <f t="shared" si="79"/>
        <v>photography books</v>
      </c>
      <c r="S965" t="s">
        <v>122</v>
      </c>
    </row>
    <row r="966" spans="1:19" x14ac:dyDescent="0.2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9">
        <f t="shared" si="76"/>
        <v>42135.208333333328</v>
      </c>
      <c r="M966">
        <v>1431752400</v>
      </c>
      <c r="N966" s="9">
        <f t="shared" si="77"/>
        <v>42140.208333333328</v>
      </c>
      <c r="O966" t="b">
        <v>0</v>
      </c>
      <c r="P966" t="b">
        <v>0</v>
      </c>
      <c r="Q966" t="str">
        <f t="shared" si="78"/>
        <v>theater</v>
      </c>
      <c r="R966" t="str">
        <f t="shared" si="79"/>
        <v>plays</v>
      </c>
      <c r="S966" t="s">
        <v>33</v>
      </c>
    </row>
    <row r="967" spans="1:19" x14ac:dyDescent="0.2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9">
        <f t="shared" si="76"/>
        <v>40203.25</v>
      </c>
      <c r="M967">
        <v>1267855200</v>
      </c>
      <c r="N967" s="9">
        <f t="shared" si="77"/>
        <v>40243.25</v>
      </c>
      <c r="O967" t="b">
        <v>0</v>
      </c>
      <c r="P967" t="b">
        <v>0</v>
      </c>
      <c r="Q967" t="str">
        <f t="shared" si="78"/>
        <v>music</v>
      </c>
      <c r="R967" t="str">
        <f t="shared" si="79"/>
        <v>rock</v>
      </c>
      <c r="S967" t="s">
        <v>23</v>
      </c>
    </row>
    <row r="968" spans="1:19" x14ac:dyDescent="0.2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9">
        <f t="shared" si="76"/>
        <v>42901.208333333328</v>
      </c>
      <c r="M968">
        <v>1497675600</v>
      </c>
      <c r="N968" s="9">
        <f t="shared" si="77"/>
        <v>42903.208333333328</v>
      </c>
      <c r="O968" t="b">
        <v>0</v>
      </c>
      <c r="P968" t="b">
        <v>0</v>
      </c>
      <c r="Q968" t="str">
        <f t="shared" si="78"/>
        <v>theater</v>
      </c>
      <c r="R968" t="str">
        <f t="shared" si="79"/>
        <v>plays</v>
      </c>
      <c r="S968" t="s">
        <v>33</v>
      </c>
    </row>
    <row r="969" spans="1:19" x14ac:dyDescent="0.2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9">
        <f t="shared" si="76"/>
        <v>41005.208333333336</v>
      </c>
      <c r="M969">
        <v>1336885200</v>
      </c>
      <c r="N969" s="9">
        <f t="shared" si="77"/>
        <v>41042.208333333336</v>
      </c>
      <c r="O969" t="b">
        <v>0</v>
      </c>
      <c r="P969" t="b">
        <v>0</v>
      </c>
      <c r="Q969" t="str">
        <f t="shared" si="78"/>
        <v>music</v>
      </c>
      <c r="R969" t="str">
        <f t="shared" si="79"/>
        <v>world music</v>
      </c>
      <c r="S969" t="s">
        <v>319</v>
      </c>
    </row>
    <row r="970" spans="1:19" ht="31.5" x14ac:dyDescent="0.2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9">
        <f t="shared" si="76"/>
        <v>40544.25</v>
      </c>
      <c r="M970">
        <v>1295157600</v>
      </c>
      <c r="N970" s="9">
        <f t="shared" si="77"/>
        <v>40559.25</v>
      </c>
      <c r="O970" t="b">
        <v>0</v>
      </c>
      <c r="P970" t="b">
        <v>0</v>
      </c>
      <c r="Q970" t="str">
        <f t="shared" si="78"/>
        <v>food</v>
      </c>
      <c r="R970" t="str">
        <f t="shared" si="79"/>
        <v>food trucks</v>
      </c>
      <c r="S970" t="s">
        <v>17</v>
      </c>
    </row>
    <row r="971" spans="1:19" x14ac:dyDescent="0.2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9">
        <f t="shared" si="76"/>
        <v>43821.25</v>
      </c>
      <c r="M971">
        <v>1577599200</v>
      </c>
      <c r="N971" s="9">
        <f t="shared" si="77"/>
        <v>43828.25</v>
      </c>
      <c r="O971" t="b">
        <v>0</v>
      </c>
      <c r="P971" t="b">
        <v>0</v>
      </c>
      <c r="Q971" t="str">
        <f t="shared" si="78"/>
        <v>theater</v>
      </c>
      <c r="R971" t="str">
        <f t="shared" si="79"/>
        <v>plays</v>
      </c>
      <c r="S971" t="s">
        <v>33</v>
      </c>
    </row>
    <row r="972" spans="1:19" ht="31.5" x14ac:dyDescent="0.2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9">
        <f t="shared" si="76"/>
        <v>40672.208333333336</v>
      </c>
      <c r="M972">
        <v>1305003600</v>
      </c>
      <c r="N972" s="9">
        <f t="shared" si="77"/>
        <v>40673.208333333336</v>
      </c>
      <c r="O972" t="b">
        <v>0</v>
      </c>
      <c r="P972" t="b">
        <v>0</v>
      </c>
      <c r="Q972" t="str">
        <f t="shared" si="78"/>
        <v>theater</v>
      </c>
      <c r="R972" t="str">
        <f t="shared" si="79"/>
        <v>plays</v>
      </c>
      <c r="S972" t="s">
        <v>33</v>
      </c>
    </row>
    <row r="973" spans="1:19" x14ac:dyDescent="0.2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9">
        <f t="shared" si="76"/>
        <v>41555.208333333336</v>
      </c>
      <c r="M973">
        <v>1381726800</v>
      </c>
      <c r="N973" s="9">
        <f t="shared" si="77"/>
        <v>41561.208333333336</v>
      </c>
      <c r="O973" t="b">
        <v>0</v>
      </c>
      <c r="P973" t="b">
        <v>0</v>
      </c>
      <c r="Q973" t="str">
        <f t="shared" si="78"/>
        <v>film &amp; video</v>
      </c>
      <c r="R973" t="str">
        <f t="shared" si="79"/>
        <v>television</v>
      </c>
      <c r="S973" t="s">
        <v>269</v>
      </c>
    </row>
    <row r="974" spans="1:19" ht="31.5" x14ac:dyDescent="0.2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9">
        <f t="shared" si="76"/>
        <v>41792.208333333336</v>
      </c>
      <c r="M974">
        <v>1402462800</v>
      </c>
      <c r="N974" s="9">
        <f t="shared" si="77"/>
        <v>41801.208333333336</v>
      </c>
      <c r="O974" t="b">
        <v>0</v>
      </c>
      <c r="P974" t="b">
        <v>1</v>
      </c>
      <c r="Q974" t="str">
        <f t="shared" si="78"/>
        <v>technology</v>
      </c>
      <c r="R974" t="str">
        <f t="shared" si="79"/>
        <v>web</v>
      </c>
      <c r="S974" t="s">
        <v>28</v>
      </c>
    </row>
    <row r="975" spans="1:19" x14ac:dyDescent="0.2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9">
        <f t="shared" si="76"/>
        <v>40522.25</v>
      </c>
      <c r="M975">
        <v>1292133600</v>
      </c>
      <c r="N975" s="9">
        <f t="shared" si="77"/>
        <v>40524.25</v>
      </c>
      <c r="O975" t="b">
        <v>0</v>
      </c>
      <c r="P975" t="b">
        <v>1</v>
      </c>
      <c r="Q975" t="str">
        <f t="shared" si="78"/>
        <v>theater</v>
      </c>
      <c r="R975" t="str">
        <f t="shared" si="79"/>
        <v>plays</v>
      </c>
      <c r="S975" t="s">
        <v>33</v>
      </c>
    </row>
    <row r="976" spans="1:19" x14ac:dyDescent="0.2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9">
        <f t="shared" si="76"/>
        <v>41412.208333333336</v>
      </c>
      <c r="M976">
        <v>1368939600</v>
      </c>
      <c r="N976" s="9">
        <f t="shared" si="77"/>
        <v>41413.208333333336</v>
      </c>
      <c r="O976" t="b">
        <v>0</v>
      </c>
      <c r="P976" t="b">
        <v>0</v>
      </c>
      <c r="Q976" t="str">
        <f t="shared" si="78"/>
        <v>music</v>
      </c>
      <c r="R976" t="str">
        <f t="shared" si="79"/>
        <v>indie rock</v>
      </c>
      <c r="S976" t="s">
        <v>60</v>
      </c>
    </row>
    <row r="977" spans="1:19" x14ac:dyDescent="0.2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9">
        <f t="shared" si="76"/>
        <v>42337.25</v>
      </c>
      <c r="M977">
        <v>1452146400</v>
      </c>
      <c r="N977" s="9">
        <f t="shared" si="77"/>
        <v>42376.25</v>
      </c>
      <c r="O977" t="b">
        <v>0</v>
      </c>
      <c r="P977" t="b">
        <v>1</v>
      </c>
      <c r="Q977" t="str">
        <f t="shared" si="78"/>
        <v>theater</v>
      </c>
      <c r="R977" t="str">
        <f t="shared" si="79"/>
        <v>plays</v>
      </c>
      <c r="S977" t="s">
        <v>33</v>
      </c>
    </row>
    <row r="978" spans="1:19" ht="31.5" x14ac:dyDescent="0.2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9">
        <f t="shared" si="76"/>
        <v>40571.25</v>
      </c>
      <c r="M978">
        <v>1296712800</v>
      </c>
      <c r="N978" s="9">
        <f t="shared" si="77"/>
        <v>40577.25</v>
      </c>
      <c r="O978" t="b">
        <v>0</v>
      </c>
      <c r="P978" t="b">
        <v>1</v>
      </c>
      <c r="Q978" t="str">
        <f t="shared" si="78"/>
        <v>theater</v>
      </c>
      <c r="R978" t="str">
        <f t="shared" si="79"/>
        <v>plays</v>
      </c>
      <c r="S978" t="s">
        <v>33</v>
      </c>
    </row>
    <row r="979" spans="1:19" x14ac:dyDescent="0.2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9">
        <f t="shared" si="76"/>
        <v>43138.25</v>
      </c>
      <c r="M979">
        <v>1520748000</v>
      </c>
      <c r="N979" s="9">
        <f t="shared" si="77"/>
        <v>43170.25</v>
      </c>
      <c r="O979" t="b">
        <v>0</v>
      </c>
      <c r="P979" t="b">
        <v>0</v>
      </c>
      <c r="Q979" t="str">
        <f t="shared" si="78"/>
        <v>food</v>
      </c>
      <c r="R979" t="str">
        <f t="shared" si="79"/>
        <v>food trucks</v>
      </c>
      <c r="S979" t="s">
        <v>17</v>
      </c>
    </row>
    <row r="980" spans="1:19" x14ac:dyDescent="0.2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9">
        <f t="shared" si="76"/>
        <v>42686.25</v>
      </c>
      <c r="M980">
        <v>1480831200</v>
      </c>
      <c r="N980" s="9">
        <f t="shared" si="77"/>
        <v>42708.25</v>
      </c>
      <c r="O980" t="b">
        <v>0</v>
      </c>
      <c r="P980" t="b">
        <v>0</v>
      </c>
      <c r="Q980" t="str">
        <f t="shared" si="78"/>
        <v>games</v>
      </c>
      <c r="R980" t="str">
        <f t="shared" si="79"/>
        <v>video games</v>
      </c>
      <c r="S980" t="s">
        <v>89</v>
      </c>
    </row>
    <row r="981" spans="1:19" x14ac:dyDescent="0.2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9">
        <f t="shared" si="76"/>
        <v>42078.208333333328</v>
      </c>
      <c r="M981">
        <v>1426914000</v>
      </c>
      <c r="N981" s="9">
        <f t="shared" si="77"/>
        <v>42084.208333333328</v>
      </c>
      <c r="O981" t="b">
        <v>0</v>
      </c>
      <c r="P981" t="b">
        <v>0</v>
      </c>
      <c r="Q981" t="str">
        <f t="shared" si="78"/>
        <v>theater</v>
      </c>
      <c r="R981" t="str">
        <f t="shared" si="79"/>
        <v>plays</v>
      </c>
      <c r="S981" t="s">
        <v>33</v>
      </c>
    </row>
    <row r="982" spans="1:19" x14ac:dyDescent="0.2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9">
        <f t="shared" si="76"/>
        <v>42307.208333333328</v>
      </c>
      <c r="M982">
        <v>1446616800</v>
      </c>
      <c r="N982" s="9">
        <f t="shared" si="77"/>
        <v>42312.25</v>
      </c>
      <c r="O982" t="b">
        <v>1</v>
      </c>
      <c r="P982" t="b">
        <v>0</v>
      </c>
      <c r="Q982" t="str">
        <f t="shared" si="78"/>
        <v>publishing</v>
      </c>
      <c r="R982" t="str">
        <f t="shared" si="79"/>
        <v>nonfiction</v>
      </c>
      <c r="S982" t="s">
        <v>68</v>
      </c>
    </row>
    <row r="983" spans="1:19" x14ac:dyDescent="0.2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9">
        <f t="shared" si="76"/>
        <v>43094.25</v>
      </c>
      <c r="M983">
        <v>1517032800</v>
      </c>
      <c r="N983" s="9">
        <f t="shared" si="77"/>
        <v>43127.25</v>
      </c>
      <c r="O983" t="b">
        <v>0</v>
      </c>
      <c r="P983" t="b">
        <v>0</v>
      </c>
      <c r="Q983" t="str">
        <f t="shared" si="78"/>
        <v>technology</v>
      </c>
      <c r="R983" t="str">
        <f t="shared" si="79"/>
        <v>web</v>
      </c>
      <c r="S983" t="s">
        <v>28</v>
      </c>
    </row>
    <row r="984" spans="1:19" x14ac:dyDescent="0.2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9">
        <f t="shared" si="76"/>
        <v>40743.208333333336</v>
      </c>
      <c r="M984">
        <v>1311224400</v>
      </c>
      <c r="N984" s="9">
        <f t="shared" si="77"/>
        <v>40745.208333333336</v>
      </c>
      <c r="O984" t="b">
        <v>0</v>
      </c>
      <c r="P984" t="b">
        <v>1</v>
      </c>
      <c r="Q984" t="str">
        <f t="shared" si="78"/>
        <v>film &amp; video</v>
      </c>
      <c r="R984" t="str">
        <f t="shared" si="79"/>
        <v>documentary</v>
      </c>
      <c r="S984" t="s">
        <v>42</v>
      </c>
    </row>
    <row r="985" spans="1:19" x14ac:dyDescent="0.2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9">
        <f t="shared" si="76"/>
        <v>43681.208333333328</v>
      </c>
      <c r="M985">
        <v>1566190800</v>
      </c>
      <c r="N985" s="9">
        <f t="shared" si="77"/>
        <v>43696.208333333328</v>
      </c>
      <c r="O985" t="b">
        <v>0</v>
      </c>
      <c r="P985" t="b">
        <v>0</v>
      </c>
      <c r="Q985" t="str">
        <f t="shared" si="78"/>
        <v>film &amp; video</v>
      </c>
      <c r="R985" t="str">
        <f t="shared" si="79"/>
        <v>documentary</v>
      </c>
      <c r="S985" t="s">
        <v>42</v>
      </c>
    </row>
    <row r="986" spans="1:19" ht="31.5" x14ac:dyDescent="0.2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9">
        <f t="shared" si="76"/>
        <v>43716.208333333328</v>
      </c>
      <c r="M986">
        <v>1570165200</v>
      </c>
      <c r="N986" s="9">
        <f t="shared" si="77"/>
        <v>43742.208333333328</v>
      </c>
      <c r="O986" t="b">
        <v>0</v>
      </c>
      <c r="P986" t="b">
        <v>0</v>
      </c>
      <c r="Q986" t="str">
        <f t="shared" si="78"/>
        <v>theater</v>
      </c>
      <c r="R986" t="str">
        <f t="shared" si="79"/>
        <v>plays</v>
      </c>
      <c r="S986" t="s">
        <v>33</v>
      </c>
    </row>
    <row r="987" spans="1:19" x14ac:dyDescent="0.2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9">
        <f t="shared" si="76"/>
        <v>41614.25</v>
      </c>
      <c r="M987">
        <v>1388556000</v>
      </c>
      <c r="N987" s="9">
        <f t="shared" si="77"/>
        <v>41640.25</v>
      </c>
      <c r="O987" t="b">
        <v>0</v>
      </c>
      <c r="P987" t="b">
        <v>1</v>
      </c>
      <c r="Q987" t="str">
        <f t="shared" si="78"/>
        <v>music</v>
      </c>
      <c r="R987" t="str">
        <f t="shared" si="79"/>
        <v>rock</v>
      </c>
      <c r="S987" t="s">
        <v>23</v>
      </c>
    </row>
    <row r="988" spans="1:19" x14ac:dyDescent="0.2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9">
        <f t="shared" si="76"/>
        <v>40638.208333333336</v>
      </c>
      <c r="M988">
        <v>1303189200</v>
      </c>
      <c r="N988" s="9">
        <f t="shared" si="77"/>
        <v>40652.208333333336</v>
      </c>
      <c r="O988" t="b">
        <v>0</v>
      </c>
      <c r="P988" t="b">
        <v>0</v>
      </c>
      <c r="Q988" t="str">
        <f t="shared" si="78"/>
        <v>music</v>
      </c>
      <c r="R988" t="str">
        <f t="shared" si="79"/>
        <v>rock</v>
      </c>
      <c r="S988" t="s">
        <v>23</v>
      </c>
    </row>
    <row r="989" spans="1:19" x14ac:dyDescent="0.2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9">
        <f t="shared" si="76"/>
        <v>42852.208333333328</v>
      </c>
      <c r="M989">
        <v>1494478800</v>
      </c>
      <c r="N989" s="9">
        <f t="shared" si="77"/>
        <v>42866.208333333328</v>
      </c>
      <c r="O989" t="b">
        <v>0</v>
      </c>
      <c r="P989" t="b">
        <v>0</v>
      </c>
      <c r="Q989" t="str">
        <f t="shared" si="78"/>
        <v>film &amp; video</v>
      </c>
      <c r="R989" t="str">
        <f t="shared" si="79"/>
        <v>documentary</v>
      </c>
      <c r="S989" t="s">
        <v>42</v>
      </c>
    </row>
    <row r="990" spans="1:19" x14ac:dyDescent="0.2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9">
        <f t="shared" si="76"/>
        <v>42686.25</v>
      </c>
      <c r="M990">
        <v>1480744800</v>
      </c>
      <c r="N990" s="9">
        <f t="shared" si="77"/>
        <v>42707.25</v>
      </c>
      <c r="O990" t="b">
        <v>0</v>
      </c>
      <c r="P990" t="b">
        <v>0</v>
      </c>
      <c r="Q990" t="str">
        <f t="shared" si="78"/>
        <v>publishing</v>
      </c>
      <c r="R990" t="str">
        <f t="shared" si="79"/>
        <v>radio &amp; podcasts</v>
      </c>
      <c r="S990" t="s">
        <v>133</v>
      </c>
    </row>
    <row r="991" spans="1:19" x14ac:dyDescent="0.2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9">
        <f t="shared" si="76"/>
        <v>43571.208333333328</v>
      </c>
      <c r="M991">
        <v>1555822800</v>
      </c>
      <c r="N991" s="9">
        <f t="shared" si="77"/>
        <v>43576.208333333328</v>
      </c>
      <c r="O991" t="b">
        <v>0</v>
      </c>
      <c r="P991" t="b">
        <v>0</v>
      </c>
      <c r="Q991" t="str">
        <f t="shared" si="78"/>
        <v>publishing</v>
      </c>
      <c r="R991" t="str">
        <f t="shared" si="79"/>
        <v>translations</v>
      </c>
      <c r="S991" t="s">
        <v>206</v>
      </c>
    </row>
    <row r="992" spans="1:19" x14ac:dyDescent="0.2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9">
        <f t="shared" si="76"/>
        <v>42432.25</v>
      </c>
      <c r="M992">
        <v>1458882000</v>
      </c>
      <c r="N992" s="9">
        <f t="shared" si="77"/>
        <v>42454.208333333328</v>
      </c>
      <c r="O992" t="b">
        <v>0</v>
      </c>
      <c r="P992" t="b">
        <v>1</v>
      </c>
      <c r="Q992" t="str">
        <f t="shared" si="78"/>
        <v>film &amp; video</v>
      </c>
      <c r="R992" t="str">
        <f t="shared" si="79"/>
        <v>drama</v>
      </c>
      <c r="S992" t="s">
        <v>53</v>
      </c>
    </row>
    <row r="993" spans="1:19" x14ac:dyDescent="0.2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9">
        <f t="shared" si="76"/>
        <v>41907.208333333336</v>
      </c>
      <c r="M993">
        <v>1411966800</v>
      </c>
      <c r="N993" s="9">
        <f t="shared" si="77"/>
        <v>41911.208333333336</v>
      </c>
      <c r="O993" t="b">
        <v>0</v>
      </c>
      <c r="P993" t="b">
        <v>1</v>
      </c>
      <c r="Q993" t="str">
        <f t="shared" si="78"/>
        <v>music</v>
      </c>
      <c r="R993" t="str">
        <f t="shared" si="79"/>
        <v>rock</v>
      </c>
      <c r="S993" t="s">
        <v>23</v>
      </c>
    </row>
    <row r="994" spans="1:19" x14ac:dyDescent="0.2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9">
        <f t="shared" si="76"/>
        <v>43227.208333333328</v>
      </c>
      <c r="M994">
        <v>1526878800</v>
      </c>
      <c r="N994" s="9">
        <f t="shared" si="77"/>
        <v>43241.208333333328</v>
      </c>
      <c r="O994" t="b">
        <v>0</v>
      </c>
      <c r="P994" t="b">
        <v>1</v>
      </c>
      <c r="Q994" t="str">
        <f t="shared" si="78"/>
        <v>film &amp; video</v>
      </c>
      <c r="R994" t="str">
        <f t="shared" si="79"/>
        <v>drama</v>
      </c>
      <c r="S994" t="s">
        <v>53</v>
      </c>
    </row>
    <row r="995" spans="1:19" x14ac:dyDescent="0.2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9">
        <f t="shared" si="76"/>
        <v>42362.25</v>
      </c>
      <c r="M995">
        <v>1452405600</v>
      </c>
      <c r="N995" s="9">
        <f t="shared" si="77"/>
        <v>42379.25</v>
      </c>
      <c r="O995" t="b">
        <v>0</v>
      </c>
      <c r="P995" t="b">
        <v>1</v>
      </c>
      <c r="Q995" t="str">
        <f t="shared" si="78"/>
        <v>photography</v>
      </c>
      <c r="R995" t="str">
        <f t="shared" si="79"/>
        <v>photography books</v>
      </c>
      <c r="S995" t="s">
        <v>122</v>
      </c>
    </row>
    <row r="996" spans="1:19" x14ac:dyDescent="0.2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9">
        <f t="shared" si="76"/>
        <v>41929.208333333336</v>
      </c>
      <c r="M996">
        <v>1414040400</v>
      </c>
      <c r="N996" s="9">
        <f t="shared" si="77"/>
        <v>41935.208333333336</v>
      </c>
      <c r="O996" t="b">
        <v>0</v>
      </c>
      <c r="P996" t="b">
        <v>1</v>
      </c>
      <c r="Q996" t="str">
        <f t="shared" si="78"/>
        <v>publishing</v>
      </c>
      <c r="R996" t="str">
        <f t="shared" si="79"/>
        <v>translations</v>
      </c>
      <c r="S996" t="s">
        <v>206</v>
      </c>
    </row>
    <row r="997" spans="1:19" x14ac:dyDescent="0.2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9">
        <f t="shared" si="76"/>
        <v>43408.208333333328</v>
      </c>
      <c r="M997">
        <v>1543816800</v>
      </c>
      <c r="N997" s="9">
        <f t="shared" si="77"/>
        <v>43437.25</v>
      </c>
      <c r="O997" t="b">
        <v>0</v>
      </c>
      <c r="P997" t="b">
        <v>1</v>
      </c>
      <c r="Q997" t="str">
        <f t="shared" si="78"/>
        <v>food</v>
      </c>
      <c r="R997" t="str">
        <f t="shared" si="79"/>
        <v>food trucks</v>
      </c>
      <c r="S997" t="s">
        <v>17</v>
      </c>
    </row>
    <row r="998" spans="1:19" ht="31.5" x14ac:dyDescent="0.2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9">
        <f t="shared" si="76"/>
        <v>41276.25</v>
      </c>
      <c r="M998">
        <v>1359698400</v>
      </c>
      <c r="N998" s="9">
        <f t="shared" si="77"/>
        <v>41306.25</v>
      </c>
      <c r="O998" t="b">
        <v>0</v>
      </c>
      <c r="P998" t="b">
        <v>0</v>
      </c>
      <c r="Q998" t="str">
        <f t="shared" si="78"/>
        <v>theater</v>
      </c>
      <c r="R998" t="str">
        <f t="shared" si="79"/>
        <v>plays</v>
      </c>
      <c r="S998" t="s">
        <v>33</v>
      </c>
    </row>
    <row r="999" spans="1:19" x14ac:dyDescent="0.2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9">
        <f t="shared" si="76"/>
        <v>41659.25</v>
      </c>
      <c r="M999">
        <v>1390629600</v>
      </c>
      <c r="N999" s="9">
        <f t="shared" si="77"/>
        <v>41664.25</v>
      </c>
      <c r="O999" t="b">
        <v>0</v>
      </c>
      <c r="P999" t="b">
        <v>0</v>
      </c>
      <c r="Q999" t="str">
        <f t="shared" si="78"/>
        <v>theater</v>
      </c>
      <c r="R999" t="str">
        <f t="shared" si="79"/>
        <v>plays</v>
      </c>
      <c r="S999" t="s">
        <v>33</v>
      </c>
    </row>
    <row r="1000" spans="1:19" x14ac:dyDescent="0.2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9">
        <f t="shared" si="76"/>
        <v>40220.25</v>
      </c>
      <c r="M1000">
        <v>1267077600</v>
      </c>
      <c r="N1000" s="9">
        <f t="shared" si="77"/>
        <v>40234.25</v>
      </c>
      <c r="O1000" t="b">
        <v>0</v>
      </c>
      <c r="P1000" t="b">
        <v>1</v>
      </c>
      <c r="Q1000" t="str">
        <f t="shared" si="78"/>
        <v>music</v>
      </c>
      <c r="R1000" t="str">
        <f t="shared" si="79"/>
        <v>indie rock</v>
      </c>
      <c r="S1000" t="s">
        <v>60</v>
      </c>
    </row>
    <row r="1001" spans="1:19" x14ac:dyDescent="0.2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9">
        <f t="shared" si="76"/>
        <v>42550.208333333328</v>
      </c>
      <c r="M1001">
        <v>1467781200</v>
      </c>
      <c r="N1001" s="9">
        <f t="shared" si="77"/>
        <v>42557.208333333328</v>
      </c>
      <c r="O1001" t="b">
        <v>0</v>
      </c>
      <c r="P1001" t="b">
        <v>0</v>
      </c>
      <c r="Q1001" t="str">
        <f t="shared" si="78"/>
        <v>food</v>
      </c>
      <c r="R1001" t="str">
        <f t="shared" si="79"/>
        <v>food trucks</v>
      </c>
      <c r="S1001" t="s">
        <v>17</v>
      </c>
    </row>
  </sheetData>
  <autoFilter ref="A1:S1001" xr:uid="{00000000-0001-0000-0000-000000000000}"/>
  <conditionalFormatting sqref="G1:G1048576">
    <cfRule type="cellIs" dxfId="6" priority="4" operator="equal">
      <formula>"canceled"</formula>
    </cfRule>
    <cfRule type="cellIs" dxfId="5" priority="6" operator="equal">
      <formula>"live"</formula>
    </cfRule>
    <cfRule type="cellIs" dxfId="4" priority="7" operator="equal">
      <formula>"successful"</formula>
    </cfRule>
    <cfRule type="cellIs" dxfId="3" priority="8" operator="equal">
      <formula>"failed"</formula>
    </cfRule>
  </conditionalFormatting>
  <conditionalFormatting sqref="F2:F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C6A9-E01B-41CC-8B85-B56D0669234C}">
  <dimension ref="A1:F14"/>
  <sheetViews>
    <sheetView workbookViewId="0">
      <selection activeCell="B4" sqref="B4"/>
    </sheetView>
  </sheetViews>
  <sheetFormatPr defaultRowHeight="15.75" x14ac:dyDescent="0.25"/>
  <cols>
    <col min="1" max="1" width="13.12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2043</v>
      </c>
    </row>
    <row r="3" spans="1:6" x14ac:dyDescent="0.25">
      <c r="A3" s="6" t="s">
        <v>2042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2040</v>
      </c>
    </row>
    <row r="5" spans="1:6" x14ac:dyDescent="0.25">
      <c r="A5" s="8" t="s">
        <v>2031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8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8" t="s">
        <v>2033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8" t="s">
        <v>2034</v>
      </c>
      <c r="B8" s="7"/>
      <c r="C8" s="7"/>
      <c r="D8" s="7"/>
      <c r="E8" s="7">
        <v>4</v>
      </c>
      <c r="F8" s="7">
        <v>4</v>
      </c>
    </row>
    <row r="9" spans="1:6" x14ac:dyDescent="0.25">
      <c r="A9" s="8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8" t="s">
        <v>2036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8" t="s">
        <v>2037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8" t="s">
        <v>2038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8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8" t="s">
        <v>2040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2DBC-9169-48FB-95D8-8CC24BB32495}">
  <dimension ref="A1:F30"/>
  <sheetViews>
    <sheetView workbookViewId="0">
      <selection activeCell="E18" sqref="E18"/>
    </sheetView>
  </sheetViews>
  <sheetFormatPr defaultRowHeight="15.75" x14ac:dyDescent="0.25"/>
  <cols>
    <col min="1" max="1" width="16.3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2043</v>
      </c>
    </row>
    <row r="2" spans="1:6" x14ac:dyDescent="0.25">
      <c r="A2" s="6" t="s">
        <v>2044</v>
      </c>
      <c r="B2" t="s">
        <v>2070</v>
      </c>
    </row>
    <row r="4" spans="1:6" x14ac:dyDescent="0.25">
      <c r="A4" s="6" t="s">
        <v>2042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2040</v>
      </c>
    </row>
    <row r="6" spans="1:6" x14ac:dyDescent="0.25">
      <c r="A6" s="8" t="s">
        <v>2046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8" t="s">
        <v>2047</v>
      </c>
      <c r="B7" s="7"/>
      <c r="C7" s="7"/>
      <c r="D7" s="7"/>
      <c r="E7" s="7">
        <v>4</v>
      </c>
      <c r="F7" s="7">
        <v>4</v>
      </c>
    </row>
    <row r="8" spans="1:6" x14ac:dyDescent="0.25">
      <c r="A8" s="8" t="s">
        <v>2048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8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8" t="s">
        <v>2050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8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8" t="s">
        <v>2052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8" t="s">
        <v>2053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8" t="s">
        <v>2054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8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8" t="s">
        <v>2056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8" t="s">
        <v>2057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8" t="s">
        <v>2058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8" t="s">
        <v>2059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8" t="s">
        <v>2060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8" t="s">
        <v>2061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8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8" t="s">
        <v>2063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8" t="s">
        <v>2064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8" t="s">
        <v>2065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8" t="s">
        <v>2066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8" t="s">
        <v>2067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8" t="s">
        <v>2068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8" t="s">
        <v>2069</v>
      </c>
      <c r="B29" s="7"/>
      <c r="C29" s="7"/>
      <c r="D29" s="7"/>
      <c r="E29" s="7">
        <v>3</v>
      </c>
      <c r="F29" s="7">
        <v>3</v>
      </c>
    </row>
    <row r="30" spans="1:6" x14ac:dyDescent="0.25">
      <c r="A30" s="8" t="s">
        <v>2040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D0-5463-4A4D-97C3-D131BC585404}">
  <dimension ref="A2:E19"/>
  <sheetViews>
    <sheetView workbookViewId="0">
      <selection activeCell="G22" sqref="G22"/>
    </sheetView>
  </sheetViews>
  <sheetFormatPr defaultRowHeight="15.75" x14ac:dyDescent="0.25"/>
  <cols>
    <col min="1" max="1" width="14" bestFit="1" customWidth="1"/>
    <col min="2" max="2" width="16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2044</v>
      </c>
      <c r="B2" t="s">
        <v>2070</v>
      </c>
    </row>
    <row r="4" spans="1:5" x14ac:dyDescent="0.25">
      <c r="A4" s="6" t="s">
        <v>2042</v>
      </c>
      <c r="B4" s="6" t="s">
        <v>2030</v>
      </c>
    </row>
    <row r="5" spans="1:5" x14ac:dyDescent="0.25">
      <c r="A5" s="6" t="s">
        <v>2041</v>
      </c>
      <c r="B5" t="s">
        <v>74</v>
      </c>
      <c r="C5" t="s">
        <v>14</v>
      </c>
      <c r="D5" t="s">
        <v>20</v>
      </c>
      <c r="E5" t="s">
        <v>2040</v>
      </c>
    </row>
    <row r="6" spans="1:5" x14ac:dyDescent="0.25">
      <c r="A6" s="8" t="s">
        <v>2085</v>
      </c>
      <c r="B6" s="7">
        <v>4</v>
      </c>
      <c r="C6" s="7">
        <v>36</v>
      </c>
      <c r="D6" s="7">
        <v>67</v>
      </c>
      <c r="E6" s="7">
        <v>107</v>
      </c>
    </row>
    <row r="7" spans="1:5" x14ac:dyDescent="0.25">
      <c r="A7" s="10" t="s">
        <v>2073</v>
      </c>
      <c r="B7" s="7">
        <v>2</v>
      </c>
      <c r="C7" s="7">
        <v>4</v>
      </c>
      <c r="D7" s="7">
        <v>9</v>
      </c>
      <c r="E7" s="7">
        <v>15</v>
      </c>
    </row>
    <row r="8" spans="1:5" x14ac:dyDescent="0.25">
      <c r="A8" s="10" t="s">
        <v>2074</v>
      </c>
      <c r="B8" s="7"/>
      <c r="C8" s="7">
        <v>2</v>
      </c>
      <c r="D8" s="7">
        <v>5</v>
      </c>
      <c r="E8" s="7">
        <v>7</v>
      </c>
    </row>
    <row r="9" spans="1:5" x14ac:dyDescent="0.25">
      <c r="A9" s="10" t="s">
        <v>2075</v>
      </c>
      <c r="B9" s="7"/>
      <c r="C9" s="7">
        <v>4</v>
      </c>
      <c r="D9" s="7">
        <v>7</v>
      </c>
      <c r="E9" s="7">
        <v>11</v>
      </c>
    </row>
    <row r="10" spans="1:5" x14ac:dyDescent="0.25">
      <c r="A10" s="10" t="s">
        <v>2076</v>
      </c>
      <c r="B10" s="7"/>
      <c r="C10" s="7">
        <v>4</v>
      </c>
      <c r="D10" s="7">
        <v>10</v>
      </c>
      <c r="E10" s="7">
        <v>14</v>
      </c>
    </row>
    <row r="11" spans="1:5" x14ac:dyDescent="0.25">
      <c r="A11" s="10" t="s">
        <v>2077</v>
      </c>
      <c r="B11" s="7">
        <v>1</v>
      </c>
      <c r="C11" s="7">
        <v>1</v>
      </c>
      <c r="D11" s="7">
        <v>4</v>
      </c>
      <c r="E11" s="7">
        <v>6</v>
      </c>
    </row>
    <row r="12" spans="1:5" x14ac:dyDescent="0.25">
      <c r="A12" s="10" t="s">
        <v>2078</v>
      </c>
      <c r="B12" s="7"/>
      <c r="C12" s="7">
        <v>4</v>
      </c>
      <c r="D12" s="7">
        <v>4</v>
      </c>
      <c r="E12" s="7">
        <v>8</v>
      </c>
    </row>
    <row r="13" spans="1:5" x14ac:dyDescent="0.25">
      <c r="A13" s="10" t="s">
        <v>2079</v>
      </c>
      <c r="B13" s="7"/>
      <c r="C13" s="7">
        <v>5</v>
      </c>
      <c r="D13" s="7">
        <v>4</v>
      </c>
      <c r="E13" s="7">
        <v>9</v>
      </c>
    </row>
    <row r="14" spans="1:5" x14ac:dyDescent="0.25">
      <c r="A14" s="10" t="s">
        <v>2080</v>
      </c>
      <c r="B14" s="7"/>
      <c r="C14" s="7">
        <v>3</v>
      </c>
      <c r="D14" s="7">
        <v>1</v>
      </c>
      <c r="E14" s="7">
        <v>4</v>
      </c>
    </row>
    <row r="15" spans="1:5" x14ac:dyDescent="0.25">
      <c r="A15" s="10" t="s">
        <v>2081</v>
      </c>
      <c r="B15" s="7"/>
      <c r="C15" s="7">
        <v>1</v>
      </c>
      <c r="D15" s="7">
        <v>4</v>
      </c>
      <c r="E15" s="7">
        <v>5</v>
      </c>
    </row>
    <row r="16" spans="1:5" x14ac:dyDescent="0.25">
      <c r="A16" s="10" t="s">
        <v>2082</v>
      </c>
      <c r="B16" s="7">
        <v>1</v>
      </c>
      <c r="C16" s="7">
        <v>2</v>
      </c>
      <c r="D16" s="7">
        <v>8</v>
      </c>
      <c r="E16" s="7">
        <v>11</v>
      </c>
    </row>
    <row r="17" spans="1:5" x14ac:dyDescent="0.25">
      <c r="A17" s="10" t="s">
        <v>2083</v>
      </c>
      <c r="B17" s="7"/>
      <c r="C17" s="7">
        <v>1</v>
      </c>
      <c r="D17" s="7">
        <v>6</v>
      </c>
      <c r="E17" s="7">
        <v>7</v>
      </c>
    </row>
    <row r="18" spans="1:5" x14ac:dyDescent="0.25">
      <c r="A18" s="10" t="s">
        <v>2084</v>
      </c>
      <c r="B18" s="7"/>
      <c r="C18" s="7">
        <v>5</v>
      </c>
      <c r="D18" s="7">
        <v>5</v>
      </c>
      <c r="E18" s="7">
        <v>10</v>
      </c>
    </row>
    <row r="19" spans="1:5" x14ac:dyDescent="0.25">
      <c r="A19" s="8" t="s">
        <v>2040</v>
      </c>
      <c r="B19" s="7">
        <v>4</v>
      </c>
      <c r="C19" s="7">
        <v>36</v>
      </c>
      <c r="D19" s="7">
        <v>67</v>
      </c>
      <c r="E19" s="7">
        <v>107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per Parent Category</vt:lpstr>
      <vt:lpstr>per Sub Category</vt:lpstr>
      <vt:lpstr>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Timothy Gannaway</cp:lastModifiedBy>
  <dcterms:created xsi:type="dcterms:W3CDTF">2021-09-29T18:52:28Z</dcterms:created>
  <dcterms:modified xsi:type="dcterms:W3CDTF">2022-03-18T02:18:12Z</dcterms:modified>
</cp:coreProperties>
</file>