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C60AE245-D941-4934-82C1-444D838E24B0}" xr6:coauthVersionLast="43" xr6:coauthVersionMax="43" xr10:uidLastSave="{00000000-0000-0000-0000-000000000000}"/>
  <bookViews>
    <workbookView xWindow="-4425" yWindow="-21720" windowWidth="38640" windowHeight="2139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355" i="1"/>
  <c r="D145" i="1"/>
  <c r="D400" i="1"/>
  <c r="D432" i="1"/>
  <c r="D53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<sst xmlns="http://schemas.openxmlformats.org/spreadsheetml/2006/main" count="906" uniqueCount="44">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</sst>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282" workbookViewId="0">
      <selection activeCell="E329" sqref="E329"/>
    </sheetView>
  </sheetViews>
  <sheetFormatPr defaultColWidth="9.140625" defaultRowHeight="15" x14ac:dyDescent="0.25"/>
  <cols>
    <col min="1" max="1" width="15.42578125" style="13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4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4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4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4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4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4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4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4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4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14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14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4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4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4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4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4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4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4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4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4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4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4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4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4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4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4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4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4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4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4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4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4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4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4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4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4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4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4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4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4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4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4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4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4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4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4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14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14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5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4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5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4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4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4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4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4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4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14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14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14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14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1" x14ac:dyDescent="0.25">
      <c r="A133" s="14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1" x14ac:dyDescent="0.25">
      <c r="A134" s="14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1" x14ac:dyDescent="0.25">
      <c r="A135" s="14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1" x14ac:dyDescent="0.25">
      <c r="A136" s="14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1" x14ac:dyDescent="0.25">
      <c r="A137" s="14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1" x14ac:dyDescent="0.25">
      <c r="A138" s="14"/>
      <c r="B138" s="9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1" x14ac:dyDescent="0.25">
      <c r="A139" s="14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1" x14ac:dyDescent="0.25">
      <c r="A140" s="14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1" x14ac:dyDescent="0.25">
      <c r="A141" s="14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1" x14ac:dyDescent="0.25">
      <c r="A142" s="14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1" x14ac:dyDescent="0.25">
      <c r="A143" s="14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1" x14ac:dyDescent="0.25">
      <c r="A144" s="14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</row>
    <row r="145" spans="1:11" x14ac:dyDescent="0.25">
      <c r="A145" s="14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</row>
    <row r="146" spans="1:11" x14ac:dyDescent="0.25">
      <c r="A146" s="14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1" x14ac:dyDescent="0.25">
      <c r="A147" s="14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1" x14ac:dyDescent="0.25">
      <c r="A148" s="14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1" x14ac:dyDescent="0.25">
      <c r="A149" s="14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1" x14ac:dyDescent="0.25">
      <c r="A150" s="14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1" x14ac:dyDescent="0.25">
      <c r="A151" s="14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1" x14ac:dyDescent="0.25">
      <c r="A152" s="14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1" x14ac:dyDescent="0.25">
      <c r="A153" s="14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1" x14ac:dyDescent="0.25">
      <c r="A154" s="14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1" x14ac:dyDescent="0.25">
      <c r="A155" s="14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9">
        <f t="shared" si="13"/>
        <v>68</v>
      </c>
      <c r="J155" s="9">
        <f t="shared" si="14"/>
        <v>68</v>
      </c>
      <c r="K155" s="9">
        <f t="shared" si="15"/>
        <v>0</v>
      </c>
    </row>
    <row r="156" spans="1:11" x14ac:dyDescent="0.25">
      <c r="A156" s="14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9">
        <f t="shared" si="13"/>
        <v>67</v>
      </c>
      <c r="J156" s="9">
        <f t="shared" si="14"/>
        <v>67</v>
      </c>
      <c r="K156" s="9">
        <f t="shared" si="15"/>
        <v>0</v>
      </c>
    </row>
    <row r="157" spans="1:11" x14ac:dyDescent="0.25">
      <c r="A157" s="14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9">
        <f t="shared" si="13"/>
        <v>68</v>
      </c>
      <c r="J157" s="9">
        <f t="shared" si="14"/>
        <v>68</v>
      </c>
      <c r="K157" s="9">
        <f t="shared" si="15"/>
        <v>0</v>
      </c>
    </row>
    <row r="158" spans="1:11" x14ac:dyDescent="0.25">
      <c r="A158" s="14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9">
        <f t="shared" si="13"/>
        <v>67</v>
      </c>
      <c r="J158" s="9">
        <f t="shared" si="14"/>
        <v>67</v>
      </c>
      <c r="K158" s="9">
        <f t="shared" si="15"/>
        <v>0</v>
      </c>
    </row>
    <row r="159" spans="1:11" x14ac:dyDescent="0.25">
      <c r="A159" s="14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9">
        <f t="shared" si="13"/>
        <v>4</v>
      </c>
      <c r="J159" s="9">
        <f t="shared" si="14"/>
        <v>0</v>
      </c>
      <c r="K159" s="9">
        <f t="shared" si="15"/>
        <v>4</v>
      </c>
    </row>
    <row r="160" spans="1:11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9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4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9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9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4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9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9">
        <f t="shared" si="13"/>
        <v>68</v>
      </c>
      <c r="J164" s="9">
        <f t="shared" si="17"/>
        <v>68</v>
      </c>
      <c r="K164" s="9">
        <f t="shared" si="18"/>
        <v>0</v>
      </c>
    </row>
    <row r="165" spans="1:11" x14ac:dyDescent="0.25">
      <c r="A165" s="14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9">
        <f t="shared" si="13"/>
        <v>68</v>
      </c>
      <c r="J165" s="9">
        <f t="shared" si="17"/>
        <v>68</v>
      </c>
      <c r="K165" s="9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9">
        <f t="shared" si="13"/>
        <v>67</v>
      </c>
      <c r="J166" s="9">
        <f t="shared" si="17"/>
        <v>67</v>
      </c>
      <c r="K166" s="9">
        <f t="shared" si="18"/>
        <v>0</v>
      </c>
    </row>
    <row r="167" spans="1:11" x14ac:dyDescent="0.25">
      <c r="A167" s="14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9">
        <f t="shared" si="13"/>
        <v>4</v>
      </c>
      <c r="J167" s="9">
        <f t="shared" si="17"/>
        <v>0</v>
      </c>
      <c r="K167" s="9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9">
        <f t="shared" si="13"/>
        <v>1</v>
      </c>
      <c r="J168" s="9">
        <f t="shared" si="17"/>
        <v>0</v>
      </c>
      <c r="K168" s="9">
        <f t="shared" si="18"/>
        <v>1</v>
      </c>
    </row>
    <row r="169" spans="1:11" x14ac:dyDescent="0.25">
      <c r="A169" s="14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9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4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9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4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9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4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9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4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9">
        <f t="shared" si="13"/>
        <v>67</v>
      </c>
      <c r="J173" s="9">
        <f t="shared" si="17"/>
        <v>67</v>
      </c>
      <c r="K173" s="9">
        <f t="shared" si="18"/>
        <v>0</v>
      </c>
    </row>
    <row r="174" spans="1:11" x14ac:dyDescent="0.25">
      <c r="A174" s="14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9">
        <f t="shared" si="13"/>
        <v>68</v>
      </c>
      <c r="J174" s="9">
        <f t="shared" si="17"/>
        <v>68</v>
      </c>
      <c r="K174" s="9">
        <f t="shared" si="18"/>
        <v>0</v>
      </c>
    </row>
    <row r="175" spans="1:11" x14ac:dyDescent="0.25">
      <c r="A175" s="14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9">
        <f t="shared" si="13"/>
        <v>68</v>
      </c>
      <c r="J175" s="9">
        <f t="shared" si="17"/>
        <v>68</v>
      </c>
      <c r="K175" s="9">
        <f t="shared" si="18"/>
        <v>0</v>
      </c>
    </row>
    <row r="176" spans="1:11" x14ac:dyDescent="0.25">
      <c r="A176" s="14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9">
        <f t="shared" si="13"/>
        <v>67</v>
      </c>
      <c r="J176" s="9">
        <f t="shared" si="17"/>
        <v>67</v>
      </c>
      <c r="K176" s="9">
        <f t="shared" si="18"/>
        <v>0</v>
      </c>
    </row>
    <row r="177" spans="1:11" x14ac:dyDescent="0.25">
      <c r="A177" s="14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9">
        <f t="shared" si="13"/>
        <v>68</v>
      </c>
      <c r="J177" s="9">
        <f t="shared" si="17"/>
        <v>68</v>
      </c>
      <c r="K177" s="9">
        <f t="shared" si="18"/>
        <v>0</v>
      </c>
    </row>
    <row r="178" spans="1:11" x14ac:dyDescent="0.25">
      <c r="A178" s="14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9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4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9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14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9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14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9">
        <f t="shared" si="13"/>
        <v>69</v>
      </c>
      <c r="J181" s="9">
        <f t="shared" si="17"/>
        <v>67</v>
      </c>
      <c r="K181" s="9">
        <f t="shared" si="18"/>
        <v>2</v>
      </c>
    </row>
    <row r="182" spans="1:11" x14ac:dyDescent="0.25">
      <c r="A182" s="14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9">
        <f t="shared" si="13"/>
        <v>25</v>
      </c>
      <c r="J182" s="9">
        <f t="shared" si="17"/>
        <v>0</v>
      </c>
      <c r="K182" s="9">
        <f t="shared" si="18"/>
        <v>25</v>
      </c>
    </row>
    <row r="183" spans="1:11" x14ac:dyDescent="0.25">
      <c r="A183" s="14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9">
        <f t="shared" si="13"/>
        <v>26</v>
      </c>
      <c r="J183" s="9">
        <f t="shared" si="17"/>
        <v>0</v>
      </c>
      <c r="K183" s="9">
        <f t="shared" si="18"/>
        <v>26</v>
      </c>
    </row>
    <row r="184" spans="1:11" x14ac:dyDescent="0.25">
      <c r="A184" s="14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9">
        <f t="shared" si="13"/>
        <v>68</v>
      </c>
      <c r="J184" s="9">
        <f t="shared" si="17"/>
        <v>68</v>
      </c>
      <c r="K184" s="9">
        <f t="shared" si="18"/>
        <v>0</v>
      </c>
    </row>
    <row r="185" spans="1:11" x14ac:dyDescent="0.25">
      <c r="A185" s="14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9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14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9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14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9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14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9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14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9">
        <f t="shared" si="13"/>
        <v>71</v>
      </c>
      <c r="J189" s="9">
        <f t="shared" si="17"/>
        <v>71</v>
      </c>
      <c r="K189" s="9">
        <f t="shared" si="18"/>
        <v>0</v>
      </c>
    </row>
    <row r="190" spans="1:11" x14ac:dyDescent="0.25">
      <c r="A190" s="14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9">
        <f t="shared" si="13"/>
        <v>64</v>
      </c>
      <c r="J190" s="9">
        <f t="shared" si="17"/>
        <v>64</v>
      </c>
      <c r="K190" s="9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9">
        <f t="shared" si="13"/>
        <v>68</v>
      </c>
      <c r="J191" s="9">
        <f t="shared" si="17"/>
        <v>68</v>
      </c>
      <c r="K191" s="9">
        <f t="shared" si="18"/>
        <v>0</v>
      </c>
    </row>
    <row r="192" spans="1:11" x14ac:dyDescent="0.25">
      <c r="A192" s="14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9">
        <f t="shared" ref="I192:I255" si="19">(C192-B192)</f>
        <v>27</v>
      </c>
      <c r="J192" s="9">
        <f t="shared" si="17"/>
        <v>0</v>
      </c>
      <c r="K192" s="9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9">
        <f t="shared" si="19"/>
        <v>36</v>
      </c>
      <c r="J193" s="9">
        <f t="shared" si="17"/>
        <v>0</v>
      </c>
      <c r="K193" s="9">
        <f t="shared" si="18"/>
        <v>36</v>
      </c>
    </row>
    <row r="194" spans="1:11" x14ac:dyDescent="0.25">
      <c r="A194" s="14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9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14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9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14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9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14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9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14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9">
        <f t="shared" si="19"/>
        <v>68</v>
      </c>
      <c r="J198" s="9">
        <f t="shared" si="17"/>
        <v>68</v>
      </c>
      <c r="K198" s="9">
        <f t="shared" si="18"/>
        <v>0</v>
      </c>
    </row>
    <row r="199" spans="1:11" x14ac:dyDescent="0.25">
      <c r="A199" s="14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9">
        <f t="shared" si="19"/>
        <v>67</v>
      </c>
      <c r="J199" s="9">
        <f t="shared" si="17"/>
        <v>67</v>
      </c>
      <c r="K199" s="9">
        <f t="shared" si="18"/>
        <v>0</v>
      </c>
    </row>
    <row r="200" spans="1:11" x14ac:dyDescent="0.25">
      <c r="A200" s="14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9">
        <f t="shared" si="19"/>
        <v>68</v>
      </c>
      <c r="J200" s="9">
        <f t="shared" si="17"/>
        <v>68</v>
      </c>
      <c r="K200" s="9">
        <f t="shared" si="18"/>
        <v>0</v>
      </c>
    </row>
    <row r="201" spans="1:11" x14ac:dyDescent="0.25">
      <c r="A201" s="14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9">
        <f t="shared" si="19"/>
        <v>3</v>
      </c>
      <c r="J201" s="9">
        <f t="shared" si="17"/>
        <v>0</v>
      </c>
      <c r="K201" s="9">
        <f t="shared" si="18"/>
        <v>3</v>
      </c>
    </row>
    <row r="202" spans="1:11" x14ac:dyDescent="0.25">
      <c r="A202" s="14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9">
        <f t="shared" si="19"/>
        <v>3</v>
      </c>
      <c r="J202" s="9">
        <f t="shared" si="17"/>
        <v>0</v>
      </c>
      <c r="K202" s="9">
        <f t="shared" si="18"/>
        <v>3</v>
      </c>
    </row>
    <row r="203" spans="1:11" x14ac:dyDescent="0.25">
      <c r="A203" s="14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9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14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9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14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9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14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9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14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9">
        <f t="shared" si="19"/>
        <v>68</v>
      </c>
      <c r="J207" s="9">
        <f t="shared" si="17"/>
        <v>68</v>
      </c>
      <c r="K207" s="9">
        <f t="shared" si="18"/>
        <v>0</v>
      </c>
    </row>
    <row r="208" spans="1:11" x14ac:dyDescent="0.25">
      <c r="A208" s="14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9">
        <f t="shared" si="19"/>
        <v>67</v>
      </c>
      <c r="J208" s="9">
        <f t="shared" si="17"/>
        <v>67</v>
      </c>
      <c r="K208" s="9">
        <f t="shared" si="18"/>
        <v>0</v>
      </c>
    </row>
    <row r="209" spans="1:11" x14ac:dyDescent="0.25">
      <c r="A209" s="14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9">
        <f t="shared" si="19"/>
        <v>68</v>
      </c>
      <c r="J209" s="9">
        <f t="shared" si="17"/>
        <v>68</v>
      </c>
      <c r="K209" s="9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9">
        <f t="shared" si="19"/>
        <v>67</v>
      </c>
      <c r="J210" s="9">
        <f t="shared" si="17"/>
        <v>67</v>
      </c>
      <c r="K210" s="9">
        <f t="shared" si="18"/>
        <v>0</v>
      </c>
    </row>
    <row r="211" spans="1:11" x14ac:dyDescent="0.25">
      <c r="A211" s="14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9">
        <f t="shared" si="19"/>
        <v>68</v>
      </c>
      <c r="J211" s="9">
        <f t="shared" si="17"/>
        <v>68</v>
      </c>
      <c r="K211" s="9">
        <f t="shared" si="18"/>
        <v>0</v>
      </c>
    </row>
    <row r="212" spans="1:11" x14ac:dyDescent="0.25">
      <c r="A212" s="14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9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14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9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14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9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14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9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14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9">
        <f t="shared" si="19"/>
        <v>8</v>
      </c>
      <c r="J216" s="9">
        <f t="shared" si="17"/>
        <v>0</v>
      </c>
      <c r="K216" s="9">
        <f t="shared" si="18"/>
        <v>8</v>
      </c>
    </row>
    <row r="217" spans="1:11" x14ac:dyDescent="0.25">
      <c r="A217" s="14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9">
        <f t="shared" si="19"/>
        <v>68</v>
      </c>
      <c r="J217" s="9">
        <f t="shared" si="17"/>
        <v>68</v>
      </c>
      <c r="K217" s="9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9">
        <f t="shared" si="19"/>
        <v>67</v>
      </c>
      <c r="J218" s="9">
        <f t="shared" si="17"/>
        <v>67</v>
      </c>
      <c r="K218" s="9">
        <f t="shared" si="18"/>
        <v>0</v>
      </c>
    </row>
    <row r="219" spans="1:11" x14ac:dyDescent="0.25">
      <c r="A219" s="14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9">
        <f t="shared" si="19"/>
        <v>68</v>
      </c>
      <c r="J219" s="9">
        <f t="shared" si="17"/>
        <v>68</v>
      </c>
      <c r="K219" s="9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9">
        <f t="shared" si="19"/>
        <v>67</v>
      </c>
      <c r="J220" s="9">
        <f t="shared" si="17"/>
        <v>67</v>
      </c>
      <c r="K220" s="9">
        <f t="shared" si="18"/>
        <v>0</v>
      </c>
    </row>
    <row r="221" spans="1:11" x14ac:dyDescent="0.25">
      <c r="A221" s="14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9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9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4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9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9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14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9">
        <f t="shared" si="19"/>
        <v>67</v>
      </c>
      <c r="J225" s="9">
        <f t="shared" si="22"/>
        <v>67</v>
      </c>
      <c r="K225" s="9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9">
        <f t="shared" si="19"/>
        <v>68</v>
      </c>
      <c r="J226" s="9">
        <f t="shared" si="22"/>
        <v>68</v>
      </c>
      <c r="K226" s="9">
        <f t="shared" si="23"/>
        <v>0</v>
      </c>
    </row>
    <row r="227" spans="1:11" x14ac:dyDescent="0.25">
      <c r="A227" s="14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9">
        <f t="shared" si="19"/>
        <v>4</v>
      </c>
      <c r="J227" s="9">
        <f t="shared" si="22"/>
        <v>4</v>
      </c>
      <c r="K227" s="9">
        <f t="shared" si="23"/>
        <v>0</v>
      </c>
    </row>
    <row r="228" spans="1:11" x14ac:dyDescent="0.25">
      <c r="A228" s="14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9">
        <f t="shared" si="19"/>
        <v>4</v>
      </c>
      <c r="J228" s="9">
        <f t="shared" si="22"/>
        <v>4</v>
      </c>
      <c r="K228" s="9">
        <f t="shared" si="23"/>
        <v>0</v>
      </c>
    </row>
    <row r="229" spans="1:11" x14ac:dyDescent="0.25">
      <c r="A229" s="14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9">
        <f t="shared" si="19"/>
        <v>68</v>
      </c>
      <c r="J229" s="9">
        <f t="shared" si="22"/>
        <v>68</v>
      </c>
      <c r="K229" s="9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9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14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9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9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14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9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6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9">
        <f t="shared" si="19"/>
        <v>67</v>
      </c>
      <c r="J234" s="9">
        <f t="shared" si="22"/>
        <v>67</v>
      </c>
      <c r="K234" s="9">
        <f t="shared" si="23"/>
        <v>0</v>
      </c>
    </row>
    <row r="235" spans="1:11" x14ac:dyDescent="0.25">
      <c r="A235" s="14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9">
        <f t="shared" si="19"/>
        <v>68</v>
      </c>
      <c r="J235" s="9">
        <f t="shared" si="22"/>
        <v>68</v>
      </c>
      <c r="K235" s="9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9">
        <f t="shared" si="19"/>
        <v>67</v>
      </c>
      <c r="J236" s="9">
        <f t="shared" si="22"/>
        <v>67</v>
      </c>
      <c r="K236" s="9">
        <f t="shared" si="23"/>
        <v>0</v>
      </c>
    </row>
    <row r="237" spans="1:11" x14ac:dyDescent="0.25">
      <c r="A237" s="14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9">
        <f t="shared" si="19"/>
        <v>68</v>
      </c>
      <c r="J237" s="9">
        <f t="shared" si="22"/>
        <v>68</v>
      </c>
      <c r="K237" s="9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9">
        <f t="shared" si="19"/>
        <v>67</v>
      </c>
      <c r="J238" s="9">
        <f t="shared" si="22"/>
        <v>67</v>
      </c>
      <c r="K238" s="9">
        <f t="shared" si="23"/>
        <v>0</v>
      </c>
    </row>
    <row r="239" spans="1:11" x14ac:dyDescent="0.25">
      <c r="A239" s="14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9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9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14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9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9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14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9">
        <f t="shared" si="19"/>
        <v>67</v>
      </c>
      <c r="J243" s="9">
        <f t="shared" si="22"/>
        <v>67</v>
      </c>
      <c r="K243" s="9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9">
        <f t="shared" si="19"/>
        <v>68</v>
      </c>
      <c r="J244" s="9">
        <f t="shared" si="22"/>
        <v>68</v>
      </c>
      <c r="K244" s="9">
        <f t="shared" si="23"/>
        <v>0</v>
      </c>
    </row>
    <row r="245" spans="1:11" x14ac:dyDescent="0.25">
      <c r="A245" s="14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1" t="s">
        <v>16</v>
      </c>
      <c r="I245" s="9">
        <f t="shared" si="19"/>
        <v>3</v>
      </c>
      <c r="J245" s="9">
        <f t="shared" si="22"/>
        <v>0</v>
      </c>
      <c r="K245" s="9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1" t="s">
        <v>16</v>
      </c>
      <c r="I246" s="9">
        <f t="shared" si="19"/>
        <v>3</v>
      </c>
      <c r="J246" s="9">
        <f t="shared" si="22"/>
        <v>0</v>
      </c>
      <c r="K246" s="9">
        <f t="shared" si="23"/>
        <v>3</v>
      </c>
    </row>
    <row r="247" spans="1:11" x14ac:dyDescent="0.25">
      <c r="A247" s="14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9">
        <f t="shared" si="19"/>
        <v>68</v>
      </c>
      <c r="J247" s="9">
        <f t="shared" si="22"/>
        <v>68</v>
      </c>
      <c r="K247" s="9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9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14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9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9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14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9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9">
        <f t="shared" si="19"/>
        <v>67</v>
      </c>
      <c r="J252" s="9">
        <f t="shared" si="22"/>
        <v>67</v>
      </c>
      <c r="K252" s="9">
        <f t="shared" si="23"/>
        <v>0</v>
      </c>
    </row>
    <row r="253" spans="1:11" x14ac:dyDescent="0.25">
      <c r="A253" s="14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9">
        <f t="shared" si="19"/>
        <v>68</v>
      </c>
      <c r="J253" s="9">
        <f t="shared" si="22"/>
        <v>68</v>
      </c>
      <c r="K253" s="9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9">
        <f t="shared" si="19"/>
        <v>68</v>
      </c>
      <c r="J254" s="9">
        <f t="shared" si="22"/>
        <v>68</v>
      </c>
      <c r="K254" s="9">
        <f t="shared" si="23"/>
        <v>0</v>
      </c>
    </row>
    <row r="255" spans="1:11" x14ac:dyDescent="0.25">
      <c r="A255" s="14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9">
        <f t="shared" si="19"/>
        <v>67</v>
      </c>
      <c r="J255" s="9">
        <f t="shared" si="22"/>
        <v>67</v>
      </c>
      <c r="K255" s="9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9">
        <f t="shared" ref="I256:I319" si="24">(C256-B256)</f>
        <v>68</v>
      </c>
      <c r="J256" s="9">
        <f t="shared" si="22"/>
        <v>68</v>
      </c>
      <c r="K256" s="9">
        <f t="shared" si="23"/>
        <v>0</v>
      </c>
    </row>
    <row r="257" spans="1:11" x14ac:dyDescent="0.25">
      <c r="A257" s="14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9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9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14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9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9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14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9">
        <f t="shared" si="24"/>
        <v>68</v>
      </c>
      <c r="J261" s="9">
        <f t="shared" si="22"/>
        <v>68</v>
      </c>
      <c r="K261" s="9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9">
        <f t="shared" si="24"/>
        <v>67</v>
      </c>
      <c r="J262" s="9">
        <f t="shared" si="22"/>
        <v>67</v>
      </c>
      <c r="K262" s="9">
        <f t="shared" si="23"/>
        <v>0</v>
      </c>
    </row>
    <row r="263" spans="1:11" x14ac:dyDescent="0.25">
      <c r="A263" s="14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9">
        <f t="shared" si="24"/>
        <v>68</v>
      </c>
      <c r="J263" s="9">
        <f t="shared" si="22"/>
        <v>68</v>
      </c>
      <c r="K263" s="9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t="str">
        <f t="shared" si="26"/>
        <v>Duwboot 20, Houten</v>
      </c>
      <c r="E264" t="s">
        <v>7</v>
      </c>
      <c r="G264" s="4" t="s">
        <v>10</v>
      </c>
      <c r="I264" s="9">
        <f t="shared" si="24"/>
        <v>68</v>
      </c>
      <c r="J264" s="9">
        <f t="shared" si="22"/>
        <v>68</v>
      </c>
      <c r="K264" s="9">
        <f t="shared" si="23"/>
        <v>0</v>
      </c>
    </row>
    <row r="265" spans="1:11" x14ac:dyDescent="0.25">
      <c r="A265" s="14">
        <v>43586</v>
      </c>
      <c r="B265" s="6">
        <v>14617</v>
      </c>
      <c r="C265" s="6">
        <f t="shared" si="25"/>
        <v>14696</v>
      </c>
      <c r="D265" t="str">
        <f t="shared" si="26"/>
        <v>De Boeg 26, Zaandam</v>
      </c>
      <c r="E265" t="s">
        <v>37</v>
      </c>
      <c r="G265" s="4" t="s">
        <v>10</v>
      </c>
      <c r="I265" s="9">
        <f t="shared" si="24"/>
        <v>79</v>
      </c>
      <c r="J265" s="9">
        <f t="shared" si="22"/>
        <v>79</v>
      </c>
      <c r="K265" s="9">
        <f t="shared" si="23"/>
        <v>0</v>
      </c>
    </row>
    <row r="266" spans="1:11" ht="30" x14ac:dyDescent="0.25">
      <c r="A266" s="14"/>
      <c r="B266" s="6">
        <v>14696</v>
      </c>
      <c r="C266" s="6">
        <f t="shared" si="25"/>
        <v>14783</v>
      </c>
      <c r="D266" t="s">
        <v>37</v>
      </c>
      <c r="E266" t="s">
        <v>7</v>
      </c>
      <c r="F266" s="7" t="s">
        <v>38</v>
      </c>
      <c r="G266" s="4" t="s">
        <v>10</v>
      </c>
      <c r="I266" s="9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14">
        <v>43587</v>
      </c>
      <c r="B267" s="6">
        <v>14783</v>
      </c>
      <c r="C267" s="6">
        <f t="shared" si="25"/>
        <v>14850</v>
      </c>
      <c r="D267" t="str">
        <f t="shared" si="26"/>
        <v>De Boeg 26, Zaandam</v>
      </c>
      <c r="E267" t="s">
        <v>6</v>
      </c>
      <c r="G267" s="4" t="s">
        <v>10</v>
      </c>
      <c r="I267" s="9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t="str">
        <f t="shared" si="26"/>
        <v>Duwboot 20, Houten</v>
      </c>
      <c r="E268" t="s">
        <v>7</v>
      </c>
      <c r="G268" s="4" t="s">
        <v>10</v>
      </c>
      <c r="I268" s="9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14">
        <v>43591</v>
      </c>
      <c r="B269" s="6">
        <v>14918</v>
      </c>
      <c r="C269" s="6">
        <f t="shared" si="25"/>
        <v>14986</v>
      </c>
      <c r="D269" t="str">
        <f t="shared" si="26"/>
        <v>De Boeg 26, Zaandam</v>
      </c>
      <c r="E269" t="s">
        <v>6</v>
      </c>
      <c r="G269" s="4" t="s">
        <v>10</v>
      </c>
      <c r="I269" s="9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t="str">
        <f t="shared" si="26"/>
        <v>Duwboot 20, Houten</v>
      </c>
      <c r="E270" t="s">
        <v>7</v>
      </c>
      <c r="G270" s="4" t="s">
        <v>10</v>
      </c>
      <c r="I270" s="9">
        <f t="shared" si="24"/>
        <v>67</v>
      </c>
      <c r="J270" s="9">
        <f t="shared" si="22"/>
        <v>67</v>
      </c>
      <c r="K270" s="9">
        <f t="shared" si="23"/>
        <v>0</v>
      </c>
    </row>
    <row r="271" spans="1:11" x14ac:dyDescent="0.25">
      <c r="A271" s="14">
        <v>43592</v>
      </c>
      <c r="B271" s="6">
        <v>15053</v>
      </c>
      <c r="C271" s="6">
        <f t="shared" si="25"/>
        <v>15121</v>
      </c>
      <c r="D271" t="str">
        <f t="shared" si="26"/>
        <v>De Boeg 26, Zaandam</v>
      </c>
      <c r="E271" t="s">
        <v>6</v>
      </c>
      <c r="G271" s="4" t="s">
        <v>10</v>
      </c>
      <c r="I271" s="9">
        <f t="shared" si="24"/>
        <v>68</v>
      </c>
      <c r="J271" s="9">
        <f t="shared" si="22"/>
        <v>68</v>
      </c>
      <c r="K271" s="9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t="str">
        <f t="shared" si="26"/>
        <v>Duwboot 20, Houten</v>
      </c>
      <c r="E272" t="s">
        <v>7</v>
      </c>
      <c r="G272" s="4" t="s">
        <v>10</v>
      </c>
      <c r="I272" s="9">
        <f t="shared" si="24"/>
        <v>67</v>
      </c>
      <c r="J272" s="9">
        <f t="shared" si="22"/>
        <v>67</v>
      </c>
      <c r="K272" s="9">
        <f t="shared" si="23"/>
        <v>0</v>
      </c>
    </row>
    <row r="273" spans="1:11" x14ac:dyDescent="0.25">
      <c r="A273" s="14">
        <v>43595</v>
      </c>
      <c r="B273" s="6">
        <v>15188</v>
      </c>
      <c r="C273" s="6">
        <f t="shared" si="25"/>
        <v>15256</v>
      </c>
      <c r="D273" t="str">
        <f t="shared" si="26"/>
        <v>De Boeg 26, Zaandam</v>
      </c>
      <c r="E273" t="s">
        <v>6</v>
      </c>
      <c r="G273" s="4" t="s">
        <v>10</v>
      </c>
      <c r="I273" s="9">
        <f t="shared" si="24"/>
        <v>68</v>
      </c>
      <c r="J273" s="9">
        <f t="shared" si="22"/>
        <v>68</v>
      </c>
      <c r="K273" s="9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t="str">
        <f t="shared" si="26"/>
        <v>Duwboot 20, Houten</v>
      </c>
      <c r="E274" t="s">
        <v>7</v>
      </c>
      <c r="G274" s="4" t="s">
        <v>16</v>
      </c>
      <c r="I274" s="9">
        <f t="shared" si="24"/>
        <v>67</v>
      </c>
      <c r="J274" s="9">
        <f t="shared" si="22"/>
        <v>0</v>
      </c>
      <c r="K274" s="9">
        <f t="shared" si="23"/>
        <v>67</v>
      </c>
    </row>
    <row r="275" spans="1:11" x14ac:dyDescent="0.25">
      <c r="A275" s="14">
        <v>43597</v>
      </c>
      <c r="B275" s="6">
        <v>15323</v>
      </c>
      <c r="C275" s="6">
        <f t="shared" si="25"/>
        <v>15332</v>
      </c>
      <c r="D275" t="str">
        <f t="shared" si="26"/>
        <v>De Boeg 26, Zaandam</v>
      </c>
      <c r="E275" t="s">
        <v>39</v>
      </c>
      <c r="G275" s="4" t="s">
        <v>16</v>
      </c>
      <c r="I275" s="9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t="str">
        <f t="shared" si="26"/>
        <v>Dizze Gillespiestraat 10, Zaandijk</v>
      </c>
      <c r="E276" t="s">
        <v>24</v>
      </c>
      <c r="G276" s="4" t="s">
        <v>16</v>
      </c>
      <c r="I276" s="9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t="str">
        <f t="shared" si="26"/>
        <v>Doktersland 20, Koog aan de Zaan</v>
      </c>
      <c r="E277" t="s">
        <v>7</v>
      </c>
      <c r="G277" s="4" t="s">
        <v>10</v>
      </c>
      <c r="I277" s="9">
        <f t="shared" si="24"/>
        <v>8</v>
      </c>
      <c r="J277" s="6">
        <f t="shared" si="22"/>
        <v>8</v>
      </c>
      <c r="K277" s="6">
        <f t="shared" si="23"/>
        <v>0</v>
      </c>
    </row>
    <row r="278" spans="1:11" x14ac:dyDescent="0.25">
      <c r="A278" s="14">
        <v>43598</v>
      </c>
      <c r="B278" s="6">
        <v>15343</v>
      </c>
      <c r="C278" s="6">
        <f t="shared" si="25"/>
        <v>15410</v>
      </c>
      <c r="D278" t="str">
        <f t="shared" si="26"/>
        <v>De Boeg 26, Zaandam</v>
      </c>
      <c r="E278" t="s">
        <v>6</v>
      </c>
      <c r="G278" s="4" t="s">
        <v>10</v>
      </c>
      <c r="I278" s="9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t="str">
        <f t="shared" si="26"/>
        <v>Duwboot 20, Houten</v>
      </c>
      <c r="E279" t="s">
        <v>7</v>
      </c>
      <c r="G279" s="4" t="s">
        <v>10</v>
      </c>
      <c r="I279" s="9">
        <f t="shared" si="24"/>
        <v>68</v>
      </c>
      <c r="J279" s="9">
        <f t="shared" si="22"/>
        <v>68</v>
      </c>
      <c r="K279" s="9">
        <f t="shared" si="23"/>
        <v>0</v>
      </c>
    </row>
    <row r="280" spans="1:11" x14ac:dyDescent="0.25">
      <c r="A280" s="14">
        <v>43600</v>
      </c>
      <c r="B280" s="6">
        <v>15478</v>
      </c>
      <c r="C280" s="6">
        <f t="shared" si="25"/>
        <v>15546</v>
      </c>
      <c r="D280" t="str">
        <f t="shared" si="26"/>
        <v>De Boeg 26, Zaandam</v>
      </c>
      <c r="E280" t="s">
        <v>6</v>
      </c>
      <c r="G280" s="4" t="s">
        <v>10</v>
      </c>
      <c r="I280" s="9">
        <f t="shared" si="24"/>
        <v>68</v>
      </c>
      <c r="J280" s="9">
        <f t="shared" si="22"/>
        <v>68</v>
      </c>
      <c r="K280" s="9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t="str">
        <f t="shared" si="26"/>
        <v>Duwboot 20, Houten</v>
      </c>
      <c r="E281" t="s">
        <v>7</v>
      </c>
      <c r="G281" s="4" t="s">
        <v>10</v>
      </c>
      <c r="I281" s="9">
        <f t="shared" si="24"/>
        <v>64</v>
      </c>
      <c r="J281" s="9">
        <f t="shared" si="22"/>
        <v>64</v>
      </c>
      <c r="K281" s="9">
        <f t="shared" si="23"/>
        <v>0</v>
      </c>
    </row>
    <row r="282" spans="1:11" x14ac:dyDescent="0.25">
      <c r="A282" s="14">
        <v>43602</v>
      </c>
      <c r="B282" s="6">
        <v>15610</v>
      </c>
      <c r="C282" s="6">
        <f t="shared" si="25"/>
        <v>15678</v>
      </c>
      <c r="D282" t="str">
        <f t="shared" si="26"/>
        <v>De Boeg 26, Zaandam</v>
      </c>
      <c r="E282" t="s">
        <v>6</v>
      </c>
      <c r="G282" s="4" t="s">
        <v>10</v>
      </c>
      <c r="I282" s="9">
        <f t="shared" si="24"/>
        <v>68</v>
      </c>
      <c r="J282" s="9">
        <f t="shared" si="22"/>
        <v>68</v>
      </c>
      <c r="K282" s="9">
        <f t="shared" si="23"/>
        <v>0</v>
      </c>
    </row>
    <row r="283" spans="1:11" x14ac:dyDescent="0.25">
      <c r="B283" s="6">
        <v>15678</v>
      </c>
      <c r="C283" s="6">
        <f t="shared" si="25"/>
        <v>16015</v>
      </c>
      <c r="D283" t="str">
        <f t="shared" si="26"/>
        <v>Duwboot 20, Houten</v>
      </c>
      <c r="E283" t="s">
        <v>7</v>
      </c>
      <c r="G283" s="4" t="s">
        <v>10</v>
      </c>
      <c r="I283" s="9">
        <f t="shared" si="24"/>
        <v>337</v>
      </c>
      <c r="J283" s="9">
        <f t="shared" si="22"/>
        <v>337</v>
      </c>
      <c r="K283" s="9">
        <f t="shared" si="23"/>
        <v>0</v>
      </c>
    </row>
    <row r="284" spans="1:11" x14ac:dyDescent="0.25">
      <c r="A284" s="14">
        <v>43605</v>
      </c>
      <c r="B284" s="6">
        <v>16015</v>
      </c>
      <c r="C284" s="6">
        <f t="shared" si="25"/>
        <v>16083</v>
      </c>
      <c r="D284" t="str">
        <f t="shared" si="26"/>
        <v>De Boeg 26, Zaandam</v>
      </c>
      <c r="E284" t="s">
        <v>6</v>
      </c>
      <c r="G284" s="4" t="s">
        <v>10</v>
      </c>
      <c r="I284" s="9">
        <f t="shared" si="24"/>
        <v>68</v>
      </c>
      <c r="J284" s="6">
        <f t="shared" si="22"/>
        <v>68</v>
      </c>
      <c r="K284" s="6">
        <f t="shared" si="23"/>
        <v>0</v>
      </c>
    </row>
    <row r="285" spans="1:11" x14ac:dyDescent="0.25">
      <c r="B285" s="6">
        <v>16083</v>
      </c>
      <c r="C285" s="6">
        <f t="shared" si="25"/>
        <v>16151</v>
      </c>
      <c r="D285" t="str">
        <f t="shared" si="26"/>
        <v>Duwboot 20, Houten</v>
      </c>
      <c r="E285" t="s">
        <v>7</v>
      </c>
      <c r="G285" s="4" t="s">
        <v>10</v>
      </c>
      <c r="I285" s="9">
        <f t="shared" si="24"/>
        <v>68</v>
      </c>
      <c r="J285" s="6">
        <f t="shared" si="22"/>
        <v>68</v>
      </c>
      <c r="K285" s="6">
        <f t="shared" si="23"/>
        <v>0</v>
      </c>
    </row>
    <row r="286" spans="1:11" x14ac:dyDescent="0.25">
      <c r="A286" s="14">
        <v>43612</v>
      </c>
      <c r="B286" s="6">
        <v>16151</v>
      </c>
      <c r="C286" s="6">
        <f t="shared" si="25"/>
        <v>16218</v>
      </c>
      <c r="D286" t="str">
        <f t="shared" si="26"/>
        <v>De Boeg 26, Zaandam</v>
      </c>
      <c r="E286" t="s">
        <v>6</v>
      </c>
      <c r="G286" s="4" t="s">
        <v>10</v>
      </c>
      <c r="I286" s="9">
        <f t="shared" si="24"/>
        <v>67</v>
      </c>
      <c r="J286" s="6">
        <f t="shared" ref="J286:J349" si="27">IF(AND(G286 = "Zakelijk", H286 = ""), I286, IF(AND(G286 = "Zakelijk", NOT(H286 = "")), I286 - H286, 0))</f>
        <v>67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>
        <v>16218</v>
      </c>
      <c r="C287" s="6">
        <f t="shared" si="25"/>
        <v>16286</v>
      </c>
      <c r="D287" t="str">
        <f t="shared" si="26"/>
        <v>Duwboot 20, Houten</v>
      </c>
      <c r="E287" t="s">
        <v>7</v>
      </c>
      <c r="G287" s="4" t="s">
        <v>10</v>
      </c>
      <c r="I287" s="9">
        <f t="shared" si="24"/>
        <v>68</v>
      </c>
      <c r="J287" s="6">
        <f t="shared" si="27"/>
        <v>68</v>
      </c>
      <c r="K287" s="6">
        <f t="shared" si="28"/>
        <v>0</v>
      </c>
    </row>
    <row r="288" spans="1:11" x14ac:dyDescent="0.25">
      <c r="A288" s="14">
        <v>43614</v>
      </c>
      <c r="B288" s="6">
        <v>16286</v>
      </c>
      <c r="C288" s="6">
        <f t="shared" si="25"/>
        <v>16353</v>
      </c>
      <c r="D288" t="str">
        <f t="shared" si="26"/>
        <v>De Boeg 26, Zaandam</v>
      </c>
      <c r="E288" t="s">
        <v>6</v>
      </c>
      <c r="G288" s="4" t="s">
        <v>10</v>
      </c>
      <c r="I288" s="9">
        <f t="shared" si="24"/>
        <v>67</v>
      </c>
      <c r="J288" s="9">
        <f t="shared" si="27"/>
        <v>67</v>
      </c>
      <c r="K288" s="9">
        <f t="shared" si="28"/>
        <v>0</v>
      </c>
    </row>
    <row r="289" spans="1:11" x14ac:dyDescent="0.25">
      <c r="B289" s="6">
        <v>16353</v>
      </c>
      <c r="C289" s="6">
        <f t="shared" si="25"/>
        <v>16421</v>
      </c>
      <c r="D289" t="str">
        <f t="shared" si="26"/>
        <v>Duwboot 20, Houten</v>
      </c>
      <c r="E289" t="s">
        <v>7</v>
      </c>
      <c r="G289" s="4" t="s">
        <v>10</v>
      </c>
      <c r="I289" s="9">
        <f t="shared" si="24"/>
        <v>68</v>
      </c>
      <c r="J289" s="9">
        <f t="shared" si="27"/>
        <v>68</v>
      </c>
      <c r="K289" s="9">
        <f t="shared" si="28"/>
        <v>0</v>
      </c>
    </row>
    <row r="290" spans="1:11" x14ac:dyDescent="0.25">
      <c r="A290" s="14">
        <v>43619</v>
      </c>
      <c r="B290" s="6">
        <v>16421</v>
      </c>
      <c r="C290" s="6">
        <f t="shared" si="25"/>
        <v>16488</v>
      </c>
      <c r="D290" t="s">
        <v>7</v>
      </c>
      <c r="E290" t="s">
        <v>6</v>
      </c>
      <c r="G290" s="4" t="s">
        <v>10</v>
      </c>
      <c r="I290" s="9">
        <f t="shared" si="24"/>
        <v>67</v>
      </c>
      <c r="J290" s="9">
        <f t="shared" si="27"/>
        <v>67</v>
      </c>
      <c r="K290" s="9">
        <f t="shared" si="28"/>
        <v>0</v>
      </c>
    </row>
    <row r="291" spans="1:11" x14ac:dyDescent="0.25">
      <c r="A291" s="6"/>
      <c r="B291" s="6">
        <v>16488</v>
      </c>
      <c r="C291" s="6">
        <f t="shared" si="25"/>
        <v>16556</v>
      </c>
      <c r="D291" t="str">
        <f t="shared" si="26"/>
        <v>Duwboot 20, Houten</v>
      </c>
      <c r="E291" t="s">
        <v>7</v>
      </c>
      <c r="G291" s="4" t="s">
        <v>10</v>
      </c>
      <c r="I291" s="9">
        <f t="shared" si="24"/>
        <v>68</v>
      </c>
      <c r="J291" s="9">
        <f t="shared" si="27"/>
        <v>68</v>
      </c>
      <c r="K291" s="9">
        <f t="shared" si="28"/>
        <v>0</v>
      </c>
    </row>
    <row r="292" spans="1:11" x14ac:dyDescent="0.25">
      <c r="A292" s="14">
        <v>43620</v>
      </c>
      <c r="B292" s="6">
        <v>16556</v>
      </c>
      <c r="C292" s="6">
        <f t="shared" si="25"/>
        <v>16624</v>
      </c>
      <c r="D292" t="s">
        <v>7</v>
      </c>
      <c r="E292" t="s">
        <v>6</v>
      </c>
      <c r="G292" s="4" t="s">
        <v>10</v>
      </c>
      <c r="I292" s="9">
        <f t="shared" si="24"/>
        <v>68</v>
      </c>
      <c r="J292" s="9">
        <f t="shared" si="27"/>
        <v>68</v>
      </c>
      <c r="K292" s="9">
        <f t="shared" si="28"/>
        <v>0</v>
      </c>
    </row>
    <row r="293" spans="1:11" x14ac:dyDescent="0.25">
      <c r="A293" s="6"/>
      <c r="B293" s="6">
        <v>16624</v>
      </c>
      <c r="C293" s="6">
        <f t="shared" si="25"/>
        <v>16625</v>
      </c>
      <c r="D293" t="str">
        <f t="shared" si="26"/>
        <v>Duwboot 20, Houten</v>
      </c>
      <c r="E293" t="s">
        <v>14</v>
      </c>
      <c r="F293" s="7" t="s">
        <v>40</v>
      </c>
      <c r="G293" s="4" t="s">
        <v>10</v>
      </c>
      <c r="I293" s="9">
        <f t="shared" si="24"/>
        <v>1</v>
      </c>
      <c r="J293" s="6">
        <f t="shared" si="27"/>
        <v>1</v>
      </c>
      <c r="K293" s="6">
        <f t="shared" si="28"/>
        <v>0</v>
      </c>
    </row>
    <row r="294" spans="1:11" x14ac:dyDescent="0.25">
      <c r="A294" s="6"/>
      <c r="B294" s="6">
        <v>16625</v>
      </c>
      <c r="C294" s="6">
        <f t="shared" si="25"/>
        <v>16692</v>
      </c>
      <c r="D294" t="str">
        <f t="shared" si="26"/>
        <v>Waterveste 4, Houten</v>
      </c>
      <c r="E294" t="s">
        <v>7</v>
      </c>
      <c r="G294" s="4" t="s">
        <v>10</v>
      </c>
      <c r="I294" s="9">
        <f t="shared" si="24"/>
        <v>67</v>
      </c>
      <c r="J294" s="6">
        <f t="shared" si="27"/>
        <v>67</v>
      </c>
      <c r="K294" s="6">
        <f t="shared" si="28"/>
        <v>0</v>
      </c>
    </row>
    <row r="295" spans="1:11" ht="30" x14ac:dyDescent="0.25">
      <c r="A295" s="10">
        <v>43622</v>
      </c>
      <c r="B295" s="6">
        <v>16692</v>
      </c>
      <c r="C295" s="6">
        <f t="shared" si="25"/>
        <v>16733</v>
      </c>
      <c r="D295" t="str">
        <f t="shared" si="26"/>
        <v>De Boeg 26, Zaandam</v>
      </c>
      <c r="E295" t="s">
        <v>7</v>
      </c>
      <c r="F295" s="7" t="s">
        <v>41</v>
      </c>
      <c r="G295" s="4" t="s">
        <v>10</v>
      </c>
      <c r="I295" s="9">
        <f t="shared" si="24"/>
        <v>41</v>
      </c>
      <c r="J295" s="6">
        <f t="shared" si="27"/>
        <v>41</v>
      </c>
      <c r="K295" s="6">
        <f t="shared" si="28"/>
        <v>0</v>
      </c>
    </row>
    <row r="296" spans="1:11" x14ac:dyDescent="0.25">
      <c r="A296" s="10">
        <v>43623</v>
      </c>
      <c r="B296" s="6">
        <v>16733</v>
      </c>
      <c r="C296" s="6">
        <f t="shared" si="25"/>
        <v>16739</v>
      </c>
      <c r="D296" t="str">
        <f t="shared" si="26"/>
        <v>De Boeg 26, Zaandam</v>
      </c>
      <c r="E296" t="s">
        <v>42</v>
      </c>
      <c r="G296" s="4" t="s">
        <v>16</v>
      </c>
      <c r="I296" s="9">
        <f t="shared" si="24"/>
        <v>6</v>
      </c>
      <c r="J296" s="6">
        <f t="shared" si="27"/>
        <v>0</v>
      </c>
      <c r="K296" s="6">
        <f t="shared" si="28"/>
        <v>6</v>
      </c>
    </row>
    <row r="297" spans="1:11" x14ac:dyDescent="0.25">
      <c r="A297" s="6"/>
      <c r="B297" s="6">
        <v>16739</v>
      </c>
      <c r="C297" s="6">
        <f t="shared" si="25"/>
        <v>16746</v>
      </c>
      <c r="D297" t="str">
        <f t="shared" si="26"/>
        <v>Wezelstraat 3-A, 1541 LZ, Koog aan de Zaan</v>
      </c>
      <c r="E297" t="s">
        <v>7</v>
      </c>
      <c r="G297" s="4" t="s">
        <v>16</v>
      </c>
      <c r="I297" s="9">
        <f t="shared" si="24"/>
        <v>7</v>
      </c>
      <c r="J297" s="9">
        <f t="shared" si="27"/>
        <v>0</v>
      </c>
      <c r="K297" s="9">
        <f t="shared" si="28"/>
        <v>7</v>
      </c>
    </row>
    <row r="298" spans="1:11" x14ac:dyDescent="0.25">
      <c r="A298" s="10">
        <v>43627</v>
      </c>
      <c r="B298" s="6">
        <v>16746</v>
      </c>
      <c r="C298" s="6">
        <f t="shared" si="25"/>
        <v>16813</v>
      </c>
      <c r="D298" t="s">
        <v>7</v>
      </c>
      <c r="E298" t="s">
        <v>6</v>
      </c>
      <c r="G298" s="4" t="s">
        <v>10</v>
      </c>
      <c r="I298" s="9">
        <f t="shared" si="24"/>
        <v>67</v>
      </c>
      <c r="J298" s="9">
        <f t="shared" si="27"/>
        <v>67</v>
      </c>
      <c r="K298" s="9">
        <f t="shared" si="28"/>
        <v>0</v>
      </c>
    </row>
    <row r="299" spans="1:11" x14ac:dyDescent="0.25">
      <c r="A299" s="6"/>
      <c r="B299" s="6">
        <v>16813</v>
      </c>
      <c r="C299" s="6">
        <f t="shared" si="25"/>
        <v>16878</v>
      </c>
      <c r="D299" t="str">
        <f t="shared" si="26"/>
        <v>Duwboot 20, Houten</v>
      </c>
      <c r="E299" t="s">
        <v>7</v>
      </c>
      <c r="G299" s="4" t="s">
        <v>10</v>
      </c>
      <c r="I299" s="9">
        <f t="shared" si="24"/>
        <v>65</v>
      </c>
      <c r="J299" s="9">
        <f t="shared" si="27"/>
        <v>65</v>
      </c>
      <c r="K299" s="9">
        <f t="shared" si="28"/>
        <v>0</v>
      </c>
    </row>
    <row r="300" spans="1:11" x14ac:dyDescent="0.25">
      <c r="A300" s="10">
        <v>43629</v>
      </c>
      <c r="B300" s="6">
        <v>16878</v>
      </c>
      <c r="C300" s="6">
        <f t="shared" si="25"/>
        <v>16894</v>
      </c>
      <c r="D300" t="str">
        <f t="shared" si="26"/>
        <v>De Boeg 26, Zaandam</v>
      </c>
      <c r="E300" t="s">
        <v>15</v>
      </c>
      <c r="G300" s="4" t="s">
        <v>10</v>
      </c>
      <c r="I300" s="9">
        <f t="shared" si="24"/>
        <v>16</v>
      </c>
      <c r="J300" s="9">
        <f t="shared" si="27"/>
        <v>16</v>
      </c>
      <c r="K300" s="9">
        <f t="shared" si="28"/>
        <v>0</v>
      </c>
    </row>
    <row r="301" spans="1:11" x14ac:dyDescent="0.25">
      <c r="A301" s="6"/>
      <c r="B301" s="6">
        <v>16894</v>
      </c>
      <c r="C301" s="6">
        <f t="shared" si="25"/>
        <v>16910</v>
      </c>
      <c r="D301" t="str">
        <f t="shared" si="26"/>
        <v>Johan Huizingalaan 765, 1066 VH, Amsterdam</v>
      </c>
      <c r="E301" t="s">
        <v>7</v>
      </c>
      <c r="G301" s="4" t="s">
        <v>10</v>
      </c>
      <c r="I301" s="9">
        <f t="shared" si="24"/>
        <v>16</v>
      </c>
      <c r="J301" s="9">
        <f t="shared" si="27"/>
        <v>16</v>
      </c>
      <c r="K301" s="9">
        <f t="shared" si="28"/>
        <v>0</v>
      </c>
    </row>
    <row r="302" spans="1:11" x14ac:dyDescent="0.25">
      <c r="A302" s="10">
        <v>43630</v>
      </c>
      <c r="B302" s="6">
        <v>16910</v>
      </c>
      <c r="C302" s="6">
        <f t="shared" si="25"/>
        <v>16978</v>
      </c>
      <c r="D302" t="str">
        <f t="shared" si="26"/>
        <v>De Boeg 26, Zaandam</v>
      </c>
      <c r="E302" t="s">
        <v>6</v>
      </c>
      <c r="G302" s="4" t="s">
        <v>10</v>
      </c>
      <c r="I302" s="9">
        <f t="shared" si="24"/>
        <v>68</v>
      </c>
      <c r="J302" s="6">
        <f t="shared" si="27"/>
        <v>68</v>
      </c>
      <c r="K302" s="6">
        <f t="shared" si="28"/>
        <v>0</v>
      </c>
    </row>
    <row r="303" spans="1:11" x14ac:dyDescent="0.25">
      <c r="A303" s="6"/>
      <c r="B303" s="6">
        <v>16978</v>
      </c>
      <c r="C303" s="6">
        <f t="shared" si="25"/>
        <v>17046</v>
      </c>
      <c r="D303" t="str">
        <f t="shared" si="26"/>
        <v>Duwboot 20, Houten</v>
      </c>
      <c r="E303" t="s">
        <v>7</v>
      </c>
      <c r="G303" s="4" t="s">
        <v>10</v>
      </c>
      <c r="I303" s="9">
        <f t="shared" si="24"/>
        <v>68</v>
      </c>
      <c r="J303" s="6">
        <f t="shared" si="27"/>
        <v>68</v>
      </c>
      <c r="K303" s="6">
        <f t="shared" si="28"/>
        <v>0</v>
      </c>
    </row>
    <row r="304" spans="1:11" x14ac:dyDescent="0.25">
      <c r="A304" s="10">
        <v>43634</v>
      </c>
      <c r="B304" s="6">
        <v>17046</v>
      </c>
      <c r="C304" s="6">
        <f t="shared" si="25"/>
        <v>17113</v>
      </c>
      <c r="D304" t="str">
        <f t="shared" si="26"/>
        <v>De Boeg 26, Zaandam</v>
      </c>
      <c r="E304" t="s">
        <v>6</v>
      </c>
      <c r="G304" s="4" t="s">
        <v>10</v>
      </c>
      <c r="I304" s="9">
        <f t="shared" si="24"/>
        <v>67</v>
      </c>
      <c r="J304" s="6">
        <f t="shared" si="27"/>
        <v>67</v>
      </c>
      <c r="K304" s="6">
        <f t="shared" si="28"/>
        <v>0</v>
      </c>
    </row>
    <row r="305" spans="1:11" x14ac:dyDescent="0.25">
      <c r="A305" s="6"/>
      <c r="B305" s="6">
        <v>17113</v>
      </c>
      <c r="C305" s="6">
        <f t="shared" si="25"/>
        <v>17115</v>
      </c>
      <c r="D305" t="str">
        <f t="shared" si="26"/>
        <v>Duwboot 20, Houten</v>
      </c>
      <c r="E305" t="s">
        <v>43</v>
      </c>
      <c r="G305" s="4" t="s">
        <v>10</v>
      </c>
      <c r="I305" s="9">
        <f t="shared" si="24"/>
        <v>2</v>
      </c>
      <c r="J305" s="6">
        <f t="shared" si="27"/>
        <v>2</v>
      </c>
      <c r="K305" s="6">
        <f t="shared" si="28"/>
        <v>0</v>
      </c>
    </row>
    <row r="306" spans="1:11" x14ac:dyDescent="0.25">
      <c r="A306" s="6"/>
      <c r="B306" s="6">
        <v>17115</v>
      </c>
      <c r="C306" s="6">
        <f t="shared" si="25"/>
        <v>17183</v>
      </c>
      <c r="D306" t="str">
        <f t="shared" si="26"/>
        <v>Koedijk 1, Houten</v>
      </c>
      <c r="E306" t="s">
        <v>7</v>
      </c>
      <c r="G306" s="4" t="s">
        <v>10</v>
      </c>
      <c r="I306" s="9">
        <f t="shared" si="24"/>
        <v>68</v>
      </c>
      <c r="J306" s="9">
        <f t="shared" si="27"/>
        <v>68</v>
      </c>
      <c r="K306" s="9">
        <f t="shared" si="28"/>
        <v>0</v>
      </c>
    </row>
    <row r="307" spans="1:11" x14ac:dyDescent="0.25">
      <c r="A307" s="10">
        <v>43635</v>
      </c>
      <c r="B307" s="6">
        <v>17183</v>
      </c>
      <c r="C307" s="6">
        <f t="shared" si="25"/>
        <v>17250</v>
      </c>
      <c r="D307" t="str">
        <f t="shared" si="26"/>
        <v>De Boeg 26, Zaandam</v>
      </c>
      <c r="E307" t="s">
        <v>6</v>
      </c>
      <c r="G307" s="4" t="s">
        <v>10</v>
      </c>
      <c r="I307" s="9">
        <f t="shared" si="24"/>
        <v>67</v>
      </c>
      <c r="J307" s="9">
        <f t="shared" si="27"/>
        <v>67</v>
      </c>
      <c r="K307" s="9">
        <f t="shared" si="28"/>
        <v>0</v>
      </c>
    </row>
    <row r="308" spans="1:11" x14ac:dyDescent="0.25">
      <c r="A308" s="6"/>
      <c r="B308" s="6">
        <v>17250</v>
      </c>
      <c r="C308" s="6">
        <f t="shared" si="25"/>
        <v>17318</v>
      </c>
      <c r="D308" t="str">
        <f t="shared" si="26"/>
        <v>Duwboot 20, Houten</v>
      </c>
      <c r="E308" t="s">
        <v>7</v>
      </c>
      <c r="G308" s="4" t="s">
        <v>10</v>
      </c>
      <c r="I308" s="9">
        <f t="shared" si="24"/>
        <v>68</v>
      </c>
      <c r="J308" s="9">
        <f t="shared" si="27"/>
        <v>68</v>
      </c>
      <c r="K308" s="9">
        <f t="shared" si="28"/>
        <v>0</v>
      </c>
    </row>
    <row r="309" spans="1:11" x14ac:dyDescent="0.25">
      <c r="A309" s="10">
        <v>43640</v>
      </c>
      <c r="B309" s="6">
        <v>17318</v>
      </c>
      <c r="C309" s="6">
        <v>17386</v>
      </c>
      <c r="D309" t="str">
        <f t="shared" si="26"/>
        <v>De Boeg 26, Zaandam</v>
      </c>
      <c r="E309" t="s">
        <v>6</v>
      </c>
      <c r="G309" s="4" t="s">
        <v>10</v>
      </c>
      <c r="I309" s="9">
        <f t="shared" si="24"/>
        <v>68</v>
      </c>
      <c r="J309" s="9">
        <f t="shared" si="27"/>
        <v>68</v>
      </c>
      <c r="K309" s="9">
        <f t="shared" si="28"/>
        <v>0</v>
      </c>
    </row>
    <row r="310" spans="1:11" x14ac:dyDescent="0.25">
      <c r="A310" s="6"/>
      <c r="B310" s="6">
        <v>17386</v>
      </c>
      <c r="C310" s="6">
        <f t="shared" si="25"/>
        <v>17453</v>
      </c>
      <c r="D310" t="str">
        <f t="shared" si="26"/>
        <v>Duwboot 20, Houten</v>
      </c>
      <c r="E310" t="s">
        <v>7</v>
      </c>
      <c r="G310" s="4" t="s">
        <v>10</v>
      </c>
      <c r="I310" s="9">
        <f t="shared" si="24"/>
        <v>67</v>
      </c>
      <c r="J310" s="9">
        <f t="shared" si="27"/>
        <v>67</v>
      </c>
      <c r="K310" s="9">
        <f t="shared" si="28"/>
        <v>0</v>
      </c>
    </row>
    <row r="311" spans="1:11" x14ac:dyDescent="0.25">
      <c r="A311" s="10">
        <v>43641</v>
      </c>
      <c r="B311" s="6">
        <v>17453</v>
      </c>
      <c r="C311" s="6">
        <f t="shared" si="25"/>
        <v>17521</v>
      </c>
      <c r="D311" t="str">
        <f t="shared" si="26"/>
        <v>De Boeg 26, Zaandam</v>
      </c>
      <c r="E311" t="s">
        <v>6</v>
      </c>
      <c r="G311" s="4" t="s">
        <v>10</v>
      </c>
      <c r="I311" s="9">
        <f t="shared" si="24"/>
        <v>68</v>
      </c>
      <c r="J311" s="6">
        <f t="shared" si="27"/>
        <v>68</v>
      </c>
      <c r="K311" s="6">
        <f t="shared" si="28"/>
        <v>0</v>
      </c>
    </row>
    <row r="312" spans="1:11" x14ac:dyDescent="0.25">
      <c r="A312" s="6"/>
      <c r="B312" s="6">
        <v>17521</v>
      </c>
      <c r="C312" s="6">
        <f t="shared" si="25"/>
        <v>17588</v>
      </c>
      <c r="D312" t="str">
        <f t="shared" si="26"/>
        <v>Duwboot 20, Houten</v>
      </c>
      <c r="E312" t="s">
        <v>7</v>
      </c>
      <c r="G312" s="4" t="s">
        <v>10</v>
      </c>
      <c r="I312" s="9">
        <f t="shared" si="24"/>
        <v>67</v>
      </c>
      <c r="J312" s="6">
        <f t="shared" si="27"/>
        <v>67</v>
      </c>
      <c r="K312" s="6">
        <f t="shared" si="28"/>
        <v>0</v>
      </c>
    </row>
    <row r="313" spans="1:11" x14ac:dyDescent="0.25">
      <c r="A313" s="10">
        <v>43642</v>
      </c>
      <c r="B313" s="6">
        <v>17588</v>
      </c>
      <c r="C313" s="6">
        <f t="shared" si="25"/>
        <v>17656</v>
      </c>
      <c r="D313" t="str">
        <f t="shared" si="26"/>
        <v>De Boeg 26, Zaandam</v>
      </c>
      <c r="E313" t="s">
        <v>6</v>
      </c>
      <c r="G313" s="4" t="s">
        <v>10</v>
      </c>
      <c r="I313" s="9">
        <f t="shared" si="24"/>
        <v>68</v>
      </c>
      <c r="J313" s="6">
        <f t="shared" si="27"/>
        <v>68</v>
      </c>
      <c r="K313" s="6">
        <f t="shared" si="28"/>
        <v>0</v>
      </c>
    </row>
    <row r="314" spans="1:11" x14ac:dyDescent="0.25">
      <c r="A314" s="6"/>
      <c r="B314" s="6">
        <v>17656</v>
      </c>
      <c r="C314" s="6">
        <f t="shared" si="25"/>
        <v>17723</v>
      </c>
      <c r="D314" t="str">
        <f t="shared" si="26"/>
        <v>Duwboot 20, Houten</v>
      </c>
      <c r="E314" t="s">
        <v>7</v>
      </c>
      <c r="G314" s="4" t="s">
        <v>10</v>
      </c>
      <c r="I314" s="9">
        <f t="shared" si="24"/>
        <v>67</v>
      </c>
      <c r="J314" s="6">
        <f t="shared" si="27"/>
        <v>67</v>
      </c>
      <c r="K314" s="6">
        <f t="shared" si="28"/>
        <v>0</v>
      </c>
    </row>
    <row r="315" spans="1:11" x14ac:dyDescent="0.25">
      <c r="A315" s="10">
        <v>43643</v>
      </c>
      <c r="B315" s="6">
        <v>17723</v>
      </c>
      <c r="C315" s="6">
        <f t="shared" si="25"/>
        <v>17791</v>
      </c>
      <c r="D315" t="str">
        <f t="shared" si="26"/>
        <v>De Boeg 26, Zaandam</v>
      </c>
      <c r="E315" t="s">
        <v>6</v>
      </c>
      <c r="G315" s="4" t="s">
        <v>10</v>
      </c>
      <c r="I315" s="9">
        <f t="shared" si="24"/>
        <v>68</v>
      </c>
      <c r="J315" s="9">
        <f t="shared" si="27"/>
        <v>68</v>
      </c>
      <c r="K315" s="9">
        <f t="shared" si="28"/>
        <v>0</v>
      </c>
    </row>
    <row r="316" spans="1:11" x14ac:dyDescent="0.25">
      <c r="A316" s="6"/>
      <c r="B316" s="6">
        <v>17791</v>
      </c>
      <c r="C316" s="6">
        <f t="shared" si="25"/>
        <v>17859</v>
      </c>
      <c r="D316" t="str">
        <f t="shared" si="26"/>
        <v>Duwboot 20, Houten</v>
      </c>
      <c r="E316" t="s">
        <v>7</v>
      </c>
      <c r="G316" s="4" t="s">
        <v>10</v>
      </c>
      <c r="I316" s="9">
        <f t="shared" si="24"/>
        <v>68</v>
      </c>
      <c r="J316" s="9">
        <f t="shared" si="27"/>
        <v>68</v>
      </c>
      <c r="K316" s="9">
        <f t="shared" si="28"/>
        <v>0</v>
      </c>
    </row>
    <row r="317" spans="1:11" x14ac:dyDescent="0.25">
      <c r="A317" s="10">
        <v>43644</v>
      </c>
      <c r="B317" s="6">
        <v>17859</v>
      </c>
      <c r="C317" s="6">
        <f t="shared" si="25"/>
        <v>17926</v>
      </c>
      <c r="D317" t="str">
        <f t="shared" si="26"/>
        <v>De Boeg 26, Zaandam</v>
      </c>
      <c r="E317" t="s">
        <v>6</v>
      </c>
      <c r="G317" s="4" t="s">
        <v>10</v>
      </c>
      <c r="I317" s="9">
        <f t="shared" si="24"/>
        <v>67</v>
      </c>
      <c r="J317" s="9">
        <f t="shared" si="27"/>
        <v>67</v>
      </c>
      <c r="K317" s="9">
        <f t="shared" si="28"/>
        <v>0</v>
      </c>
    </row>
    <row r="318" spans="1:11" x14ac:dyDescent="0.25">
      <c r="A318" s="6"/>
      <c r="B318" s="6">
        <v>17926</v>
      </c>
      <c r="C318" s="6">
        <f t="shared" si="25"/>
        <v>17994</v>
      </c>
      <c r="D318" t="str">
        <f t="shared" si="26"/>
        <v>Duwboot 20, Houten</v>
      </c>
      <c r="E318" t="s">
        <v>7</v>
      </c>
      <c r="G318" s="4" t="s">
        <v>10</v>
      </c>
      <c r="I318" s="9">
        <f t="shared" si="24"/>
        <v>68</v>
      </c>
      <c r="J318" s="9">
        <f t="shared" si="27"/>
        <v>68</v>
      </c>
      <c r="K318" s="9">
        <f t="shared" si="28"/>
        <v>0</v>
      </c>
    </row>
    <row r="319" spans="1:11" x14ac:dyDescent="0.25">
      <c r="A319" s="10">
        <v>43648</v>
      </c>
      <c r="B319" s="6">
        <v>17994</v>
      </c>
      <c r="C319" s="6">
        <f t="shared" si="25"/>
        <v>18061</v>
      </c>
      <c r="D319" t="str">
        <f t="shared" si="26"/>
        <v>De Boeg 26, Zaandam</v>
      </c>
      <c r="E319" t="s">
        <v>6</v>
      </c>
      <c r="G319" s="4" t="s">
        <v>10</v>
      </c>
      <c r="I319" s="9">
        <f t="shared" si="24"/>
        <v>67</v>
      </c>
      <c r="J319" s="9">
        <f t="shared" si="27"/>
        <v>67</v>
      </c>
      <c r="K319" s="9">
        <f t="shared" si="28"/>
        <v>0</v>
      </c>
    </row>
    <row r="320" spans="1:11" x14ac:dyDescent="0.25">
      <c r="A320" s="10"/>
      <c r="B320" s="6">
        <v>18061</v>
      </c>
      <c r="C320" s="6">
        <f t="shared" si="25"/>
        <v>18129</v>
      </c>
      <c r="D320" t="str">
        <f t="shared" si="26"/>
        <v>Duwboot 20, Houten</v>
      </c>
      <c r="E320" t="s">
        <v>7</v>
      </c>
      <c r="G320" s="4" t="s">
        <v>10</v>
      </c>
      <c r="I320" s="9">
        <f t="shared" ref="I320:I383" si="29">(C320-B320)</f>
        <v>68</v>
      </c>
      <c r="J320" s="6">
        <f t="shared" si="27"/>
        <v>68</v>
      </c>
      <c r="K320" s="6">
        <f t="shared" si="28"/>
        <v>0</v>
      </c>
    </row>
    <row r="321" spans="1:11" x14ac:dyDescent="0.25">
      <c r="A321" s="10">
        <v>43649</v>
      </c>
      <c r="B321" s="6">
        <v>18129</v>
      </c>
      <c r="C321" s="6">
        <f t="shared" si="25"/>
        <v>18197</v>
      </c>
      <c r="D321" t="str">
        <f t="shared" si="26"/>
        <v>De Boeg 26, Zaandam</v>
      </c>
      <c r="E321" t="s">
        <v>6</v>
      </c>
      <c r="G321" s="4" t="s">
        <v>10</v>
      </c>
      <c r="I321" s="9">
        <f t="shared" si="29"/>
        <v>68</v>
      </c>
      <c r="J321" s="6">
        <f t="shared" si="27"/>
        <v>68</v>
      </c>
      <c r="K321" s="6">
        <f t="shared" si="28"/>
        <v>0</v>
      </c>
    </row>
    <row r="322" spans="1:11" x14ac:dyDescent="0.25">
      <c r="A322" s="10"/>
      <c r="B322" s="6">
        <v>18197</v>
      </c>
      <c r="C322" s="6">
        <f t="shared" ref="C322:C338" si="30">B323</f>
        <v>18264</v>
      </c>
      <c r="D322" t="str">
        <f t="shared" si="26"/>
        <v>Duwboot 20, Houten</v>
      </c>
      <c r="E322" t="s">
        <v>7</v>
      </c>
      <c r="G322" s="4" t="s">
        <v>10</v>
      </c>
      <c r="I322" s="9">
        <f t="shared" si="29"/>
        <v>67</v>
      </c>
      <c r="J322" s="6">
        <f t="shared" si="27"/>
        <v>67</v>
      </c>
      <c r="K322" s="6">
        <f t="shared" si="28"/>
        <v>0</v>
      </c>
    </row>
    <row r="323" spans="1:11" x14ac:dyDescent="0.25">
      <c r="A323" s="10">
        <v>43650</v>
      </c>
      <c r="B323" s="6">
        <v>18264</v>
      </c>
      <c r="C323" s="6">
        <f t="shared" si="30"/>
        <v>18332</v>
      </c>
      <c r="D323" t="str">
        <f t="shared" si="26"/>
        <v>De Boeg 26, Zaandam</v>
      </c>
      <c r="E323" t="s">
        <v>6</v>
      </c>
      <c r="G323" s="4" t="s">
        <v>10</v>
      </c>
      <c r="I323" s="9">
        <f t="shared" si="29"/>
        <v>68</v>
      </c>
      <c r="J323" s="6">
        <f t="shared" si="27"/>
        <v>68</v>
      </c>
      <c r="K323" s="6">
        <f t="shared" si="28"/>
        <v>0</v>
      </c>
    </row>
    <row r="324" spans="1:11" x14ac:dyDescent="0.25">
      <c r="A324" s="10"/>
      <c r="B324" s="6">
        <v>18332</v>
      </c>
      <c r="C324" s="6">
        <f t="shared" si="30"/>
        <v>18400</v>
      </c>
      <c r="D324" t="str">
        <f t="shared" si="26"/>
        <v>Duwboot 20, Houten</v>
      </c>
      <c r="E324" t="s">
        <v>7</v>
      </c>
      <c r="G324" s="4" t="s">
        <v>10</v>
      </c>
      <c r="I324" s="9">
        <f t="shared" si="29"/>
        <v>68</v>
      </c>
      <c r="J324" s="9">
        <f t="shared" si="27"/>
        <v>68</v>
      </c>
      <c r="K324" s="9">
        <f t="shared" si="28"/>
        <v>0</v>
      </c>
    </row>
    <row r="325" spans="1:11" x14ac:dyDescent="0.25">
      <c r="A325" s="10">
        <v>43654</v>
      </c>
      <c r="B325" s="6">
        <v>18400</v>
      </c>
      <c r="C325" s="6">
        <f t="shared" si="30"/>
        <v>18468</v>
      </c>
      <c r="D325" t="str">
        <f t="shared" ref="D325:D388" si="31">E324</f>
        <v>De Boeg 26, Zaandam</v>
      </c>
      <c r="E325" t="s">
        <v>6</v>
      </c>
      <c r="G325" s="4" t="s">
        <v>10</v>
      </c>
      <c r="I325" s="9">
        <f t="shared" si="29"/>
        <v>68</v>
      </c>
      <c r="J325" s="9">
        <f t="shared" si="27"/>
        <v>68</v>
      </c>
      <c r="K325" s="9">
        <f t="shared" si="28"/>
        <v>0</v>
      </c>
    </row>
    <row r="326" spans="1:11" x14ac:dyDescent="0.25">
      <c r="A326" s="10"/>
      <c r="B326" s="6">
        <v>18468</v>
      </c>
      <c r="C326" s="6">
        <f t="shared" si="30"/>
        <v>18535</v>
      </c>
      <c r="D326" t="str">
        <f t="shared" si="31"/>
        <v>Duwboot 20, Houten</v>
      </c>
      <c r="E326" t="s">
        <v>7</v>
      </c>
      <c r="G326" s="4" t="s">
        <v>10</v>
      </c>
      <c r="I326" s="9">
        <f t="shared" si="29"/>
        <v>67</v>
      </c>
      <c r="J326" s="9">
        <f t="shared" si="27"/>
        <v>67</v>
      </c>
      <c r="K326" s="9">
        <f t="shared" si="28"/>
        <v>0</v>
      </c>
    </row>
    <row r="327" spans="1:11" x14ac:dyDescent="0.25">
      <c r="A327" s="10">
        <v>43655</v>
      </c>
      <c r="B327" s="6">
        <v>18535</v>
      </c>
      <c r="C327" s="6">
        <f t="shared" si="30"/>
        <v>18627</v>
      </c>
      <c r="D327" t="str">
        <f t="shared" si="31"/>
        <v>De Boeg 26, Zaandam</v>
      </c>
      <c r="E327" t="s">
        <v>6</v>
      </c>
      <c r="G327" s="4" t="s">
        <v>10</v>
      </c>
      <c r="I327" s="9">
        <f t="shared" si="29"/>
        <v>92</v>
      </c>
      <c r="J327" s="9">
        <f t="shared" si="27"/>
        <v>92</v>
      </c>
      <c r="K327" s="9">
        <f t="shared" si="28"/>
        <v>0</v>
      </c>
    </row>
    <row r="328" spans="1:11" x14ac:dyDescent="0.25">
      <c r="A328" s="10"/>
      <c r="B328" s="6">
        <v>18627</v>
      </c>
      <c r="C328" s="6">
        <f t="shared" si="30"/>
        <v>18721</v>
      </c>
      <c r="D328" t="str">
        <f t="shared" si="31"/>
        <v>Duwboot 20, Houten</v>
      </c>
      <c r="E328" t="s">
        <v>7</v>
      </c>
      <c r="G328" s="4" t="s">
        <v>10</v>
      </c>
      <c r="I328" s="9">
        <f t="shared" si="29"/>
        <v>94</v>
      </c>
      <c r="J328" s="9">
        <f t="shared" si="27"/>
        <v>94</v>
      </c>
      <c r="K328" s="9">
        <f t="shared" si="28"/>
        <v>0</v>
      </c>
    </row>
    <row r="329" spans="1:11" x14ac:dyDescent="0.25">
      <c r="A329" s="10">
        <v>43656</v>
      </c>
      <c r="B329" s="6">
        <v>18721</v>
      </c>
      <c r="C329" s="6">
        <f t="shared" si="30"/>
        <v>18789</v>
      </c>
      <c r="D329" t="s">
        <v>7</v>
      </c>
      <c r="E329" t="s">
        <v>6</v>
      </c>
      <c r="G329" s="4" t="s">
        <v>10</v>
      </c>
      <c r="I329" s="9">
        <f t="shared" si="29"/>
        <v>68</v>
      </c>
      <c r="J329" s="6">
        <f t="shared" si="27"/>
        <v>68</v>
      </c>
      <c r="K329" s="6">
        <f t="shared" si="28"/>
        <v>0</v>
      </c>
    </row>
    <row r="330" spans="1:11" x14ac:dyDescent="0.25">
      <c r="A330" s="10"/>
      <c r="B330" s="6">
        <v>18789</v>
      </c>
      <c r="C330" s="6">
        <f t="shared" si="30"/>
        <v>0</v>
      </c>
      <c r="D330" t="str">
        <f t="shared" si="31"/>
        <v>Duwboot 20, Houten</v>
      </c>
      <c r="E330"/>
      <c r="G330" s="4" t="s">
        <v>10</v>
      </c>
      <c r="I330" s="9">
        <f t="shared" si="29"/>
        <v>-18789</v>
      </c>
      <c r="J330" s="6">
        <f t="shared" si="27"/>
        <v>-18789</v>
      </c>
      <c r="K330" s="6">
        <f t="shared" si="28"/>
        <v>0</v>
      </c>
    </row>
    <row r="331" spans="1:11" x14ac:dyDescent="0.25">
      <c r="A331" s="10"/>
      <c r="B331" s="6"/>
      <c r="C331" s="6">
        <f t="shared" si="30"/>
        <v>0</v>
      </c>
      <c r="D331">
        <f t="shared" si="31"/>
        <v>0</v>
      </c>
      <c r="E331"/>
      <c r="G331" s="4" t="s">
        <v>10</v>
      </c>
      <c r="I331" s="9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0"/>
      <c r="B332" s="6"/>
      <c r="C332" s="6">
        <f t="shared" si="30"/>
        <v>0</v>
      </c>
      <c r="D332">
        <f t="shared" si="31"/>
        <v>0</v>
      </c>
      <c r="E332"/>
      <c r="G332" s="4" t="s">
        <v>10</v>
      </c>
      <c r="I332" s="9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0"/>
      <c r="B333" s="6"/>
      <c r="C333" s="6">
        <f t="shared" si="30"/>
        <v>0</v>
      </c>
      <c r="D333">
        <f t="shared" si="31"/>
        <v>0</v>
      </c>
      <c r="E333"/>
      <c r="G333" s="4" t="s">
        <v>10</v>
      </c>
      <c r="I333" s="9">
        <f t="shared" si="29"/>
        <v>0</v>
      </c>
      <c r="J333" s="9">
        <f t="shared" si="27"/>
        <v>0</v>
      </c>
      <c r="K333" s="9">
        <f t="shared" si="28"/>
        <v>0</v>
      </c>
    </row>
    <row r="334" spans="1:11" x14ac:dyDescent="0.25">
      <c r="A334" s="10"/>
      <c r="B334" s="6"/>
      <c r="C334" s="6">
        <f t="shared" si="30"/>
        <v>0</v>
      </c>
      <c r="D334">
        <f t="shared" si="31"/>
        <v>0</v>
      </c>
      <c r="E334"/>
      <c r="G334" s="4" t="s">
        <v>10</v>
      </c>
      <c r="I334" s="9">
        <f t="shared" si="29"/>
        <v>0</v>
      </c>
      <c r="J334" s="9">
        <f t="shared" si="27"/>
        <v>0</v>
      </c>
      <c r="K334" s="9">
        <f t="shared" si="28"/>
        <v>0</v>
      </c>
    </row>
    <row r="335" spans="1:11" x14ac:dyDescent="0.25">
      <c r="A335" s="10"/>
      <c r="B335" s="6"/>
      <c r="C335" s="6">
        <f t="shared" si="30"/>
        <v>0</v>
      </c>
      <c r="D335">
        <f t="shared" si="31"/>
        <v>0</v>
      </c>
      <c r="E335"/>
      <c r="G335" s="4" t="s">
        <v>10</v>
      </c>
      <c r="I335" s="9">
        <f t="shared" si="29"/>
        <v>0</v>
      </c>
      <c r="J335" s="9">
        <f t="shared" si="27"/>
        <v>0</v>
      </c>
      <c r="K335" s="9">
        <f t="shared" si="28"/>
        <v>0</v>
      </c>
    </row>
    <row r="336" spans="1:11" x14ac:dyDescent="0.25">
      <c r="A336" s="10"/>
      <c r="B336" s="6"/>
      <c r="C336" s="6">
        <f t="shared" si="30"/>
        <v>0</v>
      </c>
      <c r="D336">
        <f t="shared" si="31"/>
        <v>0</v>
      </c>
      <c r="E336"/>
      <c r="F336"/>
      <c r="G336" s="4" t="s">
        <v>10</v>
      </c>
      <c r="I336" s="9">
        <f t="shared" si="29"/>
        <v>0</v>
      </c>
      <c r="J336" s="9">
        <f>IF(AND(G336 = "Zakelijk", F336 = ""), I336, IF(AND(G336 = "Zakelijk", NOT(F336 = "")), I336 - F336, 0))</f>
        <v>0</v>
      </c>
      <c r="K336" s="9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>
        <f t="shared" si="31"/>
        <v>0</v>
      </c>
      <c r="E337"/>
      <c r="G337" s="4" t="s">
        <v>10</v>
      </c>
      <c r="I337" s="9">
        <f t="shared" si="29"/>
        <v>0</v>
      </c>
      <c r="J337" s="9">
        <f t="shared" si="27"/>
        <v>0</v>
      </c>
      <c r="K337" s="9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>
        <f t="shared" si="31"/>
        <v>0</v>
      </c>
      <c r="E338"/>
      <c r="G338" s="4" t="s">
        <v>10</v>
      </c>
      <c r="I338" s="9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>
        <f t="shared" si="31"/>
        <v>0</v>
      </c>
      <c r="E339"/>
      <c r="G339" s="4" t="s">
        <v>10</v>
      </c>
      <c r="I339" s="9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>
        <f t="shared" si="31"/>
        <v>0</v>
      </c>
      <c r="E340"/>
      <c r="G340" s="4" t="s">
        <v>10</v>
      </c>
      <c r="I340" s="9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>
        <f t="shared" si="31"/>
        <v>0</v>
      </c>
      <c r="E341"/>
      <c r="G341" s="4" t="s">
        <v>10</v>
      </c>
      <c r="I341" s="9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>
        <f t="shared" si="31"/>
        <v>0</v>
      </c>
      <c r="E342"/>
      <c r="G342" s="4" t="s">
        <v>10</v>
      </c>
      <c r="I342" s="9">
        <f t="shared" si="29"/>
        <v>0</v>
      </c>
      <c r="J342" s="9">
        <f t="shared" si="27"/>
        <v>0</v>
      </c>
      <c r="K342" s="9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>
        <f t="shared" si="31"/>
        <v>0</v>
      </c>
      <c r="E343"/>
      <c r="G343" s="4" t="s">
        <v>10</v>
      </c>
      <c r="I343" s="9">
        <f t="shared" si="29"/>
        <v>0</v>
      </c>
      <c r="J343" s="9">
        <f t="shared" si="27"/>
        <v>0</v>
      </c>
      <c r="K343" s="9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>
        <f t="shared" si="31"/>
        <v>0</v>
      </c>
      <c r="E344"/>
      <c r="G344" s="4" t="s">
        <v>10</v>
      </c>
      <c r="I344" s="9">
        <f t="shared" si="29"/>
        <v>0</v>
      </c>
      <c r="J344" s="9">
        <f t="shared" si="27"/>
        <v>0</v>
      </c>
      <c r="K344" s="9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>
        <f t="shared" si="31"/>
        <v>0</v>
      </c>
      <c r="E345"/>
      <c r="G345" s="4" t="s">
        <v>10</v>
      </c>
      <c r="I345" s="9">
        <f t="shared" si="29"/>
        <v>0</v>
      </c>
      <c r="J345" s="9">
        <f t="shared" si="27"/>
        <v>0</v>
      </c>
      <c r="K345" s="9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>
        <f t="shared" si="31"/>
        <v>0</v>
      </c>
      <c r="E346"/>
      <c r="G346" s="4" t="s">
        <v>10</v>
      </c>
      <c r="I346" s="9">
        <f t="shared" si="29"/>
        <v>0</v>
      </c>
      <c r="J346" s="9">
        <f t="shared" si="27"/>
        <v>0</v>
      </c>
      <c r="K346" s="9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>
        <f t="shared" si="31"/>
        <v>0</v>
      </c>
      <c r="E347"/>
      <c r="G347" s="4" t="s">
        <v>10</v>
      </c>
      <c r="I347" s="9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>
        <f t="shared" si="31"/>
        <v>0</v>
      </c>
      <c r="E348"/>
      <c r="G348" s="4" t="s">
        <v>10</v>
      </c>
      <c r="I348" s="9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>
        <f t="shared" si="31"/>
        <v>0</v>
      </c>
      <c r="E349"/>
      <c r="G349" s="4" t="s">
        <v>10</v>
      </c>
      <c r="I349" s="9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>
        <f t="shared" si="31"/>
        <v>0</v>
      </c>
      <c r="E350"/>
      <c r="G350" s="4" t="s">
        <v>10</v>
      </c>
      <c r="I350" s="9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>
        <f t="shared" si="31"/>
        <v>0</v>
      </c>
      <c r="E351"/>
      <c r="G351" s="4" t="s">
        <v>10</v>
      </c>
      <c r="I351" s="9">
        <f t="shared" si="29"/>
        <v>0</v>
      </c>
      <c r="J351" s="9">
        <f t="shared" si="34"/>
        <v>0</v>
      </c>
      <c r="K351" s="9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>
        <f t="shared" si="31"/>
        <v>0</v>
      </c>
      <c r="E352"/>
      <c r="G352" s="4" t="s">
        <v>10</v>
      </c>
      <c r="I352" s="9">
        <f t="shared" si="29"/>
        <v>0</v>
      </c>
      <c r="J352" s="9">
        <f t="shared" si="34"/>
        <v>0</v>
      </c>
      <c r="K352" s="9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>
        <f t="shared" si="31"/>
        <v>0</v>
      </c>
      <c r="E353"/>
      <c r="G353" s="4" t="s">
        <v>10</v>
      </c>
      <c r="I353" s="9">
        <f t="shared" si="29"/>
        <v>0</v>
      </c>
      <c r="J353" s="9">
        <f t="shared" si="34"/>
        <v>0</v>
      </c>
      <c r="K353" s="9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>
        <f t="shared" si="31"/>
        <v>0</v>
      </c>
      <c r="E354"/>
      <c r="G354" s="4" t="s">
        <v>10</v>
      </c>
      <c r="I354" s="9">
        <f t="shared" si="29"/>
        <v>0</v>
      </c>
      <c r="J354" s="9">
        <f t="shared" si="34"/>
        <v>0</v>
      </c>
      <c r="K354" s="9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>
        <f t="shared" si="31"/>
        <v>0</v>
      </c>
      <c r="E355"/>
      <c r="G355" s="4" t="s">
        <v>10</v>
      </c>
      <c r="I355" s="9">
        <f t="shared" si="29"/>
        <v>0</v>
      </c>
      <c r="J355" s="9">
        <f t="shared" si="34"/>
        <v>0</v>
      </c>
      <c r="K355" s="9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>
        <f t="shared" si="31"/>
        <v>0</v>
      </c>
      <c r="E356"/>
      <c r="G356" s="4" t="s">
        <v>10</v>
      </c>
      <c r="I356" s="9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>
        <f t="shared" si="31"/>
        <v>0</v>
      </c>
      <c r="E357"/>
      <c r="G357" s="4" t="s">
        <v>10</v>
      </c>
      <c r="I357" s="9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>
        <f t="shared" si="31"/>
        <v>0</v>
      </c>
      <c r="E358"/>
      <c r="G358" s="4" t="s">
        <v>10</v>
      </c>
      <c r="I358" s="9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>
        <f t="shared" si="31"/>
        <v>0</v>
      </c>
      <c r="E359"/>
      <c r="G359" s="4" t="s">
        <v>10</v>
      </c>
      <c r="I359" s="9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>
        <f t="shared" si="31"/>
        <v>0</v>
      </c>
      <c r="E360"/>
      <c r="G360" s="4" t="s">
        <v>10</v>
      </c>
      <c r="I360" s="9">
        <f t="shared" si="29"/>
        <v>0</v>
      </c>
      <c r="J360" s="9">
        <f t="shared" si="34"/>
        <v>0</v>
      </c>
      <c r="K360" s="9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>
        <f t="shared" si="31"/>
        <v>0</v>
      </c>
      <c r="E361"/>
      <c r="G361" s="4" t="s">
        <v>10</v>
      </c>
      <c r="I361" s="9">
        <f t="shared" si="29"/>
        <v>0</v>
      </c>
      <c r="J361" s="9">
        <f t="shared" si="34"/>
        <v>0</v>
      </c>
      <c r="K361" s="9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>
        <f t="shared" si="31"/>
        <v>0</v>
      </c>
      <c r="E362"/>
      <c r="G362" s="4" t="s">
        <v>10</v>
      </c>
      <c r="I362" s="9">
        <f t="shared" si="29"/>
        <v>0</v>
      </c>
      <c r="J362" s="9">
        <f t="shared" si="34"/>
        <v>0</v>
      </c>
      <c r="K362" s="9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>
        <f t="shared" si="31"/>
        <v>0</v>
      </c>
      <c r="E363"/>
      <c r="G363" s="4" t="s">
        <v>10</v>
      </c>
      <c r="I363" s="9">
        <f t="shared" si="29"/>
        <v>0</v>
      </c>
      <c r="J363" s="9">
        <f t="shared" si="34"/>
        <v>0</v>
      </c>
      <c r="K363" s="9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>
        <f t="shared" si="31"/>
        <v>0</v>
      </c>
      <c r="E364"/>
      <c r="G364" s="4" t="s">
        <v>10</v>
      </c>
      <c r="I364" s="9">
        <f t="shared" si="29"/>
        <v>0</v>
      </c>
      <c r="J364" s="9">
        <f t="shared" si="34"/>
        <v>0</v>
      </c>
      <c r="K364" s="9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>
        <f t="shared" si="31"/>
        <v>0</v>
      </c>
      <c r="E365"/>
      <c r="G365" s="4" t="s">
        <v>10</v>
      </c>
      <c r="I365" s="9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>
        <f t="shared" si="31"/>
        <v>0</v>
      </c>
      <c r="E366"/>
      <c r="G366" s="4" t="s">
        <v>10</v>
      </c>
      <c r="I366" s="9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>
        <f t="shared" si="31"/>
        <v>0</v>
      </c>
      <c r="E367"/>
      <c r="G367" s="4" t="s">
        <v>10</v>
      </c>
      <c r="I367" s="9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>
        <f t="shared" si="31"/>
        <v>0</v>
      </c>
      <c r="E368"/>
      <c r="G368" s="4" t="s">
        <v>10</v>
      </c>
      <c r="I368" s="9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>
        <f t="shared" si="31"/>
        <v>0</v>
      </c>
      <c r="E369"/>
      <c r="G369" s="4" t="s">
        <v>10</v>
      </c>
      <c r="I369" s="9">
        <f t="shared" si="29"/>
        <v>0</v>
      </c>
      <c r="J369" s="9">
        <f t="shared" si="34"/>
        <v>0</v>
      </c>
      <c r="K369" s="9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>
        <f t="shared" si="31"/>
        <v>0</v>
      </c>
      <c r="E370"/>
      <c r="G370" s="4" t="s">
        <v>10</v>
      </c>
      <c r="I370" s="9">
        <f t="shared" si="29"/>
        <v>0</v>
      </c>
      <c r="J370" s="9">
        <f t="shared" si="34"/>
        <v>0</v>
      </c>
      <c r="K370" s="9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>
        <f t="shared" si="31"/>
        <v>0</v>
      </c>
      <c r="E371"/>
      <c r="G371" s="4" t="s">
        <v>10</v>
      </c>
      <c r="I371" s="9">
        <f t="shared" si="29"/>
        <v>0</v>
      </c>
      <c r="J371" s="9">
        <f t="shared" si="34"/>
        <v>0</v>
      </c>
      <c r="K371" s="9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>
        <f t="shared" si="31"/>
        <v>0</v>
      </c>
      <c r="E372"/>
      <c r="G372" s="4" t="s">
        <v>10</v>
      </c>
      <c r="I372" s="9">
        <f t="shared" si="29"/>
        <v>0</v>
      </c>
      <c r="J372" s="9">
        <f t="shared" si="34"/>
        <v>0</v>
      </c>
      <c r="K372" s="9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>
        <f t="shared" si="31"/>
        <v>0</v>
      </c>
      <c r="E373"/>
      <c r="G373" s="4" t="s">
        <v>10</v>
      </c>
      <c r="I373" s="9">
        <f t="shared" si="29"/>
        <v>0</v>
      </c>
      <c r="J373" s="9">
        <f t="shared" si="34"/>
        <v>0</v>
      </c>
      <c r="K373" s="9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>
        <f t="shared" si="31"/>
        <v>0</v>
      </c>
      <c r="E374"/>
      <c r="G374" s="4" t="s">
        <v>10</v>
      </c>
      <c r="I374" s="9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>
        <f t="shared" si="31"/>
        <v>0</v>
      </c>
      <c r="E375"/>
      <c r="G375" s="4" t="s">
        <v>10</v>
      </c>
      <c r="I375" s="9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>
        <f t="shared" si="31"/>
        <v>0</v>
      </c>
      <c r="E376"/>
      <c r="G376" s="4" t="s">
        <v>10</v>
      </c>
      <c r="I376" s="9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>
        <f t="shared" si="31"/>
        <v>0</v>
      </c>
      <c r="E377"/>
      <c r="G377" s="4" t="s">
        <v>10</v>
      </c>
      <c r="I377" s="9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>
        <f t="shared" si="31"/>
        <v>0</v>
      </c>
      <c r="E378"/>
      <c r="G378" s="4" t="s">
        <v>10</v>
      </c>
      <c r="I378" s="9">
        <f t="shared" si="29"/>
        <v>0</v>
      </c>
      <c r="J378" s="9">
        <f t="shared" si="34"/>
        <v>0</v>
      </c>
      <c r="K378" s="9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>
        <f t="shared" si="31"/>
        <v>0</v>
      </c>
      <c r="E379"/>
      <c r="G379" s="4" t="s">
        <v>10</v>
      </c>
      <c r="I379" s="9">
        <f t="shared" si="29"/>
        <v>0</v>
      </c>
      <c r="J379" s="9">
        <f t="shared" si="34"/>
        <v>0</v>
      </c>
      <c r="K379" s="9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>
        <f t="shared" si="31"/>
        <v>0</v>
      </c>
      <c r="E380"/>
      <c r="G380" s="4" t="s">
        <v>10</v>
      </c>
      <c r="I380" s="9">
        <f t="shared" si="29"/>
        <v>0</v>
      </c>
      <c r="J380" s="9">
        <f t="shared" si="34"/>
        <v>0</v>
      </c>
      <c r="K380" s="9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>
        <f t="shared" si="31"/>
        <v>0</v>
      </c>
      <c r="E381"/>
      <c r="G381" s="4" t="s">
        <v>10</v>
      </c>
      <c r="I381" s="9">
        <f t="shared" si="29"/>
        <v>0</v>
      </c>
      <c r="J381" s="9">
        <f t="shared" si="34"/>
        <v>0</v>
      </c>
      <c r="K381" s="9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>
        <f t="shared" si="31"/>
        <v>0</v>
      </c>
      <c r="E382"/>
      <c r="G382" s="4" t="s">
        <v>10</v>
      </c>
      <c r="I382" s="9">
        <f t="shared" si="29"/>
        <v>0</v>
      </c>
      <c r="J382" s="9">
        <f t="shared" si="34"/>
        <v>0</v>
      </c>
      <c r="K382" s="9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>
        <f t="shared" si="31"/>
        <v>0</v>
      </c>
      <c r="E383"/>
      <c r="G383" s="4" t="s">
        <v>10</v>
      </c>
      <c r="I383" s="9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>
        <f t="shared" si="31"/>
        <v>0</v>
      </c>
      <c r="E384"/>
      <c r="G384" s="4" t="s">
        <v>10</v>
      </c>
      <c r="I384" s="9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>
        <f t="shared" si="31"/>
        <v>0</v>
      </c>
      <c r="E385"/>
      <c r="G385" s="4" t="s">
        <v>10</v>
      </c>
      <c r="I385" s="9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>
        <f t="shared" si="31"/>
        <v>0</v>
      </c>
      <c r="E386"/>
      <c r="G386" s="4" t="s">
        <v>10</v>
      </c>
      <c r="I386" s="9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>
        <f t="shared" si="31"/>
        <v>0</v>
      </c>
      <c r="E387"/>
      <c r="G387" s="4" t="s">
        <v>10</v>
      </c>
      <c r="I387" s="9">
        <f t="shared" si="36"/>
        <v>0</v>
      </c>
      <c r="J387" s="9">
        <f t="shared" si="34"/>
        <v>0</v>
      </c>
      <c r="K387" s="9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>
        <f t="shared" si="31"/>
        <v>0</v>
      </c>
      <c r="E388"/>
      <c r="G388" s="4" t="s">
        <v>10</v>
      </c>
      <c r="I388" s="9">
        <f t="shared" si="36"/>
        <v>0</v>
      </c>
      <c r="J388" s="9">
        <f t="shared" si="34"/>
        <v>0</v>
      </c>
      <c r="K388" s="9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>
        <f t="shared" ref="D389:D452" si="37">E388</f>
        <v>0</v>
      </c>
      <c r="E389"/>
      <c r="G389" s="4" t="s">
        <v>10</v>
      </c>
      <c r="I389" s="9">
        <f t="shared" si="36"/>
        <v>0</v>
      </c>
      <c r="J389" s="9">
        <f t="shared" si="34"/>
        <v>0</v>
      </c>
      <c r="K389" s="9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>
        <f t="shared" si="37"/>
        <v>0</v>
      </c>
      <c r="E390"/>
      <c r="G390" s="4" t="s">
        <v>10</v>
      </c>
      <c r="I390" s="9">
        <f t="shared" si="36"/>
        <v>0</v>
      </c>
      <c r="J390" s="9">
        <f t="shared" si="34"/>
        <v>0</v>
      </c>
      <c r="K390" s="9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>
        <f t="shared" si="37"/>
        <v>0</v>
      </c>
      <c r="E391"/>
      <c r="G391" s="4" t="s">
        <v>10</v>
      </c>
      <c r="I391" s="9">
        <f t="shared" si="36"/>
        <v>0</v>
      </c>
      <c r="J391" s="9">
        <f t="shared" si="34"/>
        <v>0</v>
      </c>
      <c r="K391" s="9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>
        <f t="shared" si="37"/>
        <v>0</v>
      </c>
      <c r="E392"/>
      <c r="G392" s="4" t="s">
        <v>10</v>
      </c>
      <c r="I392" s="9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>
        <f t="shared" si="37"/>
        <v>0</v>
      </c>
      <c r="E393"/>
      <c r="G393" s="4" t="s">
        <v>10</v>
      </c>
      <c r="I393" s="9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>
        <f t="shared" si="37"/>
        <v>0</v>
      </c>
      <c r="E394"/>
      <c r="G394" s="4" t="s">
        <v>10</v>
      </c>
      <c r="I394" s="9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>
        <f t="shared" si="37"/>
        <v>0</v>
      </c>
      <c r="E395"/>
      <c r="G395" s="4" t="s">
        <v>10</v>
      </c>
      <c r="I395" s="9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>
        <f t="shared" si="37"/>
        <v>0</v>
      </c>
      <c r="E396"/>
      <c r="G396" s="4" t="s">
        <v>10</v>
      </c>
      <c r="I396" s="9">
        <f t="shared" si="36"/>
        <v>0</v>
      </c>
      <c r="J396" s="9">
        <f t="shared" si="34"/>
        <v>0</v>
      </c>
      <c r="K396" s="9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>
        <f t="shared" si="37"/>
        <v>0</v>
      </c>
      <c r="E397"/>
      <c r="G397" s="4" t="s">
        <v>10</v>
      </c>
      <c r="I397" s="9">
        <f t="shared" si="36"/>
        <v>0</v>
      </c>
      <c r="J397" s="9">
        <f t="shared" si="34"/>
        <v>0</v>
      </c>
      <c r="K397" s="9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>
        <f t="shared" si="37"/>
        <v>0</v>
      </c>
      <c r="E398"/>
      <c r="G398" s="4" t="s">
        <v>10</v>
      </c>
      <c r="I398" s="9">
        <f t="shared" si="36"/>
        <v>0</v>
      </c>
      <c r="J398" s="9">
        <f t="shared" si="34"/>
        <v>0</v>
      </c>
      <c r="K398" s="9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>
        <f t="shared" si="37"/>
        <v>0</v>
      </c>
      <c r="E399"/>
      <c r="G399" s="4" t="s">
        <v>10</v>
      </c>
      <c r="I399" s="9">
        <f t="shared" si="36"/>
        <v>0</v>
      </c>
      <c r="J399" s="9">
        <f t="shared" si="34"/>
        <v>0</v>
      </c>
      <c r="K399" s="9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>
        <f t="shared" si="37"/>
        <v>0</v>
      </c>
      <c r="E400"/>
      <c r="G400" s="4" t="s">
        <v>10</v>
      </c>
      <c r="I400" s="9">
        <f t="shared" si="36"/>
        <v>0</v>
      </c>
      <c r="J400" s="9">
        <f t="shared" si="34"/>
        <v>0</v>
      </c>
      <c r="K400" s="9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>
        <f t="shared" si="37"/>
        <v>0</v>
      </c>
      <c r="E401"/>
      <c r="G401" s="4" t="s">
        <v>10</v>
      </c>
      <c r="I401" s="9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>
        <f t="shared" si="37"/>
        <v>0</v>
      </c>
      <c r="E402"/>
      <c r="G402" s="4" t="s">
        <v>10</v>
      </c>
      <c r="I402" s="9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>
        <f t="shared" si="37"/>
        <v>0</v>
      </c>
      <c r="E403"/>
      <c r="G403" s="4" t="s">
        <v>10</v>
      </c>
      <c r="I403" s="9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>
        <f t="shared" si="37"/>
        <v>0</v>
      </c>
      <c r="E404"/>
      <c r="G404" s="4" t="s">
        <v>10</v>
      </c>
      <c r="I404" s="9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>
        <f t="shared" si="37"/>
        <v>0</v>
      </c>
      <c r="E405"/>
      <c r="G405" s="4" t="s">
        <v>10</v>
      </c>
      <c r="I405" s="9">
        <f t="shared" si="36"/>
        <v>0</v>
      </c>
      <c r="J405" s="9">
        <f t="shared" si="34"/>
        <v>0</v>
      </c>
      <c r="K405" s="9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>
        <f t="shared" si="37"/>
        <v>0</v>
      </c>
      <c r="E406"/>
      <c r="G406" s="4" t="s">
        <v>10</v>
      </c>
      <c r="I406" s="9">
        <f t="shared" si="36"/>
        <v>0</v>
      </c>
      <c r="J406" s="9">
        <f t="shared" si="34"/>
        <v>0</v>
      </c>
      <c r="K406" s="9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>
        <f t="shared" si="37"/>
        <v>0</v>
      </c>
      <c r="E407"/>
      <c r="G407" s="4" t="s">
        <v>10</v>
      </c>
      <c r="I407" s="9">
        <f t="shared" si="36"/>
        <v>0</v>
      </c>
      <c r="J407" s="9">
        <f t="shared" si="34"/>
        <v>0</v>
      </c>
      <c r="K407" s="9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>
        <f t="shared" si="37"/>
        <v>0</v>
      </c>
      <c r="E408"/>
      <c r="G408" s="4" t="s">
        <v>10</v>
      </c>
      <c r="I408" s="9">
        <f t="shared" si="36"/>
        <v>0</v>
      </c>
      <c r="J408" s="9">
        <f t="shared" si="34"/>
        <v>0</v>
      </c>
      <c r="K408" s="9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>
        <f t="shared" si="37"/>
        <v>0</v>
      </c>
      <c r="E409"/>
      <c r="G409" s="4" t="s">
        <v>10</v>
      </c>
      <c r="I409" s="9">
        <f t="shared" si="36"/>
        <v>0</v>
      </c>
      <c r="J409" s="9">
        <f t="shared" si="34"/>
        <v>0</v>
      </c>
      <c r="K409" s="9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>
        <f t="shared" si="37"/>
        <v>0</v>
      </c>
      <c r="E410"/>
      <c r="G410" s="4" t="s">
        <v>10</v>
      </c>
      <c r="I410" s="9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>
        <f t="shared" si="37"/>
        <v>0</v>
      </c>
      <c r="E411"/>
      <c r="G411" s="4" t="s">
        <v>10</v>
      </c>
      <c r="I411" s="9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9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9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9">
        <f t="shared" si="36"/>
        <v>0</v>
      </c>
      <c r="J414" s="9">
        <f t="shared" ref="J414:J477" si="39">IF(AND(G414 = "Zakelijk", H414 = ""), I414, IF(AND(G414 = "Zakelijk", NOT(H414 = "")), I414 - H414, 0))</f>
        <v>0</v>
      </c>
      <c r="K414" s="9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9">
        <f t="shared" si="36"/>
        <v>0</v>
      </c>
      <c r="J415" s="9">
        <f t="shared" si="39"/>
        <v>0</v>
      </c>
      <c r="K415" s="9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9">
        <f t="shared" si="36"/>
        <v>0</v>
      </c>
      <c r="J416" s="9">
        <f t="shared" si="39"/>
        <v>0</v>
      </c>
      <c r="K416" s="9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9">
        <f t="shared" si="36"/>
        <v>0</v>
      </c>
      <c r="J417" s="9">
        <f t="shared" si="39"/>
        <v>0</v>
      </c>
      <c r="K417" s="9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9">
        <f t="shared" si="36"/>
        <v>0</v>
      </c>
      <c r="J418" s="9">
        <f t="shared" si="39"/>
        <v>0</v>
      </c>
      <c r="K418" s="9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9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9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9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9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9">
        <f t="shared" si="36"/>
        <v>0</v>
      </c>
      <c r="J423" s="9">
        <f t="shared" si="39"/>
        <v>0</v>
      </c>
      <c r="K423" s="9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9">
        <f t="shared" si="36"/>
        <v>0</v>
      </c>
      <c r="J424" s="9">
        <f t="shared" si="39"/>
        <v>0</v>
      </c>
      <c r="K424" s="9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9">
        <f t="shared" si="36"/>
        <v>0</v>
      </c>
      <c r="J425" s="9">
        <f t="shared" si="39"/>
        <v>0</v>
      </c>
      <c r="K425" s="9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9">
        <f t="shared" si="36"/>
        <v>0</v>
      </c>
      <c r="J426" s="9">
        <f t="shared" si="39"/>
        <v>0</v>
      </c>
      <c r="K426" s="9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9">
        <f t="shared" si="36"/>
        <v>0</v>
      </c>
      <c r="J427" s="9">
        <f t="shared" si="39"/>
        <v>0</v>
      </c>
      <c r="K427" s="9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9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9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9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9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9">
        <f t="shared" si="36"/>
        <v>0</v>
      </c>
      <c r="J432" s="9">
        <f t="shared" si="39"/>
        <v>0</v>
      </c>
      <c r="K432" s="9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9">
        <f t="shared" si="36"/>
        <v>0</v>
      </c>
      <c r="J433" s="9">
        <f t="shared" si="39"/>
        <v>0</v>
      </c>
      <c r="K433" s="9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9">
        <f t="shared" si="36"/>
        <v>0</v>
      </c>
      <c r="J434" s="9">
        <f t="shared" si="39"/>
        <v>0</v>
      </c>
      <c r="K434" s="9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9">
        <f t="shared" si="36"/>
        <v>0</v>
      </c>
      <c r="J435" s="9">
        <f t="shared" si="39"/>
        <v>0</v>
      </c>
      <c r="K435" s="9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9">
        <f t="shared" si="36"/>
        <v>0</v>
      </c>
      <c r="J436" s="9">
        <f t="shared" si="39"/>
        <v>0</v>
      </c>
      <c r="K436" s="9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9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9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9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9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9">
        <f t="shared" si="36"/>
        <v>0</v>
      </c>
      <c r="J441" s="9">
        <f t="shared" si="39"/>
        <v>0</v>
      </c>
      <c r="K441" s="9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9">
        <f t="shared" si="36"/>
        <v>0</v>
      </c>
      <c r="J442" s="9">
        <f t="shared" si="39"/>
        <v>0</v>
      </c>
      <c r="K442" s="9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9">
        <f t="shared" si="36"/>
        <v>0</v>
      </c>
      <c r="J443" s="9">
        <f t="shared" si="39"/>
        <v>0</v>
      </c>
      <c r="K443" s="9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9">
        <f t="shared" si="36"/>
        <v>0</v>
      </c>
      <c r="J444" s="9">
        <f t="shared" si="39"/>
        <v>0</v>
      </c>
      <c r="K444" s="9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9">
        <f t="shared" si="36"/>
        <v>0</v>
      </c>
      <c r="J445" s="9">
        <f t="shared" si="39"/>
        <v>0</v>
      </c>
      <c r="K445" s="9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9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9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9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9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9">
        <f t="shared" si="41"/>
        <v>0</v>
      </c>
      <c r="J450" s="9">
        <f t="shared" si="39"/>
        <v>0</v>
      </c>
      <c r="K450" s="9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9">
        <f t="shared" si="41"/>
        <v>0</v>
      </c>
      <c r="J451" s="9">
        <f t="shared" si="39"/>
        <v>0</v>
      </c>
      <c r="K451" s="9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9">
        <f t="shared" si="41"/>
        <v>0</v>
      </c>
      <c r="J452" s="9">
        <f t="shared" si="39"/>
        <v>0</v>
      </c>
      <c r="K452" s="9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9">
        <f t="shared" si="41"/>
        <v>0</v>
      </c>
      <c r="J453" s="9">
        <f t="shared" si="39"/>
        <v>0</v>
      </c>
      <c r="K453" s="9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9">
        <f t="shared" si="41"/>
        <v>0</v>
      </c>
      <c r="J454" s="9">
        <f t="shared" si="39"/>
        <v>0</v>
      </c>
      <c r="K454" s="9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9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9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9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9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9">
        <f t="shared" si="41"/>
        <v>0</v>
      </c>
      <c r="J459" s="9">
        <f t="shared" si="39"/>
        <v>0</v>
      </c>
      <c r="K459" s="9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9">
        <f t="shared" si="41"/>
        <v>0</v>
      </c>
      <c r="J460" s="9">
        <f t="shared" si="39"/>
        <v>0</v>
      </c>
      <c r="K460" s="9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9">
        <f t="shared" si="41"/>
        <v>0</v>
      </c>
      <c r="J461" s="9">
        <f t="shared" si="39"/>
        <v>0</v>
      </c>
      <c r="K461" s="9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9">
        <f t="shared" si="41"/>
        <v>0</v>
      </c>
      <c r="J462" s="9">
        <f t="shared" si="39"/>
        <v>0</v>
      </c>
      <c r="K462" s="9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9">
        <f t="shared" si="41"/>
        <v>0</v>
      </c>
      <c r="J463" s="9">
        <f t="shared" si="39"/>
        <v>0</v>
      </c>
      <c r="K463" s="9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9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9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9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9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9">
        <f t="shared" si="41"/>
        <v>0</v>
      </c>
      <c r="J468" s="9">
        <f t="shared" si="39"/>
        <v>0</v>
      </c>
      <c r="K468" s="9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9">
        <f t="shared" si="41"/>
        <v>0</v>
      </c>
      <c r="J469" s="9">
        <f t="shared" si="39"/>
        <v>0</v>
      </c>
      <c r="K469" s="9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9">
        <f t="shared" si="41"/>
        <v>0</v>
      </c>
      <c r="J470" s="9">
        <f t="shared" si="39"/>
        <v>0</v>
      </c>
      <c r="K470" s="9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9">
        <f t="shared" si="41"/>
        <v>0</v>
      </c>
      <c r="J471" s="9">
        <f t="shared" si="39"/>
        <v>0</v>
      </c>
      <c r="K471" s="9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9">
        <f t="shared" si="41"/>
        <v>0</v>
      </c>
      <c r="J472" s="9">
        <f t="shared" si="39"/>
        <v>0</v>
      </c>
      <c r="K472" s="9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9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9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9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9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9">
        <f t="shared" si="41"/>
        <v>0</v>
      </c>
      <c r="J477" s="9">
        <f t="shared" si="39"/>
        <v>0</v>
      </c>
      <c r="K477" s="9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9">
        <f t="shared" si="41"/>
        <v>0</v>
      </c>
      <c r="J478" s="9">
        <f t="shared" ref="J478:J541" si="44">IF(AND(G478 = "Zakelijk", H478 = ""), I478, IF(AND(G478 = "Zakelijk", NOT(H478 = "")), I478 - H478, 0))</f>
        <v>0</v>
      </c>
      <c r="K478" s="9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9">
        <f t="shared" si="41"/>
        <v>0</v>
      </c>
      <c r="J479" s="9">
        <f t="shared" si="44"/>
        <v>0</v>
      </c>
      <c r="K479" s="9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9">
        <f t="shared" si="41"/>
        <v>0</v>
      </c>
      <c r="J480" s="9">
        <f t="shared" si="44"/>
        <v>0</v>
      </c>
      <c r="K480" s="9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9">
        <f t="shared" si="41"/>
        <v>0</v>
      </c>
      <c r="J481" s="9">
        <f t="shared" si="44"/>
        <v>0</v>
      </c>
      <c r="K481" s="9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9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9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9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9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9">
        <f t="shared" si="41"/>
        <v>0</v>
      </c>
      <c r="J486" s="9">
        <f t="shared" si="44"/>
        <v>0</v>
      </c>
      <c r="K486" s="9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9">
        <f t="shared" si="41"/>
        <v>0</v>
      </c>
      <c r="J487" s="9">
        <f t="shared" si="44"/>
        <v>0</v>
      </c>
      <c r="K487" s="9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9">
        <f t="shared" si="41"/>
        <v>0</v>
      </c>
      <c r="J488" s="9">
        <f t="shared" si="44"/>
        <v>0</v>
      </c>
      <c r="K488" s="9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9">
        <f t="shared" si="41"/>
        <v>0</v>
      </c>
      <c r="J489" s="9">
        <f t="shared" si="44"/>
        <v>0</v>
      </c>
      <c r="K489" s="9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9">
        <f t="shared" si="41"/>
        <v>0</v>
      </c>
      <c r="J490" s="9">
        <f t="shared" si="44"/>
        <v>0</v>
      </c>
      <c r="K490" s="9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9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9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9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9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9">
        <f t="shared" si="41"/>
        <v>0</v>
      </c>
      <c r="J495" s="9">
        <f t="shared" si="44"/>
        <v>0</v>
      </c>
      <c r="K495" s="9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9">
        <f t="shared" si="41"/>
        <v>0</v>
      </c>
      <c r="J496" s="9">
        <f t="shared" si="44"/>
        <v>0</v>
      </c>
      <c r="K496" s="9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9">
        <f t="shared" si="41"/>
        <v>0</v>
      </c>
      <c r="J497" s="9">
        <f t="shared" si="44"/>
        <v>0</v>
      </c>
      <c r="K497" s="9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9">
        <f t="shared" si="41"/>
        <v>0</v>
      </c>
      <c r="J498" s="9">
        <f t="shared" si="44"/>
        <v>0</v>
      </c>
      <c r="K498" s="9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9">
        <f t="shared" si="41"/>
        <v>0</v>
      </c>
      <c r="J499" s="9">
        <f t="shared" si="44"/>
        <v>0</v>
      </c>
      <c r="K499" s="9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9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9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9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9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9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9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9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9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9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9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9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9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9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9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9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9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9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9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9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9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9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9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9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9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9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9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9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9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9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9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9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9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9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9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9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9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9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9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9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9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9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9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9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9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9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9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2019-07-10T06:01:25Z</dcterms:modified>
</cp:coreProperties>
</file>