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2FBA73F9-1AB7-4198-8FA1-6849011D2375}" xr6:coauthVersionLast="45" xr6:coauthVersionMax="45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7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  <c r="L145" i="1" l="1"/>
</calcChain>
</file>

<file path=xl/sharedStrings.xml><?xml version="1.0" encoding="utf-8"?>
<sst xmlns="http://schemas.openxmlformats.org/spreadsheetml/2006/main" count="1002" uniqueCount="54">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</sst>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7"/>
  <sheetViews>
    <sheetView tabSelected="1" topLeftCell="A385" zoomScale="70" zoomScaleNormal="70" workbookViewId="0">
      <selection activeCell="L417" sqref="L417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1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1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1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1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1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1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1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1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1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1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</row>
    <row r="347" spans="1:11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</row>
    <row r="348" spans="1:11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1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1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1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t="str">
        <f t="shared" si="31"/>
        <v>De Boeg 26, Zaandam</v>
      </c>
      <c r="E371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t="str">
        <f t="shared" si="31"/>
        <v>Duwboot 20, Houten</v>
      </c>
      <c r="E372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t="str">
        <f t="shared" si="31"/>
        <v>De Boeg 26, Zaandam</v>
      </c>
      <c r="E373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t="str">
        <f t="shared" si="31"/>
        <v>Duwboot 20, Houten</v>
      </c>
      <c r="E374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t="str">
        <f t="shared" si="31"/>
        <v>De Boeg 26, Zaandam</v>
      </c>
      <c r="E375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t="str">
        <f t="shared" si="31"/>
        <v>Duwboot 20, Houten</v>
      </c>
      <c r="E376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t="str">
        <f t="shared" si="31"/>
        <v>De Boeg 26, Zaandam</v>
      </c>
      <c r="E377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t="str">
        <f t="shared" si="31"/>
        <v>Duwboot 20, Houten</v>
      </c>
      <c r="E37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t="str">
        <f t="shared" si="31"/>
        <v>De Boeg 26, Zaandam</v>
      </c>
      <c r="E379" t="s">
        <v>49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t="str">
        <f>E379</f>
        <v>Vivaldiplantsoen 100, Utrecht</v>
      </c>
      <c r="E380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t="str">
        <f t="shared" si="31"/>
        <v>Duwboot 20, Houten</v>
      </c>
      <c r="E381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t="str">
        <f t="shared" si="31"/>
        <v>De Boeg 26, Zaandam</v>
      </c>
      <c r="E382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t="str">
        <f t="shared" si="31"/>
        <v>Dizze Gillespiestraat 10, Zaandijk</v>
      </c>
      <c r="E383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t="str">
        <f t="shared" si="31"/>
        <v>De Boeg 26, Zaandam</v>
      </c>
      <c r="E384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t="str">
        <f t="shared" si="31"/>
        <v>Duwboot 20, Houten</v>
      </c>
      <c r="E385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t="str">
        <f t="shared" si="31"/>
        <v>Waterveste 4, Houten</v>
      </c>
      <c r="E386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t="str">
        <f t="shared" si="31"/>
        <v>De Boeg 26, Zaandam</v>
      </c>
      <c r="E387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t="str">
        <f t="shared" si="31"/>
        <v>Duwboot 20, Houten</v>
      </c>
      <c r="E38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t="str">
        <f t="shared" ref="D389:D452" si="37">E388</f>
        <v>De Boeg 26, Zaandam</v>
      </c>
      <c r="E389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t="str">
        <f t="shared" si="37"/>
        <v>Duwboot 20, Houten</v>
      </c>
      <c r="E390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t="str">
        <f t="shared" si="37"/>
        <v>De Boeg 26, Zaandam</v>
      </c>
      <c r="E391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t="str">
        <f t="shared" si="37"/>
        <v>Duwboot 20, Houten</v>
      </c>
      <c r="E392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t="str">
        <f t="shared" si="37"/>
        <v>De Boeg 26, Zaandam</v>
      </c>
      <c r="E393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t="str">
        <f t="shared" si="37"/>
        <v>Duwboot 20, Houten</v>
      </c>
      <c r="E394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t="str">
        <f t="shared" si="37"/>
        <v>De Boeg 26, Zaandam</v>
      </c>
      <c r="E395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t="str">
        <f t="shared" si="37"/>
        <v>Duwboot 20, Houten</v>
      </c>
      <c r="E396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t="str">
        <f t="shared" si="37"/>
        <v>De Boeg 26, Zaandam</v>
      </c>
      <c r="E397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t="str">
        <f t="shared" si="37"/>
        <v>Duwboot 20, Houten</v>
      </c>
      <c r="E39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t="str">
        <f t="shared" si="37"/>
        <v>De Boeg 26, Zaandam</v>
      </c>
      <c r="E399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t="str">
        <f t="shared" si="37"/>
        <v>Duwboot 20, Houten</v>
      </c>
      <c r="E400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t="s">
        <v>7</v>
      </c>
      <c r="E401" t="s">
        <v>50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t="str">
        <f t="shared" si="37"/>
        <v>Zuidelijk Halfrond 11, 2801 DD Gouda</v>
      </c>
      <c r="E402" t="s">
        <v>7</v>
      </c>
      <c r="F402" s="7" t="s">
        <v>51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t="str">
        <f t="shared" si="37"/>
        <v>De Boeg 26, Zaandam</v>
      </c>
      <c r="E403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t="str">
        <f t="shared" si="37"/>
        <v>Duwboot 20, Houten</v>
      </c>
      <c r="E404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t="str">
        <f t="shared" si="37"/>
        <v>De Boeg 26, Zaandam</v>
      </c>
      <c r="E405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t="str">
        <f t="shared" si="37"/>
        <v>Duwboot 20, Houten</v>
      </c>
      <c r="E406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t="str">
        <f t="shared" si="37"/>
        <v>De Boeg 26, Zaandam</v>
      </c>
      <c r="E407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t="str">
        <f t="shared" si="37"/>
        <v>Pieter Ghijsenlaan 21a, 1506 PW, Zaandam</v>
      </c>
      <c r="E40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t="str">
        <f t="shared" si="37"/>
        <v>De Boeg 26, Zaandam</v>
      </c>
      <c r="E409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23437</v>
      </c>
      <c r="D410" t="str">
        <f t="shared" si="37"/>
        <v>Duwboot 20, Houten</v>
      </c>
      <c r="E410" t="s">
        <v>7</v>
      </c>
      <c r="G410" s="4" t="s">
        <v>10</v>
      </c>
      <c r="I410" s="9">
        <f t="shared" si="36"/>
        <v>68</v>
      </c>
      <c r="J410" s="6">
        <f t="shared" si="34"/>
        <v>68</v>
      </c>
      <c r="K410" s="6">
        <f t="shared" si="35"/>
        <v>0</v>
      </c>
    </row>
    <row r="411" spans="1:11" x14ac:dyDescent="0.25">
      <c r="A411" s="10">
        <v>43739</v>
      </c>
      <c r="B411" s="6">
        <v>23437</v>
      </c>
      <c r="C411" s="6">
        <f t="shared" ref="C411:C474" si="38">B412</f>
        <v>23504</v>
      </c>
      <c r="D411" t="str">
        <f t="shared" si="37"/>
        <v>De Boeg 26, Zaandam</v>
      </c>
      <c r="E411" t="s">
        <v>6</v>
      </c>
      <c r="G411" s="4" t="s">
        <v>10</v>
      </c>
      <c r="I411" s="9">
        <f t="shared" si="36"/>
        <v>67</v>
      </c>
      <c r="J411" s="6">
        <f t="shared" si="34"/>
        <v>67</v>
      </c>
      <c r="K411" s="6">
        <f t="shared" si="35"/>
        <v>0</v>
      </c>
    </row>
    <row r="412" spans="1:11" x14ac:dyDescent="0.25">
      <c r="A412" s="6"/>
      <c r="B412" s="6">
        <v>23504</v>
      </c>
      <c r="C412" s="6">
        <f t="shared" si="38"/>
        <v>23572</v>
      </c>
      <c r="D412" t="str">
        <f t="shared" si="37"/>
        <v>Duwboot 20, Houten</v>
      </c>
      <c r="E412" t="s">
        <v>7</v>
      </c>
      <c r="G412" s="4" t="s">
        <v>10</v>
      </c>
      <c r="I412" s="9">
        <f t="shared" si="36"/>
        <v>68</v>
      </c>
      <c r="J412" s="6">
        <f t="shared" si="34"/>
        <v>68</v>
      </c>
      <c r="K412" s="6">
        <f t="shared" si="35"/>
        <v>0</v>
      </c>
    </row>
    <row r="413" spans="1:11" x14ac:dyDescent="0.25">
      <c r="A413" s="10">
        <v>43740</v>
      </c>
      <c r="B413" s="6">
        <v>23572</v>
      </c>
      <c r="C413" s="6">
        <f t="shared" si="38"/>
        <v>23641</v>
      </c>
      <c r="D413" t="str">
        <f t="shared" si="37"/>
        <v>De Boeg 26, Zaandam</v>
      </c>
      <c r="E413" t="s">
        <v>52</v>
      </c>
      <c r="G413" s="4" t="s">
        <v>10</v>
      </c>
      <c r="I413" s="9">
        <f t="shared" si="36"/>
        <v>69</v>
      </c>
      <c r="J413" s="6">
        <f t="shared" si="34"/>
        <v>69</v>
      </c>
      <c r="K413" s="6">
        <f t="shared" si="35"/>
        <v>0</v>
      </c>
    </row>
    <row r="414" spans="1:11" x14ac:dyDescent="0.25">
      <c r="A414" s="6"/>
      <c r="B414" s="6">
        <v>23641</v>
      </c>
      <c r="C414" s="6">
        <f t="shared" si="38"/>
        <v>23712</v>
      </c>
      <c r="D414" t="str">
        <f t="shared" si="37"/>
        <v>Meerkoetenweg 26, 8218 NA, Lelystad</v>
      </c>
      <c r="E414" t="s">
        <v>7</v>
      </c>
      <c r="G414" s="4" t="s">
        <v>10</v>
      </c>
      <c r="I414" s="9">
        <f t="shared" si="36"/>
        <v>71</v>
      </c>
      <c r="J414" s="6">
        <f t="shared" ref="J414:J477" si="39">IF(AND(G414 = "Zakelijk", H414 = ""), I414, IF(AND(G414 = "Zakelijk", NOT(H414 = "")), I414 - H414, 0))</f>
        <v>71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>
        <v>23712</v>
      </c>
      <c r="C415" s="6">
        <f t="shared" si="38"/>
        <v>23736</v>
      </c>
      <c r="D415" t="str">
        <f t="shared" si="37"/>
        <v>De Boeg 26, Zaandam</v>
      </c>
      <c r="E415" t="s">
        <v>53</v>
      </c>
      <c r="G415" s="4" t="s">
        <v>16</v>
      </c>
      <c r="I415" s="9">
        <f t="shared" si="36"/>
        <v>24</v>
      </c>
      <c r="J415" s="6">
        <f t="shared" si="39"/>
        <v>0</v>
      </c>
      <c r="K415" s="9">
        <f t="shared" si="40"/>
        <v>24</v>
      </c>
    </row>
    <row r="416" spans="1:11" x14ac:dyDescent="0.25">
      <c r="A416" s="6"/>
      <c r="B416" s="6">
        <v>23736</v>
      </c>
      <c r="C416" s="6">
        <f t="shared" si="38"/>
        <v>23761</v>
      </c>
      <c r="D416" t="str">
        <f t="shared" si="37"/>
        <v>De Flinesstraat 6, 1114 AL, Amsterdam</v>
      </c>
      <c r="E416" t="s">
        <v>7</v>
      </c>
      <c r="G416" s="4" t="s">
        <v>16</v>
      </c>
      <c r="I416" s="9">
        <f t="shared" si="36"/>
        <v>25</v>
      </c>
      <c r="J416" s="6">
        <f t="shared" si="39"/>
        <v>0</v>
      </c>
      <c r="K416" s="9">
        <f t="shared" si="40"/>
        <v>25</v>
      </c>
    </row>
    <row r="417" spans="1:12" x14ac:dyDescent="0.25">
      <c r="A417" s="10">
        <v>43741</v>
      </c>
      <c r="B417" s="6">
        <v>23761</v>
      </c>
      <c r="C417" s="6">
        <f t="shared" si="38"/>
        <v>23828</v>
      </c>
      <c r="D417" t="str">
        <f t="shared" si="37"/>
        <v>De Boeg 26, Zaandam</v>
      </c>
      <c r="E417" t="s">
        <v>6</v>
      </c>
      <c r="G417" s="4" t="s">
        <v>10</v>
      </c>
      <c r="I417" s="9">
        <f t="shared" si="36"/>
        <v>67</v>
      </c>
      <c r="J417" s="6">
        <f t="shared" si="39"/>
        <v>67</v>
      </c>
      <c r="K417" s="9">
        <f t="shared" si="40"/>
        <v>0</v>
      </c>
    </row>
    <row r="418" spans="1:12" x14ac:dyDescent="0.25">
      <c r="A418" s="6"/>
      <c r="B418" s="6">
        <v>23828</v>
      </c>
      <c r="C418" s="6">
        <f t="shared" si="38"/>
        <v>0</v>
      </c>
      <c r="D418" t="str">
        <f t="shared" si="37"/>
        <v>Duwboot 20, Houten</v>
      </c>
      <c r="E418" t="s">
        <v>7</v>
      </c>
      <c r="G418" s="4" t="s">
        <v>10</v>
      </c>
      <c r="I418" s="9">
        <f t="shared" si="36"/>
        <v>-23828</v>
      </c>
      <c r="J418" s="6">
        <f t="shared" si="39"/>
        <v>-23828</v>
      </c>
      <c r="K418" s="9">
        <f t="shared" si="40"/>
        <v>0</v>
      </c>
    </row>
    <row r="419" spans="1:12" x14ac:dyDescent="0.25">
      <c r="A419" s="6"/>
      <c r="B419" s="6"/>
      <c r="C419" s="6">
        <f t="shared" si="38"/>
        <v>0</v>
      </c>
      <c r="D419" t="str">
        <f t="shared" si="37"/>
        <v>De Boeg 26, Zaandam</v>
      </c>
      <c r="E419"/>
      <c r="G419" s="4" t="s">
        <v>10</v>
      </c>
      <c r="I419" s="9">
        <f t="shared" si="36"/>
        <v>0</v>
      </c>
      <c r="J419" s="6">
        <f t="shared" si="39"/>
        <v>0</v>
      </c>
      <c r="K419" s="6">
        <f t="shared" si="40"/>
        <v>0</v>
      </c>
    </row>
    <row r="420" spans="1:12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9">
        <f t="shared" si="36"/>
        <v>0</v>
      </c>
      <c r="J420" s="6">
        <f t="shared" si="39"/>
        <v>0</v>
      </c>
      <c r="K420" s="6">
        <f t="shared" si="40"/>
        <v>0</v>
      </c>
    </row>
    <row r="421" spans="1:12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9">
        <f t="shared" si="36"/>
        <v>0</v>
      </c>
      <c r="J421" s="6">
        <f t="shared" si="39"/>
        <v>0</v>
      </c>
      <c r="K421" s="6">
        <f t="shared" si="40"/>
        <v>0</v>
      </c>
    </row>
    <row r="422" spans="1:12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9">
        <f t="shared" si="36"/>
        <v>0</v>
      </c>
      <c r="J422" s="6">
        <f t="shared" si="39"/>
        <v>0</v>
      </c>
      <c r="K422" s="6">
        <f t="shared" si="40"/>
        <v>0</v>
      </c>
    </row>
    <row r="423" spans="1:12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9">
        <f t="shared" si="36"/>
        <v>0</v>
      </c>
      <c r="J423" s="6">
        <f t="shared" si="39"/>
        <v>0</v>
      </c>
      <c r="K423" s="9">
        <f t="shared" si="40"/>
        <v>0</v>
      </c>
    </row>
    <row r="424" spans="1:12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9">
        <f t="shared" si="36"/>
        <v>0</v>
      </c>
      <c r="J424" s="6">
        <f t="shared" si="39"/>
        <v>0</v>
      </c>
      <c r="K424" s="9">
        <f t="shared" si="40"/>
        <v>0</v>
      </c>
    </row>
    <row r="425" spans="1:12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9">
        <f t="shared" si="36"/>
        <v>0</v>
      </c>
      <c r="J425" s="6">
        <f t="shared" si="39"/>
        <v>0</v>
      </c>
      <c r="K425" s="9">
        <f t="shared" si="40"/>
        <v>0</v>
      </c>
    </row>
    <row r="426" spans="1:12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9">
        <f t="shared" si="36"/>
        <v>0</v>
      </c>
      <c r="J426" s="6">
        <f t="shared" si="39"/>
        <v>0</v>
      </c>
      <c r="K426" s="9">
        <f t="shared" si="40"/>
        <v>0</v>
      </c>
      <c r="L426" s="18" t="s">
        <v>46</v>
      </c>
    </row>
    <row r="427" spans="1:12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9">
        <f t="shared" si="36"/>
        <v>0</v>
      </c>
      <c r="J427" s="6">
        <f t="shared" si="39"/>
        <v>0</v>
      </c>
      <c r="K427" s="9">
        <f t="shared" si="40"/>
        <v>0</v>
      </c>
      <c r="L427" s="4">
        <f>SUM(K146:K800)</f>
        <v>351</v>
      </c>
    </row>
    <row r="428" spans="1:12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9">
        <f t="shared" si="36"/>
        <v>0</v>
      </c>
      <c r="J428" s="6">
        <f t="shared" si="39"/>
        <v>0</v>
      </c>
      <c r="K428" s="6">
        <f t="shared" si="40"/>
        <v>0</v>
      </c>
    </row>
    <row r="429" spans="1:12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9">
        <f t="shared" si="36"/>
        <v>0</v>
      </c>
      <c r="J429" s="6">
        <f t="shared" si="39"/>
        <v>0</v>
      </c>
      <c r="K429" s="6">
        <f t="shared" si="40"/>
        <v>0</v>
      </c>
    </row>
    <row r="430" spans="1:12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9">
        <f t="shared" si="36"/>
        <v>0</v>
      </c>
      <c r="J430" s="6">
        <f t="shared" si="39"/>
        <v>0</v>
      </c>
      <c r="K430" s="6">
        <f t="shared" si="40"/>
        <v>0</v>
      </c>
    </row>
    <row r="431" spans="1:12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9">
        <f t="shared" si="36"/>
        <v>0</v>
      </c>
      <c r="J431" s="6">
        <f t="shared" si="39"/>
        <v>0</v>
      </c>
      <c r="K431" s="6">
        <f t="shared" si="40"/>
        <v>0</v>
      </c>
    </row>
    <row r="432" spans="1:12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9">
        <f t="shared" si="36"/>
        <v>0</v>
      </c>
      <c r="J432" s="6">
        <f t="shared" si="39"/>
        <v>0</v>
      </c>
      <c r="K432" s="9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9">
        <f t="shared" si="36"/>
        <v>0</v>
      </c>
      <c r="J433" s="6">
        <f t="shared" si="39"/>
        <v>0</v>
      </c>
      <c r="K433" s="9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9">
        <f t="shared" si="36"/>
        <v>0</v>
      </c>
      <c r="J434" s="6">
        <f t="shared" si="39"/>
        <v>0</v>
      </c>
      <c r="K434" s="9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9">
        <f t="shared" si="36"/>
        <v>0</v>
      </c>
      <c r="J435" s="6">
        <f t="shared" si="39"/>
        <v>0</v>
      </c>
      <c r="K435" s="9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9">
        <f t="shared" si="36"/>
        <v>0</v>
      </c>
      <c r="J436" s="6">
        <f t="shared" si="39"/>
        <v>0</v>
      </c>
      <c r="K436" s="9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9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6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6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6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6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6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6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6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6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6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6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6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6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6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6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6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6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6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6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6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ref="J478:J533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6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ref="J534:J541" si="47">IF(AND(G534 = "Zakelijk", H534 = ""), I534, IF(AND(G534 = "Zakelijk", NOT(H534 = "")), I534 - H534, 0))</f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7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2019-10-03T06:30:47Z</dcterms:modified>
</cp:coreProperties>
</file>