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7C0221BC-CB93-4289-BB9E-3030BF56029E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42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<sst xmlns="http://schemas.openxmlformats.org/spreadsheetml/2006/main" count="1016" uniqueCount="56">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</sst>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393" zoomScale="70" zoomScaleNormal="70" workbookViewId="0">
      <selection activeCell="F430" sqref="F430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4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7" si="39">IF(AND(G414 = "Zakelijk", H414 = ""), I414, IF(AND(G414 = "Zakelijk", NOT(H414 = "")), I414 - H414, 0))</f>
        <v>71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24489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  <c r="L426" s="18" t="s">
        <v>46</v>
      </c>
    </row>
    <row r="427" spans="1:12" x14ac:dyDescent="0.25">
      <c r="A427" s="10"/>
      <c r="B427" s="6">
        <v>24489</v>
      </c>
      <c r="C427" s="6">
        <f t="shared" si="38"/>
        <v>24490</v>
      </c>
      <c r="D427" t="str">
        <f t="shared" si="37"/>
        <v>De Boeg 26, Zaandam</v>
      </c>
      <c r="E427" t="s">
        <v>55</v>
      </c>
      <c r="G427" s="4" t="s">
        <v>10</v>
      </c>
      <c r="I427" s="9">
        <f t="shared" si="36"/>
        <v>1</v>
      </c>
      <c r="J427" s="6">
        <f t="shared" si="39"/>
        <v>1</v>
      </c>
      <c r="K427" s="9">
        <f t="shared" si="40"/>
        <v>0</v>
      </c>
      <c r="L427" s="4">
        <f>SUM(K146:K800)</f>
        <v>351</v>
      </c>
    </row>
    <row r="428" spans="1:12" x14ac:dyDescent="0.25">
      <c r="A428" s="10">
        <v>43752</v>
      </c>
      <c r="B428" s="6">
        <v>24490</v>
      </c>
      <c r="C428" s="6">
        <f t="shared" si="38"/>
        <v>24584</v>
      </c>
      <c r="D428" t="str">
        <f t="shared" si="37"/>
        <v>Prinsenstraat 35, Zaandam</v>
      </c>
      <c r="E428" t="s">
        <v>6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2" x14ac:dyDescent="0.25">
      <c r="A429" s="10"/>
      <c r="B429" s="6">
        <v>24584</v>
      </c>
      <c r="C429" s="6">
        <f t="shared" si="38"/>
        <v>24678</v>
      </c>
      <c r="D429" t="str">
        <f t="shared" si="37"/>
        <v>Duwboot 20, Houten</v>
      </c>
      <c r="E429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2" x14ac:dyDescent="0.25">
      <c r="A430" s="10">
        <v>43753</v>
      </c>
      <c r="B430" s="6">
        <v>24678</v>
      </c>
      <c r="C430" s="6">
        <f t="shared" si="38"/>
        <v>24772</v>
      </c>
      <c r="D430" t="str">
        <f t="shared" si="37"/>
        <v>De Boeg 26, Zaandam</v>
      </c>
      <c r="E430" t="s">
        <v>7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2" x14ac:dyDescent="0.25">
      <c r="A431" s="10"/>
      <c r="B431" s="6">
        <v>24772</v>
      </c>
      <c r="C431" s="6">
        <f t="shared" si="38"/>
        <v>0</v>
      </c>
      <c r="D431" t="str">
        <f>E430</f>
        <v>De Boeg 26, Zaandam</v>
      </c>
      <c r="E431" t="s">
        <v>54</v>
      </c>
      <c r="G431" s="4" t="s">
        <v>10</v>
      </c>
      <c r="I431" s="9">
        <f t="shared" si="36"/>
        <v>-24772</v>
      </c>
      <c r="J431" s="6">
        <f t="shared" si="39"/>
        <v>-24772</v>
      </c>
      <c r="K431" s="6">
        <f t="shared" si="40"/>
        <v>0</v>
      </c>
    </row>
    <row r="432" spans="1:12" x14ac:dyDescent="0.25">
      <c r="A432" s="6"/>
      <c r="B432" s="6"/>
      <c r="C432" s="6">
        <f t="shared" si="38"/>
        <v>0</v>
      </c>
      <c r="D432" t="str">
        <f t="shared" si="37"/>
        <v>Hogeweg 3, 5301 LB, Zaltbommel</v>
      </c>
      <c r="E432" t="s">
        <v>7</v>
      </c>
      <c r="G432" s="4" t="s">
        <v>10</v>
      </c>
      <c r="I432" s="9">
        <f t="shared" si="36"/>
        <v>0</v>
      </c>
      <c r="J432" s="6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 t="str">
        <f t="shared" si="37"/>
        <v>De Boeg 26, Zaandam</v>
      </c>
      <c r="E433"/>
      <c r="G433" s="4" t="s">
        <v>10</v>
      </c>
      <c r="I433" s="9">
        <f t="shared" si="36"/>
        <v>0</v>
      </c>
      <c r="J433" s="6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6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6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6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2019-10-15T09:27:59Z</dcterms:modified>
</cp:coreProperties>
</file>