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F536C23D-B31D-4FA6-8822-43A3A46C04C1}" xr6:coauthVersionLast="44" xr6:coauthVersionMax="44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7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  <c r="L145" i="1" l="1"/>
</calcChain>
</file>

<file path=xl/sharedStrings.xml><?xml version="1.0" encoding="utf-8"?>
<sst xmlns="http://schemas.openxmlformats.org/spreadsheetml/2006/main" count="967" uniqueCount="50">
  <si>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</si>
  <si>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</si>
  <si>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</si>
  <si>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</si>
  <si>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</si>
  <si>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</si>
  <si>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</si>
  <si>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</si>
  <si>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</si>
  <si>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</si>
  <si>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</si>
  <si>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</si>
  <si>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</si>
  <si>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</si>
  <si>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</si>
  <si>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</si>
  <si>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</si>
  <si>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</si>
  <si>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</si>
  <si>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</si>
  <si>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</si>
  <si>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</si>
  <si>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</si>
  <si>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</si>
  <si>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</si>
  <si>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</si>
  <si>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</si>
  <si>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</si>
  <si>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</si>
  <si>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</si>
  <si>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</si>
  <si>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</si>
  <si>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</si>
  <si>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</si>
  <si>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</si>
  <si>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</si>
  <si>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</si>
  <si>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</si>
  <si>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</si>
  <si>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</si>
  <si>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</si>
  <si>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</si>
  <si>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</si>
  <si>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</si>
  <si>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</si>
  <si>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</si>
  <si>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</si>
  <si>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</si>
  <si>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</si>
  <si>
    <t>Vivaldiplantsoen 100, 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</si>
</sst>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7"/>
  <sheetViews>
    <sheetView tabSelected="1" topLeftCell="A343" zoomScale="70" zoomScaleNormal="70" workbookViewId="0">
      <selection activeCell="L386" sqref="L386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2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2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2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2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2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2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2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2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2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2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  <c r="L346" s="18" t="s">
        <v>46</v>
      </c>
    </row>
    <row r="347" spans="1:12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  <c r="L347" s="4">
        <f>SUM(K146:K500)</f>
        <v>294</v>
      </c>
    </row>
    <row r="348" spans="1:12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2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2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2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2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t="str">
        <f t="shared" si="31"/>
        <v>De Boeg 26, Zaandam</v>
      </c>
      <c r="E371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t="str">
        <f t="shared" si="31"/>
        <v>Duwboot 20, Houten</v>
      </c>
      <c r="E372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t="str">
        <f t="shared" si="31"/>
        <v>De Boeg 26, Zaandam</v>
      </c>
      <c r="E373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t="str">
        <f t="shared" si="31"/>
        <v>Duwboot 20, Houten</v>
      </c>
      <c r="E374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t="str">
        <f t="shared" si="31"/>
        <v>De Boeg 26, Zaandam</v>
      </c>
      <c r="E375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t="str">
        <f t="shared" si="31"/>
        <v>Duwboot 20, Houten</v>
      </c>
      <c r="E376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t="str">
        <f t="shared" si="31"/>
        <v>De Boeg 26, Zaandam</v>
      </c>
      <c r="E377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t="str">
        <f t="shared" si="31"/>
        <v>Duwboot 20, Houten</v>
      </c>
      <c r="E37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t="str">
        <f t="shared" si="31"/>
        <v>De Boeg 26, Zaandam</v>
      </c>
      <c r="E379" t="s">
        <v>49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t="str">
        <f>E379</f>
        <v>Vivaldiplantsoen 100, Utrecht</v>
      </c>
      <c r="E380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t="str">
        <f t="shared" si="31"/>
        <v>Duwboot 20, Houten</v>
      </c>
      <c r="E381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t="str">
        <f t="shared" si="31"/>
        <v>De Boeg 26, Zaandam</v>
      </c>
      <c r="E382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t="str">
        <f t="shared" si="31"/>
        <v>Dizze Gillespiestraat 10, Zaandijk</v>
      </c>
      <c r="E383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t="str">
        <f t="shared" si="31"/>
        <v>De Boeg 26, Zaandam</v>
      </c>
      <c r="E384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0</v>
      </c>
      <c r="D385" t="str">
        <f t="shared" si="31"/>
        <v>Duwboot 20, Houten</v>
      </c>
      <c r="E385" t="s">
        <v>7</v>
      </c>
      <c r="G385" s="4" t="s">
        <v>10</v>
      </c>
      <c r="I385" s="9">
        <f t="shared" si="36"/>
        <v>-21836</v>
      </c>
      <c r="J385" s="6">
        <f t="shared" si="34"/>
        <v>-21836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t="str">
        <f t="shared" si="31"/>
        <v>De Boeg 26, Zaandam</v>
      </c>
      <c r="E386"/>
      <c r="G386" s="4" t="s">
        <v>10</v>
      </c>
      <c r="I386" s="9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9">
        <f t="shared" si="36"/>
        <v>0</v>
      </c>
      <c r="J387" s="6">
        <f t="shared" si="34"/>
        <v>0</v>
      </c>
      <c r="K387" s="9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9">
        <f t="shared" si="36"/>
        <v>0</v>
      </c>
      <c r="J388" s="6">
        <f t="shared" si="34"/>
        <v>0</v>
      </c>
      <c r="K388" s="9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9">
        <f t="shared" si="36"/>
        <v>0</v>
      </c>
      <c r="J389" s="6">
        <f t="shared" si="34"/>
        <v>0</v>
      </c>
      <c r="K389" s="9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9">
        <f t="shared" si="36"/>
        <v>0</v>
      </c>
      <c r="J390" s="6">
        <f t="shared" si="34"/>
        <v>0</v>
      </c>
      <c r="K390" s="9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9">
        <f t="shared" si="36"/>
        <v>0</v>
      </c>
      <c r="J391" s="6">
        <f t="shared" si="34"/>
        <v>0</v>
      </c>
      <c r="K391" s="9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9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9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9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9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9">
        <f t="shared" si="36"/>
        <v>0</v>
      </c>
      <c r="J396" s="6">
        <f t="shared" si="34"/>
        <v>0</v>
      </c>
      <c r="K396" s="9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9">
        <f t="shared" si="36"/>
        <v>0</v>
      </c>
      <c r="J397" s="6">
        <f t="shared" si="34"/>
        <v>0</v>
      </c>
      <c r="K397" s="9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9">
        <f t="shared" si="36"/>
        <v>0</v>
      </c>
      <c r="J398" s="6">
        <f t="shared" si="34"/>
        <v>0</v>
      </c>
      <c r="K398" s="9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9">
        <f t="shared" si="36"/>
        <v>0</v>
      </c>
      <c r="J399" s="6">
        <f t="shared" si="34"/>
        <v>0</v>
      </c>
      <c r="K399" s="9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9">
        <f t="shared" si="36"/>
        <v>0</v>
      </c>
      <c r="J400" s="6">
        <f t="shared" si="34"/>
        <v>0</v>
      </c>
      <c r="K400" s="9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9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9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9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9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9">
        <f t="shared" si="36"/>
        <v>0</v>
      </c>
      <c r="J405" s="6">
        <f t="shared" si="34"/>
        <v>0</v>
      </c>
      <c r="K405" s="9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9">
        <f t="shared" si="36"/>
        <v>0</v>
      </c>
      <c r="J406" s="6">
        <f t="shared" si="34"/>
        <v>0</v>
      </c>
      <c r="K406" s="9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9">
        <f t="shared" si="36"/>
        <v>0</v>
      </c>
      <c r="J407" s="6">
        <f t="shared" si="34"/>
        <v>0</v>
      </c>
      <c r="K407" s="9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9">
        <f t="shared" si="36"/>
        <v>0</v>
      </c>
      <c r="J408" s="6">
        <f t="shared" si="34"/>
        <v>0</v>
      </c>
      <c r="K408" s="9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9">
        <f t="shared" si="36"/>
        <v>0</v>
      </c>
      <c r="J409" s="6">
        <f t="shared" si="34"/>
        <v>0</v>
      </c>
      <c r="K409" s="9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9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9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9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9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9">
        <f t="shared" si="36"/>
        <v>0</v>
      </c>
      <c r="J414" s="6">
        <f t="shared" ref="J414:J477" si="39">IF(AND(G414 = "Zakelijk", H414 = ""), I414, IF(AND(G414 = "Zakelijk", NOT(H414 = "")), I414 - H414, 0))</f>
        <v>0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9">
        <f t="shared" si="36"/>
        <v>0</v>
      </c>
      <c r="J415" s="6">
        <f t="shared" si="39"/>
        <v>0</v>
      </c>
      <c r="K415" s="9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9">
        <f t="shared" si="36"/>
        <v>0</v>
      </c>
      <c r="J416" s="6">
        <f t="shared" si="39"/>
        <v>0</v>
      </c>
      <c r="K416" s="9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9">
        <f t="shared" si="36"/>
        <v>0</v>
      </c>
      <c r="J417" s="6">
        <f t="shared" si="39"/>
        <v>0</v>
      </c>
      <c r="K417" s="9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9">
        <f t="shared" si="36"/>
        <v>0</v>
      </c>
      <c r="J418" s="6">
        <f t="shared" si="39"/>
        <v>0</v>
      </c>
      <c r="K418" s="9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9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9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9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9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9">
        <f t="shared" si="36"/>
        <v>0</v>
      </c>
      <c r="J423" s="6">
        <f t="shared" si="39"/>
        <v>0</v>
      </c>
      <c r="K423" s="9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9">
        <f t="shared" si="36"/>
        <v>0</v>
      </c>
      <c r="J424" s="6">
        <f t="shared" si="39"/>
        <v>0</v>
      </c>
      <c r="K424" s="9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9">
        <f t="shared" si="36"/>
        <v>0</v>
      </c>
      <c r="J425" s="6">
        <f t="shared" si="39"/>
        <v>0</v>
      </c>
      <c r="K425" s="9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9">
        <f t="shared" si="36"/>
        <v>0</v>
      </c>
      <c r="J426" s="6">
        <f t="shared" si="39"/>
        <v>0</v>
      </c>
      <c r="K426" s="9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9">
        <f t="shared" si="36"/>
        <v>0</v>
      </c>
      <c r="J427" s="6">
        <f t="shared" si="39"/>
        <v>0</v>
      </c>
      <c r="K427" s="9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9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9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9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9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9">
        <f t="shared" si="36"/>
        <v>0</v>
      </c>
      <c r="J432" s="6">
        <f t="shared" si="39"/>
        <v>0</v>
      </c>
      <c r="K432" s="9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9">
        <f t="shared" si="36"/>
        <v>0</v>
      </c>
      <c r="J433" s="6">
        <f t="shared" si="39"/>
        <v>0</v>
      </c>
      <c r="K433" s="9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9">
        <f t="shared" si="36"/>
        <v>0</v>
      </c>
      <c r="J434" s="6">
        <f t="shared" si="39"/>
        <v>0</v>
      </c>
      <c r="K434" s="9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9">
        <f t="shared" si="36"/>
        <v>0</v>
      </c>
      <c r="J435" s="6">
        <f t="shared" si="39"/>
        <v>0</v>
      </c>
      <c r="K435" s="9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9">
        <f t="shared" si="36"/>
        <v>0</v>
      </c>
      <c r="J436" s="6">
        <f t="shared" si="39"/>
        <v>0</v>
      </c>
      <c r="K436" s="9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9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6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6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6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6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6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6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6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6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6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6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6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6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6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6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6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6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6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6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6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ref="J478:J533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6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ref="J534:J541" si="47">IF(AND(G534 = "Zakelijk", H534 = ""), I534, IF(AND(G534 = "Zakelijk", NOT(H534 = "")), I534 - H534, 0))</f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7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2019-09-09T06:09:30Z</dcterms:modified>
</cp:coreProperties>
</file>