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188B04F9-D627-4B30-924B-A0F38D0CE4EA}" xr6:coauthVersionLast="45" xr6:coauthVersionMax="45" xr10:uidLastSave="{00000000-0000-0000-0000-000000000000}"/>
  <bookViews>
    <workbookView xWindow="-120" yWindow="-120" windowWidth="29040" windowHeight="15990" xr2:uid="{E1CDE313-428E-477A-B89C-B5B20550DB53}"/>
  </bookViews>
  <sheets>
    <sheet name="Kilometers" sheetId="1" r:id="rId1"/>
  </sheets>
  <definedNames>
    <definedName name="_xlnm._FilterDatabase" localSheetId="0" hidden="1">Kilometers!$A$1:$K$501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31" i="1" l="1"/>
  <c r="C378" i="1" l="1"/>
  <c r="I378" i="1" s="1"/>
  <c r="J378" i="1" s="1"/>
  <c r="D378" i="1"/>
  <c r="K378" i="1"/>
  <c r="C379" i="1"/>
  <c r="I379" i="1" s="1"/>
  <c r="J379" i="1" s="1"/>
  <c r="D379" i="1"/>
  <c r="K379" i="1"/>
  <c r="C377" i="1"/>
  <c r="I377" i="1" s="1"/>
  <c r="J377" i="1" s="1"/>
  <c r="D377" i="1"/>
  <c r="K377" i="1"/>
  <c r="J338" i="1" l="1"/>
  <c r="J356" i="1"/>
  <c r="K331" i="1"/>
  <c r="K332" i="1"/>
  <c r="K333" i="1"/>
  <c r="K334" i="1"/>
  <c r="K335" i="1"/>
  <c r="K336" i="1"/>
  <c r="K339" i="1"/>
  <c r="K340" i="1"/>
  <c r="K341" i="1"/>
  <c r="K342" i="1"/>
  <c r="K343" i="1"/>
  <c r="K344" i="1"/>
  <c r="K345" i="1"/>
  <c r="J337" i="1"/>
  <c r="C111" i="1" l="1"/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3" i="1"/>
  <c r="C186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K337" i="1" s="1"/>
  <c r="I338" i="1"/>
  <c r="K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3" i="1" l="1"/>
  <c r="K164" i="1"/>
  <c r="K165" i="1"/>
  <c r="K166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L427" i="1" l="1"/>
  <c r="K168" i="1"/>
  <c r="K167" i="1"/>
  <c r="K162" i="1"/>
  <c r="K169" i="1"/>
  <c r="K161" i="1"/>
  <c r="J158" i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9" i="1"/>
  <c r="K120" i="1"/>
  <c r="K121" i="1"/>
  <c r="K122" i="1"/>
  <c r="K123" i="1"/>
  <c r="K124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118" i="1" l="1"/>
  <c r="K117" i="1"/>
  <c r="K81" i="1"/>
  <c r="K80" i="1"/>
  <c r="K126" i="1"/>
  <c r="K141" i="1"/>
  <c r="K125" i="1"/>
  <c r="K142" i="1"/>
  <c r="K146" i="1"/>
  <c r="K145" i="1"/>
  <c r="K144" i="1"/>
  <c r="K143" i="1"/>
  <c r="K58" i="1"/>
  <c r="K59" i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90" i="1"/>
  <c r="D98" i="1"/>
  <c r="D106" i="1"/>
  <c r="D114" i="1"/>
  <c r="D122" i="1"/>
  <c r="D130" i="1"/>
  <c r="D138" i="1"/>
  <c r="D146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306" i="1"/>
  <c r="D322" i="1"/>
  <c r="D338" i="1"/>
  <c r="D353" i="1"/>
  <c r="D361" i="1"/>
  <c r="D369" i="1"/>
  <c r="D385" i="1"/>
  <c r="D393" i="1"/>
  <c r="D409" i="1"/>
  <c r="D417" i="1"/>
  <c r="D425" i="1"/>
  <c r="D433" i="1"/>
  <c r="D441" i="1"/>
  <c r="D449" i="1"/>
  <c r="D457" i="1"/>
  <c r="D465" i="1"/>
  <c r="D473" i="1"/>
  <c r="D481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220" i="1"/>
  <c r="D284" i="1"/>
  <c r="D145" i="1"/>
  <c r="D400" i="1"/>
  <c r="D432" i="1"/>
  <c r="D53" i="1"/>
  <c r="D282" i="1"/>
  <c r="D381" i="1"/>
  <c r="D413" i="1"/>
  <c r="D445" i="1"/>
  <c r="D477" i="1"/>
  <c r="D105" i="1"/>
  <c r="D233" i="1"/>
  <c r="D309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356" i="1"/>
  <c r="D440" i="1"/>
  <c r="D472" i="1"/>
  <c r="D85" i="1"/>
  <c r="D213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  <c r="L145" i="1" l="1"/>
</calcChain>
</file>

<file path=xl/sharedStrings.xml><?xml version="1.0" encoding="utf-8"?>
<sst xmlns="http://schemas.openxmlformats.org/spreadsheetml/2006/main" count="1027" uniqueCount="59">
  <si>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</si>
  <si>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</si>
  <si>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</si>
  <si>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</si>
  <si>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</si>
  <si>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</si>
  <si>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</si>
  <si>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</si>
  <si>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</si>
  <si>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</si>
  <si>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</si>
  <si>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</si>
  <si>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</si>
  <si>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</si>
  <si>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</si>
  <si>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</si>
  <si>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</si>
  <si>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</si>
  <si>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</si>
  <si>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</si>
  <si>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</si>
  <si>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</si>
  <si>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</si>
  <si>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</si>
  <si>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</si>
  <si>
    <t>Eikendonklaan 2, Waalwijk</t>
  </si>
  <si>
    <t>Garagebezoeken winterbanden</t>
  </si>
  <si>
    <t>Symon Spiersweg 6, 1506 RZ, Zaandam</t>
  </si>
  <si>
    <t>Atoomweg 488, Utrecht</t>
  </si>
  <si>
    <t>Korte omleiding</t>
  </si>
  <si>
    <t>Vlietlaan, Assendelft</t>
  </si>
  <si>
    <t>Stormhoek 21, 1506 SW, Zaandam</t>
  </si>
  <si>
    <t>Pieter Ghijsenlaan 21a, 1506 PW, Zaandam</t>
  </si>
  <si>
    <t>Dalsteindreef 2002, 1112 XC, Diemen</t>
  </si>
  <si>
    <t>Fraijlemaborg 141, 1102 CV, Amsterdam</t>
  </si>
  <si>
    <t>Laan van Decima 1, 2031 CX, Haarlem</t>
  </si>
  <si>
    <t>Kleine Tocht 19, 1507 CB, Zaandam</t>
  </si>
  <si>
    <t>Kleinpolderplein 5a, Rotterdam</t>
  </si>
  <si>
    <t>Omgeleid via Den Haag Centrum en Wassenaar</t>
  </si>
  <si>
    <t>Dizze Gillespiestraat 10, Zaandijk</t>
  </si>
  <si>
    <t xml:space="preserve">Onderhoudsbeurt </t>
  </si>
  <si>
    <t>Omgekeerd via S113, enorme drukte</t>
  </si>
  <si>
    <t>Wezelstraat 3-A, 1541 LZ, Koog aan de Zaan</t>
  </si>
  <si>
    <t>Koedijk 1, Houten</t>
  </si>
  <si>
    <t>De Noorderlaaik 8, 1511 BX, Landsmeer</t>
  </si>
  <si>
    <t>Privé cumulatief 2018</t>
  </si>
  <si>
    <t>Privé cumulatief 2019</t>
  </si>
  <si>
    <t xml:space="preserve">1511  BX, Landsmeer </t>
  </si>
  <si>
    <r>
      <t> </t>
    </r>
    <r>
      <rPr>
        <sz val="11"/>
        <color rgb="FF222222"/>
        <rFont val="Arial"/>
        <family val="2"/>
      </rPr>
      <t>Kleine Tocht 19, 1507 CB Zaandam</t>
    </r>
  </si>
  <si>
    <t>Vivaldiplantsoen 100, Utrecht</t>
  </si>
  <si>
    <t>Zuidelijk Halfrond 11, 2801 DD Gouda</t>
  </si>
  <si>
    <t>Verkeerde afslag, paar kilometer omgereden</t>
  </si>
  <si>
    <t>Meerkoetenweg 26, 8218 NA, Lelystad</t>
  </si>
  <si>
    <t>De Flinesstraat 6, 1114 AL, Amsterdam</t>
  </si>
  <si>
    <t>Hogeweg 3, 5301 LB, Zaltbommel</t>
  </si>
  <si>
    <t>Prinsenstraat 35, Zaandam</t>
  </si>
  <si>
    <t>Burgemeester Crezeelaan 40, De Lier</t>
  </si>
  <si>
    <t>Omleiding via A5 door verkeershinder</t>
  </si>
  <si>
    <t>Omleiding via Houten-Oost door wegwerkzaamheden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</si>
</sst>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222222"/>
      <name val="Arial"/>
      <family val="2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0" xfId="0" applyFont="1"/>
    <xf numFmtId="0" fontId="2" fillId="0" borderId="0" xfId="0" applyFont="1" applyAlignment="1"/>
    <xf numFmtId="0" fontId="3" fillId="0" borderId="0" xfId="0" applyFont="1" applyAlignment="1"/>
    <xf numFmtId="14" fontId="3" fillId="0" borderId="0" xfId="0" applyNumberFormat="1" applyFont="1" applyAlignment="1"/>
    <xf numFmtId="14" fontId="0" fillId="0" borderId="0" xfId="0" applyNumberFormat="1" applyAlignment="1"/>
    <xf numFmtId="0" fontId="0" fillId="0" borderId="0" xfId="0" applyAlignment="1"/>
    <xf numFmtId="0" fontId="1" fillId="0" borderId="0" xfId="0" applyFont="1" applyAlignment="1">
      <alignment vertical="top" wrapText="1"/>
    </xf>
    <xf numFmtId="0" fontId="0" fillId="0" borderId="0" xfId="0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L547"/>
  <sheetViews>
    <sheetView tabSelected="1" topLeftCell="A401" zoomScale="70" zoomScaleNormal="70" workbookViewId="0">
      <selection activeCell="A439" sqref="A439"/>
    </sheetView>
  </sheetViews>
  <sheetFormatPr defaultColWidth="9.140625" defaultRowHeight="15" x14ac:dyDescent="0.25"/>
  <cols>
    <col min="1" max="1" width="15.42578125" style="13" customWidth="1"/>
    <col min="2" max="3" width="32.140625" style="4" customWidth="1"/>
    <col min="4" max="5" width="39.85546875" style="4" customWidth="1"/>
    <col min="6" max="6" width="32.140625" style="7" customWidth="1"/>
    <col min="7" max="9" width="32.140625" style="4" customWidth="1"/>
    <col min="10" max="11" width="27.28515625" style="4" customWidth="1"/>
    <col min="12" max="12" width="25.5703125" style="4" customWidth="1"/>
    <col min="13" max="16384" width="9.140625" style="4"/>
  </cols>
  <sheetData>
    <row r="1" spans="1:12" ht="56.25" customHeight="1" x14ac:dyDescent="0.25">
      <c r="A1" s="1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  <c r="L1" s="17"/>
    </row>
    <row r="2" spans="1:12" x14ac:dyDescent="0.25">
      <c r="A2" s="5">
        <v>43287</v>
      </c>
      <c r="B2" s="6">
        <v>8</v>
      </c>
      <c r="C2" s="6">
        <f t="shared" ref="C2:C65" si="0">B3</f>
        <v>10</v>
      </c>
      <c r="D2" t="s">
        <v>14</v>
      </c>
      <c r="E2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2" x14ac:dyDescent="0.25">
      <c r="A3" s="5"/>
      <c r="B3" s="6">
        <v>10</v>
      </c>
      <c r="C3" s="6">
        <f t="shared" si="0"/>
        <v>78</v>
      </c>
      <c r="D3" t="str">
        <f>E2</f>
        <v>Duwboot 20, Houten</v>
      </c>
      <c r="E3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2" x14ac:dyDescent="0.25">
      <c r="A4" s="5">
        <v>43290</v>
      </c>
      <c r="B4" s="6">
        <v>78</v>
      </c>
      <c r="C4" s="6">
        <f t="shared" si="0"/>
        <v>146</v>
      </c>
      <c r="D4" t="str">
        <f>E3</f>
        <v>De Boeg 26, Zaandam</v>
      </c>
      <c r="E4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2" x14ac:dyDescent="0.25">
      <c r="A5" s="5"/>
      <c r="B5" s="6">
        <v>146</v>
      </c>
      <c r="C5" s="6">
        <f t="shared" si="0"/>
        <v>213</v>
      </c>
      <c r="D5" t="str">
        <f t="shared" ref="D5:D68" si="4">E4</f>
        <v>Duwboot 20, Houten</v>
      </c>
      <c r="E5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2" x14ac:dyDescent="0.25">
      <c r="A6" s="5">
        <v>43291</v>
      </c>
      <c r="B6" s="6">
        <v>213</v>
      </c>
      <c r="C6" s="6">
        <f t="shared" si="0"/>
        <v>281</v>
      </c>
      <c r="D6" t="str">
        <f t="shared" si="4"/>
        <v>De Boeg 26, Zaandam</v>
      </c>
      <c r="E6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2" x14ac:dyDescent="0.25">
      <c r="A7" s="5"/>
      <c r="B7" s="6">
        <v>281</v>
      </c>
      <c r="C7" s="6">
        <f t="shared" si="0"/>
        <v>348</v>
      </c>
      <c r="D7" t="str">
        <f t="shared" si="4"/>
        <v>Duwboot 20, Houten</v>
      </c>
      <c r="E7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2" x14ac:dyDescent="0.25">
      <c r="A8" s="5">
        <v>43293</v>
      </c>
      <c r="B8" s="6">
        <v>348</v>
      </c>
      <c r="C8" s="6">
        <f t="shared" si="0"/>
        <v>416</v>
      </c>
      <c r="D8" t="str">
        <f t="shared" si="4"/>
        <v>De Boeg 26, Zaandam</v>
      </c>
      <c r="E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2" x14ac:dyDescent="0.25">
      <c r="A9" s="5"/>
      <c r="B9" s="6">
        <v>416</v>
      </c>
      <c r="C9" s="6">
        <f t="shared" si="0"/>
        <v>483</v>
      </c>
      <c r="D9" t="str">
        <f t="shared" si="4"/>
        <v>Duwboot 20, Houten</v>
      </c>
      <c r="E9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2" x14ac:dyDescent="0.25">
      <c r="A10" s="5">
        <v>43297</v>
      </c>
      <c r="B10" s="6">
        <v>483</v>
      </c>
      <c r="C10" s="6">
        <f t="shared" si="0"/>
        <v>499</v>
      </c>
      <c r="D10" t="str">
        <f t="shared" si="4"/>
        <v>De Boeg 26, Zaandam</v>
      </c>
      <c r="E10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2" x14ac:dyDescent="0.25">
      <c r="A11" s="5"/>
      <c r="B11" s="6">
        <v>499</v>
      </c>
      <c r="C11" s="6">
        <f t="shared" si="0"/>
        <v>516</v>
      </c>
      <c r="D11" t="str">
        <f t="shared" si="4"/>
        <v>Johan Huizingalaan 765, 1066 VH, Amsterdam</v>
      </c>
      <c r="E11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2" x14ac:dyDescent="0.25">
      <c r="A12" s="5">
        <v>43299</v>
      </c>
      <c r="B12" s="6">
        <v>516</v>
      </c>
      <c r="C12" s="6">
        <f t="shared" si="0"/>
        <v>532</v>
      </c>
      <c r="D12" t="str">
        <f t="shared" si="4"/>
        <v>De Boeg 26, Zaandam</v>
      </c>
      <c r="E12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2" x14ac:dyDescent="0.25">
      <c r="A13" s="5"/>
      <c r="B13" s="6">
        <v>532</v>
      </c>
      <c r="C13" s="6">
        <f t="shared" si="0"/>
        <v>548</v>
      </c>
      <c r="D13" t="str">
        <f t="shared" si="4"/>
        <v>Johan Huizingalaan 765, 1066 VH, Amsterdam</v>
      </c>
      <c r="E13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2" x14ac:dyDescent="0.25">
      <c r="A14" s="5">
        <v>43301</v>
      </c>
      <c r="B14" s="6">
        <v>548</v>
      </c>
      <c r="C14" s="6">
        <f t="shared" si="0"/>
        <v>616</v>
      </c>
      <c r="D14" t="str">
        <f t="shared" si="4"/>
        <v>De Boeg 26, Zaandam</v>
      </c>
      <c r="E14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2" x14ac:dyDescent="0.25">
      <c r="A15" s="5"/>
      <c r="B15" s="6">
        <v>616</v>
      </c>
      <c r="C15" s="6">
        <f t="shared" si="0"/>
        <v>684</v>
      </c>
      <c r="D15" t="str">
        <f t="shared" si="4"/>
        <v>Duwboot 20, Houten</v>
      </c>
      <c r="E15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2" x14ac:dyDescent="0.25">
      <c r="A16" s="5">
        <v>43304</v>
      </c>
      <c r="B16" s="6">
        <v>684</v>
      </c>
      <c r="C16" s="6">
        <f t="shared" si="0"/>
        <v>751</v>
      </c>
      <c r="D16" t="str">
        <f t="shared" si="4"/>
        <v>De Boeg 26, Zaandam</v>
      </c>
      <c r="E16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25">
      <c r="A17" s="5"/>
      <c r="B17" s="6">
        <v>751</v>
      </c>
      <c r="C17" s="6">
        <f t="shared" si="0"/>
        <v>819</v>
      </c>
      <c r="D17" t="str">
        <f t="shared" si="4"/>
        <v>Duwboot 20, Houten</v>
      </c>
      <c r="E17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25">
      <c r="A18" s="5">
        <v>43306</v>
      </c>
      <c r="B18" s="6">
        <v>819</v>
      </c>
      <c r="C18" s="6">
        <f t="shared" si="0"/>
        <v>886</v>
      </c>
      <c r="D18" t="str">
        <f t="shared" si="4"/>
        <v>De Boeg 26, Zaandam</v>
      </c>
      <c r="E1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25">
      <c r="A19" s="5"/>
      <c r="B19" s="6">
        <v>886</v>
      </c>
      <c r="C19" s="6">
        <f t="shared" si="0"/>
        <v>954</v>
      </c>
      <c r="D19" t="str">
        <f t="shared" si="4"/>
        <v>Duwboot 20, Houten</v>
      </c>
      <c r="E19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25">
      <c r="A20" s="5">
        <v>43307</v>
      </c>
      <c r="B20" s="6">
        <v>954</v>
      </c>
      <c r="C20" s="6">
        <f t="shared" si="0"/>
        <v>1021</v>
      </c>
      <c r="D20" t="str">
        <f t="shared" si="4"/>
        <v>De Boeg 26, Zaandam</v>
      </c>
      <c r="E20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25">
      <c r="A21" s="5"/>
      <c r="B21" s="6">
        <v>1021</v>
      </c>
      <c r="C21" s="6">
        <f t="shared" si="0"/>
        <v>1089</v>
      </c>
      <c r="D21" t="str">
        <f t="shared" si="4"/>
        <v>Duwboot 20, Houten</v>
      </c>
      <c r="E21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25">
      <c r="A22" s="5">
        <v>43310</v>
      </c>
      <c r="B22" s="6">
        <v>1089</v>
      </c>
      <c r="C22" s="6">
        <f t="shared" si="0"/>
        <v>1092</v>
      </c>
      <c r="D22" t="str">
        <f>E21</f>
        <v>De Boeg 26, Zaandam</v>
      </c>
      <c r="E22" t="s">
        <v>18</v>
      </c>
      <c r="G22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25">
      <c r="A23" s="5"/>
      <c r="B23" s="6">
        <v>1092</v>
      </c>
      <c r="C23" s="6">
        <f t="shared" si="0"/>
        <v>1096</v>
      </c>
      <c r="D23" t="str">
        <f>E22</f>
        <v>Zuidervaart 104, Zaandam</v>
      </c>
      <c r="E23" t="s">
        <v>17</v>
      </c>
      <c r="G23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25">
      <c r="A24" s="5"/>
      <c r="B24" s="6">
        <v>1096</v>
      </c>
      <c r="C24" s="6">
        <f t="shared" si="0"/>
        <v>1097</v>
      </c>
      <c r="D24" t="str">
        <f t="shared" si="4"/>
        <v>Stationsstraat 112, Zaandam</v>
      </c>
      <c r="E24" t="s">
        <v>7</v>
      </c>
      <c r="G24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25">
      <c r="A25" s="5">
        <v>43312</v>
      </c>
      <c r="B25" s="6">
        <v>1097</v>
      </c>
      <c r="C25" s="6">
        <f t="shared" si="0"/>
        <v>1165</v>
      </c>
      <c r="D25" t="str">
        <f t="shared" si="4"/>
        <v>De Boeg 26, Zaandam</v>
      </c>
      <c r="E25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25">
      <c r="A26" s="5"/>
      <c r="B26" s="6">
        <v>1165</v>
      </c>
      <c r="C26" s="6">
        <f t="shared" si="0"/>
        <v>1232</v>
      </c>
      <c r="D26" t="str">
        <f t="shared" si="4"/>
        <v>Duwboot 20, Houten</v>
      </c>
      <c r="E26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25">
      <c r="A27" s="5">
        <v>43314</v>
      </c>
      <c r="B27" s="6">
        <v>1232</v>
      </c>
      <c r="C27" s="6">
        <f t="shared" si="0"/>
        <v>1300</v>
      </c>
      <c r="D27" t="str">
        <f t="shared" si="4"/>
        <v>De Boeg 26, Zaandam</v>
      </c>
      <c r="E27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25">
      <c r="A28" s="5"/>
      <c r="B28" s="6">
        <v>1300</v>
      </c>
      <c r="C28" s="6">
        <v>1371</v>
      </c>
      <c r="D28" t="str">
        <f t="shared" si="4"/>
        <v>Duwboot 20, Houten</v>
      </c>
      <c r="E2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25">
      <c r="A29" s="5">
        <v>43358</v>
      </c>
      <c r="B29" s="6">
        <v>1371</v>
      </c>
      <c r="C29" s="6">
        <f t="shared" si="0"/>
        <v>1384</v>
      </c>
      <c r="D29" t="str">
        <f t="shared" si="4"/>
        <v>De Boeg 26, Zaandam</v>
      </c>
      <c r="E29" t="s">
        <v>19</v>
      </c>
      <c r="G29" t="s">
        <v>16</v>
      </c>
      <c r="I29" s="6">
        <f>(C29-B29)</f>
        <v>13</v>
      </c>
      <c r="J29" s="6">
        <f t="shared" si="2"/>
        <v>0</v>
      </c>
      <c r="K29" s="6">
        <f t="shared" si="3"/>
        <v>13</v>
      </c>
    </row>
    <row r="30" spans="1:11" x14ac:dyDescent="0.25">
      <c r="B30" s="6">
        <v>1384</v>
      </c>
      <c r="C30" s="6">
        <f t="shared" si="0"/>
        <v>1396</v>
      </c>
      <c r="D30" t="str">
        <f t="shared" si="4"/>
        <v>Zuiderhoofdstraat 32, Krommenie</v>
      </c>
      <c r="E30" t="s">
        <v>7</v>
      </c>
      <c r="G30" t="s">
        <v>16</v>
      </c>
      <c r="I30" s="6">
        <f>(C30-B30)</f>
        <v>12</v>
      </c>
      <c r="J30" s="6">
        <f t="shared" si="2"/>
        <v>0</v>
      </c>
      <c r="K30" s="6">
        <f t="shared" si="3"/>
        <v>12</v>
      </c>
    </row>
    <row r="31" spans="1:11" x14ac:dyDescent="0.25">
      <c r="A31" s="5">
        <v>43360</v>
      </c>
      <c r="B31" s="6">
        <v>1396</v>
      </c>
      <c r="C31" s="6">
        <f t="shared" si="0"/>
        <v>1464</v>
      </c>
      <c r="D31" t="str">
        <f t="shared" si="4"/>
        <v>De Boeg 26, Zaandam</v>
      </c>
      <c r="E31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25">
      <c r="A32" s="5"/>
      <c r="B32" s="6">
        <v>1464</v>
      </c>
      <c r="C32" s="6">
        <f t="shared" si="0"/>
        <v>1531</v>
      </c>
      <c r="D32" t="s">
        <v>6</v>
      </c>
      <c r="E32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25">
      <c r="A33" s="5">
        <v>43361</v>
      </c>
      <c r="B33" s="6">
        <v>1531</v>
      </c>
      <c r="C33" s="6">
        <f t="shared" si="0"/>
        <v>1599</v>
      </c>
      <c r="D33" t="str">
        <f t="shared" si="4"/>
        <v>De Boeg 26, Zaandam</v>
      </c>
      <c r="E33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25">
      <c r="A34" s="5"/>
      <c r="B34" s="6">
        <v>1599</v>
      </c>
      <c r="C34" s="6">
        <f t="shared" si="0"/>
        <v>1666</v>
      </c>
      <c r="D34" t="str">
        <f t="shared" si="4"/>
        <v>Duwboot 20, Houten</v>
      </c>
      <c r="E34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25">
      <c r="A35" s="5">
        <v>43362</v>
      </c>
      <c r="B35" s="6">
        <v>1666</v>
      </c>
      <c r="C35" s="6">
        <f t="shared" si="0"/>
        <v>1734</v>
      </c>
      <c r="D35" t="str">
        <f t="shared" si="4"/>
        <v>De Boeg 26, Zaandam</v>
      </c>
      <c r="E35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25">
      <c r="A36" s="5"/>
      <c r="B36" s="6">
        <v>1734</v>
      </c>
      <c r="C36" s="6">
        <f t="shared" si="0"/>
        <v>1801</v>
      </c>
      <c r="D36" t="str">
        <f t="shared" si="4"/>
        <v>Duwboot 20, Houten</v>
      </c>
      <c r="E36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25">
      <c r="A37" s="5">
        <v>43363</v>
      </c>
      <c r="B37" s="6">
        <v>1801</v>
      </c>
      <c r="C37" s="6">
        <f t="shared" si="0"/>
        <v>1869</v>
      </c>
      <c r="D37" t="str">
        <f t="shared" si="4"/>
        <v>De Boeg 26, Zaandam</v>
      </c>
      <c r="E37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25">
      <c r="A38" s="5"/>
      <c r="B38" s="6">
        <v>1869</v>
      </c>
      <c r="C38" s="6">
        <f t="shared" si="0"/>
        <v>1936</v>
      </c>
      <c r="D38" t="str">
        <f t="shared" si="4"/>
        <v>Duwboot 20, Houten</v>
      </c>
      <c r="E3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25">
      <c r="A39" s="5">
        <v>43367</v>
      </c>
      <c r="B39" s="6">
        <v>1936</v>
      </c>
      <c r="C39" s="6">
        <f t="shared" si="0"/>
        <v>2004</v>
      </c>
      <c r="D39" t="str">
        <f t="shared" si="4"/>
        <v>De Boeg 26, Zaandam</v>
      </c>
      <c r="E39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25">
      <c r="A40" s="5"/>
      <c r="B40" s="6">
        <v>2004</v>
      </c>
      <c r="C40" s="6">
        <f t="shared" si="0"/>
        <v>2052</v>
      </c>
      <c r="D40" t="str">
        <f t="shared" si="4"/>
        <v>Duwboot 20, Houten</v>
      </c>
      <c r="E40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25">
      <c r="A41" s="5"/>
      <c r="B41" s="6">
        <v>2052</v>
      </c>
      <c r="C41" s="6">
        <f t="shared" si="0"/>
        <v>2095</v>
      </c>
      <c r="D41" t="str">
        <f t="shared" si="4"/>
        <v>Veluwezoom 4, 1327AG, Almere</v>
      </c>
      <c r="E41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25">
      <c r="A42" s="5">
        <v>43368</v>
      </c>
      <c r="B42" s="6">
        <v>2095</v>
      </c>
      <c r="C42" s="6">
        <f t="shared" si="0"/>
        <v>2162</v>
      </c>
      <c r="D42" t="str">
        <f t="shared" si="4"/>
        <v>De Boeg 26, Zaandam</v>
      </c>
      <c r="E42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30" x14ac:dyDescent="0.25">
      <c r="A43" s="5"/>
      <c r="B43" s="6">
        <v>2162</v>
      </c>
      <c r="C43" s="6">
        <v>2165</v>
      </c>
      <c r="D43" t="str">
        <f t="shared" si="4"/>
        <v>Duwboot 20, Houten</v>
      </c>
      <c r="E43" t="s">
        <v>14</v>
      </c>
      <c r="F43" s="8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25">
      <c r="A44" s="5"/>
      <c r="B44" s="6">
        <v>2165</v>
      </c>
      <c r="C44" s="6">
        <f t="shared" si="0"/>
        <v>2231</v>
      </c>
      <c r="D44" t="str">
        <f t="shared" si="4"/>
        <v>Waterveste 4, Houten</v>
      </c>
      <c r="E44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25">
      <c r="A45" s="5">
        <v>43370</v>
      </c>
      <c r="B45" s="6">
        <v>2231</v>
      </c>
      <c r="C45" s="6">
        <f t="shared" si="0"/>
        <v>2298</v>
      </c>
      <c r="D45" t="str">
        <f t="shared" si="4"/>
        <v>De Boeg 26, Zaandam</v>
      </c>
      <c r="E45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25">
      <c r="A46" s="5"/>
      <c r="B46" s="6">
        <v>2298</v>
      </c>
      <c r="C46" s="6">
        <f t="shared" si="0"/>
        <v>2366</v>
      </c>
      <c r="D46" t="str">
        <f t="shared" si="4"/>
        <v>Duwboot 20, Houten</v>
      </c>
      <c r="E46" t="s">
        <v>7</v>
      </c>
      <c r="G46" s="4" t="s">
        <v>10</v>
      </c>
      <c r="I46" s="6">
        <f t="shared" si="5"/>
        <v>68</v>
      </c>
      <c r="J46" s="6">
        <f t="shared" si="2"/>
        <v>68</v>
      </c>
      <c r="K46" s="6">
        <f t="shared" si="3"/>
        <v>0</v>
      </c>
    </row>
    <row r="47" spans="1:11" x14ac:dyDescent="0.25">
      <c r="A47" s="5">
        <v>43371</v>
      </c>
      <c r="B47" s="6">
        <v>2366</v>
      </c>
      <c r="C47" s="6">
        <f t="shared" si="0"/>
        <v>2433</v>
      </c>
      <c r="D47" t="str">
        <f t="shared" si="4"/>
        <v>De Boeg 26, Zaandam</v>
      </c>
      <c r="E47" t="s">
        <v>6</v>
      </c>
      <c r="G47" s="4" t="s">
        <v>10</v>
      </c>
      <c r="I47" s="6">
        <f t="shared" si="5"/>
        <v>67</v>
      </c>
      <c r="J47" s="6">
        <f t="shared" si="2"/>
        <v>67</v>
      </c>
      <c r="K47" s="6">
        <f t="shared" si="3"/>
        <v>0</v>
      </c>
    </row>
    <row r="48" spans="1:11" x14ac:dyDescent="0.25">
      <c r="A48" s="5"/>
      <c r="B48" s="6">
        <v>2433</v>
      </c>
      <c r="C48" s="6">
        <f t="shared" si="0"/>
        <v>2501</v>
      </c>
      <c r="D48" t="str">
        <f t="shared" si="4"/>
        <v>Duwboot 20, Houten</v>
      </c>
      <c r="E48" t="s">
        <v>7</v>
      </c>
      <c r="G48" s="4" t="s">
        <v>10</v>
      </c>
      <c r="I48" s="6">
        <f t="shared" si="5"/>
        <v>68</v>
      </c>
      <c r="J48" s="6">
        <f t="shared" si="2"/>
        <v>68</v>
      </c>
      <c r="K48" s="6">
        <f t="shared" si="3"/>
        <v>0</v>
      </c>
    </row>
    <row r="49" spans="1:11" x14ac:dyDescent="0.25">
      <c r="A49" s="5">
        <v>43375</v>
      </c>
      <c r="B49" s="6">
        <v>2501</v>
      </c>
      <c r="C49" s="6">
        <f t="shared" si="0"/>
        <v>2568</v>
      </c>
      <c r="D49" t="str">
        <f t="shared" si="4"/>
        <v>De Boeg 26, Zaandam</v>
      </c>
      <c r="E49" t="s">
        <v>6</v>
      </c>
      <c r="G49" s="4" t="s">
        <v>10</v>
      </c>
      <c r="I49" s="6">
        <f t="shared" si="5"/>
        <v>67</v>
      </c>
      <c r="J49" s="6">
        <f t="shared" si="2"/>
        <v>67</v>
      </c>
      <c r="K49" s="6">
        <f t="shared" si="3"/>
        <v>0</v>
      </c>
    </row>
    <row r="50" spans="1:11" x14ac:dyDescent="0.25">
      <c r="A50" s="5"/>
      <c r="B50" s="6">
        <v>2568</v>
      </c>
      <c r="C50" s="6">
        <f t="shared" si="0"/>
        <v>2636</v>
      </c>
      <c r="D50" t="str">
        <f t="shared" si="4"/>
        <v>Duwboot 20, Houten</v>
      </c>
      <c r="E50" t="s">
        <v>7</v>
      </c>
      <c r="G50" s="4" t="s">
        <v>10</v>
      </c>
      <c r="I50" s="6">
        <f t="shared" si="5"/>
        <v>68</v>
      </c>
      <c r="J50" s="6">
        <f t="shared" si="2"/>
        <v>68</v>
      </c>
      <c r="K50" s="6">
        <f t="shared" si="3"/>
        <v>0</v>
      </c>
    </row>
    <row r="51" spans="1:11" x14ac:dyDescent="0.25">
      <c r="A51" s="5">
        <v>43376</v>
      </c>
      <c r="B51" s="6">
        <v>2636</v>
      </c>
      <c r="C51" s="6">
        <f t="shared" si="0"/>
        <v>2735</v>
      </c>
      <c r="D51" t="str">
        <f t="shared" si="4"/>
        <v>De Boeg 26, Zaandam</v>
      </c>
      <c r="E51" t="s">
        <v>22</v>
      </c>
      <c r="G51" s="4" t="s">
        <v>10</v>
      </c>
      <c r="I51" s="6">
        <f t="shared" si="5"/>
        <v>99</v>
      </c>
      <c r="J51" s="6">
        <f t="shared" si="2"/>
        <v>99</v>
      </c>
      <c r="K51" s="6">
        <f t="shared" si="3"/>
        <v>0</v>
      </c>
    </row>
    <row r="52" spans="1:11" x14ac:dyDescent="0.25">
      <c r="A52" s="5"/>
      <c r="B52" s="6">
        <v>2735</v>
      </c>
      <c r="C52" s="6">
        <f t="shared" si="0"/>
        <v>2808</v>
      </c>
      <c r="D52" t="str">
        <f t="shared" si="4"/>
        <v>John F. Kennedylaan 8, 7314PS, Apeldoorn</v>
      </c>
      <c r="E52" t="s">
        <v>6</v>
      </c>
      <c r="G52" s="4" t="s">
        <v>10</v>
      </c>
      <c r="I52" s="6">
        <f t="shared" si="5"/>
        <v>73</v>
      </c>
      <c r="J52" s="6">
        <f t="shared" si="2"/>
        <v>73</v>
      </c>
      <c r="K52" s="6">
        <f t="shared" si="3"/>
        <v>0</v>
      </c>
    </row>
    <row r="53" spans="1:11" x14ac:dyDescent="0.25">
      <c r="A53" s="5"/>
      <c r="B53" s="6">
        <v>2808</v>
      </c>
      <c r="C53" s="6">
        <f t="shared" si="0"/>
        <v>2876</v>
      </c>
      <c r="D53" t="str">
        <f t="shared" si="4"/>
        <v>Duwboot 20, Houten</v>
      </c>
      <c r="E53" t="s">
        <v>7</v>
      </c>
      <c r="G53" s="4" t="s">
        <v>10</v>
      </c>
      <c r="I53" s="6">
        <f t="shared" si="5"/>
        <v>68</v>
      </c>
      <c r="J53" s="6">
        <f t="shared" si="2"/>
        <v>68</v>
      </c>
      <c r="K53" s="6">
        <f t="shared" si="3"/>
        <v>0</v>
      </c>
    </row>
    <row r="54" spans="1:11" x14ac:dyDescent="0.25">
      <c r="A54" s="5">
        <v>43377</v>
      </c>
      <c r="B54" s="6">
        <v>2876</v>
      </c>
      <c r="C54" s="6">
        <f t="shared" si="0"/>
        <v>2943</v>
      </c>
      <c r="D54" t="str">
        <f t="shared" si="4"/>
        <v>De Boeg 26, Zaandam</v>
      </c>
      <c r="E54" t="s">
        <v>6</v>
      </c>
      <c r="G54" s="4" t="s">
        <v>10</v>
      </c>
      <c r="I54" s="6">
        <f t="shared" si="5"/>
        <v>67</v>
      </c>
      <c r="J54" s="6">
        <f t="shared" si="2"/>
        <v>67</v>
      </c>
      <c r="K54" s="6">
        <f t="shared" si="3"/>
        <v>0</v>
      </c>
    </row>
    <row r="55" spans="1:11" x14ac:dyDescent="0.25">
      <c r="A55" s="5"/>
      <c r="B55" s="6">
        <v>2943</v>
      </c>
      <c r="C55" s="6">
        <f t="shared" si="0"/>
        <v>3010</v>
      </c>
      <c r="D55" t="str">
        <f t="shared" si="4"/>
        <v>Duwboot 20, Houten</v>
      </c>
      <c r="E55" t="s">
        <v>7</v>
      </c>
      <c r="G55" s="4" t="s">
        <v>10</v>
      </c>
      <c r="I55" s="6">
        <f t="shared" si="5"/>
        <v>67</v>
      </c>
      <c r="J55" s="6">
        <f t="shared" si="2"/>
        <v>67</v>
      </c>
      <c r="K55" s="6">
        <f t="shared" si="3"/>
        <v>0</v>
      </c>
    </row>
    <row r="56" spans="1:11" x14ac:dyDescent="0.25">
      <c r="A56" s="5">
        <v>43378</v>
      </c>
      <c r="B56" s="6">
        <v>3010</v>
      </c>
      <c r="C56" s="6">
        <f t="shared" si="0"/>
        <v>3078</v>
      </c>
      <c r="D56" t="str">
        <f t="shared" si="4"/>
        <v>De Boeg 26, Zaandam</v>
      </c>
      <c r="E56" t="s">
        <v>6</v>
      </c>
      <c r="G56" s="4" t="s">
        <v>10</v>
      </c>
      <c r="I56" s="6">
        <f t="shared" si="5"/>
        <v>68</v>
      </c>
      <c r="J56" s="6">
        <f t="shared" si="2"/>
        <v>68</v>
      </c>
      <c r="K56" s="6">
        <f t="shared" si="3"/>
        <v>0</v>
      </c>
    </row>
    <row r="57" spans="1:11" x14ac:dyDescent="0.25">
      <c r="A57" s="5"/>
      <c r="B57" s="6">
        <v>3078</v>
      </c>
      <c r="C57" s="6">
        <f t="shared" si="0"/>
        <v>3145</v>
      </c>
      <c r="D57" t="str">
        <f t="shared" si="4"/>
        <v>Duwboot 20, Houten</v>
      </c>
      <c r="E57" t="s">
        <v>7</v>
      </c>
      <c r="G57" s="4" t="s">
        <v>10</v>
      </c>
      <c r="I57" s="6">
        <f t="shared" si="5"/>
        <v>67</v>
      </c>
      <c r="J57" s="6">
        <f t="shared" si="2"/>
        <v>67</v>
      </c>
      <c r="K57" s="6">
        <f t="shared" si="3"/>
        <v>0</v>
      </c>
    </row>
    <row r="58" spans="1:11" x14ac:dyDescent="0.25">
      <c r="A58" s="5">
        <v>43380</v>
      </c>
      <c r="B58" s="6">
        <v>3145</v>
      </c>
      <c r="C58" s="6">
        <f t="shared" si="0"/>
        <v>3153</v>
      </c>
      <c r="D58" t="str">
        <f t="shared" si="4"/>
        <v>De Boeg 26, Zaandam</v>
      </c>
      <c r="E58" t="s">
        <v>23</v>
      </c>
      <c r="G58" t="s">
        <v>16</v>
      </c>
      <c r="I58" s="6">
        <f t="shared" si="5"/>
        <v>8</v>
      </c>
      <c r="J58" s="6">
        <f t="shared" si="2"/>
        <v>0</v>
      </c>
      <c r="K58" s="6">
        <f t="shared" si="3"/>
        <v>8</v>
      </c>
    </row>
    <row r="59" spans="1:11" x14ac:dyDescent="0.25">
      <c r="A59" s="5"/>
      <c r="B59" s="6">
        <v>3153</v>
      </c>
      <c r="C59" s="6">
        <f t="shared" si="0"/>
        <v>3156</v>
      </c>
      <c r="D59" t="str">
        <f t="shared" si="4"/>
        <v>Dizzy Gillespiestraat 10, Zaandijk</v>
      </c>
      <c r="E59" t="s">
        <v>24</v>
      </c>
      <c r="G59" t="s">
        <v>16</v>
      </c>
      <c r="I59" s="6">
        <f t="shared" si="5"/>
        <v>3</v>
      </c>
      <c r="J59" s="6">
        <f t="shared" si="2"/>
        <v>0</v>
      </c>
      <c r="K59" s="6">
        <f t="shared" si="3"/>
        <v>3</v>
      </c>
    </row>
    <row r="60" spans="1:11" x14ac:dyDescent="0.25">
      <c r="A60" s="5"/>
      <c r="B60" s="6">
        <v>3156</v>
      </c>
      <c r="C60" s="6">
        <f t="shared" si="0"/>
        <v>3164</v>
      </c>
      <c r="D60" t="str">
        <f t="shared" si="4"/>
        <v>Doktersland 20, Koog aan de Zaan</v>
      </c>
      <c r="E60" t="s">
        <v>7</v>
      </c>
      <c r="G60" t="s">
        <v>16</v>
      </c>
      <c r="I60" s="6">
        <f t="shared" si="5"/>
        <v>8</v>
      </c>
      <c r="J60" s="6">
        <f t="shared" si="2"/>
        <v>0</v>
      </c>
      <c r="K60" s="6">
        <f t="shared" si="3"/>
        <v>8</v>
      </c>
    </row>
    <row r="61" spans="1:11" x14ac:dyDescent="0.25">
      <c r="A61" s="5">
        <v>43382</v>
      </c>
      <c r="B61" s="6">
        <v>3164</v>
      </c>
      <c r="C61" s="6">
        <f t="shared" si="0"/>
        <v>3232</v>
      </c>
      <c r="D61" t="str">
        <f t="shared" si="4"/>
        <v>De Boeg 26, Zaandam</v>
      </c>
      <c r="E61" t="s">
        <v>6</v>
      </c>
      <c r="G61" s="4" t="s">
        <v>10</v>
      </c>
      <c r="I61" s="6">
        <f t="shared" si="5"/>
        <v>68</v>
      </c>
      <c r="J61" s="6">
        <f t="shared" si="2"/>
        <v>68</v>
      </c>
      <c r="K61" s="6">
        <f t="shared" si="3"/>
        <v>0</v>
      </c>
    </row>
    <row r="62" spans="1:11" x14ac:dyDescent="0.25">
      <c r="A62" s="5"/>
      <c r="B62" s="6">
        <v>3232</v>
      </c>
      <c r="C62" s="6">
        <f t="shared" si="0"/>
        <v>3299</v>
      </c>
      <c r="D62" t="str">
        <f t="shared" si="4"/>
        <v>Duwboot 20, Houten</v>
      </c>
      <c r="E62" t="s">
        <v>7</v>
      </c>
      <c r="G62" s="4" t="s">
        <v>10</v>
      </c>
      <c r="I62" s="6">
        <f t="shared" si="5"/>
        <v>67</v>
      </c>
      <c r="J62" s="6">
        <f t="shared" si="2"/>
        <v>67</v>
      </c>
      <c r="K62" s="6">
        <f t="shared" si="3"/>
        <v>0</v>
      </c>
    </row>
    <row r="63" spans="1:11" x14ac:dyDescent="0.25">
      <c r="A63" s="5">
        <v>43385</v>
      </c>
      <c r="B63" s="6">
        <v>3299</v>
      </c>
      <c r="C63" s="6">
        <f t="shared" si="0"/>
        <v>3366</v>
      </c>
      <c r="D63" t="str">
        <f t="shared" si="4"/>
        <v>De Boeg 26, Zaandam</v>
      </c>
      <c r="E63" t="s">
        <v>6</v>
      </c>
      <c r="G63" s="4" t="s">
        <v>10</v>
      </c>
      <c r="I63" s="6">
        <f t="shared" si="5"/>
        <v>67</v>
      </c>
      <c r="J63" s="6">
        <f t="shared" si="2"/>
        <v>67</v>
      </c>
      <c r="K63" s="6">
        <f t="shared" si="3"/>
        <v>0</v>
      </c>
    </row>
    <row r="64" spans="1:11" x14ac:dyDescent="0.25">
      <c r="A64" s="5"/>
      <c r="B64" s="6">
        <v>3366</v>
      </c>
      <c r="C64" s="6">
        <f t="shared" si="0"/>
        <v>3434</v>
      </c>
      <c r="D64" t="str">
        <f t="shared" si="4"/>
        <v>Duwboot 20, Houten</v>
      </c>
      <c r="E64" t="s">
        <v>7</v>
      </c>
      <c r="G64" s="4" t="s">
        <v>10</v>
      </c>
      <c r="I64" s="6">
        <f t="shared" si="5"/>
        <v>68</v>
      </c>
      <c r="J64" s="6">
        <f t="shared" si="2"/>
        <v>68</v>
      </c>
      <c r="K64" s="6">
        <f t="shared" si="3"/>
        <v>0</v>
      </c>
    </row>
    <row r="65" spans="1:11" x14ac:dyDescent="0.25">
      <c r="A65" s="5">
        <v>43389</v>
      </c>
      <c r="B65" s="6">
        <v>3434</v>
      </c>
      <c r="C65" s="6">
        <f t="shared" si="0"/>
        <v>3501</v>
      </c>
      <c r="D65" t="str">
        <f t="shared" si="4"/>
        <v>De Boeg 26, Zaandam</v>
      </c>
      <c r="E65" t="s">
        <v>6</v>
      </c>
      <c r="G65" s="4" t="s">
        <v>10</v>
      </c>
      <c r="I65" s="6">
        <f t="shared" si="5"/>
        <v>67</v>
      </c>
      <c r="J65" s="6">
        <f t="shared" si="2"/>
        <v>67</v>
      </c>
      <c r="K65" s="6">
        <f t="shared" si="3"/>
        <v>0</v>
      </c>
    </row>
    <row r="66" spans="1:11" x14ac:dyDescent="0.25">
      <c r="A66" s="5"/>
      <c r="B66" s="6">
        <v>3501</v>
      </c>
      <c r="C66" s="6">
        <f t="shared" ref="C66:C129" si="6">B67</f>
        <v>3569</v>
      </c>
      <c r="D66" t="str">
        <f t="shared" si="4"/>
        <v>Duwboot 20, Houten</v>
      </c>
      <c r="E66" t="s">
        <v>7</v>
      </c>
      <c r="G66" s="4" t="s">
        <v>10</v>
      </c>
      <c r="I66" s="6">
        <f t="shared" ref="I66:I97" si="7">(C66-B66)</f>
        <v>68</v>
      </c>
      <c r="J66" s="6">
        <f t="shared" si="2"/>
        <v>68</v>
      </c>
      <c r="K66" s="6">
        <f t="shared" si="3"/>
        <v>0</v>
      </c>
    </row>
    <row r="67" spans="1:11" x14ac:dyDescent="0.25">
      <c r="A67" s="5">
        <v>43390</v>
      </c>
      <c r="B67" s="6">
        <v>3569</v>
      </c>
      <c r="C67" s="6">
        <f t="shared" si="6"/>
        <v>3636</v>
      </c>
      <c r="D67" t="str">
        <f t="shared" si="4"/>
        <v>De Boeg 26, Zaandam</v>
      </c>
      <c r="E67" t="s">
        <v>6</v>
      </c>
      <c r="G67" s="4" t="s">
        <v>10</v>
      </c>
      <c r="I67" s="6">
        <f t="shared" si="7"/>
        <v>67</v>
      </c>
      <c r="J67" s="6">
        <f t="shared" ref="J67:J130" si="8">IF(AND(G67 = "Zakelijk", H67 = ""), I67, IF(AND(G67 = "Zakelijk", NOT(H67 = "")), I67 - H67, 0))</f>
        <v>67</v>
      </c>
      <c r="K67" s="6">
        <f t="shared" ref="K67:K130" si="9">IF(AND(G67 = "Zakelijk", NOT(H67 = "")), H67, IF(G67 = "Privé", I67, 0))</f>
        <v>0</v>
      </c>
    </row>
    <row r="68" spans="1:11" x14ac:dyDescent="0.25">
      <c r="A68" s="5"/>
      <c r="B68" s="6">
        <v>3636</v>
      </c>
      <c r="C68" s="6">
        <f t="shared" si="6"/>
        <v>3703</v>
      </c>
      <c r="D68" t="str">
        <f t="shared" si="4"/>
        <v>Duwboot 20, Houten</v>
      </c>
      <c r="E68" t="s">
        <v>7</v>
      </c>
      <c r="G68" s="4" t="s">
        <v>10</v>
      </c>
      <c r="I68" s="6">
        <f t="shared" si="7"/>
        <v>67</v>
      </c>
      <c r="J68" s="6">
        <f t="shared" si="8"/>
        <v>67</v>
      </c>
      <c r="K68" s="6">
        <f t="shared" si="9"/>
        <v>0</v>
      </c>
    </row>
    <row r="69" spans="1:11" x14ac:dyDescent="0.25">
      <c r="A69" s="5">
        <v>43391</v>
      </c>
      <c r="B69" s="6">
        <v>3703</v>
      </c>
      <c r="C69" s="6">
        <f t="shared" si="6"/>
        <v>3771</v>
      </c>
      <c r="D69" t="str">
        <f t="shared" ref="D69:D132" si="10">E68</f>
        <v>De Boeg 26, Zaandam</v>
      </c>
      <c r="E69" t="s">
        <v>6</v>
      </c>
      <c r="G69" s="4" t="s">
        <v>10</v>
      </c>
      <c r="I69" s="6">
        <f t="shared" si="7"/>
        <v>68</v>
      </c>
      <c r="J69" s="6">
        <f t="shared" si="8"/>
        <v>68</v>
      </c>
      <c r="K69" s="6">
        <f t="shared" si="9"/>
        <v>0</v>
      </c>
    </row>
    <row r="70" spans="1:11" x14ac:dyDescent="0.25">
      <c r="A70" s="5"/>
      <c r="B70" s="6">
        <v>3771</v>
      </c>
      <c r="C70" s="6">
        <f t="shared" si="6"/>
        <v>3838</v>
      </c>
      <c r="D70" t="str">
        <f t="shared" si="10"/>
        <v>Duwboot 20, Houten</v>
      </c>
      <c r="E70" t="s">
        <v>7</v>
      </c>
      <c r="G70" s="4" t="s">
        <v>10</v>
      </c>
      <c r="I70" s="6">
        <f t="shared" si="7"/>
        <v>67</v>
      </c>
      <c r="J70" s="6">
        <f t="shared" si="8"/>
        <v>67</v>
      </c>
      <c r="K70" s="6">
        <f t="shared" si="9"/>
        <v>0</v>
      </c>
    </row>
    <row r="71" spans="1:11" x14ac:dyDescent="0.25">
      <c r="A71" s="5">
        <v>43392</v>
      </c>
      <c r="B71" s="6">
        <v>3838</v>
      </c>
      <c r="C71" s="6">
        <f t="shared" si="6"/>
        <v>3906</v>
      </c>
      <c r="D71" t="str">
        <f t="shared" si="10"/>
        <v>De Boeg 26, Zaandam</v>
      </c>
      <c r="E71" t="s">
        <v>6</v>
      </c>
      <c r="G71" s="4" t="s">
        <v>10</v>
      </c>
      <c r="I71" s="6">
        <f t="shared" si="7"/>
        <v>68</v>
      </c>
      <c r="J71" s="6">
        <f t="shared" si="8"/>
        <v>68</v>
      </c>
      <c r="K71" s="6">
        <f t="shared" si="9"/>
        <v>0</v>
      </c>
    </row>
    <row r="72" spans="1:11" x14ac:dyDescent="0.25">
      <c r="A72" s="14"/>
      <c r="B72" s="6">
        <v>3906</v>
      </c>
      <c r="C72" s="6">
        <f t="shared" si="6"/>
        <v>3972</v>
      </c>
      <c r="D72" t="str">
        <f t="shared" si="10"/>
        <v>Duwboot 20, Houten</v>
      </c>
      <c r="E72" t="s">
        <v>25</v>
      </c>
      <c r="G72" s="4" t="s">
        <v>10</v>
      </c>
      <c r="I72" s="6">
        <f t="shared" si="7"/>
        <v>66</v>
      </c>
      <c r="J72" s="6">
        <f t="shared" si="8"/>
        <v>66</v>
      </c>
      <c r="K72" s="6">
        <f t="shared" si="9"/>
        <v>0</v>
      </c>
    </row>
    <row r="73" spans="1:11" x14ac:dyDescent="0.25">
      <c r="A73" s="14"/>
      <c r="B73" s="6">
        <v>3972</v>
      </c>
      <c r="C73" s="6">
        <f t="shared" si="6"/>
        <v>4096</v>
      </c>
      <c r="D73" t="str">
        <f t="shared" si="10"/>
        <v>Eikendonklaan 2, Waalwijk</v>
      </c>
      <c r="E73" t="s">
        <v>7</v>
      </c>
      <c r="G73" s="4" t="s">
        <v>10</v>
      </c>
      <c r="I73" s="6">
        <f t="shared" si="7"/>
        <v>124</v>
      </c>
      <c r="J73" s="6">
        <f t="shared" si="8"/>
        <v>124</v>
      </c>
      <c r="K73" s="6">
        <f t="shared" si="9"/>
        <v>0</v>
      </c>
    </row>
    <row r="74" spans="1:11" x14ac:dyDescent="0.25">
      <c r="A74" s="14">
        <v>43395</v>
      </c>
      <c r="B74" s="6">
        <v>4096</v>
      </c>
      <c r="C74" s="6">
        <f t="shared" si="6"/>
        <v>4163</v>
      </c>
      <c r="D74" t="str">
        <f t="shared" si="10"/>
        <v>De Boeg 26, Zaandam</v>
      </c>
      <c r="E74" t="s">
        <v>6</v>
      </c>
      <c r="G74" s="4" t="s">
        <v>10</v>
      </c>
      <c r="I74" s="6">
        <f t="shared" si="7"/>
        <v>67</v>
      </c>
      <c r="J74" s="6">
        <f t="shared" si="8"/>
        <v>67</v>
      </c>
      <c r="K74" s="6">
        <f t="shared" si="9"/>
        <v>0</v>
      </c>
    </row>
    <row r="75" spans="1:11" x14ac:dyDescent="0.25">
      <c r="A75" s="14"/>
      <c r="B75" s="6">
        <v>4163</v>
      </c>
      <c r="C75" s="6">
        <f t="shared" si="6"/>
        <v>4231</v>
      </c>
      <c r="D75" t="str">
        <f t="shared" si="10"/>
        <v>Duwboot 20, Houten</v>
      </c>
      <c r="E75" t="s">
        <v>7</v>
      </c>
      <c r="G75" s="4" t="s">
        <v>10</v>
      </c>
      <c r="I75" s="6">
        <f t="shared" si="7"/>
        <v>68</v>
      </c>
      <c r="J75" s="6">
        <f t="shared" si="8"/>
        <v>68</v>
      </c>
      <c r="K75" s="6">
        <f t="shared" si="9"/>
        <v>0</v>
      </c>
    </row>
    <row r="76" spans="1:11" x14ac:dyDescent="0.25">
      <c r="A76" s="14">
        <v>43397</v>
      </c>
      <c r="B76" s="6">
        <v>4231</v>
      </c>
      <c r="C76" s="6">
        <f t="shared" si="6"/>
        <v>4298</v>
      </c>
      <c r="D76" t="str">
        <f t="shared" si="10"/>
        <v>De Boeg 26, Zaandam</v>
      </c>
      <c r="E76" t="s">
        <v>6</v>
      </c>
      <c r="G76" s="4" t="s">
        <v>10</v>
      </c>
      <c r="I76" s="6">
        <f t="shared" si="7"/>
        <v>67</v>
      </c>
      <c r="J76" s="6">
        <f t="shared" si="8"/>
        <v>67</v>
      </c>
      <c r="K76" s="6">
        <f t="shared" si="9"/>
        <v>0</v>
      </c>
    </row>
    <row r="77" spans="1:11" x14ac:dyDescent="0.25">
      <c r="A77" s="14"/>
      <c r="B77" s="6">
        <v>4298</v>
      </c>
      <c r="C77" s="6">
        <f t="shared" si="6"/>
        <v>4366</v>
      </c>
      <c r="D77" t="str">
        <f t="shared" si="10"/>
        <v>Duwboot 20, Houten</v>
      </c>
      <c r="E77" t="s">
        <v>7</v>
      </c>
      <c r="G77" s="4" t="s">
        <v>10</v>
      </c>
      <c r="I77" s="6">
        <f t="shared" si="7"/>
        <v>68</v>
      </c>
      <c r="J77" s="6">
        <f t="shared" si="8"/>
        <v>68</v>
      </c>
      <c r="K77" s="6">
        <f t="shared" si="9"/>
        <v>0</v>
      </c>
    </row>
    <row r="78" spans="1:11" x14ac:dyDescent="0.25">
      <c r="A78" s="14">
        <v>43399</v>
      </c>
      <c r="B78" s="6">
        <v>4366</v>
      </c>
      <c r="C78" s="6">
        <f t="shared" si="6"/>
        <v>4433</v>
      </c>
      <c r="D78" t="str">
        <f t="shared" si="10"/>
        <v>De Boeg 26, Zaandam</v>
      </c>
      <c r="E78" t="s">
        <v>6</v>
      </c>
      <c r="G78" s="4" t="s">
        <v>10</v>
      </c>
      <c r="I78" s="6">
        <f t="shared" si="7"/>
        <v>67</v>
      </c>
      <c r="J78" s="6">
        <f t="shared" si="8"/>
        <v>67</v>
      </c>
      <c r="K78" s="6">
        <f t="shared" si="9"/>
        <v>0</v>
      </c>
    </row>
    <row r="79" spans="1:11" x14ac:dyDescent="0.25">
      <c r="A79" s="14"/>
      <c r="B79" s="6">
        <v>4433</v>
      </c>
      <c r="C79" s="6">
        <f t="shared" si="6"/>
        <v>4501</v>
      </c>
      <c r="D79" t="str">
        <f t="shared" si="10"/>
        <v>Duwboot 20, Houten</v>
      </c>
      <c r="E79" t="s">
        <v>7</v>
      </c>
      <c r="G79" s="4" t="s">
        <v>10</v>
      </c>
      <c r="I79" s="6">
        <f t="shared" si="7"/>
        <v>68</v>
      </c>
      <c r="J79" s="6">
        <f t="shared" si="8"/>
        <v>68</v>
      </c>
      <c r="K79" s="6">
        <f t="shared" si="9"/>
        <v>0</v>
      </c>
    </row>
    <row r="80" spans="1:11" x14ac:dyDescent="0.25">
      <c r="A80" s="14">
        <v>43400</v>
      </c>
      <c r="B80" s="6">
        <v>4501</v>
      </c>
      <c r="C80" s="6">
        <f t="shared" si="6"/>
        <v>4513</v>
      </c>
      <c r="D80" t="s">
        <v>7</v>
      </c>
      <c r="E80" t="s">
        <v>19</v>
      </c>
      <c r="F80" s="8"/>
      <c r="G80" t="s">
        <v>16</v>
      </c>
      <c r="I80" s="6">
        <f t="shared" si="7"/>
        <v>12</v>
      </c>
      <c r="J80" s="6">
        <f t="shared" si="8"/>
        <v>0</v>
      </c>
      <c r="K80" s="6">
        <f t="shared" si="9"/>
        <v>12</v>
      </c>
    </row>
    <row r="81" spans="1:11" x14ac:dyDescent="0.25">
      <c r="A81" s="14"/>
      <c r="B81" s="6">
        <v>4513</v>
      </c>
      <c r="C81" s="6">
        <f t="shared" si="6"/>
        <v>4525</v>
      </c>
      <c r="D81" t="str">
        <f t="shared" si="10"/>
        <v>Zuiderhoofdstraat 32, Krommenie</v>
      </c>
      <c r="E81" t="s">
        <v>7</v>
      </c>
      <c r="G81" t="s">
        <v>16</v>
      </c>
      <c r="I81" s="6">
        <f t="shared" si="7"/>
        <v>12</v>
      </c>
      <c r="J81" s="6">
        <f t="shared" si="8"/>
        <v>0</v>
      </c>
      <c r="K81" s="6">
        <f t="shared" si="9"/>
        <v>12</v>
      </c>
    </row>
    <row r="82" spans="1:11" x14ac:dyDescent="0.25">
      <c r="A82" s="14">
        <v>43402</v>
      </c>
      <c r="B82" s="6">
        <v>4525</v>
      </c>
      <c r="C82" s="6">
        <f t="shared" si="6"/>
        <v>4593</v>
      </c>
      <c r="D82" t="s">
        <v>7</v>
      </c>
      <c r="E82" t="s">
        <v>6</v>
      </c>
      <c r="F82" s="8"/>
      <c r="G82" s="4" t="s">
        <v>10</v>
      </c>
      <c r="I82" s="6">
        <f t="shared" si="7"/>
        <v>68</v>
      </c>
      <c r="J82" s="6">
        <f t="shared" si="8"/>
        <v>68</v>
      </c>
      <c r="K82" s="6">
        <f t="shared" si="9"/>
        <v>0</v>
      </c>
    </row>
    <row r="83" spans="1:11" x14ac:dyDescent="0.25">
      <c r="A83" s="14"/>
      <c r="B83" s="6">
        <v>4593</v>
      </c>
      <c r="C83" s="6">
        <f t="shared" si="6"/>
        <v>4660</v>
      </c>
      <c r="D83" t="str">
        <f t="shared" si="10"/>
        <v>Duwboot 20, Houten</v>
      </c>
      <c r="E83" t="s">
        <v>7</v>
      </c>
      <c r="F83" s="8"/>
      <c r="G83" s="4" t="s">
        <v>10</v>
      </c>
      <c r="I83" s="6">
        <f t="shared" si="7"/>
        <v>67</v>
      </c>
      <c r="J83" s="6">
        <f t="shared" si="8"/>
        <v>67</v>
      </c>
      <c r="K83" s="6">
        <f t="shared" si="9"/>
        <v>0</v>
      </c>
    </row>
    <row r="84" spans="1:11" x14ac:dyDescent="0.25">
      <c r="A84" s="14">
        <v>43403</v>
      </c>
      <c r="B84" s="6">
        <v>4660</v>
      </c>
      <c r="C84" s="6">
        <f t="shared" si="6"/>
        <v>4728</v>
      </c>
      <c r="D84" t="str">
        <f t="shared" si="10"/>
        <v>De Boeg 26, Zaandam</v>
      </c>
      <c r="E84" t="s">
        <v>6</v>
      </c>
      <c r="G84" s="4" t="s">
        <v>10</v>
      </c>
      <c r="I84" s="6">
        <f t="shared" si="7"/>
        <v>68</v>
      </c>
      <c r="J84" s="6">
        <f t="shared" si="8"/>
        <v>68</v>
      </c>
      <c r="K84" s="6">
        <f t="shared" si="9"/>
        <v>0</v>
      </c>
    </row>
    <row r="85" spans="1:11" x14ac:dyDescent="0.25">
      <c r="A85" s="14"/>
      <c r="B85" s="6">
        <v>4728</v>
      </c>
      <c r="C85" s="6">
        <f t="shared" si="6"/>
        <v>4795</v>
      </c>
      <c r="D85" t="str">
        <f t="shared" si="10"/>
        <v>Duwboot 20, Houten</v>
      </c>
      <c r="E85" t="s">
        <v>7</v>
      </c>
      <c r="F85" s="8"/>
      <c r="G85" s="4" t="s">
        <v>10</v>
      </c>
      <c r="I85" s="6">
        <f t="shared" si="7"/>
        <v>67</v>
      </c>
      <c r="J85" s="6">
        <f t="shared" si="8"/>
        <v>67</v>
      </c>
      <c r="K85" s="6">
        <f t="shared" si="9"/>
        <v>0</v>
      </c>
    </row>
    <row r="86" spans="1:11" x14ac:dyDescent="0.25">
      <c r="A86" s="14">
        <v>43405</v>
      </c>
      <c r="B86" s="6">
        <v>4795</v>
      </c>
      <c r="C86" s="6">
        <f t="shared" si="6"/>
        <v>4863</v>
      </c>
      <c r="D86" t="str">
        <f t="shared" si="10"/>
        <v>De Boeg 26, Zaandam</v>
      </c>
      <c r="E86" t="s">
        <v>6</v>
      </c>
      <c r="G86" s="4" t="s">
        <v>10</v>
      </c>
      <c r="I86" s="6">
        <f t="shared" si="7"/>
        <v>68</v>
      </c>
      <c r="J86" s="6">
        <f t="shared" si="8"/>
        <v>68</v>
      </c>
      <c r="K86" s="6">
        <f t="shared" si="9"/>
        <v>0</v>
      </c>
    </row>
    <row r="87" spans="1:11" x14ac:dyDescent="0.25">
      <c r="A87" s="14"/>
      <c r="B87" s="6">
        <v>4863</v>
      </c>
      <c r="C87" s="6">
        <f t="shared" si="6"/>
        <v>4930</v>
      </c>
      <c r="D87" t="str">
        <f t="shared" si="10"/>
        <v>Duwboot 20, Houten</v>
      </c>
      <c r="E87" t="s">
        <v>7</v>
      </c>
      <c r="G87" s="4" t="s">
        <v>10</v>
      </c>
      <c r="I87" s="6">
        <f t="shared" si="7"/>
        <v>67</v>
      </c>
      <c r="J87" s="6">
        <f t="shared" si="8"/>
        <v>67</v>
      </c>
      <c r="K87" s="6">
        <f t="shared" si="9"/>
        <v>0</v>
      </c>
    </row>
    <row r="88" spans="1:11" x14ac:dyDescent="0.25">
      <c r="A88" s="14">
        <v>43409</v>
      </c>
      <c r="B88" s="6">
        <v>4930</v>
      </c>
      <c r="C88" s="6">
        <f t="shared" si="6"/>
        <v>4998</v>
      </c>
      <c r="D88" t="str">
        <f t="shared" si="10"/>
        <v>De Boeg 26, Zaandam</v>
      </c>
      <c r="E88" t="s">
        <v>6</v>
      </c>
      <c r="F88" s="8"/>
      <c r="G88" s="4" t="s">
        <v>10</v>
      </c>
      <c r="I88" s="6">
        <f t="shared" si="7"/>
        <v>68</v>
      </c>
      <c r="J88" s="6">
        <f t="shared" si="8"/>
        <v>68</v>
      </c>
      <c r="K88" s="6">
        <f t="shared" si="9"/>
        <v>0</v>
      </c>
    </row>
    <row r="89" spans="1:11" x14ac:dyDescent="0.25">
      <c r="A89" s="14"/>
      <c r="B89" s="6">
        <v>4998</v>
      </c>
      <c r="C89" s="6">
        <f t="shared" si="6"/>
        <v>5065</v>
      </c>
      <c r="D89" t="str">
        <f t="shared" si="10"/>
        <v>Duwboot 20, Houten</v>
      </c>
      <c r="E89" t="s">
        <v>7</v>
      </c>
      <c r="G89" s="4" t="s">
        <v>10</v>
      </c>
      <c r="I89" s="6">
        <f t="shared" si="7"/>
        <v>67</v>
      </c>
      <c r="J89" s="6">
        <f t="shared" si="8"/>
        <v>67</v>
      </c>
      <c r="K89" s="6">
        <f t="shared" si="9"/>
        <v>0</v>
      </c>
    </row>
    <row r="90" spans="1:11" x14ac:dyDescent="0.25">
      <c r="A90" s="14">
        <v>43410</v>
      </c>
      <c r="B90" s="6">
        <v>5065</v>
      </c>
      <c r="C90" s="6">
        <f t="shared" si="6"/>
        <v>5132</v>
      </c>
      <c r="D90" t="str">
        <f t="shared" si="10"/>
        <v>De Boeg 26, Zaandam</v>
      </c>
      <c r="E90" t="s">
        <v>6</v>
      </c>
      <c r="G90" s="4" t="s">
        <v>10</v>
      </c>
      <c r="I90" s="6">
        <f t="shared" si="7"/>
        <v>67</v>
      </c>
      <c r="J90" s="6">
        <f t="shared" si="8"/>
        <v>67</v>
      </c>
      <c r="K90" s="6">
        <f t="shared" si="9"/>
        <v>0</v>
      </c>
    </row>
    <row r="91" spans="1:11" x14ac:dyDescent="0.25">
      <c r="A91" s="14"/>
      <c r="B91" s="6">
        <v>5132</v>
      </c>
      <c r="C91" s="6">
        <f t="shared" si="6"/>
        <v>5200</v>
      </c>
      <c r="D91" t="str">
        <f t="shared" si="10"/>
        <v>Duwboot 20, Houten</v>
      </c>
      <c r="E91" t="s">
        <v>7</v>
      </c>
      <c r="G91" s="4" t="s">
        <v>10</v>
      </c>
      <c r="I91" s="6">
        <f t="shared" si="7"/>
        <v>68</v>
      </c>
      <c r="J91" s="6">
        <f t="shared" si="8"/>
        <v>68</v>
      </c>
      <c r="K91" s="6">
        <f t="shared" si="9"/>
        <v>0</v>
      </c>
    </row>
    <row r="92" spans="1:11" x14ac:dyDescent="0.25">
      <c r="A92" s="14">
        <v>43412</v>
      </c>
      <c r="B92" s="6">
        <v>5200</v>
      </c>
      <c r="C92" s="6">
        <f t="shared" si="6"/>
        <v>5267</v>
      </c>
      <c r="D92" t="str">
        <f t="shared" si="10"/>
        <v>De Boeg 26, Zaandam</v>
      </c>
      <c r="E92" t="s">
        <v>6</v>
      </c>
      <c r="G92" s="4" t="s">
        <v>10</v>
      </c>
      <c r="I92" s="6">
        <f t="shared" si="7"/>
        <v>67</v>
      </c>
      <c r="J92" s="6">
        <f t="shared" si="8"/>
        <v>67</v>
      </c>
      <c r="K92" s="6">
        <f t="shared" si="9"/>
        <v>0</v>
      </c>
    </row>
    <row r="93" spans="1:11" x14ac:dyDescent="0.25">
      <c r="A93" s="14"/>
      <c r="B93" s="6">
        <v>5267</v>
      </c>
      <c r="C93" s="6">
        <f t="shared" si="6"/>
        <v>5335</v>
      </c>
      <c r="D93" t="str">
        <f t="shared" si="10"/>
        <v>Duwboot 20, Houten</v>
      </c>
      <c r="E93" t="s">
        <v>7</v>
      </c>
      <c r="G93" s="4" t="s">
        <v>10</v>
      </c>
      <c r="I93" s="6">
        <f t="shared" si="7"/>
        <v>68</v>
      </c>
      <c r="J93" s="6">
        <f t="shared" si="8"/>
        <v>68</v>
      </c>
      <c r="K93" s="6">
        <f t="shared" si="9"/>
        <v>0</v>
      </c>
    </row>
    <row r="94" spans="1:11" x14ac:dyDescent="0.25">
      <c r="A94" s="14">
        <v>43413</v>
      </c>
      <c r="B94" s="6">
        <v>5335</v>
      </c>
      <c r="C94" s="6">
        <f t="shared" si="6"/>
        <v>5403</v>
      </c>
      <c r="D94" t="str">
        <f t="shared" si="10"/>
        <v>De Boeg 26, Zaandam</v>
      </c>
      <c r="E94" t="s">
        <v>6</v>
      </c>
      <c r="G94" s="4" t="s">
        <v>10</v>
      </c>
      <c r="I94" s="6">
        <f t="shared" si="7"/>
        <v>68</v>
      </c>
      <c r="J94" s="6">
        <f t="shared" si="8"/>
        <v>68</v>
      </c>
      <c r="K94" s="6">
        <f t="shared" si="9"/>
        <v>0</v>
      </c>
    </row>
    <row r="95" spans="1:11" x14ac:dyDescent="0.25">
      <c r="A95" s="14"/>
      <c r="B95" s="6">
        <v>5403</v>
      </c>
      <c r="C95" s="6">
        <f t="shared" si="6"/>
        <v>5470</v>
      </c>
      <c r="D95" t="str">
        <f t="shared" si="10"/>
        <v>Duwboot 20, Houten</v>
      </c>
      <c r="E95" t="s">
        <v>7</v>
      </c>
      <c r="G95" s="4" t="s">
        <v>10</v>
      </c>
      <c r="I95" s="6">
        <f t="shared" si="7"/>
        <v>67</v>
      </c>
      <c r="J95" s="6">
        <f t="shared" si="8"/>
        <v>67</v>
      </c>
      <c r="K95" s="6">
        <f t="shared" si="9"/>
        <v>0</v>
      </c>
    </row>
    <row r="96" spans="1:11" x14ac:dyDescent="0.25">
      <c r="A96" s="14">
        <v>43416</v>
      </c>
      <c r="B96" s="6">
        <v>5470</v>
      </c>
      <c r="C96" s="6">
        <f t="shared" si="6"/>
        <v>5538</v>
      </c>
      <c r="D96" t="str">
        <f t="shared" si="10"/>
        <v>De Boeg 26, Zaandam</v>
      </c>
      <c r="E96" t="s">
        <v>6</v>
      </c>
      <c r="F96" s="8" t="s">
        <v>26</v>
      </c>
      <c r="G96" s="4" t="s">
        <v>10</v>
      </c>
      <c r="I96" s="6">
        <f t="shared" si="7"/>
        <v>68</v>
      </c>
      <c r="J96" s="6">
        <f t="shared" si="8"/>
        <v>68</v>
      </c>
      <c r="K96" s="6">
        <f t="shared" si="9"/>
        <v>0</v>
      </c>
    </row>
    <row r="97" spans="1:11" x14ac:dyDescent="0.25">
      <c r="A97" s="14"/>
      <c r="B97" s="6">
        <v>5538</v>
      </c>
      <c r="C97" s="6">
        <f t="shared" si="6"/>
        <v>5540</v>
      </c>
      <c r="D97" t="str">
        <f t="shared" si="10"/>
        <v>Duwboot 20, Houten</v>
      </c>
      <c r="E97" t="s">
        <v>14</v>
      </c>
      <c r="G97" s="4" t="s">
        <v>10</v>
      </c>
      <c r="I97" s="6">
        <f t="shared" si="7"/>
        <v>2</v>
      </c>
      <c r="J97" s="6">
        <f t="shared" si="8"/>
        <v>2</v>
      </c>
      <c r="K97" s="6">
        <f t="shared" si="9"/>
        <v>0</v>
      </c>
    </row>
    <row r="98" spans="1:11" x14ac:dyDescent="0.25">
      <c r="A98" s="14"/>
      <c r="B98" s="6">
        <v>5540</v>
      </c>
      <c r="C98" s="6">
        <f t="shared" si="6"/>
        <v>5542</v>
      </c>
      <c r="D98" t="str">
        <f t="shared" si="10"/>
        <v>Waterveste 4, Houten</v>
      </c>
      <c r="E98" t="s">
        <v>6</v>
      </c>
      <c r="G98" s="4" t="s">
        <v>10</v>
      </c>
      <c r="I98" s="6">
        <f t="shared" ref="I98:I129" si="11">(C98-B98)</f>
        <v>2</v>
      </c>
      <c r="J98" s="6">
        <f t="shared" si="8"/>
        <v>2</v>
      </c>
      <c r="K98" s="6">
        <f t="shared" si="9"/>
        <v>0</v>
      </c>
    </row>
    <row r="99" spans="1:11" x14ac:dyDescent="0.25">
      <c r="A99" s="14"/>
      <c r="B99" s="6">
        <v>5542</v>
      </c>
      <c r="C99" s="6">
        <f t="shared" si="6"/>
        <v>5543</v>
      </c>
      <c r="D99" t="str">
        <f t="shared" si="10"/>
        <v>Duwboot 20, Houten</v>
      </c>
      <c r="E99" t="s">
        <v>14</v>
      </c>
      <c r="G99" s="4" t="s">
        <v>10</v>
      </c>
      <c r="I99" s="6">
        <f t="shared" si="11"/>
        <v>1</v>
      </c>
      <c r="J99" s="6">
        <f t="shared" si="8"/>
        <v>1</v>
      </c>
      <c r="K99" s="6">
        <f t="shared" si="9"/>
        <v>0</v>
      </c>
    </row>
    <row r="100" spans="1:11" x14ac:dyDescent="0.25">
      <c r="A100" s="14"/>
      <c r="B100" s="6">
        <v>5543</v>
      </c>
      <c r="C100" s="6">
        <f t="shared" si="6"/>
        <v>5545</v>
      </c>
      <c r="D100" t="str">
        <f t="shared" si="10"/>
        <v>Waterveste 4, Houten</v>
      </c>
      <c r="E100" t="s">
        <v>6</v>
      </c>
      <c r="G100" s="4" t="s">
        <v>10</v>
      </c>
      <c r="I100" s="6">
        <f t="shared" si="11"/>
        <v>2</v>
      </c>
      <c r="J100" s="6">
        <f t="shared" si="8"/>
        <v>2</v>
      </c>
      <c r="K100" s="6">
        <f t="shared" si="9"/>
        <v>0</v>
      </c>
    </row>
    <row r="101" spans="1:11" x14ac:dyDescent="0.25">
      <c r="A101" s="14"/>
      <c r="B101" s="6">
        <v>5545</v>
      </c>
      <c r="C101" s="6">
        <f t="shared" si="6"/>
        <v>5547</v>
      </c>
      <c r="D101" t="str">
        <f t="shared" si="10"/>
        <v>Duwboot 20, Houten</v>
      </c>
      <c r="E101" t="s">
        <v>14</v>
      </c>
      <c r="G101" s="4" t="s">
        <v>10</v>
      </c>
      <c r="I101" s="6">
        <f t="shared" si="11"/>
        <v>2</v>
      </c>
      <c r="J101" s="6">
        <f t="shared" si="8"/>
        <v>2</v>
      </c>
      <c r="K101" s="6">
        <f t="shared" si="9"/>
        <v>0</v>
      </c>
    </row>
    <row r="102" spans="1:11" x14ac:dyDescent="0.25">
      <c r="A102" s="14"/>
      <c r="B102" s="6">
        <v>5547</v>
      </c>
      <c r="C102" s="6">
        <f t="shared" si="6"/>
        <v>5613</v>
      </c>
      <c r="D102" t="str">
        <f t="shared" si="10"/>
        <v>Waterveste 4, Houten</v>
      </c>
      <c r="E102" t="s">
        <v>7</v>
      </c>
      <c r="G102" s="4" t="s">
        <v>10</v>
      </c>
      <c r="I102" s="6">
        <f t="shared" si="11"/>
        <v>66</v>
      </c>
      <c r="J102" s="6">
        <f t="shared" si="8"/>
        <v>66</v>
      </c>
      <c r="K102" s="6">
        <f t="shared" si="9"/>
        <v>0</v>
      </c>
    </row>
    <row r="103" spans="1:11" x14ac:dyDescent="0.25">
      <c r="A103" s="14">
        <v>43417</v>
      </c>
      <c r="B103" s="6">
        <v>5613</v>
      </c>
      <c r="C103" s="6">
        <f t="shared" si="6"/>
        <v>5681</v>
      </c>
      <c r="D103" t="str">
        <f t="shared" si="10"/>
        <v>De Boeg 26, Zaandam</v>
      </c>
      <c r="E103" t="s">
        <v>6</v>
      </c>
      <c r="G103" s="4" t="s">
        <v>10</v>
      </c>
      <c r="I103" s="6">
        <f t="shared" si="11"/>
        <v>68</v>
      </c>
      <c r="J103" s="6">
        <f t="shared" si="8"/>
        <v>68</v>
      </c>
      <c r="K103" s="6">
        <f t="shared" si="9"/>
        <v>0</v>
      </c>
    </row>
    <row r="104" spans="1:11" x14ac:dyDescent="0.25">
      <c r="A104" s="14"/>
      <c r="B104" s="6">
        <v>5681</v>
      </c>
      <c r="C104" s="6">
        <f t="shared" si="6"/>
        <v>5748</v>
      </c>
      <c r="D104" t="str">
        <f t="shared" si="10"/>
        <v>Duwboot 20, Houten</v>
      </c>
      <c r="E104" t="s">
        <v>7</v>
      </c>
      <c r="G104" s="4" t="s">
        <v>10</v>
      </c>
      <c r="I104" s="6">
        <f t="shared" si="11"/>
        <v>67</v>
      </c>
      <c r="J104" s="6">
        <f t="shared" si="8"/>
        <v>67</v>
      </c>
      <c r="K104" s="6">
        <f t="shared" si="9"/>
        <v>0</v>
      </c>
    </row>
    <row r="105" spans="1:11" x14ac:dyDescent="0.25">
      <c r="A105" s="14">
        <v>43420</v>
      </c>
      <c r="B105" s="6">
        <v>5748</v>
      </c>
      <c r="C105" s="6">
        <f t="shared" si="6"/>
        <v>5816</v>
      </c>
      <c r="D105" t="str">
        <f t="shared" si="10"/>
        <v>De Boeg 26, Zaandam</v>
      </c>
      <c r="E105" t="s">
        <v>6</v>
      </c>
      <c r="G105" s="4" t="s">
        <v>10</v>
      </c>
      <c r="I105" s="6">
        <f t="shared" si="11"/>
        <v>68</v>
      </c>
      <c r="J105" s="6">
        <f t="shared" si="8"/>
        <v>68</v>
      </c>
      <c r="K105" s="6">
        <f t="shared" si="9"/>
        <v>0</v>
      </c>
    </row>
    <row r="106" spans="1:11" x14ac:dyDescent="0.25">
      <c r="A106" s="14"/>
      <c r="B106" s="6">
        <v>5816</v>
      </c>
      <c r="C106" s="6">
        <f t="shared" si="6"/>
        <v>5884</v>
      </c>
      <c r="D106" t="str">
        <f t="shared" si="10"/>
        <v>Duwboot 20, Houten</v>
      </c>
      <c r="E106" t="s">
        <v>7</v>
      </c>
      <c r="G106" s="4" t="s">
        <v>10</v>
      </c>
      <c r="I106" s="6">
        <f t="shared" si="11"/>
        <v>68</v>
      </c>
      <c r="J106" s="6">
        <f t="shared" si="8"/>
        <v>68</v>
      </c>
      <c r="K106" s="6">
        <f t="shared" si="9"/>
        <v>0</v>
      </c>
    </row>
    <row r="107" spans="1:11" x14ac:dyDescent="0.25">
      <c r="A107" s="14">
        <v>43424</v>
      </c>
      <c r="B107" s="6">
        <v>5884</v>
      </c>
      <c r="C107" s="6">
        <f t="shared" si="6"/>
        <v>5951</v>
      </c>
      <c r="D107" t="str">
        <f t="shared" si="10"/>
        <v>De Boeg 26, Zaandam</v>
      </c>
      <c r="E107" t="s">
        <v>6</v>
      </c>
      <c r="G107" s="4" t="s">
        <v>10</v>
      </c>
      <c r="I107" s="6">
        <f t="shared" si="11"/>
        <v>67</v>
      </c>
      <c r="J107" s="6">
        <f t="shared" si="8"/>
        <v>67</v>
      </c>
      <c r="K107" s="6">
        <f t="shared" si="9"/>
        <v>0</v>
      </c>
    </row>
    <row r="108" spans="1:11" x14ac:dyDescent="0.25">
      <c r="A108" s="14"/>
      <c r="B108" s="6">
        <v>5951</v>
      </c>
      <c r="C108" s="6">
        <f t="shared" si="6"/>
        <v>6019</v>
      </c>
      <c r="D108" t="str">
        <f t="shared" si="10"/>
        <v>Duwboot 20, Houten</v>
      </c>
      <c r="E108" t="s">
        <v>7</v>
      </c>
      <c r="G108" s="4" t="s">
        <v>10</v>
      </c>
      <c r="I108" s="6">
        <f t="shared" si="11"/>
        <v>68</v>
      </c>
      <c r="J108" s="6">
        <f t="shared" si="8"/>
        <v>68</v>
      </c>
      <c r="K108" s="6">
        <f t="shared" si="9"/>
        <v>0</v>
      </c>
    </row>
    <row r="109" spans="1:11" x14ac:dyDescent="0.25">
      <c r="A109" s="14">
        <v>43426</v>
      </c>
      <c r="B109" s="6">
        <v>6019</v>
      </c>
      <c r="C109" s="6">
        <f t="shared" si="6"/>
        <v>6087</v>
      </c>
      <c r="D109" t="str">
        <f t="shared" si="10"/>
        <v>De Boeg 26, Zaandam</v>
      </c>
      <c r="E109" t="s">
        <v>6</v>
      </c>
      <c r="G109" s="4" t="s">
        <v>10</v>
      </c>
      <c r="I109" s="6">
        <f t="shared" si="11"/>
        <v>68</v>
      </c>
      <c r="J109" s="6">
        <f t="shared" si="8"/>
        <v>68</v>
      </c>
      <c r="K109" s="6">
        <f t="shared" si="9"/>
        <v>0</v>
      </c>
    </row>
    <row r="110" spans="1:11" x14ac:dyDescent="0.25">
      <c r="A110" s="14"/>
      <c r="B110" s="6">
        <v>6087</v>
      </c>
      <c r="C110" s="6">
        <f t="shared" si="6"/>
        <v>6154</v>
      </c>
      <c r="D110" t="str">
        <f t="shared" si="10"/>
        <v>Duwboot 20, Houten</v>
      </c>
      <c r="E110" t="s">
        <v>7</v>
      </c>
      <c r="G110" s="4" t="s">
        <v>10</v>
      </c>
      <c r="I110" s="6">
        <f t="shared" si="11"/>
        <v>67</v>
      </c>
      <c r="J110" s="6">
        <f t="shared" si="8"/>
        <v>67</v>
      </c>
      <c r="K110" s="6">
        <f t="shared" si="9"/>
        <v>0</v>
      </c>
    </row>
    <row r="111" spans="1:11" x14ac:dyDescent="0.25">
      <c r="A111" s="14">
        <v>43427</v>
      </c>
      <c r="B111" s="6">
        <v>6154</v>
      </c>
      <c r="C111" s="6">
        <f>B112</f>
        <v>6222</v>
      </c>
      <c r="D111" t="str">
        <f t="shared" si="10"/>
        <v>De Boeg 26, Zaandam</v>
      </c>
      <c r="E111" t="s">
        <v>6</v>
      </c>
      <c r="G111" s="4" t="s">
        <v>10</v>
      </c>
      <c r="I111" s="6">
        <f t="shared" si="11"/>
        <v>68</v>
      </c>
      <c r="J111" s="6">
        <f t="shared" si="8"/>
        <v>68</v>
      </c>
      <c r="K111" s="6">
        <f t="shared" si="9"/>
        <v>0</v>
      </c>
    </row>
    <row r="112" spans="1:11" x14ac:dyDescent="0.25">
      <c r="A112" s="14"/>
      <c r="B112" s="6">
        <v>6222</v>
      </c>
      <c r="C112" s="6">
        <f t="shared" si="6"/>
        <v>6290</v>
      </c>
      <c r="D112" t="str">
        <f t="shared" si="10"/>
        <v>Duwboot 20, Houten</v>
      </c>
      <c r="E112" t="s">
        <v>7</v>
      </c>
      <c r="G112" s="4" t="s">
        <v>10</v>
      </c>
      <c r="I112" s="6">
        <f t="shared" si="11"/>
        <v>68</v>
      </c>
      <c r="J112" s="6">
        <f t="shared" si="8"/>
        <v>68</v>
      </c>
      <c r="K112" s="6">
        <f t="shared" si="9"/>
        <v>0</v>
      </c>
    </row>
    <row r="113" spans="1:11" x14ac:dyDescent="0.25">
      <c r="A113" s="14">
        <v>43430</v>
      </c>
      <c r="B113" s="6">
        <v>6290</v>
      </c>
      <c r="C113" s="6">
        <f t="shared" si="6"/>
        <v>6357</v>
      </c>
      <c r="D113" t="str">
        <f t="shared" si="10"/>
        <v>De Boeg 26, Zaandam</v>
      </c>
      <c r="E113" t="s">
        <v>6</v>
      </c>
      <c r="G113" s="4" t="s">
        <v>10</v>
      </c>
      <c r="I113" s="6">
        <f t="shared" si="11"/>
        <v>67</v>
      </c>
      <c r="J113" s="6">
        <f t="shared" si="8"/>
        <v>67</v>
      </c>
      <c r="K113" s="6">
        <f t="shared" si="9"/>
        <v>0</v>
      </c>
    </row>
    <row r="114" spans="1:11" x14ac:dyDescent="0.25">
      <c r="A114" s="14"/>
      <c r="B114" s="6">
        <v>6357</v>
      </c>
      <c r="C114" s="6">
        <f t="shared" si="6"/>
        <v>6425</v>
      </c>
      <c r="D114" t="str">
        <f t="shared" si="10"/>
        <v>Duwboot 20, Houten</v>
      </c>
      <c r="E114" t="s">
        <v>7</v>
      </c>
      <c r="G114" s="4" t="s">
        <v>10</v>
      </c>
      <c r="I114" s="6">
        <f t="shared" si="11"/>
        <v>68</v>
      </c>
      <c r="J114" s="6">
        <f t="shared" si="8"/>
        <v>68</v>
      </c>
      <c r="K114" s="6">
        <f t="shared" si="9"/>
        <v>0</v>
      </c>
    </row>
    <row r="115" spans="1:11" x14ac:dyDescent="0.25">
      <c r="A115" s="14">
        <v>43431</v>
      </c>
      <c r="B115" s="6">
        <v>6425</v>
      </c>
      <c r="C115" s="6">
        <f t="shared" si="6"/>
        <v>6492</v>
      </c>
      <c r="D115" t="str">
        <f t="shared" si="10"/>
        <v>De Boeg 26, Zaandam</v>
      </c>
      <c r="E115" t="s">
        <v>6</v>
      </c>
      <c r="G115" s="4" t="s">
        <v>10</v>
      </c>
      <c r="I115" s="6">
        <f t="shared" si="11"/>
        <v>67</v>
      </c>
      <c r="J115" s="6">
        <f t="shared" si="8"/>
        <v>67</v>
      </c>
      <c r="K115" s="6">
        <f t="shared" si="9"/>
        <v>0</v>
      </c>
    </row>
    <row r="116" spans="1:11" x14ac:dyDescent="0.25">
      <c r="A116" s="14"/>
      <c r="B116" s="6">
        <v>6492</v>
      </c>
      <c r="C116" s="6">
        <f t="shared" si="6"/>
        <v>6560</v>
      </c>
      <c r="D116" t="str">
        <f t="shared" si="10"/>
        <v>Duwboot 20, Houten</v>
      </c>
      <c r="E116" t="s">
        <v>7</v>
      </c>
      <c r="G116" s="4" t="s">
        <v>10</v>
      </c>
      <c r="I116" s="6">
        <f t="shared" si="11"/>
        <v>68</v>
      </c>
      <c r="J116" s="6">
        <f t="shared" si="8"/>
        <v>68</v>
      </c>
      <c r="K116" s="6">
        <f t="shared" si="9"/>
        <v>0</v>
      </c>
    </row>
    <row r="117" spans="1:11" x14ac:dyDescent="0.25">
      <c r="A117" s="14">
        <v>43432</v>
      </c>
      <c r="B117" s="6">
        <v>6560</v>
      </c>
      <c r="C117" s="6">
        <f t="shared" si="6"/>
        <v>6569</v>
      </c>
      <c r="D117" t="str">
        <f t="shared" si="10"/>
        <v>De Boeg 26, Zaandam</v>
      </c>
      <c r="E117" t="s">
        <v>24</v>
      </c>
      <c r="G117" t="s">
        <v>16</v>
      </c>
      <c r="I117" s="6">
        <f t="shared" si="11"/>
        <v>9</v>
      </c>
      <c r="J117" s="6">
        <f t="shared" si="8"/>
        <v>0</v>
      </c>
      <c r="K117" s="6">
        <f t="shared" si="9"/>
        <v>9</v>
      </c>
    </row>
    <row r="118" spans="1:11" x14ac:dyDescent="0.25">
      <c r="A118" s="14"/>
      <c r="B118" s="6">
        <v>6569</v>
      </c>
      <c r="C118" s="6">
        <f t="shared" si="6"/>
        <v>6576</v>
      </c>
      <c r="D118" t="str">
        <f t="shared" si="10"/>
        <v>Doktersland 20, Koog aan de Zaan</v>
      </c>
      <c r="E118" t="s">
        <v>7</v>
      </c>
      <c r="G118" t="s">
        <v>16</v>
      </c>
      <c r="I118" s="6">
        <f t="shared" si="11"/>
        <v>7</v>
      </c>
      <c r="J118" s="6">
        <f t="shared" si="8"/>
        <v>0</v>
      </c>
      <c r="K118" s="6">
        <f t="shared" si="9"/>
        <v>7</v>
      </c>
    </row>
    <row r="119" spans="1:11" x14ac:dyDescent="0.25">
      <c r="A119" s="14">
        <v>43433</v>
      </c>
      <c r="B119" s="6">
        <v>6576</v>
      </c>
      <c r="C119" s="6">
        <f t="shared" si="6"/>
        <v>6644</v>
      </c>
      <c r="D119" t="str">
        <f t="shared" si="10"/>
        <v>De Boeg 26, Zaandam</v>
      </c>
      <c r="E119" t="s">
        <v>6</v>
      </c>
      <c r="G119" s="4" t="s">
        <v>10</v>
      </c>
      <c r="I119" s="6">
        <f t="shared" si="11"/>
        <v>68</v>
      </c>
      <c r="J119" s="6">
        <f t="shared" si="8"/>
        <v>68</v>
      </c>
      <c r="K119" s="6">
        <f t="shared" si="9"/>
        <v>0</v>
      </c>
    </row>
    <row r="120" spans="1:11" x14ac:dyDescent="0.25">
      <c r="A120" s="15"/>
      <c r="B120" s="6">
        <v>6644</v>
      </c>
      <c r="C120" s="6">
        <f t="shared" si="6"/>
        <v>6712</v>
      </c>
      <c r="D120" t="str">
        <f t="shared" si="10"/>
        <v>Duwboot 20, Houten</v>
      </c>
      <c r="E120" t="s">
        <v>7</v>
      </c>
      <c r="G120" s="4" t="s">
        <v>10</v>
      </c>
      <c r="I120" s="6">
        <f t="shared" si="11"/>
        <v>68</v>
      </c>
      <c r="J120" s="6">
        <f t="shared" si="8"/>
        <v>68</v>
      </c>
      <c r="K120" s="6">
        <f t="shared" si="9"/>
        <v>0</v>
      </c>
    </row>
    <row r="121" spans="1:11" x14ac:dyDescent="0.25">
      <c r="A121" s="14">
        <v>43434</v>
      </c>
      <c r="B121" s="6">
        <v>6712</v>
      </c>
      <c r="C121" s="6">
        <f t="shared" si="6"/>
        <v>6780</v>
      </c>
      <c r="D121" t="str">
        <f t="shared" si="10"/>
        <v>De Boeg 26, Zaandam</v>
      </c>
      <c r="E121" t="s">
        <v>6</v>
      </c>
      <c r="G121" s="4" t="s">
        <v>10</v>
      </c>
      <c r="I121" s="6">
        <f t="shared" si="11"/>
        <v>68</v>
      </c>
      <c r="J121" s="6">
        <f t="shared" si="8"/>
        <v>68</v>
      </c>
      <c r="K121" s="6">
        <f t="shared" si="9"/>
        <v>0</v>
      </c>
    </row>
    <row r="122" spans="1:11" x14ac:dyDescent="0.25">
      <c r="A122" s="15"/>
      <c r="B122" s="6">
        <v>6780</v>
      </c>
      <c r="C122" s="6">
        <f t="shared" si="6"/>
        <v>6847</v>
      </c>
      <c r="D122" t="str">
        <f t="shared" si="10"/>
        <v>Duwboot 20, Houten</v>
      </c>
      <c r="E122" t="s">
        <v>7</v>
      </c>
      <c r="G122" s="4" t="s">
        <v>10</v>
      </c>
      <c r="I122" s="6">
        <f t="shared" si="11"/>
        <v>67</v>
      </c>
      <c r="J122" s="6">
        <f t="shared" si="8"/>
        <v>67</v>
      </c>
      <c r="K122" s="6">
        <f t="shared" si="9"/>
        <v>0</v>
      </c>
    </row>
    <row r="123" spans="1:11" x14ac:dyDescent="0.25">
      <c r="A123" s="14">
        <v>43437</v>
      </c>
      <c r="B123" s="6">
        <v>6847</v>
      </c>
      <c r="C123" s="6">
        <f t="shared" si="6"/>
        <v>6915</v>
      </c>
      <c r="D123" t="str">
        <f t="shared" si="10"/>
        <v>De Boeg 26, Zaandam</v>
      </c>
      <c r="E123" t="s">
        <v>6</v>
      </c>
      <c r="G123" s="4" t="s">
        <v>10</v>
      </c>
      <c r="I123" s="6">
        <f t="shared" si="11"/>
        <v>68</v>
      </c>
      <c r="J123" s="6">
        <f t="shared" si="8"/>
        <v>68</v>
      </c>
      <c r="K123" s="6">
        <f t="shared" si="9"/>
        <v>0</v>
      </c>
    </row>
    <row r="124" spans="1:11" x14ac:dyDescent="0.25">
      <c r="A124" s="14"/>
      <c r="B124" s="6">
        <v>6915</v>
      </c>
      <c r="C124" s="6">
        <f t="shared" si="6"/>
        <v>6983</v>
      </c>
      <c r="D124" t="str">
        <f t="shared" si="10"/>
        <v>Duwboot 20, Houten</v>
      </c>
      <c r="E124" t="s">
        <v>7</v>
      </c>
      <c r="F124" s="8"/>
      <c r="G124" s="4" t="s">
        <v>10</v>
      </c>
      <c r="I124" s="6">
        <f t="shared" si="11"/>
        <v>68</v>
      </c>
      <c r="J124" s="6">
        <f t="shared" si="8"/>
        <v>68</v>
      </c>
      <c r="K124" s="6">
        <f t="shared" si="9"/>
        <v>0</v>
      </c>
    </row>
    <row r="125" spans="1:11" x14ac:dyDescent="0.25">
      <c r="A125" s="14"/>
      <c r="B125" s="6">
        <v>6983</v>
      </c>
      <c r="C125" s="6">
        <f t="shared" si="6"/>
        <v>6988</v>
      </c>
      <c r="D125" t="str">
        <f t="shared" si="10"/>
        <v>De Boeg 26, Zaandam</v>
      </c>
      <c r="E125" t="s">
        <v>27</v>
      </c>
      <c r="F125" s="8" t="s">
        <v>29</v>
      </c>
      <c r="G125" t="s">
        <v>16</v>
      </c>
      <c r="I125" s="6">
        <f t="shared" si="11"/>
        <v>5</v>
      </c>
      <c r="J125" s="6">
        <f t="shared" si="8"/>
        <v>0</v>
      </c>
      <c r="K125" s="6">
        <f t="shared" si="9"/>
        <v>5</v>
      </c>
    </row>
    <row r="126" spans="1:11" x14ac:dyDescent="0.25">
      <c r="A126" s="14"/>
      <c r="B126" s="6">
        <v>6988</v>
      </c>
      <c r="C126" s="6">
        <f t="shared" si="6"/>
        <v>6992</v>
      </c>
      <c r="D126" t="str">
        <f t="shared" si="10"/>
        <v>Symon Spiersweg 6, 1506 RZ, Zaandam</v>
      </c>
      <c r="E126" t="s">
        <v>7</v>
      </c>
      <c r="G126" t="s">
        <v>16</v>
      </c>
      <c r="I126" s="6">
        <f t="shared" si="11"/>
        <v>4</v>
      </c>
      <c r="J126" s="6">
        <f t="shared" si="8"/>
        <v>0</v>
      </c>
      <c r="K126" s="6">
        <f t="shared" si="9"/>
        <v>4</v>
      </c>
    </row>
    <row r="127" spans="1:11" x14ac:dyDescent="0.25">
      <c r="A127" s="14">
        <v>43438</v>
      </c>
      <c r="B127" s="6">
        <v>6992</v>
      </c>
      <c r="C127" s="6">
        <f t="shared" si="6"/>
        <v>7060</v>
      </c>
      <c r="D127" t="str">
        <f t="shared" si="10"/>
        <v>De Boeg 26, Zaandam</v>
      </c>
      <c r="E127" t="s">
        <v>6</v>
      </c>
      <c r="G127" s="4" t="s">
        <v>10</v>
      </c>
      <c r="I127" s="6">
        <f t="shared" si="11"/>
        <v>68</v>
      </c>
      <c r="J127" s="6">
        <f t="shared" si="8"/>
        <v>68</v>
      </c>
      <c r="K127" s="6">
        <f t="shared" si="9"/>
        <v>0</v>
      </c>
    </row>
    <row r="128" spans="1:11" x14ac:dyDescent="0.25">
      <c r="A128" s="14"/>
      <c r="B128" s="6">
        <v>7060</v>
      </c>
      <c r="C128" s="6">
        <f t="shared" si="6"/>
        <v>7127</v>
      </c>
      <c r="D128" t="str">
        <f t="shared" si="10"/>
        <v>Duwboot 20, Houten</v>
      </c>
      <c r="E128" t="s">
        <v>7</v>
      </c>
      <c r="G128" s="4" t="s">
        <v>10</v>
      </c>
      <c r="I128" s="6">
        <f t="shared" si="11"/>
        <v>67</v>
      </c>
      <c r="J128" s="6">
        <f t="shared" si="8"/>
        <v>67</v>
      </c>
      <c r="K128" s="6">
        <f t="shared" si="9"/>
        <v>0</v>
      </c>
    </row>
    <row r="129" spans="1:12" x14ac:dyDescent="0.25">
      <c r="A129" s="14">
        <v>43439</v>
      </c>
      <c r="B129" s="6">
        <v>7127</v>
      </c>
      <c r="C129" s="6">
        <f t="shared" si="6"/>
        <v>7195</v>
      </c>
      <c r="D129" t="str">
        <f t="shared" si="10"/>
        <v>De Boeg 26, Zaandam</v>
      </c>
      <c r="E129" t="s">
        <v>6</v>
      </c>
      <c r="G129" s="4" t="s">
        <v>10</v>
      </c>
      <c r="I129" s="6">
        <f t="shared" si="11"/>
        <v>68</v>
      </c>
      <c r="J129" s="6">
        <f t="shared" si="8"/>
        <v>68</v>
      </c>
      <c r="K129" s="6">
        <f t="shared" si="9"/>
        <v>0</v>
      </c>
    </row>
    <row r="130" spans="1:12" x14ac:dyDescent="0.25">
      <c r="A130" s="14"/>
      <c r="B130" s="6">
        <v>7195</v>
      </c>
      <c r="C130" s="6">
        <f t="shared" ref="C130:C193" si="12">B131</f>
        <v>7214</v>
      </c>
      <c r="D130" t="str">
        <f t="shared" si="10"/>
        <v>Duwboot 20, Houten</v>
      </c>
      <c r="E130" t="s">
        <v>28</v>
      </c>
      <c r="G130" s="4" t="s">
        <v>10</v>
      </c>
      <c r="I130" s="6">
        <f t="shared" ref="I130:I191" si="13">(C130-B130)</f>
        <v>19</v>
      </c>
      <c r="J130" s="6">
        <f t="shared" si="8"/>
        <v>19</v>
      </c>
      <c r="K130" s="6">
        <f t="shared" si="9"/>
        <v>0</v>
      </c>
    </row>
    <row r="131" spans="1:12" x14ac:dyDescent="0.25">
      <c r="A131" s="14"/>
      <c r="B131" s="6">
        <v>7214</v>
      </c>
      <c r="C131" s="6">
        <f t="shared" si="12"/>
        <v>7232</v>
      </c>
      <c r="D131" t="str">
        <f t="shared" si="10"/>
        <v>Atoomweg 488, Utrecht</v>
      </c>
      <c r="E131" t="s">
        <v>6</v>
      </c>
      <c r="G131" s="4" t="s">
        <v>10</v>
      </c>
      <c r="I131" s="6">
        <f t="shared" si="13"/>
        <v>18</v>
      </c>
      <c r="J131" s="6">
        <f t="shared" ref="J131:J159" si="14">IF(AND(G131 = "Zakelijk", H131 = ""), I131, IF(AND(G131 = "Zakelijk", NOT(H131 = "")), I131 - H131, 0))</f>
        <v>18</v>
      </c>
      <c r="K131" s="6">
        <f t="shared" ref="K131:K159" si="15">IF(AND(G131 = "Zakelijk", NOT(H131 = "")), H131, IF(G131 = "Privé", I131, 0))</f>
        <v>0</v>
      </c>
    </row>
    <row r="132" spans="1:12" x14ac:dyDescent="0.25">
      <c r="A132" s="14"/>
      <c r="B132" s="6">
        <v>7232</v>
      </c>
      <c r="C132" s="6">
        <f t="shared" si="12"/>
        <v>7300</v>
      </c>
      <c r="D132" t="str">
        <f t="shared" si="10"/>
        <v>Duwboot 20, Houten</v>
      </c>
      <c r="E132" t="s">
        <v>7</v>
      </c>
      <c r="G132" s="4" t="s">
        <v>10</v>
      </c>
      <c r="I132" s="6">
        <f t="shared" si="13"/>
        <v>68</v>
      </c>
      <c r="J132" s="6">
        <f t="shared" si="14"/>
        <v>68</v>
      </c>
      <c r="K132" s="6">
        <f t="shared" si="15"/>
        <v>0</v>
      </c>
    </row>
    <row r="133" spans="1:12" x14ac:dyDescent="0.25">
      <c r="A133" s="14">
        <v>43440</v>
      </c>
      <c r="B133" s="6">
        <v>7300</v>
      </c>
      <c r="C133" s="6">
        <f t="shared" si="12"/>
        <v>7368</v>
      </c>
      <c r="D133" t="str">
        <f t="shared" ref="D133:D196" si="16">E132</f>
        <v>De Boeg 26, Zaandam</v>
      </c>
      <c r="E133" t="s">
        <v>6</v>
      </c>
      <c r="G133" s="4" t="s">
        <v>10</v>
      </c>
      <c r="I133" s="6">
        <f t="shared" si="13"/>
        <v>68</v>
      </c>
      <c r="J133" s="6">
        <f t="shared" si="14"/>
        <v>68</v>
      </c>
      <c r="K133" s="6">
        <f t="shared" si="15"/>
        <v>0</v>
      </c>
    </row>
    <row r="134" spans="1:12" x14ac:dyDescent="0.25">
      <c r="A134" s="14"/>
      <c r="B134" s="6">
        <v>7368</v>
      </c>
      <c r="C134" s="6">
        <f t="shared" si="12"/>
        <v>7435</v>
      </c>
      <c r="D134" t="str">
        <f t="shared" si="16"/>
        <v>Duwboot 20, Houten</v>
      </c>
      <c r="E134" t="s">
        <v>7</v>
      </c>
      <c r="G134" s="4" t="s">
        <v>10</v>
      </c>
      <c r="I134" s="6">
        <f t="shared" si="13"/>
        <v>67</v>
      </c>
      <c r="J134" s="6">
        <f t="shared" si="14"/>
        <v>67</v>
      </c>
      <c r="K134" s="6">
        <f t="shared" si="15"/>
        <v>0</v>
      </c>
    </row>
    <row r="135" spans="1:12" x14ac:dyDescent="0.25">
      <c r="A135" s="14">
        <v>43445</v>
      </c>
      <c r="B135" s="6">
        <v>7435</v>
      </c>
      <c r="C135" s="6">
        <f t="shared" si="12"/>
        <v>7503</v>
      </c>
      <c r="D135" t="str">
        <f t="shared" si="16"/>
        <v>De Boeg 26, Zaandam</v>
      </c>
      <c r="E135" t="s">
        <v>6</v>
      </c>
      <c r="G135" s="4" t="s">
        <v>10</v>
      </c>
      <c r="I135" s="6">
        <f t="shared" si="13"/>
        <v>68</v>
      </c>
      <c r="J135" s="6">
        <f t="shared" si="14"/>
        <v>68</v>
      </c>
      <c r="K135" s="6">
        <f t="shared" si="15"/>
        <v>0</v>
      </c>
    </row>
    <row r="136" spans="1:12" x14ac:dyDescent="0.25">
      <c r="A136" s="14"/>
      <c r="B136" s="6">
        <v>7503</v>
      </c>
      <c r="C136" s="6">
        <f t="shared" si="12"/>
        <v>7570</v>
      </c>
      <c r="D136" t="str">
        <f t="shared" si="16"/>
        <v>Duwboot 20, Houten</v>
      </c>
      <c r="E136" t="s">
        <v>7</v>
      </c>
      <c r="G136" s="4" t="s">
        <v>10</v>
      </c>
      <c r="I136" s="6">
        <f t="shared" si="13"/>
        <v>67</v>
      </c>
      <c r="J136" s="6">
        <f t="shared" si="14"/>
        <v>67</v>
      </c>
      <c r="K136" s="6">
        <f t="shared" si="15"/>
        <v>0</v>
      </c>
    </row>
    <row r="137" spans="1:12" x14ac:dyDescent="0.25">
      <c r="A137" s="14">
        <v>43448</v>
      </c>
      <c r="B137" s="6">
        <v>7570</v>
      </c>
      <c r="C137" s="6">
        <f t="shared" si="12"/>
        <v>7638</v>
      </c>
      <c r="D137" t="str">
        <f t="shared" si="16"/>
        <v>De Boeg 26, Zaandam</v>
      </c>
      <c r="E137" t="s">
        <v>6</v>
      </c>
      <c r="G137" s="4" t="s">
        <v>10</v>
      </c>
      <c r="I137" s="6">
        <f t="shared" si="13"/>
        <v>68</v>
      </c>
      <c r="J137" s="6">
        <f t="shared" si="14"/>
        <v>68</v>
      </c>
      <c r="K137" s="6">
        <f t="shared" si="15"/>
        <v>0</v>
      </c>
    </row>
    <row r="138" spans="1:12" x14ac:dyDescent="0.25">
      <c r="A138" s="14"/>
      <c r="B138" s="9">
        <v>7638</v>
      </c>
      <c r="C138" s="6">
        <f t="shared" si="12"/>
        <v>7706</v>
      </c>
      <c r="D138" t="str">
        <f t="shared" si="16"/>
        <v>Duwboot 20, Houten</v>
      </c>
      <c r="E138" t="s">
        <v>7</v>
      </c>
      <c r="G138" s="4" t="s">
        <v>10</v>
      </c>
      <c r="I138" s="6">
        <f t="shared" si="13"/>
        <v>68</v>
      </c>
      <c r="J138" s="6">
        <f t="shared" si="14"/>
        <v>68</v>
      </c>
      <c r="K138" s="6">
        <f t="shared" si="15"/>
        <v>0</v>
      </c>
    </row>
    <row r="139" spans="1:12" x14ac:dyDescent="0.25">
      <c r="A139" s="14">
        <v>43454</v>
      </c>
      <c r="B139" s="6">
        <v>7706</v>
      </c>
      <c r="C139" s="6">
        <f t="shared" si="12"/>
        <v>7773</v>
      </c>
      <c r="D139" t="str">
        <f t="shared" si="16"/>
        <v>De Boeg 26, Zaandam</v>
      </c>
      <c r="E139" t="s">
        <v>6</v>
      </c>
      <c r="G139" s="4" t="s">
        <v>10</v>
      </c>
      <c r="I139" s="6">
        <f t="shared" si="13"/>
        <v>67</v>
      </c>
      <c r="J139" s="6">
        <f t="shared" si="14"/>
        <v>67</v>
      </c>
      <c r="K139" s="6">
        <f t="shared" si="15"/>
        <v>0</v>
      </c>
    </row>
    <row r="140" spans="1:12" x14ac:dyDescent="0.25">
      <c r="A140" s="14"/>
      <c r="B140" s="6">
        <v>7773</v>
      </c>
      <c r="C140" s="6">
        <f t="shared" si="12"/>
        <v>7841</v>
      </c>
      <c r="D140" t="str">
        <f t="shared" si="16"/>
        <v>Duwboot 20, Houten</v>
      </c>
      <c r="E140" t="s">
        <v>7</v>
      </c>
      <c r="G140" s="4" t="s">
        <v>10</v>
      </c>
      <c r="I140" s="6">
        <f t="shared" si="13"/>
        <v>68</v>
      </c>
      <c r="J140" s="6">
        <f t="shared" si="14"/>
        <v>68</v>
      </c>
      <c r="K140" s="6">
        <f t="shared" si="15"/>
        <v>0</v>
      </c>
    </row>
    <row r="141" spans="1:12" x14ac:dyDescent="0.25">
      <c r="A141" s="14">
        <v>43459</v>
      </c>
      <c r="B141" s="6">
        <v>7841</v>
      </c>
      <c r="C141" s="6">
        <f t="shared" si="12"/>
        <v>7849</v>
      </c>
      <c r="D141" t="str">
        <f t="shared" si="16"/>
        <v>De Boeg 26, Zaandam</v>
      </c>
      <c r="E141" t="s">
        <v>24</v>
      </c>
      <c r="G141" t="s">
        <v>16</v>
      </c>
      <c r="I141" s="6">
        <f t="shared" si="13"/>
        <v>8</v>
      </c>
      <c r="J141" s="6">
        <f t="shared" si="14"/>
        <v>0</v>
      </c>
      <c r="K141" s="6">
        <f t="shared" si="15"/>
        <v>8</v>
      </c>
    </row>
    <row r="142" spans="1:12" x14ac:dyDescent="0.25">
      <c r="A142" s="14"/>
      <c r="B142" s="6">
        <v>7849</v>
      </c>
      <c r="C142" s="6">
        <f t="shared" si="12"/>
        <v>7856</v>
      </c>
      <c r="D142" t="str">
        <f t="shared" si="16"/>
        <v>Doktersland 20, Koog aan de Zaan</v>
      </c>
      <c r="E142" t="s">
        <v>30</v>
      </c>
      <c r="G142" t="s">
        <v>16</v>
      </c>
      <c r="I142" s="6">
        <f t="shared" si="13"/>
        <v>7</v>
      </c>
      <c r="J142" s="6">
        <f t="shared" si="14"/>
        <v>0</v>
      </c>
      <c r="K142" s="6">
        <f t="shared" si="15"/>
        <v>7</v>
      </c>
    </row>
    <row r="143" spans="1:12" x14ac:dyDescent="0.25">
      <c r="A143" s="14"/>
      <c r="B143" s="6">
        <v>7856</v>
      </c>
      <c r="C143" s="6">
        <f t="shared" si="12"/>
        <v>7863</v>
      </c>
      <c r="D143" t="str">
        <f t="shared" si="16"/>
        <v>Vlietlaan, Assendelft</v>
      </c>
      <c r="E143" t="s">
        <v>24</v>
      </c>
      <c r="G143" t="s">
        <v>16</v>
      </c>
      <c r="I143" s="6">
        <f t="shared" si="13"/>
        <v>7</v>
      </c>
      <c r="J143" s="6">
        <f t="shared" si="14"/>
        <v>0</v>
      </c>
      <c r="K143" s="6">
        <f t="shared" si="15"/>
        <v>7</v>
      </c>
    </row>
    <row r="144" spans="1:12" x14ac:dyDescent="0.25">
      <c r="A144" s="14"/>
      <c r="B144" s="6">
        <v>7863</v>
      </c>
      <c r="C144" s="6">
        <f t="shared" si="12"/>
        <v>7870</v>
      </c>
      <c r="D144" t="str">
        <f t="shared" si="16"/>
        <v>Doktersland 20, Koog aan de Zaan</v>
      </c>
      <c r="E144" t="s">
        <v>7</v>
      </c>
      <c r="G144" t="s">
        <v>16</v>
      </c>
      <c r="I144" s="6">
        <f t="shared" si="13"/>
        <v>7</v>
      </c>
      <c r="J144" s="6">
        <f t="shared" si="14"/>
        <v>0</v>
      </c>
      <c r="K144" s="6">
        <f t="shared" si="15"/>
        <v>7</v>
      </c>
      <c r="L144" s="18" t="s">
        <v>45</v>
      </c>
    </row>
    <row r="145" spans="1:12" x14ac:dyDescent="0.25">
      <c r="A145" s="14">
        <v>43465</v>
      </c>
      <c r="B145" s="6">
        <v>7870</v>
      </c>
      <c r="C145" s="6">
        <f t="shared" si="12"/>
        <v>7883</v>
      </c>
      <c r="D145" t="str">
        <f t="shared" si="16"/>
        <v>De Boeg 26, Zaandam</v>
      </c>
      <c r="E145" t="s">
        <v>19</v>
      </c>
      <c r="G145" t="s">
        <v>16</v>
      </c>
      <c r="I145" s="6">
        <f t="shared" si="13"/>
        <v>13</v>
      </c>
      <c r="J145" s="6">
        <f t="shared" si="14"/>
        <v>0</v>
      </c>
      <c r="K145" s="6">
        <f t="shared" si="15"/>
        <v>13</v>
      </c>
      <c r="L145" s="4">
        <f>SUM(K2:K145)</f>
        <v>143</v>
      </c>
    </row>
    <row r="146" spans="1:12" x14ac:dyDescent="0.25">
      <c r="A146" s="14">
        <v>43466</v>
      </c>
      <c r="B146" s="6">
        <v>7883</v>
      </c>
      <c r="C146" s="6">
        <f t="shared" si="12"/>
        <v>7895</v>
      </c>
      <c r="D146" t="str">
        <f t="shared" si="16"/>
        <v>Zuiderhoofdstraat 32, Krommenie</v>
      </c>
      <c r="E146" t="s">
        <v>7</v>
      </c>
      <c r="G146" t="s">
        <v>16</v>
      </c>
      <c r="I146" s="6">
        <f t="shared" si="13"/>
        <v>12</v>
      </c>
      <c r="J146" s="6">
        <f t="shared" si="14"/>
        <v>0</v>
      </c>
      <c r="K146" s="6">
        <f t="shared" si="15"/>
        <v>12</v>
      </c>
    </row>
    <row r="147" spans="1:12" x14ac:dyDescent="0.25">
      <c r="A147" s="14">
        <v>43467</v>
      </c>
      <c r="B147" s="6">
        <v>7895</v>
      </c>
      <c r="C147" s="6">
        <f t="shared" si="12"/>
        <v>7963</v>
      </c>
      <c r="D147" t="s">
        <v>7</v>
      </c>
      <c r="E147" t="s">
        <v>6</v>
      </c>
      <c r="G147" s="4" t="s">
        <v>10</v>
      </c>
      <c r="I147" s="6">
        <f t="shared" si="13"/>
        <v>68</v>
      </c>
      <c r="J147" s="6">
        <f t="shared" si="14"/>
        <v>68</v>
      </c>
      <c r="K147" s="6">
        <f t="shared" si="15"/>
        <v>0</v>
      </c>
    </row>
    <row r="148" spans="1:12" x14ac:dyDescent="0.25">
      <c r="A148" s="14"/>
      <c r="B148" s="6">
        <v>7963</v>
      </c>
      <c r="C148" s="6">
        <f t="shared" si="12"/>
        <v>8030</v>
      </c>
      <c r="D148" t="str">
        <f t="shared" si="16"/>
        <v>Duwboot 20, Houten</v>
      </c>
      <c r="E148" t="s">
        <v>7</v>
      </c>
      <c r="F148" s="8"/>
      <c r="G148" s="4" t="s">
        <v>10</v>
      </c>
      <c r="I148" s="6">
        <f t="shared" si="13"/>
        <v>67</v>
      </c>
      <c r="J148" s="6">
        <f t="shared" si="14"/>
        <v>67</v>
      </c>
      <c r="K148" s="6">
        <f t="shared" si="15"/>
        <v>0</v>
      </c>
    </row>
    <row r="149" spans="1:12" x14ac:dyDescent="0.25">
      <c r="A149" s="14">
        <v>43468</v>
      </c>
      <c r="B149" s="6">
        <v>8030</v>
      </c>
      <c r="C149" s="6">
        <f t="shared" si="12"/>
        <v>8098</v>
      </c>
      <c r="D149" t="str">
        <f t="shared" si="16"/>
        <v>De Boeg 26, Zaandam</v>
      </c>
      <c r="E149" t="s">
        <v>6</v>
      </c>
      <c r="G149" s="4" t="s">
        <v>10</v>
      </c>
      <c r="I149" s="6">
        <f t="shared" si="13"/>
        <v>68</v>
      </c>
      <c r="J149" s="6">
        <f t="shared" si="14"/>
        <v>68</v>
      </c>
      <c r="K149" s="6">
        <f t="shared" si="15"/>
        <v>0</v>
      </c>
    </row>
    <row r="150" spans="1:12" x14ac:dyDescent="0.25">
      <c r="A150" s="14"/>
      <c r="B150" s="6">
        <v>8098</v>
      </c>
      <c r="C150" s="6">
        <f t="shared" si="12"/>
        <v>8165</v>
      </c>
      <c r="D150" t="str">
        <f t="shared" si="16"/>
        <v>Duwboot 20, Houten</v>
      </c>
      <c r="E150" t="s">
        <v>7</v>
      </c>
      <c r="G150" s="4" t="s">
        <v>10</v>
      </c>
      <c r="I150" s="6">
        <f t="shared" si="13"/>
        <v>67</v>
      </c>
      <c r="J150" s="6">
        <f t="shared" si="14"/>
        <v>67</v>
      </c>
      <c r="K150" s="6">
        <f t="shared" si="15"/>
        <v>0</v>
      </c>
    </row>
    <row r="151" spans="1:12" x14ac:dyDescent="0.25">
      <c r="A151" s="14">
        <v>43472</v>
      </c>
      <c r="B151" s="6">
        <v>8165</v>
      </c>
      <c r="C151" s="6">
        <f t="shared" si="12"/>
        <v>8233</v>
      </c>
      <c r="D151" t="str">
        <f t="shared" si="16"/>
        <v>De Boeg 26, Zaandam</v>
      </c>
      <c r="E151" t="s">
        <v>6</v>
      </c>
      <c r="G151" s="4" t="s">
        <v>10</v>
      </c>
      <c r="I151" s="6">
        <f t="shared" si="13"/>
        <v>68</v>
      </c>
      <c r="J151" s="6">
        <f t="shared" si="14"/>
        <v>68</v>
      </c>
      <c r="K151" s="6">
        <f t="shared" si="15"/>
        <v>0</v>
      </c>
    </row>
    <row r="152" spans="1:12" x14ac:dyDescent="0.25">
      <c r="A152" s="14"/>
      <c r="B152" s="6">
        <v>8233</v>
      </c>
      <c r="C152" s="6">
        <f t="shared" si="12"/>
        <v>8300</v>
      </c>
      <c r="D152" t="str">
        <f t="shared" si="16"/>
        <v>Duwboot 20, Houten</v>
      </c>
      <c r="E152" t="s">
        <v>7</v>
      </c>
      <c r="G152" s="4" t="s">
        <v>10</v>
      </c>
      <c r="I152" s="6">
        <f t="shared" si="13"/>
        <v>67</v>
      </c>
      <c r="J152" s="6">
        <f t="shared" si="14"/>
        <v>67</v>
      </c>
      <c r="K152" s="6">
        <f t="shared" si="15"/>
        <v>0</v>
      </c>
    </row>
    <row r="153" spans="1:12" x14ac:dyDescent="0.25">
      <c r="A153" s="14">
        <v>43473</v>
      </c>
      <c r="B153" s="6">
        <v>8300</v>
      </c>
      <c r="C153" s="6">
        <f t="shared" si="12"/>
        <v>8368</v>
      </c>
      <c r="D153" t="str">
        <f t="shared" si="16"/>
        <v>De Boeg 26, Zaandam</v>
      </c>
      <c r="E153" t="s">
        <v>6</v>
      </c>
      <c r="G153" s="4" t="s">
        <v>10</v>
      </c>
      <c r="I153" s="6">
        <f t="shared" si="13"/>
        <v>68</v>
      </c>
      <c r="J153" s="6">
        <f t="shared" si="14"/>
        <v>68</v>
      </c>
      <c r="K153" s="6">
        <f t="shared" si="15"/>
        <v>0</v>
      </c>
    </row>
    <row r="154" spans="1:12" x14ac:dyDescent="0.25">
      <c r="A154" s="14"/>
      <c r="B154" s="6">
        <v>8368</v>
      </c>
      <c r="C154" s="6">
        <f t="shared" si="12"/>
        <v>8436</v>
      </c>
      <c r="D154" t="s">
        <v>6</v>
      </c>
      <c r="E154" t="s">
        <v>7</v>
      </c>
      <c r="G154" s="4" t="s">
        <v>10</v>
      </c>
      <c r="I154" s="6">
        <f t="shared" si="13"/>
        <v>68</v>
      </c>
      <c r="J154" s="6">
        <f t="shared" si="14"/>
        <v>68</v>
      </c>
      <c r="K154" s="6">
        <f t="shared" si="15"/>
        <v>0</v>
      </c>
    </row>
    <row r="155" spans="1:12" x14ac:dyDescent="0.25">
      <c r="A155" s="14">
        <v>43475</v>
      </c>
      <c r="B155" s="6">
        <v>8436</v>
      </c>
      <c r="C155" s="6">
        <f t="shared" si="12"/>
        <v>8504</v>
      </c>
      <c r="D155" t="s">
        <v>7</v>
      </c>
      <c r="E155" t="s">
        <v>6</v>
      </c>
      <c r="G155" s="4" t="s">
        <v>10</v>
      </c>
      <c r="I155" s="9">
        <f t="shared" si="13"/>
        <v>68</v>
      </c>
      <c r="J155" s="9">
        <f t="shared" si="14"/>
        <v>68</v>
      </c>
      <c r="K155" s="9">
        <f t="shared" si="15"/>
        <v>0</v>
      </c>
    </row>
    <row r="156" spans="1:12" x14ac:dyDescent="0.25">
      <c r="A156" s="14"/>
      <c r="B156" s="6">
        <v>8504</v>
      </c>
      <c r="C156" s="6">
        <f t="shared" si="12"/>
        <v>8571</v>
      </c>
      <c r="D156" t="s">
        <v>6</v>
      </c>
      <c r="E156" t="s">
        <v>7</v>
      </c>
      <c r="G156" s="4" t="s">
        <v>10</v>
      </c>
      <c r="I156" s="9">
        <f t="shared" si="13"/>
        <v>67</v>
      </c>
      <c r="J156" s="9">
        <f t="shared" si="14"/>
        <v>67</v>
      </c>
      <c r="K156" s="9">
        <f t="shared" si="15"/>
        <v>0</v>
      </c>
    </row>
    <row r="157" spans="1:12" x14ac:dyDescent="0.25">
      <c r="A157" s="14">
        <v>43476</v>
      </c>
      <c r="B157" s="6">
        <v>8571</v>
      </c>
      <c r="C157" s="6">
        <f t="shared" si="12"/>
        <v>8639</v>
      </c>
      <c r="D157" t="str">
        <f t="shared" si="16"/>
        <v>De Boeg 26, Zaandam</v>
      </c>
      <c r="E157" t="s">
        <v>6</v>
      </c>
      <c r="G157" s="4" t="s">
        <v>10</v>
      </c>
      <c r="I157" s="9">
        <f t="shared" si="13"/>
        <v>68</v>
      </c>
      <c r="J157" s="9">
        <f t="shared" si="14"/>
        <v>68</v>
      </c>
      <c r="K157" s="9">
        <f t="shared" si="15"/>
        <v>0</v>
      </c>
    </row>
    <row r="158" spans="1:12" x14ac:dyDescent="0.25">
      <c r="A158" s="14"/>
      <c r="B158" s="6">
        <v>8639</v>
      </c>
      <c r="C158" s="6">
        <f t="shared" si="12"/>
        <v>8706</v>
      </c>
      <c r="D158" t="str">
        <f t="shared" si="16"/>
        <v>Duwboot 20, Houten</v>
      </c>
      <c r="E158" t="s">
        <v>7</v>
      </c>
      <c r="G158" s="4" t="s">
        <v>10</v>
      </c>
      <c r="I158" s="9">
        <f t="shared" si="13"/>
        <v>67</v>
      </c>
      <c r="J158" s="9">
        <f t="shared" si="14"/>
        <v>67</v>
      </c>
      <c r="K158" s="9">
        <f t="shared" si="15"/>
        <v>0</v>
      </c>
    </row>
    <row r="159" spans="1:12" x14ac:dyDescent="0.25">
      <c r="A159" s="14">
        <v>43477</v>
      </c>
      <c r="B159" s="6">
        <v>8706</v>
      </c>
      <c r="C159" s="6">
        <f t="shared" si="12"/>
        <v>8710</v>
      </c>
      <c r="D159" t="str">
        <f t="shared" si="16"/>
        <v>De Boeg 26, Zaandam</v>
      </c>
      <c r="E159" t="s">
        <v>31</v>
      </c>
      <c r="G159" t="s">
        <v>16</v>
      </c>
      <c r="I159" s="9">
        <f t="shared" si="13"/>
        <v>4</v>
      </c>
      <c r="J159" s="9">
        <f t="shared" si="14"/>
        <v>0</v>
      </c>
      <c r="K159" s="9">
        <f t="shared" si="15"/>
        <v>4</v>
      </c>
    </row>
    <row r="160" spans="1:12" x14ac:dyDescent="0.25">
      <c r="B160" s="6">
        <v>8710</v>
      </c>
      <c r="C160" s="6">
        <f t="shared" si="12"/>
        <v>8714</v>
      </c>
      <c r="D160" t="str">
        <f t="shared" si="16"/>
        <v>Stormhoek 21, 1506 SW, Zaandam</v>
      </c>
      <c r="E160" t="s">
        <v>7</v>
      </c>
      <c r="G160" t="s">
        <v>16</v>
      </c>
      <c r="I160" s="9">
        <f t="shared" si="13"/>
        <v>4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4</v>
      </c>
    </row>
    <row r="161" spans="1:11" x14ac:dyDescent="0.25">
      <c r="A161" s="14">
        <v>43478</v>
      </c>
      <c r="B161" s="6">
        <v>8714</v>
      </c>
      <c r="C161" s="6">
        <f t="shared" si="12"/>
        <v>8718</v>
      </c>
      <c r="D161" t="str">
        <f t="shared" si="16"/>
        <v>De Boeg 26, Zaandam</v>
      </c>
      <c r="E161" t="s">
        <v>31</v>
      </c>
      <c r="G161" t="s">
        <v>16</v>
      </c>
      <c r="I161" s="9">
        <f t="shared" si="13"/>
        <v>4</v>
      </c>
      <c r="J161" s="6">
        <f t="shared" si="17"/>
        <v>0</v>
      </c>
      <c r="K161" s="6">
        <f t="shared" si="18"/>
        <v>4</v>
      </c>
    </row>
    <row r="162" spans="1:11" x14ac:dyDescent="0.25">
      <c r="B162" s="6">
        <v>8718</v>
      </c>
      <c r="C162" s="6">
        <f t="shared" si="12"/>
        <v>8723</v>
      </c>
      <c r="D162" t="str">
        <f t="shared" si="16"/>
        <v>Stormhoek 21, 1506 SW, Zaandam</v>
      </c>
      <c r="E162" t="s">
        <v>7</v>
      </c>
      <c r="G162" t="s">
        <v>16</v>
      </c>
      <c r="I162" s="9">
        <f t="shared" si="13"/>
        <v>5</v>
      </c>
      <c r="J162" s="6">
        <f t="shared" si="17"/>
        <v>0</v>
      </c>
      <c r="K162" s="6">
        <f t="shared" si="18"/>
        <v>5</v>
      </c>
    </row>
    <row r="163" spans="1:11" x14ac:dyDescent="0.25">
      <c r="A163" s="14">
        <v>43479</v>
      </c>
      <c r="B163" s="6">
        <v>8723</v>
      </c>
      <c r="C163" s="6">
        <f t="shared" si="12"/>
        <v>8790</v>
      </c>
      <c r="D163" t="s">
        <v>7</v>
      </c>
      <c r="E163" t="s">
        <v>6</v>
      </c>
      <c r="G163" s="4" t="s">
        <v>10</v>
      </c>
      <c r="I163" s="9">
        <f t="shared" si="13"/>
        <v>67</v>
      </c>
      <c r="J163" s="6">
        <f t="shared" si="17"/>
        <v>67</v>
      </c>
      <c r="K163" s="6">
        <f t="shared" si="18"/>
        <v>0</v>
      </c>
    </row>
    <row r="164" spans="1:11" x14ac:dyDescent="0.25">
      <c r="B164" s="6">
        <v>8790</v>
      </c>
      <c r="C164" s="6">
        <f t="shared" si="12"/>
        <v>8858</v>
      </c>
      <c r="D164" t="str">
        <f t="shared" si="16"/>
        <v>Duwboot 20, Houten</v>
      </c>
      <c r="E164" t="s">
        <v>7</v>
      </c>
      <c r="G164" s="4" t="s">
        <v>10</v>
      </c>
      <c r="I164" s="9">
        <f t="shared" si="13"/>
        <v>68</v>
      </c>
      <c r="J164" s="9">
        <f t="shared" si="17"/>
        <v>68</v>
      </c>
      <c r="K164" s="9">
        <f t="shared" si="18"/>
        <v>0</v>
      </c>
    </row>
    <row r="165" spans="1:11" x14ac:dyDescent="0.25">
      <c r="A165" s="14">
        <v>43481</v>
      </c>
      <c r="B165" s="6">
        <v>8858</v>
      </c>
      <c r="C165" s="6">
        <f t="shared" si="12"/>
        <v>8926</v>
      </c>
      <c r="D165" t="str">
        <f t="shared" si="16"/>
        <v>De Boeg 26, Zaandam</v>
      </c>
      <c r="E165" t="s">
        <v>6</v>
      </c>
      <c r="G165" s="4" t="s">
        <v>10</v>
      </c>
      <c r="I165" s="9">
        <f t="shared" si="13"/>
        <v>68</v>
      </c>
      <c r="J165" s="9">
        <f t="shared" si="17"/>
        <v>68</v>
      </c>
      <c r="K165" s="9">
        <f t="shared" si="18"/>
        <v>0</v>
      </c>
    </row>
    <row r="166" spans="1:11" x14ac:dyDescent="0.25">
      <c r="B166" s="6">
        <v>8926</v>
      </c>
      <c r="C166" s="6">
        <f t="shared" si="12"/>
        <v>8993</v>
      </c>
      <c r="D166" t="str">
        <f t="shared" si="16"/>
        <v>Duwboot 20, Houten</v>
      </c>
      <c r="E166" t="s">
        <v>7</v>
      </c>
      <c r="G166" s="4" t="s">
        <v>10</v>
      </c>
      <c r="I166" s="9">
        <f t="shared" si="13"/>
        <v>67</v>
      </c>
      <c r="J166" s="9">
        <f t="shared" si="17"/>
        <v>67</v>
      </c>
      <c r="K166" s="9">
        <f t="shared" si="18"/>
        <v>0</v>
      </c>
    </row>
    <row r="167" spans="1:11" x14ac:dyDescent="0.25">
      <c r="A167" s="14">
        <v>43482</v>
      </c>
      <c r="B167" s="6">
        <v>8993</v>
      </c>
      <c r="C167" s="6">
        <f t="shared" si="12"/>
        <v>8997</v>
      </c>
      <c r="D167" t="str">
        <f t="shared" si="16"/>
        <v>De Boeg 26, Zaandam</v>
      </c>
      <c r="E167" t="s">
        <v>32</v>
      </c>
      <c r="G167" t="s">
        <v>16</v>
      </c>
      <c r="I167" s="9">
        <f t="shared" si="13"/>
        <v>4</v>
      </c>
      <c r="J167" s="9">
        <f t="shared" si="17"/>
        <v>0</v>
      </c>
      <c r="K167" s="9">
        <f t="shared" si="18"/>
        <v>4</v>
      </c>
    </row>
    <row r="168" spans="1:11" x14ac:dyDescent="0.25">
      <c r="B168" s="6">
        <v>8997</v>
      </c>
      <c r="C168" s="6">
        <f t="shared" si="12"/>
        <v>8998</v>
      </c>
      <c r="D168" t="str">
        <f t="shared" si="16"/>
        <v>Pieter Ghijsenlaan 21a, 1506 PW, Zaandam</v>
      </c>
      <c r="E168" t="s">
        <v>31</v>
      </c>
      <c r="G168" t="s">
        <v>16</v>
      </c>
      <c r="I168" s="9">
        <f t="shared" si="13"/>
        <v>1</v>
      </c>
      <c r="J168" s="9">
        <f t="shared" si="17"/>
        <v>0</v>
      </c>
      <c r="K168" s="9">
        <f t="shared" si="18"/>
        <v>1</v>
      </c>
    </row>
    <row r="169" spans="1:11" x14ac:dyDescent="0.25">
      <c r="A169" s="14"/>
      <c r="B169" s="6">
        <v>8998</v>
      </c>
      <c r="C169" s="6">
        <f t="shared" si="12"/>
        <v>9002</v>
      </c>
      <c r="D169" t="str">
        <f t="shared" si="16"/>
        <v>Stormhoek 21, 1506 SW, Zaandam</v>
      </c>
      <c r="E169" t="s">
        <v>7</v>
      </c>
      <c r="G169" t="s">
        <v>16</v>
      </c>
      <c r="I169" s="9">
        <f t="shared" si="13"/>
        <v>4</v>
      </c>
      <c r="J169" s="6">
        <f t="shared" si="17"/>
        <v>0</v>
      </c>
      <c r="K169" s="6">
        <f t="shared" si="18"/>
        <v>4</v>
      </c>
    </row>
    <row r="170" spans="1:11" x14ac:dyDescent="0.25">
      <c r="A170" s="14">
        <v>43483</v>
      </c>
      <c r="B170" s="6">
        <v>9002</v>
      </c>
      <c r="C170" s="6">
        <f t="shared" si="12"/>
        <v>9070</v>
      </c>
      <c r="D170" t="str">
        <f t="shared" si="16"/>
        <v>De Boeg 26, Zaandam</v>
      </c>
      <c r="E170" t="s">
        <v>6</v>
      </c>
      <c r="G170" s="4" t="s">
        <v>10</v>
      </c>
      <c r="I170" s="9">
        <f t="shared" si="13"/>
        <v>68</v>
      </c>
      <c r="J170" s="6">
        <f t="shared" si="17"/>
        <v>68</v>
      </c>
      <c r="K170" s="6">
        <f t="shared" si="18"/>
        <v>0</v>
      </c>
    </row>
    <row r="171" spans="1:11" x14ac:dyDescent="0.25">
      <c r="A171" s="14"/>
      <c r="B171" s="6">
        <v>9070</v>
      </c>
      <c r="C171" s="6">
        <f t="shared" si="12"/>
        <v>9138</v>
      </c>
      <c r="D171" t="str">
        <f t="shared" si="16"/>
        <v>Duwboot 20, Houten</v>
      </c>
      <c r="E171" t="s">
        <v>7</v>
      </c>
      <c r="G171" s="4" t="s">
        <v>10</v>
      </c>
      <c r="I171" s="9">
        <f t="shared" si="13"/>
        <v>68</v>
      </c>
      <c r="J171" s="6">
        <f t="shared" si="17"/>
        <v>68</v>
      </c>
      <c r="K171" s="6">
        <f t="shared" si="18"/>
        <v>0</v>
      </c>
    </row>
    <row r="172" spans="1:11" x14ac:dyDescent="0.25">
      <c r="A172" s="14">
        <v>43488</v>
      </c>
      <c r="B172" s="6">
        <v>9138</v>
      </c>
      <c r="C172" s="6">
        <f t="shared" si="12"/>
        <v>9206</v>
      </c>
      <c r="D172" t="str">
        <f t="shared" si="16"/>
        <v>De Boeg 26, Zaandam</v>
      </c>
      <c r="E172" t="s">
        <v>6</v>
      </c>
      <c r="G172" s="4" t="s">
        <v>10</v>
      </c>
      <c r="I172" s="9">
        <f t="shared" si="13"/>
        <v>68</v>
      </c>
      <c r="J172" s="6">
        <f t="shared" si="17"/>
        <v>68</v>
      </c>
      <c r="K172" s="6">
        <f t="shared" si="18"/>
        <v>0</v>
      </c>
    </row>
    <row r="173" spans="1:11" x14ac:dyDescent="0.25">
      <c r="A173" s="14"/>
      <c r="B173" s="6">
        <v>9206</v>
      </c>
      <c r="C173" s="6">
        <f t="shared" si="12"/>
        <v>9273</v>
      </c>
      <c r="D173" t="str">
        <f t="shared" si="16"/>
        <v>Duwboot 20, Houten</v>
      </c>
      <c r="E173" t="s">
        <v>7</v>
      </c>
      <c r="G173" s="4" t="s">
        <v>10</v>
      </c>
      <c r="I173" s="9">
        <f t="shared" si="13"/>
        <v>67</v>
      </c>
      <c r="J173" s="9">
        <f t="shared" si="17"/>
        <v>67</v>
      </c>
      <c r="K173" s="9">
        <f t="shared" si="18"/>
        <v>0</v>
      </c>
    </row>
    <row r="174" spans="1:11" x14ac:dyDescent="0.25">
      <c r="A174" s="14">
        <v>43490</v>
      </c>
      <c r="B174" s="6">
        <v>9273</v>
      </c>
      <c r="C174" s="6">
        <f t="shared" si="12"/>
        <v>9341</v>
      </c>
      <c r="D174" t="str">
        <f t="shared" si="16"/>
        <v>De Boeg 26, Zaandam</v>
      </c>
      <c r="E174" t="s">
        <v>6</v>
      </c>
      <c r="G174" s="4" t="s">
        <v>10</v>
      </c>
      <c r="I174" s="9">
        <f t="shared" si="13"/>
        <v>68</v>
      </c>
      <c r="J174" s="9">
        <f t="shared" si="17"/>
        <v>68</v>
      </c>
      <c r="K174" s="9">
        <f t="shared" si="18"/>
        <v>0</v>
      </c>
    </row>
    <row r="175" spans="1:11" x14ac:dyDescent="0.25">
      <c r="A175" s="14"/>
      <c r="B175" s="6">
        <v>9341</v>
      </c>
      <c r="C175" s="6">
        <f t="shared" si="12"/>
        <v>9409</v>
      </c>
      <c r="D175" t="str">
        <f t="shared" si="16"/>
        <v>Duwboot 20, Houten</v>
      </c>
      <c r="E175" t="s">
        <v>7</v>
      </c>
      <c r="G175" s="4" t="s">
        <v>10</v>
      </c>
      <c r="I175" s="9">
        <f t="shared" si="13"/>
        <v>68</v>
      </c>
      <c r="J175" s="9">
        <f t="shared" si="17"/>
        <v>68</v>
      </c>
      <c r="K175" s="9">
        <f t="shared" si="18"/>
        <v>0</v>
      </c>
    </row>
    <row r="176" spans="1:11" x14ac:dyDescent="0.25">
      <c r="A176" s="14">
        <v>43493</v>
      </c>
      <c r="B176" s="6">
        <v>9409</v>
      </c>
      <c r="C176" s="6">
        <f t="shared" si="12"/>
        <v>9476</v>
      </c>
      <c r="D176" t="str">
        <f t="shared" si="16"/>
        <v>De Boeg 26, Zaandam</v>
      </c>
      <c r="E176" t="s">
        <v>6</v>
      </c>
      <c r="G176" s="4" t="s">
        <v>10</v>
      </c>
      <c r="I176" s="9">
        <f t="shared" si="13"/>
        <v>67</v>
      </c>
      <c r="J176" s="9">
        <f t="shared" si="17"/>
        <v>67</v>
      </c>
      <c r="K176" s="9">
        <f t="shared" si="18"/>
        <v>0</v>
      </c>
    </row>
    <row r="177" spans="1:11" x14ac:dyDescent="0.25">
      <c r="A177" s="14"/>
      <c r="B177" s="6">
        <v>9476</v>
      </c>
      <c r="C177" s="6">
        <f t="shared" si="12"/>
        <v>9544</v>
      </c>
      <c r="D177" t="str">
        <f t="shared" si="16"/>
        <v>Duwboot 20, Houten</v>
      </c>
      <c r="E177" t="s">
        <v>7</v>
      </c>
      <c r="G177" s="4" t="s">
        <v>10</v>
      </c>
      <c r="I177" s="9">
        <f t="shared" si="13"/>
        <v>68</v>
      </c>
      <c r="J177" s="9">
        <f t="shared" si="17"/>
        <v>68</v>
      </c>
      <c r="K177" s="9">
        <f t="shared" si="18"/>
        <v>0</v>
      </c>
    </row>
    <row r="178" spans="1:11" x14ac:dyDescent="0.25">
      <c r="A178" s="14">
        <v>43495</v>
      </c>
      <c r="B178" s="6">
        <v>9544</v>
      </c>
      <c r="C178" s="6">
        <f t="shared" si="12"/>
        <v>9612</v>
      </c>
      <c r="D178" t="str">
        <f t="shared" si="16"/>
        <v>De Boeg 26, Zaandam</v>
      </c>
      <c r="E178" t="s">
        <v>6</v>
      </c>
      <c r="G178" s="4" t="s">
        <v>10</v>
      </c>
      <c r="I178" s="9">
        <f t="shared" si="13"/>
        <v>68</v>
      </c>
      <c r="J178" s="6">
        <f t="shared" si="17"/>
        <v>68</v>
      </c>
      <c r="K178" s="6">
        <f t="shared" si="18"/>
        <v>0</v>
      </c>
    </row>
    <row r="179" spans="1:11" x14ac:dyDescent="0.25">
      <c r="A179" s="14"/>
      <c r="B179" s="6">
        <v>9612</v>
      </c>
      <c r="C179" s="6">
        <f t="shared" si="12"/>
        <v>9679</v>
      </c>
      <c r="D179" t="str">
        <f t="shared" si="16"/>
        <v>Duwboot 20, Houten</v>
      </c>
      <c r="E179" t="s">
        <v>7</v>
      </c>
      <c r="G179" s="4" t="s">
        <v>10</v>
      </c>
      <c r="I179" s="9">
        <f t="shared" si="13"/>
        <v>67</v>
      </c>
      <c r="J179" s="6">
        <f t="shared" si="17"/>
        <v>67</v>
      </c>
      <c r="K179" s="6">
        <f t="shared" si="18"/>
        <v>0</v>
      </c>
    </row>
    <row r="180" spans="1:11" x14ac:dyDescent="0.25">
      <c r="A180" s="14">
        <v>43497</v>
      </c>
      <c r="B180" s="6">
        <v>9679</v>
      </c>
      <c r="C180" s="6">
        <f t="shared" si="12"/>
        <v>9747</v>
      </c>
      <c r="D180" t="str">
        <f t="shared" si="16"/>
        <v>De Boeg 26, Zaandam</v>
      </c>
      <c r="E180" t="s">
        <v>6</v>
      </c>
      <c r="G180" s="4" t="s">
        <v>10</v>
      </c>
      <c r="I180" s="9">
        <f t="shared" si="13"/>
        <v>68</v>
      </c>
      <c r="J180" s="6">
        <f t="shared" si="17"/>
        <v>68</v>
      </c>
      <c r="K180" s="6">
        <f t="shared" si="18"/>
        <v>0</v>
      </c>
    </row>
    <row r="181" spans="1:11" x14ac:dyDescent="0.25">
      <c r="A181" s="14"/>
      <c r="B181" s="6">
        <v>9747</v>
      </c>
      <c r="C181" s="6">
        <f t="shared" si="12"/>
        <v>9816</v>
      </c>
      <c r="D181" t="s">
        <v>6</v>
      </c>
      <c r="E181" t="s">
        <v>7</v>
      </c>
      <c r="G181" s="4" t="s">
        <v>10</v>
      </c>
      <c r="H181" s="4">
        <v>2</v>
      </c>
      <c r="I181" s="9">
        <f t="shared" si="13"/>
        <v>69</v>
      </c>
      <c r="J181" s="9">
        <f t="shared" si="17"/>
        <v>67</v>
      </c>
      <c r="K181" s="9">
        <f t="shared" si="18"/>
        <v>2</v>
      </c>
    </row>
    <row r="182" spans="1:11" x14ac:dyDescent="0.25">
      <c r="A182" s="14">
        <v>43499</v>
      </c>
      <c r="B182" s="6">
        <v>9816</v>
      </c>
      <c r="C182" s="6">
        <v>9841</v>
      </c>
      <c r="D182" t="str">
        <f t="shared" si="16"/>
        <v>De Boeg 26, Zaandam</v>
      </c>
      <c r="E182" t="s">
        <v>33</v>
      </c>
      <c r="G182" t="s">
        <v>16</v>
      </c>
      <c r="I182" s="9">
        <f t="shared" si="13"/>
        <v>25</v>
      </c>
      <c r="J182" s="9">
        <f t="shared" si="17"/>
        <v>0</v>
      </c>
      <c r="K182" s="9">
        <f t="shared" si="18"/>
        <v>25</v>
      </c>
    </row>
    <row r="183" spans="1:11" x14ac:dyDescent="0.25">
      <c r="A183" s="14"/>
      <c r="B183" s="6">
        <v>9841</v>
      </c>
      <c r="C183" s="6">
        <f t="shared" si="12"/>
        <v>9867</v>
      </c>
      <c r="D183" t="str">
        <f t="shared" si="16"/>
        <v>Dalsteindreef 2002, 1112 XC, Diemen</v>
      </c>
      <c r="E183" t="s">
        <v>7</v>
      </c>
      <c r="G183" t="s">
        <v>16</v>
      </c>
      <c r="I183" s="9">
        <f t="shared" si="13"/>
        <v>26</v>
      </c>
      <c r="J183" s="9">
        <f t="shared" si="17"/>
        <v>0</v>
      </c>
      <c r="K183" s="9">
        <f t="shared" si="18"/>
        <v>26</v>
      </c>
    </row>
    <row r="184" spans="1:11" x14ac:dyDescent="0.25">
      <c r="A184" s="14">
        <v>43501</v>
      </c>
      <c r="B184" s="6">
        <v>9867</v>
      </c>
      <c r="C184" s="6">
        <v>9935</v>
      </c>
      <c r="D184" t="str">
        <f t="shared" si="16"/>
        <v>De Boeg 26, Zaandam</v>
      </c>
      <c r="E184" t="s">
        <v>6</v>
      </c>
      <c r="G184" s="4" t="s">
        <v>10</v>
      </c>
      <c r="I184" s="9">
        <f t="shared" si="13"/>
        <v>68</v>
      </c>
      <c r="J184" s="9">
        <f t="shared" si="17"/>
        <v>68</v>
      </c>
      <c r="K184" s="9">
        <f t="shared" si="18"/>
        <v>0</v>
      </c>
    </row>
    <row r="185" spans="1:11" x14ac:dyDescent="0.25">
      <c r="A185" s="14"/>
      <c r="B185" s="6">
        <v>9935</v>
      </c>
      <c r="C185" s="6">
        <v>10002</v>
      </c>
      <c r="D185" t="str">
        <f t="shared" si="16"/>
        <v>Duwboot 20, Houten</v>
      </c>
      <c r="E185" t="s">
        <v>7</v>
      </c>
      <c r="G185" s="4" t="s">
        <v>10</v>
      </c>
      <c r="I185" s="9">
        <f t="shared" si="13"/>
        <v>67</v>
      </c>
      <c r="J185" s="6">
        <f t="shared" si="17"/>
        <v>67</v>
      </c>
      <c r="K185" s="6">
        <f t="shared" si="18"/>
        <v>0</v>
      </c>
    </row>
    <row r="186" spans="1:11" x14ac:dyDescent="0.25">
      <c r="A186" s="14">
        <v>43502</v>
      </c>
      <c r="B186" s="6">
        <v>10002</v>
      </c>
      <c r="C186" s="6">
        <f t="shared" si="12"/>
        <v>10028</v>
      </c>
      <c r="D186" t="str">
        <f t="shared" si="16"/>
        <v>De Boeg 26, Zaandam</v>
      </c>
      <c r="E186" t="s">
        <v>34</v>
      </c>
      <c r="G186" s="4" t="s">
        <v>10</v>
      </c>
      <c r="I186" s="9">
        <f t="shared" si="13"/>
        <v>26</v>
      </c>
      <c r="J186" s="6">
        <f t="shared" si="17"/>
        <v>26</v>
      </c>
      <c r="K186" s="6">
        <f t="shared" si="18"/>
        <v>0</v>
      </c>
    </row>
    <row r="187" spans="1:11" x14ac:dyDescent="0.25">
      <c r="A187" s="14"/>
      <c r="B187" s="6">
        <v>10028</v>
      </c>
      <c r="C187" s="6">
        <v>10056</v>
      </c>
      <c r="D187" t="str">
        <f t="shared" si="16"/>
        <v>Fraijlemaborg 141, 1102 CV, Amsterdam</v>
      </c>
      <c r="E187" t="s">
        <v>7</v>
      </c>
      <c r="G187" s="4" t="s">
        <v>10</v>
      </c>
      <c r="I187" s="9">
        <f t="shared" si="13"/>
        <v>28</v>
      </c>
      <c r="J187" s="6">
        <f t="shared" si="17"/>
        <v>28</v>
      </c>
      <c r="K187" s="6">
        <f t="shared" si="18"/>
        <v>0</v>
      </c>
    </row>
    <row r="188" spans="1:11" x14ac:dyDescent="0.25">
      <c r="A188" s="14">
        <v>43503</v>
      </c>
      <c r="B188" s="6">
        <v>10056</v>
      </c>
      <c r="C188" s="6">
        <f t="shared" si="12"/>
        <v>10124</v>
      </c>
      <c r="D188" t="str">
        <f t="shared" si="16"/>
        <v>De Boeg 26, Zaandam</v>
      </c>
      <c r="E188" t="s">
        <v>6</v>
      </c>
      <c r="G188" s="4" t="s">
        <v>10</v>
      </c>
      <c r="I188" s="9">
        <f t="shared" si="13"/>
        <v>68</v>
      </c>
      <c r="J188" s="6">
        <f t="shared" si="17"/>
        <v>68</v>
      </c>
      <c r="K188" s="6">
        <f t="shared" si="18"/>
        <v>0</v>
      </c>
    </row>
    <row r="189" spans="1:11" x14ac:dyDescent="0.25">
      <c r="A189" s="14"/>
      <c r="B189" s="6">
        <v>10124</v>
      </c>
      <c r="C189" s="6">
        <f t="shared" si="12"/>
        <v>10195</v>
      </c>
      <c r="D189" t="str">
        <f t="shared" si="16"/>
        <v>Duwboot 20, Houten</v>
      </c>
      <c r="E189" t="s">
        <v>7</v>
      </c>
      <c r="F189" s="8"/>
      <c r="G189" s="4" t="s">
        <v>10</v>
      </c>
      <c r="I189" s="9">
        <f t="shared" si="13"/>
        <v>71</v>
      </c>
      <c r="J189" s="9">
        <f t="shared" si="17"/>
        <v>71</v>
      </c>
      <c r="K189" s="9">
        <f t="shared" si="18"/>
        <v>0</v>
      </c>
    </row>
    <row r="190" spans="1:11" x14ac:dyDescent="0.25">
      <c r="A190" s="14">
        <v>43504</v>
      </c>
      <c r="B190" s="6">
        <v>10195</v>
      </c>
      <c r="C190" s="6">
        <f t="shared" si="12"/>
        <v>10259</v>
      </c>
      <c r="D190" t="str">
        <f t="shared" si="16"/>
        <v>De Boeg 26, Zaandam</v>
      </c>
      <c r="E190" t="s">
        <v>6</v>
      </c>
      <c r="G190" s="4" t="s">
        <v>10</v>
      </c>
      <c r="I190" s="9">
        <f t="shared" si="13"/>
        <v>64</v>
      </c>
      <c r="J190" s="9">
        <f t="shared" si="17"/>
        <v>64</v>
      </c>
      <c r="K190" s="9">
        <f t="shared" si="18"/>
        <v>0</v>
      </c>
    </row>
    <row r="191" spans="1:11" x14ac:dyDescent="0.25">
      <c r="B191" s="6">
        <v>10259</v>
      </c>
      <c r="C191" s="6">
        <f t="shared" si="12"/>
        <v>10327</v>
      </c>
      <c r="D191" t="str">
        <f t="shared" si="16"/>
        <v>Duwboot 20, Houten</v>
      </c>
      <c r="E191" t="s">
        <v>7</v>
      </c>
      <c r="G191" s="4" t="s">
        <v>10</v>
      </c>
      <c r="I191" s="9">
        <f t="shared" si="13"/>
        <v>68</v>
      </c>
      <c r="J191" s="9">
        <f t="shared" si="17"/>
        <v>68</v>
      </c>
      <c r="K191" s="9">
        <f t="shared" si="18"/>
        <v>0</v>
      </c>
    </row>
    <row r="192" spans="1:11" x14ac:dyDescent="0.25">
      <c r="A192" s="14">
        <v>43505</v>
      </c>
      <c r="B192" s="6">
        <v>10327</v>
      </c>
      <c r="C192" s="6">
        <f t="shared" si="12"/>
        <v>10354</v>
      </c>
      <c r="D192" t="s">
        <v>7</v>
      </c>
      <c r="E192" t="s">
        <v>35</v>
      </c>
      <c r="G192" t="s">
        <v>16</v>
      </c>
      <c r="I192" s="9">
        <f t="shared" ref="I192:I255" si="19">(C192-B192)</f>
        <v>27</v>
      </c>
      <c r="J192" s="9">
        <f t="shared" si="17"/>
        <v>0</v>
      </c>
      <c r="K192" s="9">
        <f t="shared" si="18"/>
        <v>27</v>
      </c>
    </row>
    <row r="193" spans="1:11" x14ac:dyDescent="0.25">
      <c r="B193" s="6">
        <v>10354</v>
      </c>
      <c r="C193" s="6">
        <f t="shared" si="12"/>
        <v>10390</v>
      </c>
      <c r="D193" t="str">
        <f t="shared" si="16"/>
        <v>Laan van Decima 1, 2031 CX, Haarlem</v>
      </c>
      <c r="E193" t="s">
        <v>31</v>
      </c>
      <c r="G193" t="s">
        <v>16</v>
      </c>
      <c r="I193" s="9">
        <f t="shared" si="19"/>
        <v>36</v>
      </c>
      <c r="J193" s="9">
        <f t="shared" si="17"/>
        <v>0</v>
      </c>
      <c r="K193" s="9">
        <f t="shared" si="18"/>
        <v>36</v>
      </c>
    </row>
    <row r="194" spans="1:11" x14ac:dyDescent="0.25">
      <c r="A194" s="14"/>
      <c r="B194" s="6">
        <v>10390</v>
      </c>
      <c r="C194" s="6">
        <f t="shared" ref="C194:C257" si="20">B195</f>
        <v>10394</v>
      </c>
      <c r="D194" t="str">
        <f t="shared" si="16"/>
        <v>Stormhoek 21, 1506 SW, Zaandam</v>
      </c>
      <c r="E194" t="s">
        <v>7</v>
      </c>
      <c r="G194" t="s">
        <v>16</v>
      </c>
      <c r="I194" s="9">
        <f t="shared" si="19"/>
        <v>4</v>
      </c>
      <c r="J194" s="6">
        <f t="shared" si="17"/>
        <v>0</v>
      </c>
      <c r="K194" s="6">
        <f t="shared" si="18"/>
        <v>4</v>
      </c>
    </row>
    <row r="195" spans="1:11" x14ac:dyDescent="0.25">
      <c r="A195" s="14">
        <v>43508</v>
      </c>
      <c r="B195" s="6">
        <v>10394</v>
      </c>
      <c r="C195" s="6">
        <f t="shared" si="20"/>
        <v>10462</v>
      </c>
      <c r="D195" t="str">
        <f t="shared" si="16"/>
        <v>De Boeg 26, Zaandam</v>
      </c>
      <c r="E195" t="s">
        <v>6</v>
      </c>
      <c r="G195" s="4" t="s">
        <v>10</v>
      </c>
      <c r="I195" s="9">
        <f t="shared" si="19"/>
        <v>68</v>
      </c>
      <c r="J195" s="6">
        <f t="shared" si="17"/>
        <v>68</v>
      </c>
      <c r="K195" s="6">
        <f t="shared" si="18"/>
        <v>0</v>
      </c>
    </row>
    <row r="196" spans="1:11" x14ac:dyDescent="0.25">
      <c r="A196" s="14"/>
      <c r="B196" s="6">
        <v>10462</v>
      </c>
      <c r="C196" s="6">
        <f t="shared" si="20"/>
        <v>10529</v>
      </c>
      <c r="D196" t="str">
        <f t="shared" si="16"/>
        <v>Duwboot 20, Houten</v>
      </c>
      <c r="E196" t="s">
        <v>7</v>
      </c>
      <c r="G196" s="4" t="s">
        <v>10</v>
      </c>
      <c r="I196" s="9">
        <f t="shared" si="19"/>
        <v>67</v>
      </c>
      <c r="J196" s="6">
        <f t="shared" si="17"/>
        <v>67</v>
      </c>
      <c r="K196" s="6">
        <f t="shared" si="18"/>
        <v>0</v>
      </c>
    </row>
    <row r="197" spans="1:11" x14ac:dyDescent="0.25">
      <c r="A197" s="14">
        <v>43509</v>
      </c>
      <c r="B197" s="6">
        <v>10529</v>
      </c>
      <c r="C197" s="6">
        <f t="shared" si="20"/>
        <v>10597</v>
      </c>
      <c r="D197" t="str">
        <f t="shared" ref="D197:D260" si="21">E196</f>
        <v>De Boeg 26, Zaandam</v>
      </c>
      <c r="E197" t="s">
        <v>6</v>
      </c>
      <c r="G197" s="4" t="s">
        <v>10</v>
      </c>
      <c r="I197" s="9">
        <f t="shared" si="19"/>
        <v>68</v>
      </c>
      <c r="J197" s="6">
        <f t="shared" si="17"/>
        <v>68</v>
      </c>
      <c r="K197" s="6">
        <f t="shared" si="18"/>
        <v>0</v>
      </c>
    </row>
    <row r="198" spans="1:11" x14ac:dyDescent="0.25">
      <c r="A198" s="14"/>
      <c r="B198" s="6">
        <v>10597</v>
      </c>
      <c r="C198" s="6">
        <f t="shared" si="20"/>
        <v>10665</v>
      </c>
      <c r="D198" t="str">
        <f t="shared" si="21"/>
        <v>Duwboot 20, Houten</v>
      </c>
      <c r="E198" t="s">
        <v>7</v>
      </c>
      <c r="G198" s="4" t="s">
        <v>10</v>
      </c>
      <c r="I198" s="9">
        <f t="shared" si="19"/>
        <v>68</v>
      </c>
      <c r="J198" s="9">
        <f t="shared" si="17"/>
        <v>68</v>
      </c>
      <c r="K198" s="9">
        <f t="shared" si="18"/>
        <v>0</v>
      </c>
    </row>
    <row r="199" spans="1:11" x14ac:dyDescent="0.25">
      <c r="A199" s="14">
        <v>43510</v>
      </c>
      <c r="B199" s="6">
        <v>10665</v>
      </c>
      <c r="C199" s="6">
        <f t="shared" si="20"/>
        <v>10732</v>
      </c>
      <c r="D199" t="str">
        <f t="shared" si="21"/>
        <v>De Boeg 26, Zaandam</v>
      </c>
      <c r="E199" t="s">
        <v>6</v>
      </c>
      <c r="G199" s="4" t="s">
        <v>10</v>
      </c>
      <c r="I199" s="9">
        <f t="shared" si="19"/>
        <v>67</v>
      </c>
      <c r="J199" s="9">
        <f t="shared" si="17"/>
        <v>67</v>
      </c>
      <c r="K199" s="9">
        <f t="shared" si="18"/>
        <v>0</v>
      </c>
    </row>
    <row r="200" spans="1:11" x14ac:dyDescent="0.25">
      <c r="A200" s="14"/>
      <c r="B200" s="6">
        <v>10732</v>
      </c>
      <c r="C200" s="6">
        <f t="shared" si="20"/>
        <v>10800</v>
      </c>
      <c r="D200" t="str">
        <f t="shared" si="21"/>
        <v>Duwboot 20, Houten</v>
      </c>
      <c r="E200" t="s">
        <v>7</v>
      </c>
      <c r="G200" s="4" t="s">
        <v>10</v>
      </c>
      <c r="I200" s="9">
        <f t="shared" si="19"/>
        <v>68</v>
      </c>
      <c r="J200" s="9">
        <f t="shared" si="17"/>
        <v>68</v>
      </c>
      <c r="K200" s="9">
        <f t="shared" si="18"/>
        <v>0</v>
      </c>
    </row>
    <row r="201" spans="1:11" x14ac:dyDescent="0.25">
      <c r="A201" s="14">
        <v>43511</v>
      </c>
      <c r="B201" s="6">
        <v>10800</v>
      </c>
      <c r="C201" s="6">
        <f t="shared" si="20"/>
        <v>10803</v>
      </c>
      <c r="D201" t="str">
        <f t="shared" si="21"/>
        <v>De Boeg 26, Zaandam</v>
      </c>
      <c r="E201" t="s">
        <v>36</v>
      </c>
      <c r="G201" t="s">
        <v>16</v>
      </c>
      <c r="I201" s="9">
        <f t="shared" si="19"/>
        <v>3</v>
      </c>
      <c r="J201" s="9">
        <f t="shared" si="17"/>
        <v>0</v>
      </c>
      <c r="K201" s="9">
        <f t="shared" si="18"/>
        <v>3</v>
      </c>
    </row>
    <row r="202" spans="1:11" x14ac:dyDescent="0.25">
      <c r="A202" s="14"/>
      <c r="B202" s="6">
        <v>10803</v>
      </c>
      <c r="C202" s="6">
        <f t="shared" si="20"/>
        <v>10806</v>
      </c>
      <c r="D202" t="str">
        <f t="shared" si="21"/>
        <v>Kleine Tocht 19, 1507 CB, Zaandam</v>
      </c>
      <c r="E202" t="s">
        <v>7</v>
      </c>
      <c r="G202" t="s">
        <v>16</v>
      </c>
      <c r="I202" s="9">
        <f t="shared" si="19"/>
        <v>3</v>
      </c>
      <c r="J202" s="9">
        <f t="shared" si="17"/>
        <v>0</v>
      </c>
      <c r="K202" s="9">
        <f t="shared" si="18"/>
        <v>3</v>
      </c>
    </row>
    <row r="203" spans="1:11" x14ac:dyDescent="0.25">
      <c r="A203" s="14">
        <v>43514</v>
      </c>
      <c r="B203" s="6">
        <v>10806</v>
      </c>
      <c r="C203" s="6">
        <f t="shared" si="20"/>
        <v>10873</v>
      </c>
      <c r="D203" t="str">
        <f t="shared" si="21"/>
        <v>De Boeg 26, Zaandam</v>
      </c>
      <c r="E203" t="s">
        <v>6</v>
      </c>
      <c r="G203" s="4" t="s">
        <v>10</v>
      </c>
      <c r="I203" s="9">
        <f t="shared" si="19"/>
        <v>67</v>
      </c>
      <c r="J203" s="6">
        <f t="shared" si="17"/>
        <v>67</v>
      </c>
      <c r="K203" s="6">
        <f t="shared" si="18"/>
        <v>0</v>
      </c>
    </row>
    <row r="204" spans="1:11" x14ac:dyDescent="0.25">
      <c r="A204" s="14"/>
      <c r="B204" s="6">
        <v>10873</v>
      </c>
      <c r="C204" s="6">
        <f t="shared" si="20"/>
        <v>10941</v>
      </c>
      <c r="D204" t="str">
        <f t="shared" si="21"/>
        <v>Duwboot 20, Houten</v>
      </c>
      <c r="E204" t="s">
        <v>7</v>
      </c>
      <c r="G204" s="4" t="s">
        <v>10</v>
      </c>
      <c r="I204" s="9">
        <f t="shared" si="19"/>
        <v>68</v>
      </c>
      <c r="J204" s="6">
        <f t="shared" si="17"/>
        <v>68</v>
      </c>
      <c r="K204" s="6">
        <f t="shared" si="18"/>
        <v>0</v>
      </c>
    </row>
    <row r="205" spans="1:11" x14ac:dyDescent="0.25">
      <c r="A205" s="14">
        <v>43517</v>
      </c>
      <c r="B205" s="6">
        <v>10941</v>
      </c>
      <c r="C205" s="6">
        <f t="shared" si="20"/>
        <v>11008</v>
      </c>
      <c r="D205" t="str">
        <f t="shared" si="21"/>
        <v>De Boeg 26, Zaandam</v>
      </c>
      <c r="E205" t="s">
        <v>6</v>
      </c>
      <c r="G205" s="4" t="s">
        <v>10</v>
      </c>
      <c r="I205" s="9">
        <f t="shared" si="19"/>
        <v>67</v>
      </c>
      <c r="J205" s="6">
        <f t="shared" si="17"/>
        <v>67</v>
      </c>
      <c r="K205" s="6">
        <f t="shared" si="18"/>
        <v>0</v>
      </c>
    </row>
    <row r="206" spans="1:11" x14ac:dyDescent="0.25">
      <c r="A206" s="14"/>
      <c r="B206" s="6">
        <v>11008</v>
      </c>
      <c r="C206" s="6">
        <f t="shared" si="20"/>
        <v>11076</v>
      </c>
      <c r="D206" t="str">
        <f t="shared" si="21"/>
        <v>Duwboot 20, Houten</v>
      </c>
      <c r="E206" t="s">
        <v>7</v>
      </c>
      <c r="G206" s="4" t="s">
        <v>10</v>
      </c>
      <c r="I206" s="9">
        <f t="shared" si="19"/>
        <v>68</v>
      </c>
      <c r="J206" s="6">
        <f t="shared" si="17"/>
        <v>68</v>
      </c>
      <c r="K206" s="6">
        <f t="shared" si="18"/>
        <v>0</v>
      </c>
    </row>
    <row r="207" spans="1:11" x14ac:dyDescent="0.25">
      <c r="A207" s="14">
        <v>43518</v>
      </c>
      <c r="B207" s="6">
        <v>11076</v>
      </c>
      <c r="C207" s="6">
        <f t="shared" si="20"/>
        <v>11144</v>
      </c>
      <c r="D207" t="str">
        <f t="shared" si="21"/>
        <v>De Boeg 26, Zaandam</v>
      </c>
      <c r="E207" t="s">
        <v>6</v>
      </c>
      <c r="G207" s="4" t="s">
        <v>10</v>
      </c>
      <c r="I207" s="9">
        <f t="shared" si="19"/>
        <v>68</v>
      </c>
      <c r="J207" s="9">
        <f t="shared" si="17"/>
        <v>68</v>
      </c>
      <c r="K207" s="9">
        <f t="shared" si="18"/>
        <v>0</v>
      </c>
    </row>
    <row r="208" spans="1:11" x14ac:dyDescent="0.25">
      <c r="A208" s="14"/>
      <c r="B208" s="6">
        <v>11144</v>
      </c>
      <c r="C208" s="6">
        <f t="shared" si="20"/>
        <v>11211</v>
      </c>
      <c r="D208" t="str">
        <f t="shared" si="21"/>
        <v>Duwboot 20, Houten</v>
      </c>
      <c r="E208" t="s">
        <v>7</v>
      </c>
      <c r="G208" s="4" t="s">
        <v>10</v>
      </c>
      <c r="I208" s="9">
        <f t="shared" si="19"/>
        <v>67</v>
      </c>
      <c r="J208" s="9">
        <f t="shared" si="17"/>
        <v>67</v>
      </c>
      <c r="K208" s="9">
        <f t="shared" si="18"/>
        <v>0</v>
      </c>
    </row>
    <row r="209" spans="1:11" x14ac:dyDescent="0.25">
      <c r="A209" s="14">
        <v>43521</v>
      </c>
      <c r="B209" s="6">
        <v>11211</v>
      </c>
      <c r="C209" s="6">
        <f t="shared" si="20"/>
        <v>11279</v>
      </c>
      <c r="D209" t="str">
        <f t="shared" si="21"/>
        <v>De Boeg 26, Zaandam</v>
      </c>
      <c r="E209" t="s">
        <v>6</v>
      </c>
      <c r="G209" s="4" t="s">
        <v>10</v>
      </c>
      <c r="I209" s="9">
        <f t="shared" si="19"/>
        <v>68</v>
      </c>
      <c r="J209" s="9">
        <f t="shared" si="17"/>
        <v>68</v>
      </c>
      <c r="K209" s="9">
        <f t="shared" si="18"/>
        <v>0</v>
      </c>
    </row>
    <row r="210" spans="1:11" x14ac:dyDescent="0.25">
      <c r="B210" s="6">
        <v>11279</v>
      </c>
      <c r="C210" s="6">
        <f t="shared" si="20"/>
        <v>11346</v>
      </c>
      <c r="D210" t="str">
        <f t="shared" si="21"/>
        <v>Duwboot 20, Houten</v>
      </c>
      <c r="E210" t="s">
        <v>7</v>
      </c>
      <c r="G210" s="4" t="s">
        <v>10</v>
      </c>
      <c r="I210" s="9">
        <f t="shared" si="19"/>
        <v>67</v>
      </c>
      <c r="J210" s="9">
        <f t="shared" si="17"/>
        <v>67</v>
      </c>
      <c r="K210" s="9">
        <f t="shared" si="18"/>
        <v>0</v>
      </c>
    </row>
    <row r="211" spans="1:11" x14ac:dyDescent="0.25">
      <c r="A211" s="14">
        <v>43523</v>
      </c>
      <c r="B211" s="6">
        <v>11346</v>
      </c>
      <c r="C211" s="6">
        <f t="shared" si="20"/>
        <v>11414</v>
      </c>
      <c r="D211" t="str">
        <f t="shared" si="21"/>
        <v>De Boeg 26, Zaandam</v>
      </c>
      <c r="E211" t="s">
        <v>6</v>
      </c>
      <c r="G211" s="4" t="s">
        <v>10</v>
      </c>
      <c r="I211" s="9">
        <f t="shared" si="19"/>
        <v>68</v>
      </c>
      <c r="J211" s="9">
        <f t="shared" si="17"/>
        <v>68</v>
      </c>
      <c r="K211" s="9">
        <f t="shared" si="18"/>
        <v>0</v>
      </c>
    </row>
    <row r="212" spans="1:11" x14ac:dyDescent="0.25">
      <c r="A212" s="14"/>
      <c r="B212" s="6">
        <v>11414</v>
      </c>
      <c r="C212" s="6">
        <f t="shared" si="20"/>
        <v>11481</v>
      </c>
      <c r="D212" t="str">
        <f t="shared" si="21"/>
        <v>Duwboot 20, Houten</v>
      </c>
      <c r="E212" t="s">
        <v>7</v>
      </c>
      <c r="G212" s="4" t="s">
        <v>10</v>
      </c>
      <c r="I212" s="9">
        <f t="shared" si="19"/>
        <v>67</v>
      </c>
      <c r="J212" s="6">
        <f t="shared" si="17"/>
        <v>67</v>
      </c>
      <c r="K212" s="6">
        <f t="shared" si="18"/>
        <v>0</v>
      </c>
    </row>
    <row r="213" spans="1:11" x14ac:dyDescent="0.25">
      <c r="A213" s="14">
        <v>43529</v>
      </c>
      <c r="B213" s="6">
        <v>11481</v>
      </c>
      <c r="C213" s="6">
        <f t="shared" si="20"/>
        <v>11549</v>
      </c>
      <c r="D213" t="str">
        <f t="shared" si="21"/>
        <v>De Boeg 26, Zaandam</v>
      </c>
      <c r="E213" t="s">
        <v>6</v>
      </c>
      <c r="G213" s="4" t="s">
        <v>10</v>
      </c>
      <c r="I213" s="9">
        <f t="shared" si="19"/>
        <v>68</v>
      </c>
      <c r="J213" s="6">
        <f t="shared" si="17"/>
        <v>68</v>
      </c>
      <c r="K213" s="6">
        <f t="shared" si="18"/>
        <v>0</v>
      </c>
    </row>
    <row r="214" spans="1:11" x14ac:dyDescent="0.25">
      <c r="A214" s="14"/>
      <c r="B214" s="6">
        <v>11549</v>
      </c>
      <c r="C214" s="6">
        <f t="shared" si="20"/>
        <v>11616</v>
      </c>
      <c r="D214" t="str">
        <f t="shared" si="21"/>
        <v>Duwboot 20, Houten</v>
      </c>
      <c r="E214" t="s">
        <v>7</v>
      </c>
      <c r="G214" s="4" t="s">
        <v>10</v>
      </c>
      <c r="I214" s="9">
        <f t="shared" si="19"/>
        <v>67</v>
      </c>
      <c r="J214" s="6">
        <f t="shared" si="17"/>
        <v>67</v>
      </c>
      <c r="K214" s="6">
        <f t="shared" si="18"/>
        <v>0</v>
      </c>
    </row>
    <row r="215" spans="1:11" x14ac:dyDescent="0.25">
      <c r="A215" s="14">
        <v>43530</v>
      </c>
      <c r="B215" s="6">
        <v>11616</v>
      </c>
      <c r="C215" s="6">
        <f t="shared" si="20"/>
        <v>11625</v>
      </c>
      <c r="D215" t="str">
        <f t="shared" si="21"/>
        <v>De Boeg 26, Zaandam</v>
      </c>
      <c r="E215" t="s">
        <v>24</v>
      </c>
      <c r="G215" t="s">
        <v>16</v>
      </c>
      <c r="I215" s="9">
        <f t="shared" si="19"/>
        <v>9</v>
      </c>
      <c r="J215" s="6">
        <f t="shared" si="17"/>
        <v>0</v>
      </c>
      <c r="K215" s="6">
        <f t="shared" si="18"/>
        <v>9</v>
      </c>
    </row>
    <row r="216" spans="1:11" x14ac:dyDescent="0.25">
      <c r="A216" s="14"/>
      <c r="B216" s="6">
        <v>11625</v>
      </c>
      <c r="C216" s="6">
        <f t="shared" si="20"/>
        <v>11633</v>
      </c>
      <c r="D216" t="str">
        <f t="shared" si="21"/>
        <v>Doktersland 20, Koog aan de Zaan</v>
      </c>
      <c r="E216" t="s">
        <v>7</v>
      </c>
      <c r="G216" t="s">
        <v>16</v>
      </c>
      <c r="I216" s="9">
        <f t="shared" si="19"/>
        <v>8</v>
      </c>
      <c r="J216" s="9">
        <f t="shared" si="17"/>
        <v>0</v>
      </c>
      <c r="K216" s="9">
        <f t="shared" si="18"/>
        <v>8</v>
      </c>
    </row>
    <row r="217" spans="1:11" x14ac:dyDescent="0.25">
      <c r="A217" s="14">
        <v>43531</v>
      </c>
      <c r="B217" s="6">
        <v>11633</v>
      </c>
      <c r="C217" s="6">
        <f t="shared" si="20"/>
        <v>11701</v>
      </c>
      <c r="D217" t="str">
        <f t="shared" si="21"/>
        <v>De Boeg 26, Zaandam</v>
      </c>
      <c r="E217" t="s">
        <v>6</v>
      </c>
      <c r="G217" s="4" t="s">
        <v>10</v>
      </c>
      <c r="I217" s="9">
        <f t="shared" si="19"/>
        <v>68</v>
      </c>
      <c r="J217" s="9">
        <f t="shared" si="17"/>
        <v>68</v>
      </c>
      <c r="K217" s="9">
        <f t="shared" si="18"/>
        <v>0</v>
      </c>
    </row>
    <row r="218" spans="1:11" x14ac:dyDescent="0.25">
      <c r="B218" s="6">
        <v>11701</v>
      </c>
      <c r="C218" s="6">
        <f t="shared" si="20"/>
        <v>11768</v>
      </c>
      <c r="D218" t="str">
        <f t="shared" si="21"/>
        <v>Duwboot 20, Houten</v>
      </c>
      <c r="E218" t="s">
        <v>7</v>
      </c>
      <c r="G218" s="4" t="s">
        <v>10</v>
      </c>
      <c r="I218" s="9">
        <f t="shared" si="19"/>
        <v>67</v>
      </c>
      <c r="J218" s="9">
        <f t="shared" si="17"/>
        <v>67</v>
      </c>
      <c r="K218" s="9">
        <f t="shared" si="18"/>
        <v>0</v>
      </c>
    </row>
    <row r="219" spans="1:11" x14ac:dyDescent="0.25">
      <c r="A219" s="14">
        <v>43532</v>
      </c>
      <c r="B219" s="6">
        <v>11768</v>
      </c>
      <c r="C219" s="6">
        <f t="shared" si="20"/>
        <v>11836</v>
      </c>
      <c r="D219" t="str">
        <f t="shared" si="21"/>
        <v>De Boeg 26, Zaandam</v>
      </c>
      <c r="E219" t="s">
        <v>6</v>
      </c>
      <c r="G219" s="4" t="s">
        <v>10</v>
      </c>
      <c r="I219" s="9">
        <f t="shared" si="19"/>
        <v>68</v>
      </c>
      <c r="J219" s="9">
        <f t="shared" si="17"/>
        <v>68</v>
      </c>
      <c r="K219" s="9">
        <f t="shared" si="18"/>
        <v>0</v>
      </c>
    </row>
    <row r="220" spans="1:11" x14ac:dyDescent="0.25">
      <c r="B220" s="6">
        <v>11836</v>
      </c>
      <c r="C220" s="6">
        <f t="shared" si="20"/>
        <v>11903</v>
      </c>
      <c r="D220" t="str">
        <f t="shared" si="21"/>
        <v>Duwboot 20, Houten</v>
      </c>
      <c r="E220" t="s">
        <v>7</v>
      </c>
      <c r="G220" s="4" t="s">
        <v>10</v>
      </c>
      <c r="I220" s="9">
        <f t="shared" si="19"/>
        <v>67</v>
      </c>
      <c r="J220" s="9">
        <f t="shared" si="17"/>
        <v>67</v>
      </c>
      <c r="K220" s="9">
        <f t="shared" si="18"/>
        <v>0</v>
      </c>
    </row>
    <row r="221" spans="1:11" x14ac:dyDescent="0.25">
      <c r="A221" s="14">
        <v>43535</v>
      </c>
      <c r="B221" s="6">
        <v>11903</v>
      </c>
      <c r="C221" s="6">
        <f t="shared" si="20"/>
        <v>11971</v>
      </c>
      <c r="D221" t="str">
        <f t="shared" si="21"/>
        <v>De Boeg 26, Zaandam</v>
      </c>
      <c r="E221" t="s">
        <v>6</v>
      </c>
      <c r="G221" s="4" t="s">
        <v>10</v>
      </c>
      <c r="I221" s="9">
        <f t="shared" si="19"/>
        <v>68</v>
      </c>
      <c r="J221" s="6">
        <f t="shared" si="17"/>
        <v>68</v>
      </c>
      <c r="K221" s="6">
        <f t="shared" si="18"/>
        <v>0</v>
      </c>
    </row>
    <row r="222" spans="1:11" x14ac:dyDescent="0.25">
      <c r="B222" s="6">
        <v>11971</v>
      </c>
      <c r="C222" s="6">
        <f t="shared" si="20"/>
        <v>12039</v>
      </c>
      <c r="D222" t="str">
        <f t="shared" si="21"/>
        <v>Duwboot 20, Houten</v>
      </c>
      <c r="E222" t="s">
        <v>7</v>
      </c>
      <c r="G222" s="4" t="s">
        <v>10</v>
      </c>
      <c r="I222" s="9">
        <f t="shared" si="19"/>
        <v>68</v>
      </c>
      <c r="J222" s="6">
        <f t="shared" ref="J222:J285" si="22">IF(AND(G222 = "Zakelijk", H222 = ""), I222, IF(AND(G222 = "Zakelijk", NOT(H222 = "")), I222 - H222, 0))</f>
        <v>68</v>
      </c>
      <c r="K222" s="6">
        <f t="shared" ref="K222:K285" si="23">IF(AND(G222 = "Zakelijk", NOT(H222 = "")), H222, IF(G222 = "Privé", I222, 0))</f>
        <v>0</v>
      </c>
    </row>
    <row r="223" spans="1:11" x14ac:dyDescent="0.25">
      <c r="A223" s="14">
        <v>43537</v>
      </c>
      <c r="B223" s="6">
        <v>12039</v>
      </c>
      <c r="C223" s="6">
        <f t="shared" si="20"/>
        <v>12106</v>
      </c>
      <c r="D223" t="str">
        <f t="shared" si="21"/>
        <v>De Boeg 26, Zaandam</v>
      </c>
      <c r="E223" t="s">
        <v>6</v>
      </c>
      <c r="G223" s="4" t="s">
        <v>10</v>
      </c>
      <c r="I223" s="9">
        <f t="shared" si="19"/>
        <v>67</v>
      </c>
      <c r="J223" s="6">
        <f t="shared" si="22"/>
        <v>67</v>
      </c>
      <c r="K223" s="6">
        <f t="shared" si="23"/>
        <v>0</v>
      </c>
    </row>
    <row r="224" spans="1:11" x14ac:dyDescent="0.25">
      <c r="B224" s="6">
        <v>12106</v>
      </c>
      <c r="C224" s="6">
        <f t="shared" si="20"/>
        <v>12171</v>
      </c>
      <c r="D224" t="str">
        <f t="shared" si="21"/>
        <v>Duwboot 20, Houten</v>
      </c>
      <c r="E224" t="s">
        <v>7</v>
      </c>
      <c r="G224" s="4" t="s">
        <v>10</v>
      </c>
      <c r="I224" s="9">
        <f t="shared" si="19"/>
        <v>65</v>
      </c>
      <c r="J224" s="6">
        <f t="shared" si="22"/>
        <v>65</v>
      </c>
      <c r="K224" s="6">
        <f t="shared" si="23"/>
        <v>0</v>
      </c>
    </row>
    <row r="225" spans="1:11" x14ac:dyDescent="0.25">
      <c r="A225" s="14">
        <v>43538</v>
      </c>
      <c r="B225" s="6">
        <v>12171</v>
      </c>
      <c r="C225" s="6">
        <f t="shared" si="20"/>
        <v>12238</v>
      </c>
      <c r="D225" t="str">
        <f t="shared" si="21"/>
        <v>De Boeg 26, Zaandam</v>
      </c>
      <c r="E225" t="s">
        <v>6</v>
      </c>
      <c r="G225" s="4" t="s">
        <v>10</v>
      </c>
      <c r="I225" s="9">
        <f t="shared" si="19"/>
        <v>67</v>
      </c>
      <c r="J225" s="9">
        <f t="shared" si="22"/>
        <v>67</v>
      </c>
      <c r="K225" s="9">
        <f t="shared" si="23"/>
        <v>0</v>
      </c>
    </row>
    <row r="226" spans="1:11" x14ac:dyDescent="0.25">
      <c r="B226" s="6">
        <v>12238</v>
      </c>
      <c r="C226" s="6">
        <f t="shared" si="20"/>
        <v>12306</v>
      </c>
      <c r="D226" t="str">
        <f t="shared" si="21"/>
        <v>Duwboot 20, Houten</v>
      </c>
      <c r="E226" t="s">
        <v>7</v>
      </c>
      <c r="G226" s="4" t="s">
        <v>10</v>
      </c>
      <c r="I226" s="9">
        <f t="shared" si="19"/>
        <v>68</v>
      </c>
      <c r="J226" s="9">
        <f t="shared" si="22"/>
        <v>68</v>
      </c>
      <c r="K226" s="9">
        <f t="shared" si="23"/>
        <v>0</v>
      </c>
    </row>
    <row r="227" spans="1:11" x14ac:dyDescent="0.25">
      <c r="A227" s="14">
        <v>43540</v>
      </c>
      <c r="B227" s="6">
        <v>12306</v>
      </c>
      <c r="C227" s="6">
        <f t="shared" si="20"/>
        <v>12310</v>
      </c>
      <c r="D227" t="str">
        <f t="shared" si="21"/>
        <v>De Boeg 26, Zaandam</v>
      </c>
      <c r="E227" t="s">
        <v>31</v>
      </c>
      <c r="G227" s="4" t="s">
        <v>10</v>
      </c>
      <c r="I227" s="9">
        <f t="shared" si="19"/>
        <v>4</v>
      </c>
      <c r="J227" s="9">
        <f t="shared" si="22"/>
        <v>4</v>
      </c>
      <c r="K227" s="9">
        <f t="shared" si="23"/>
        <v>0</v>
      </c>
    </row>
    <row r="228" spans="1:11" x14ac:dyDescent="0.25">
      <c r="A228" s="14"/>
      <c r="B228" s="6">
        <v>12310</v>
      </c>
      <c r="C228" s="6">
        <f t="shared" si="20"/>
        <v>12314</v>
      </c>
      <c r="D228" t="str">
        <f t="shared" si="21"/>
        <v>Stormhoek 21, 1506 SW, Zaandam</v>
      </c>
      <c r="E228" t="s">
        <v>7</v>
      </c>
      <c r="G228" s="4" t="s">
        <v>10</v>
      </c>
      <c r="I228" s="9">
        <f t="shared" si="19"/>
        <v>4</v>
      </c>
      <c r="J228" s="9">
        <f t="shared" si="22"/>
        <v>4</v>
      </c>
      <c r="K228" s="9">
        <f t="shared" si="23"/>
        <v>0</v>
      </c>
    </row>
    <row r="229" spans="1:11" x14ac:dyDescent="0.25">
      <c r="A229" s="14">
        <v>43542</v>
      </c>
      <c r="B229" s="6">
        <v>12314</v>
      </c>
      <c r="C229" s="6">
        <f t="shared" si="20"/>
        <v>12382</v>
      </c>
      <c r="D229" t="str">
        <f t="shared" si="21"/>
        <v>De Boeg 26, Zaandam</v>
      </c>
      <c r="E229" t="s">
        <v>6</v>
      </c>
      <c r="G229" s="4" t="s">
        <v>10</v>
      </c>
      <c r="I229" s="9">
        <f t="shared" si="19"/>
        <v>68</v>
      </c>
      <c r="J229" s="9">
        <f t="shared" si="22"/>
        <v>68</v>
      </c>
      <c r="K229" s="9">
        <f t="shared" si="23"/>
        <v>0</v>
      </c>
    </row>
    <row r="230" spans="1:11" x14ac:dyDescent="0.25">
      <c r="B230" s="6">
        <v>12382</v>
      </c>
      <c r="C230" s="6">
        <f t="shared" si="20"/>
        <v>12449</v>
      </c>
      <c r="D230" t="str">
        <f t="shared" si="21"/>
        <v>Duwboot 20, Houten</v>
      </c>
      <c r="E230" t="s">
        <v>7</v>
      </c>
      <c r="G230" s="4" t="s">
        <v>10</v>
      </c>
      <c r="I230" s="9">
        <f t="shared" si="19"/>
        <v>67</v>
      </c>
      <c r="J230" s="6">
        <f t="shared" si="22"/>
        <v>67</v>
      </c>
      <c r="K230" s="6">
        <f t="shared" si="23"/>
        <v>0</v>
      </c>
    </row>
    <row r="231" spans="1:11" x14ac:dyDescent="0.25">
      <c r="A231" s="14">
        <v>43544</v>
      </c>
      <c r="B231" s="6">
        <v>12449</v>
      </c>
      <c r="C231" s="6">
        <f t="shared" si="20"/>
        <v>12517</v>
      </c>
      <c r="D231" t="str">
        <f t="shared" si="21"/>
        <v>De Boeg 26, Zaandam</v>
      </c>
      <c r="E231" t="s">
        <v>6</v>
      </c>
      <c r="G231" s="4" t="s">
        <v>10</v>
      </c>
      <c r="I231" s="9">
        <f t="shared" si="19"/>
        <v>68</v>
      </c>
      <c r="J231" s="6">
        <f t="shared" si="22"/>
        <v>68</v>
      </c>
      <c r="K231" s="6">
        <f t="shared" si="23"/>
        <v>0</v>
      </c>
    </row>
    <row r="232" spans="1:11" x14ac:dyDescent="0.25">
      <c r="B232" s="6">
        <v>12517</v>
      </c>
      <c r="C232" s="6">
        <f t="shared" si="20"/>
        <v>12585</v>
      </c>
      <c r="D232" t="str">
        <f t="shared" si="21"/>
        <v>Duwboot 20, Houten</v>
      </c>
      <c r="E232" t="s">
        <v>7</v>
      </c>
      <c r="G232" s="4" t="s">
        <v>10</v>
      </c>
      <c r="I232" s="9">
        <f t="shared" si="19"/>
        <v>68</v>
      </c>
      <c r="J232" s="6">
        <f t="shared" si="22"/>
        <v>68</v>
      </c>
      <c r="K232" s="6">
        <f t="shared" si="23"/>
        <v>0</v>
      </c>
    </row>
    <row r="233" spans="1:11" x14ac:dyDescent="0.25">
      <c r="A233" s="14">
        <v>43546</v>
      </c>
      <c r="B233" s="6">
        <v>12585</v>
      </c>
      <c r="C233" s="6">
        <f t="shared" si="20"/>
        <v>12653</v>
      </c>
      <c r="D233" t="str">
        <f t="shared" si="21"/>
        <v>De Boeg 26, Zaandam</v>
      </c>
      <c r="E233" t="s">
        <v>6</v>
      </c>
      <c r="G233" s="4" t="s">
        <v>10</v>
      </c>
      <c r="I233" s="9">
        <f t="shared" si="19"/>
        <v>68</v>
      </c>
      <c r="J233" s="6">
        <f t="shared" si="22"/>
        <v>68</v>
      </c>
      <c r="K233" s="6">
        <f t="shared" si="23"/>
        <v>0</v>
      </c>
    </row>
    <row r="234" spans="1:11" x14ac:dyDescent="0.25">
      <c r="A234" s="16"/>
      <c r="B234" s="6">
        <v>12653</v>
      </c>
      <c r="C234" s="6">
        <f t="shared" si="20"/>
        <v>12720</v>
      </c>
      <c r="D234" t="str">
        <f t="shared" si="21"/>
        <v>Duwboot 20, Houten</v>
      </c>
      <c r="E234" t="s">
        <v>7</v>
      </c>
      <c r="G234" s="4" t="s">
        <v>10</v>
      </c>
      <c r="I234" s="9">
        <f t="shared" si="19"/>
        <v>67</v>
      </c>
      <c r="J234" s="9">
        <f t="shared" si="22"/>
        <v>67</v>
      </c>
      <c r="K234" s="9">
        <f t="shared" si="23"/>
        <v>0</v>
      </c>
    </row>
    <row r="235" spans="1:11" x14ac:dyDescent="0.25">
      <c r="A235" s="14">
        <v>43550</v>
      </c>
      <c r="B235" s="6">
        <v>12720</v>
      </c>
      <c r="C235" s="6">
        <f t="shared" si="20"/>
        <v>12788</v>
      </c>
      <c r="D235" t="str">
        <f t="shared" si="21"/>
        <v>De Boeg 26, Zaandam</v>
      </c>
      <c r="E235" t="s">
        <v>6</v>
      </c>
      <c r="G235" s="4" t="s">
        <v>10</v>
      </c>
      <c r="I235" s="9">
        <f t="shared" si="19"/>
        <v>68</v>
      </c>
      <c r="J235" s="9">
        <f t="shared" si="22"/>
        <v>68</v>
      </c>
      <c r="K235" s="9">
        <f t="shared" si="23"/>
        <v>0</v>
      </c>
    </row>
    <row r="236" spans="1:11" x14ac:dyDescent="0.25">
      <c r="B236" s="6">
        <v>12788</v>
      </c>
      <c r="C236" s="6">
        <f t="shared" si="20"/>
        <v>12855</v>
      </c>
      <c r="D236" t="str">
        <f t="shared" si="21"/>
        <v>Duwboot 20, Houten</v>
      </c>
      <c r="E236" t="s">
        <v>7</v>
      </c>
      <c r="G236" s="4" t="s">
        <v>10</v>
      </c>
      <c r="I236" s="9">
        <f t="shared" si="19"/>
        <v>67</v>
      </c>
      <c r="J236" s="9">
        <f t="shared" si="22"/>
        <v>67</v>
      </c>
      <c r="K236" s="9">
        <f t="shared" si="23"/>
        <v>0</v>
      </c>
    </row>
    <row r="237" spans="1:11" x14ac:dyDescent="0.25">
      <c r="A237" s="14">
        <v>43552</v>
      </c>
      <c r="B237" s="6">
        <v>12855</v>
      </c>
      <c r="C237" s="6">
        <f t="shared" si="20"/>
        <v>12923</v>
      </c>
      <c r="D237" t="str">
        <f t="shared" si="21"/>
        <v>De Boeg 26, Zaandam</v>
      </c>
      <c r="E237" t="s">
        <v>6</v>
      </c>
      <c r="G237" s="4" t="s">
        <v>10</v>
      </c>
      <c r="I237" s="9">
        <f t="shared" si="19"/>
        <v>68</v>
      </c>
      <c r="J237" s="9">
        <f t="shared" si="22"/>
        <v>68</v>
      </c>
      <c r="K237" s="9">
        <f t="shared" si="23"/>
        <v>0</v>
      </c>
    </row>
    <row r="238" spans="1:11" x14ac:dyDescent="0.25">
      <c r="B238" s="6">
        <v>12923</v>
      </c>
      <c r="C238" s="6">
        <f t="shared" si="20"/>
        <v>12990</v>
      </c>
      <c r="D238" t="str">
        <f t="shared" si="21"/>
        <v>Duwboot 20, Houten</v>
      </c>
      <c r="E238" t="s">
        <v>7</v>
      </c>
      <c r="G238" s="4" t="s">
        <v>10</v>
      </c>
      <c r="I238" s="9">
        <f t="shared" si="19"/>
        <v>67</v>
      </c>
      <c r="J238" s="9">
        <f t="shared" si="22"/>
        <v>67</v>
      </c>
      <c r="K238" s="9">
        <f t="shared" si="23"/>
        <v>0</v>
      </c>
    </row>
    <row r="239" spans="1:11" x14ac:dyDescent="0.25">
      <c r="A239" s="14">
        <v>43553</v>
      </c>
      <c r="B239" s="6">
        <v>12990</v>
      </c>
      <c r="C239" s="6">
        <f t="shared" si="20"/>
        <v>13058</v>
      </c>
      <c r="D239" t="str">
        <f t="shared" si="21"/>
        <v>De Boeg 26, Zaandam</v>
      </c>
      <c r="E239" t="s">
        <v>6</v>
      </c>
      <c r="G239" s="4" t="s">
        <v>10</v>
      </c>
      <c r="I239" s="9">
        <f t="shared" si="19"/>
        <v>68</v>
      </c>
      <c r="J239" s="6">
        <f t="shared" si="22"/>
        <v>68</v>
      </c>
      <c r="K239" s="6">
        <f t="shared" si="23"/>
        <v>0</v>
      </c>
    </row>
    <row r="240" spans="1:11" x14ac:dyDescent="0.25">
      <c r="B240" s="6">
        <v>13058</v>
      </c>
      <c r="C240" s="6">
        <f t="shared" si="20"/>
        <v>13126</v>
      </c>
      <c r="D240" t="str">
        <f t="shared" si="21"/>
        <v>Duwboot 20, Houten</v>
      </c>
      <c r="E240" t="s">
        <v>7</v>
      </c>
      <c r="G240" s="4" t="s">
        <v>10</v>
      </c>
      <c r="I240" s="9">
        <f t="shared" si="19"/>
        <v>68</v>
      </c>
      <c r="J240" s="6">
        <f t="shared" si="22"/>
        <v>68</v>
      </c>
      <c r="K240" s="6">
        <f t="shared" si="23"/>
        <v>0</v>
      </c>
    </row>
    <row r="241" spans="1:11" x14ac:dyDescent="0.25">
      <c r="A241" s="14">
        <v>43557</v>
      </c>
      <c r="B241" s="6">
        <v>13126</v>
      </c>
      <c r="C241" s="6">
        <f t="shared" si="20"/>
        <v>13193</v>
      </c>
      <c r="D241" t="str">
        <f t="shared" si="21"/>
        <v>De Boeg 26, Zaandam</v>
      </c>
      <c r="E241" t="s">
        <v>6</v>
      </c>
      <c r="G241" s="4" t="s">
        <v>10</v>
      </c>
      <c r="I241" s="9">
        <f t="shared" si="19"/>
        <v>67</v>
      </c>
      <c r="J241" s="6">
        <f t="shared" si="22"/>
        <v>67</v>
      </c>
      <c r="K241" s="6">
        <f t="shared" si="23"/>
        <v>0</v>
      </c>
    </row>
    <row r="242" spans="1:11" x14ac:dyDescent="0.25">
      <c r="B242" s="6">
        <v>13193</v>
      </c>
      <c r="C242" s="6">
        <f t="shared" si="20"/>
        <v>13261</v>
      </c>
      <c r="D242" t="str">
        <f t="shared" si="21"/>
        <v>Duwboot 20, Houten</v>
      </c>
      <c r="E242" t="s">
        <v>7</v>
      </c>
      <c r="G242" s="4" t="s">
        <v>10</v>
      </c>
      <c r="I242" s="9">
        <f t="shared" si="19"/>
        <v>68</v>
      </c>
      <c r="J242" s="6">
        <f t="shared" si="22"/>
        <v>68</v>
      </c>
      <c r="K242" s="6">
        <f t="shared" si="23"/>
        <v>0</v>
      </c>
    </row>
    <row r="243" spans="1:11" x14ac:dyDescent="0.25">
      <c r="A243" s="14">
        <v>43559</v>
      </c>
      <c r="B243" s="6">
        <v>13261</v>
      </c>
      <c r="C243" s="6">
        <f t="shared" si="20"/>
        <v>13328</v>
      </c>
      <c r="D243" t="str">
        <f t="shared" si="21"/>
        <v>De Boeg 26, Zaandam</v>
      </c>
      <c r="E243" t="s">
        <v>6</v>
      </c>
      <c r="G243" s="4" t="s">
        <v>10</v>
      </c>
      <c r="I243" s="9">
        <f t="shared" si="19"/>
        <v>67</v>
      </c>
      <c r="J243" s="9">
        <f t="shared" si="22"/>
        <v>67</v>
      </c>
      <c r="K243" s="9">
        <f t="shared" si="23"/>
        <v>0</v>
      </c>
    </row>
    <row r="244" spans="1:11" x14ac:dyDescent="0.25">
      <c r="B244" s="6">
        <v>13328</v>
      </c>
      <c r="C244" s="6">
        <f t="shared" si="20"/>
        <v>13396</v>
      </c>
      <c r="D244" t="str">
        <f t="shared" si="21"/>
        <v>Duwboot 20, Houten</v>
      </c>
      <c r="E244" t="s">
        <v>7</v>
      </c>
      <c r="G244" s="4" t="s">
        <v>10</v>
      </c>
      <c r="I244" s="9">
        <f t="shared" si="19"/>
        <v>68</v>
      </c>
      <c r="J244" s="9">
        <f t="shared" si="22"/>
        <v>68</v>
      </c>
      <c r="K244" s="9">
        <f t="shared" si="23"/>
        <v>0</v>
      </c>
    </row>
    <row r="245" spans="1:11" x14ac:dyDescent="0.25">
      <c r="A245" s="14">
        <v>43561</v>
      </c>
      <c r="B245" s="6">
        <v>13396</v>
      </c>
      <c r="C245" s="6">
        <f t="shared" si="20"/>
        <v>13399</v>
      </c>
      <c r="D245" t="s">
        <v>7</v>
      </c>
      <c r="E245" t="s">
        <v>18</v>
      </c>
      <c r="G245" s="11" t="s">
        <v>16</v>
      </c>
      <c r="I245" s="9">
        <f t="shared" si="19"/>
        <v>3</v>
      </c>
      <c r="J245" s="9">
        <f t="shared" si="22"/>
        <v>0</v>
      </c>
      <c r="K245" s="9">
        <f t="shared" si="23"/>
        <v>3</v>
      </c>
    </row>
    <row r="246" spans="1:11" x14ac:dyDescent="0.25">
      <c r="B246" s="6">
        <v>13399</v>
      </c>
      <c r="C246" s="6">
        <f t="shared" si="20"/>
        <v>13402</v>
      </c>
      <c r="D246" t="str">
        <f t="shared" si="21"/>
        <v>Zuidervaart 104, Zaandam</v>
      </c>
      <c r="E246" t="s">
        <v>7</v>
      </c>
      <c r="G246" s="11" t="s">
        <v>16</v>
      </c>
      <c r="I246" s="9">
        <f t="shared" si="19"/>
        <v>3</v>
      </c>
      <c r="J246" s="9">
        <f t="shared" si="22"/>
        <v>0</v>
      </c>
      <c r="K246" s="9">
        <f t="shared" si="23"/>
        <v>3</v>
      </c>
    </row>
    <row r="247" spans="1:11" x14ac:dyDescent="0.25">
      <c r="A247" s="14">
        <v>43563</v>
      </c>
      <c r="B247" s="6">
        <v>13402</v>
      </c>
      <c r="C247" s="6">
        <f t="shared" si="20"/>
        <v>13470</v>
      </c>
      <c r="D247" t="str">
        <f t="shared" si="21"/>
        <v>De Boeg 26, Zaandam</v>
      </c>
      <c r="E247" t="s">
        <v>6</v>
      </c>
      <c r="G247" s="4" t="s">
        <v>10</v>
      </c>
      <c r="I247" s="9">
        <f t="shared" si="19"/>
        <v>68</v>
      </c>
      <c r="J247" s="9">
        <f t="shared" si="22"/>
        <v>68</v>
      </c>
      <c r="K247" s="9">
        <f t="shared" si="23"/>
        <v>0</v>
      </c>
    </row>
    <row r="248" spans="1:11" x14ac:dyDescent="0.25">
      <c r="B248" s="6">
        <v>13470</v>
      </c>
      <c r="C248" s="6">
        <f t="shared" si="20"/>
        <v>13537</v>
      </c>
      <c r="D248" t="str">
        <f t="shared" si="21"/>
        <v>Duwboot 20, Houten</v>
      </c>
      <c r="E248" t="s">
        <v>7</v>
      </c>
      <c r="G248" s="4" t="s">
        <v>10</v>
      </c>
      <c r="I248" s="9">
        <f t="shared" si="19"/>
        <v>67</v>
      </c>
      <c r="J248" s="6">
        <f t="shared" si="22"/>
        <v>67</v>
      </c>
      <c r="K248" s="6">
        <f t="shared" si="23"/>
        <v>0</v>
      </c>
    </row>
    <row r="249" spans="1:11" x14ac:dyDescent="0.25">
      <c r="A249" s="14">
        <v>43565</v>
      </c>
      <c r="B249" s="6">
        <v>13537</v>
      </c>
      <c r="C249" s="6">
        <f t="shared" si="20"/>
        <v>13605</v>
      </c>
      <c r="D249" t="str">
        <f t="shared" si="21"/>
        <v>De Boeg 26, Zaandam</v>
      </c>
      <c r="E249" t="s">
        <v>6</v>
      </c>
      <c r="G249" s="4" t="s">
        <v>10</v>
      </c>
      <c r="I249" s="9">
        <f t="shared" si="19"/>
        <v>68</v>
      </c>
      <c r="J249" s="6">
        <f t="shared" si="22"/>
        <v>68</v>
      </c>
      <c r="K249" s="6">
        <f t="shared" si="23"/>
        <v>0</v>
      </c>
    </row>
    <row r="250" spans="1:11" x14ac:dyDescent="0.25">
      <c r="B250" s="6">
        <v>13605</v>
      </c>
      <c r="C250" s="6">
        <f t="shared" si="20"/>
        <v>13673</v>
      </c>
      <c r="D250" t="str">
        <f t="shared" si="21"/>
        <v>Duwboot 20, Houten</v>
      </c>
      <c r="E250" t="s">
        <v>7</v>
      </c>
      <c r="G250" s="4" t="s">
        <v>10</v>
      </c>
      <c r="I250" s="9">
        <f t="shared" si="19"/>
        <v>68</v>
      </c>
      <c r="J250" s="6">
        <f t="shared" si="22"/>
        <v>68</v>
      </c>
      <c r="K250" s="6">
        <f t="shared" si="23"/>
        <v>0</v>
      </c>
    </row>
    <row r="251" spans="1:11" x14ac:dyDescent="0.25">
      <c r="A251" s="14">
        <v>43566</v>
      </c>
      <c r="B251" s="6">
        <v>13673</v>
      </c>
      <c r="C251" s="6">
        <f t="shared" si="20"/>
        <v>13741</v>
      </c>
      <c r="D251" t="str">
        <f t="shared" si="21"/>
        <v>De Boeg 26, Zaandam</v>
      </c>
      <c r="E251" t="s">
        <v>6</v>
      </c>
      <c r="G251" s="4" t="s">
        <v>10</v>
      </c>
      <c r="I251" s="9">
        <f t="shared" si="19"/>
        <v>68</v>
      </c>
      <c r="J251" s="6">
        <f t="shared" si="22"/>
        <v>68</v>
      </c>
      <c r="K251" s="6">
        <f t="shared" si="23"/>
        <v>0</v>
      </c>
    </row>
    <row r="252" spans="1:11" x14ac:dyDescent="0.25">
      <c r="B252" s="6">
        <v>13741</v>
      </c>
      <c r="C252" s="6">
        <f t="shared" si="20"/>
        <v>13808</v>
      </c>
      <c r="D252" t="str">
        <f t="shared" si="21"/>
        <v>Duwboot 20, Houten</v>
      </c>
      <c r="E252" t="s">
        <v>7</v>
      </c>
      <c r="G252" s="4" t="s">
        <v>10</v>
      </c>
      <c r="I252" s="9">
        <f t="shared" si="19"/>
        <v>67</v>
      </c>
      <c r="J252" s="9">
        <f t="shared" si="22"/>
        <v>67</v>
      </c>
      <c r="K252" s="9">
        <f t="shared" si="23"/>
        <v>0</v>
      </c>
    </row>
    <row r="253" spans="1:11" x14ac:dyDescent="0.25">
      <c r="A253" s="14">
        <v>43570</v>
      </c>
      <c r="B253" s="6">
        <v>13808</v>
      </c>
      <c r="C253" s="6">
        <f t="shared" si="20"/>
        <v>13876</v>
      </c>
      <c r="D253" t="str">
        <f t="shared" si="21"/>
        <v>De Boeg 26, Zaandam</v>
      </c>
      <c r="E253" t="s">
        <v>6</v>
      </c>
      <c r="G253" s="4" t="s">
        <v>10</v>
      </c>
      <c r="I253" s="9">
        <f t="shared" si="19"/>
        <v>68</v>
      </c>
      <c r="J253" s="9">
        <f t="shared" si="22"/>
        <v>68</v>
      </c>
      <c r="K253" s="9">
        <f t="shared" si="23"/>
        <v>0</v>
      </c>
    </row>
    <row r="254" spans="1:11" x14ac:dyDescent="0.25">
      <c r="B254" s="6">
        <v>13876</v>
      </c>
      <c r="C254" s="6">
        <f t="shared" si="20"/>
        <v>13944</v>
      </c>
      <c r="D254" t="str">
        <f t="shared" si="21"/>
        <v>Duwboot 20, Houten</v>
      </c>
      <c r="E254" t="s">
        <v>7</v>
      </c>
      <c r="G254" s="4" t="s">
        <v>10</v>
      </c>
      <c r="I254" s="9">
        <f t="shared" si="19"/>
        <v>68</v>
      </c>
      <c r="J254" s="9">
        <f t="shared" si="22"/>
        <v>68</v>
      </c>
      <c r="K254" s="9">
        <f t="shared" si="23"/>
        <v>0</v>
      </c>
    </row>
    <row r="255" spans="1:11" x14ac:dyDescent="0.25">
      <c r="A255" s="14">
        <v>43571</v>
      </c>
      <c r="B255" s="6">
        <v>13944</v>
      </c>
      <c r="C255" s="6">
        <f t="shared" si="20"/>
        <v>14011</v>
      </c>
      <c r="D255" t="str">
        <f t="shared" si="21"/>
        <v>De Boeg 26, Zaandam</v>
      </c>
      <c r="E255" t="s">
        <v>6</v>
      </c>
      <c r="G255" s="4" t="s">
        <v>10</v>
      </c>
      <c r="I255" s="9">
        <f t="shared" si="19"/>
        <v>67</v>
      </c>
      <c r="J255" s="9">
        <f t="shared" si="22"/>
        <v>67</v>
      </c>
      <c r="K255" s="9">
        <f t="shared" si="23"/>
        <v>0</v>
      </c>
    </row>
    <row r="256" spans="1:11" x14ac:dyDescent="0.25">
      <c r="B256" s="6">
        <v>14011</v>
      </c>
      <c r="C256" s="6">
        <f t="shared" si="20"/>
        <v>14079</v>
      </c>
      <c r="D256" t="str">
        <f t="shared" si="21"/>
        <v>Duwboot 20, Houten</v>
      </c>
      <c r="E256" t="s">
        <v>7</v>
      </c>
      <c r="G256" s="4" t="s">
        <v>10</v>
      </c>
      <c r="I256" s="9">
        <f t="shared" ref="I256:I319" si="24">(C256-B256)</f>
        <v>68</v>
      </c>
      <c r="J256" s="9">
        <f t="shared" si="22"/>
        <v>68</v>
      </c>
      <c r="K256" s="9">
        <f t="shared" si="23"/>
        <v>0</v>
      </c>
    </row>
    <row r="257" spans="1:11" x14ac:dyDescent="0.25">
      <c r="A257" s="14">
        <v>43574</v>
      </c>
      <c r="B257" s="6">
        <v>14079</v>
      </c>
      <c r="C257" s="6">
        <f t="shared" si="20"/>
        <v>14147</v>
      </c>
      <c r="D257" t="str">
        <f t="shared" si="21"/>
        <v>De Boeg 26, Zaandam</v>
      </c>
      <c r="E257" t="s">
        <v>6</v>
      </c>
      <c r="G257" s="4" t="s">
        <v>10</v>
      </c>
      <c r="I257" s="9">
        <f t="shared" si="24"/>
        <v>68</v>
      </c>
      <c r="J257" s="6">
        <f t="shared" si="22"/>
        <v>68</v>
      </c>
      <c r="K257" s="6">
        <f t="shared" si="23"/>
        <v>0</v>
      </c>
    </row>
    <row r="258" spans="1:11" x14ac:dyDescent="0.25">
      <c r="B258" s="6">
        <v>14147</v>
      </c>
      <c r="C258" s="6">
        <f t="shared" ref="C258:C321" si="25">B259</f>
        <v>14214</v>
      </c>
      <c r="D258" t="str">
        <f t="shared" si="21"/>
        <v>Duwboot 20, Houten</v>
      </c>
      <c r="E258" t="s">
        <v>7</v>
      </c>
      <c r="G258" s="4" t="s">
        <v>10</v>
      </c>
      <c r="I258" s="9">
        <f t="shared" si="24"/>
        <v>67</v>
      </c>
      <c r="J258" s="6">
        <f t="shared" si="22"/>
        <v>67</v>
      </c>
      <c r="K258" s="6">
        <f t="shared" si="23"/>
        <v>0</v>
      </c>
    </row>
    <row r="259" spans="1:11" x14ac:dyDescent="0.25">
      <c r="A259" s="14">
        <v>43578</v>
      </c>
      <c r="B259" s="6">
        <v>14214</v>
      </c>
      <c r="C259" s="6">
        <f t="shared" si="25"/>
        <v>14281</v>
      </c>
      <c r="D259" t="str">
        <f t="shared" si="21"/>
        <v>De Boeg 26, Zaandam</v>
      </c>
      <c r="E259" t="s">
        <v>6</v>
      </c>
      <c r="G259" s="4" t="s">
        <v>10</v>
      </c>
      <c r="I259" s="9">
        <f t="shared" si="24"/>
        <v>67</v>
      </c>
      <c r="J259" s="6">
        <f t="shared" si="22"/>
        <v>67</v>
      </c>
      <c r="K259" s="6">
        <f t="shared" si="23"/>
        <v>0</v>
      </c>
    </row>
    <row r="260" spans="1:11" x14ac:dyDescent="0.25">
      <c r="B260" s="6">
        <v>14281</v>
      </c>
      <c r="C260" s="6">
        <f t="shared" si="25"/>
        <v>14346</v>
      </c>
      <c r="D260" t="str">
        <f t="shared" si="21"/>
        <v>Duwboot 20, Houten</v>
      </c>
      <c r="E260" t="s">
        <v>7</v>
      </c>
      <c r="G260" s="4" t="s">
        <v>10</v>
      </c>
      <c r="I260" s="9">
        <f t="shared" si="24"/>
        <v>65</v>
      </c>
      <c r="J260" s="6">
        <f t="shared" si="22"/>
        <v>65</v>
      </c>
      <c r="K260" s="6">
        <f t="shared" si="23"/>
        <v>0</v>
      </c>
    </row>
    <row r="261" spans="1:11" x14ac:dyDescent="0.25">
      <c r="A261" s="14">
        <v>43580</v>
      </c>
      <c r="B261" s="6">
        <v>14346</v>
      </c>
      <c r="C261" s="6">
        <f t="shared" si="25"/>
        <v>14414</v>
      </c>
      <c r="D261" t="str">
        <f t="shared" ref="D261:D324" si="26">E260</f>
        <v>De Boeg 26, Zaandam</v>
      </c>
      <c r="E261" t="s">
        <v>6</v>
      </c>
      <c r="G261" s="4" t="s">
        <v>10</v>
      </c>
      <c r="I261" s="9">
        <f t="shared" si="24"/>
        <v>68</v>
      </c>
      <c r="J261" s="9">
        <f t="shared" si="22"/>
        <v>68</v>
      </c>
      <c r="K261" s="9">
        <f t="shared" si="23"/>
        <v>0</v>
      </c>
    </row>
    <row r="262" spans="1:11" x14ac:dyDescent="0.25">
      <c r="B262" s="6">
        <v>14414</v>
      </c>
      <c r="C262" s="6">
        <f t="shared" si="25"/>
        <v>14481</v>
      </c>
      <c r="D262" t="str">
        <f t="shared" si="26"/>
        <v>Duwboot 20, Houten</v>
      </c>
      <c r="E262" t="s">
        <v>7</v>
      </c>
      <c r="G262" s="4" t="s">
        <v>10</v>
      </c>
      <c r="I262" s="9">
        <f t="shared" si="24"/>
        <v>67</v>
      </c>
      <c r="J262" s="9">
        <f t="shared" si="22"/>
        <v>67</v>
      </c>
      <c r="K262" s="9">
        <f t="shared" si="23"/>
        <v>0</v>
      </c>
    </row>
    <row r="263" spans="1:11" x14ac:dyDescent="0.25">
      <c r="A263" s="14">
        <v>43584</v>
      </c>
      <c r="B263" s="6">
        <v>14481</v>
      </c>
      <c r="C263" s="6">
        <f t="shared" si="25"/>
        <v>14549</v>
      </c>
      <c r="D263" t="str">
        <f t="shared" si="26"/>
        <v>De Boeg 26, Zaandam</v>
      </c>
      <c r="E263" t="s">
        <v>6</v>
      </c>
      <c r="G263" s="4" t="s">
        <v>10</v>
      </c>
      <c r="I263" s="9">
        <f t="shared" si="24"/>
        <v>68</v>
      </c>
      <c r="J263" s="9">
        <f t="shared" si="22"/>
        <v>68</v>
      </c>
      <c r="K263" s="9">
        <f t="shared" si="23"/>
        <v>0</v>
      </c>
    </row>
    <row r="264" spans="1:11" x14ac:dyDescent="0.25">
      <c r="B264" s="6">
        <v>14549</v>
      </c>
      <c r="C264" s="6">
        <f t="shared" si="25"/>
        <v>14617</v>
      </c>
      <c r="D264" t="str">
        <f t="shared" si="26"/>
        <v>Duwboot 20, Houten</v>
      </c>
      <c r="E264" t="s">
        <v>7</v>
      </c>
      <c r="G264" s="4" t="s">
        <v>10</v>
      </c>
      <c r="I264" s="9">
        <f t="shared" si="24"/>
        <v>68</v>
      </c>
      <c r="J264" s="9">
        <f t="shared" si="22"/>
        <v>68</v>
      </c>
      <c r="K264" s="9">
        <f t="shared" si="23"/>
        <v>0</v>
      </c>
    </row>
    <row r="265" spans="1:11" x14ac:dyDescent="0.25">
      <c r="A265" s="14">
        <v>43586</v>
      </c>
      <c r="B265" s="6">
        <v>14617</v>
      </c>
      <c r="C265" s="6">
        <f t="shared" si="25"/>
        <v>14696</v>
      </c>
      <c r="D265" t="str">
        <f t="shared" si="26"/>
        <v>De Boeg 26, Zaandam</v>
      </c>
      <c r="E265" t="s">
        <v>37</v>
      </c>
      <c r="G265" s="4" t="s">
        <v>10</v>
      </c>
      <c r="I265" s="9">
        <f t="shared" si="24"/>
        <v>79</v>
      </c>
      <c r="J265" s="9">
        <f t="shared" si="22"/>
        <v>79</v>
      </c>
      <c r="K265" s="9">
        <f t="shared" si="23"/>
        <v>0</v>
      </c>
    </row>
    <row r="266" spans="1:11" ht="30" x14ac:dyDescent="0.25">
      <c r="A266" s="14"/>
      <c r="B266" s="6">
        <v>14696</v>
      </c>
      <c r="C266" s="6">
        <f t="shared" si="25"/>
        <v>14783</v>
      </c>
      <c r="D266" t="s">
        <v>37</v>
      </c>
      <c r="E266" t="s">
        <v>7</v>
      </c>
      <c r="F266" s="7" t="s">
        <v>38</v>
      </c>
      <c r="G266" s="4" t="s">
        <v>10</v>
      </c>
      <c r="I266" s="9">
        <f t="shared" si="24"/>
        <v>87</v>
      </c>
      <c r="J266" s="6">
        <f t="shared" si="22"/>
        <v>87</v>
      </c>
      <c r="K266" s="6">
        <f t="shared" si="23"/>
        <v>0</v>
      </c>
    </row>
    <row r="267" spans="1:11" x14ac:dyDescent="0.25">
      <c r="A267" s="14">
        <v>43587</v>
      </c>
      <c r="B267" s="6">
        <v>14783</v>
      </c>
      <c r="C267" s="6">
        <f t="shared" si="25"/>
        <v>14850</v>
      </c>
      <c r="D267" t="str">
        <f t="shared" si="26"/>
        <v>De Boeg 26, Zaandam</v>
      </c>
      <c r="E267" t="s">
        <v>6</v>
      </c>
      <c r="G267" s="4" t="s">
        <v>10</v>
      </c>
      <c r="I267" s="9">
        <f t="shared" si="24"/>
        <v>67</v>
      </c>
      <c r="J267" s="6">
        <f t="shared" si="22"/>
        <v>67</v>
      </c>
      <c r="K267" s="6">
        <f t="shared" si="23"/>
        <v>0</v>
      </c>
    </row>
    <row r="268" spans="1:11" x14ac:dyDescent="0.25">
      <c r="B268" s="6">
        <v>14850</v>
      </c>
      <c r="C268" s="6">
        <f t="shared" si="25"/>
        <v>14918</v>
      </c>
      <c r="D268" t="str">
        <f t="shared" si="26"/>
        <v>Duwboot 20, Houten</v>
      </c>
      <c r="E268" t="s">
        <v>7</v>
      </c>
      <c r="G268" s="4" t="s">
        <v>10</v>
      </c>
      <c r="I268" s="9">
        <f t="shared" si="24"/>
        <v>68</v>
      </c>
      <c r="J268" s="6">
        <f t="shared" si="22"/>
        <v>68</v>
      </c>
      <c r="K268" s="6">
        <f t="shared" si="23"/>
        <v>0</v>
      </c>
    </row>
    <row r="269" spans="1:11" x14ac:dyDescent="0.25">
      <c r="A269" s="14">
        <v>43591</v>
      </c>
      <c r="B269" s="6">
        <v>14918</v>
      </c>
      <c r="C269" s="6">
        <f t="shared" si="25"/>
        <v>14986</v>
      </c>
      <c r="D269" t="str">
        <f t="shared" si="26"/>
        <v>De Boeg 26, Zaandam</v>
      </c>
      <c r="E269" t="s">
        <v>6</v>
      </c>
      <c r="G269" s="4" t="s">
        <v>10</v>
      </c>
      <c r="I269" s="9">
        <f t="shared" si="24"/>
        <v>68</v>
      </c>
      <c r="J269" s="6">
        <f t="shared" si="22"/>
        <v>68</v>
      </c>
      <c r="K269" s="6">
        <f t="shared" si="23"/>
        <v>0</v>
      </c>
    </row>
    <row r="270" spans="1:11" x14ac:dyDescent="0.25">
      <c r="B270" s="6">
        <v>14986</v>
      </c>
      <c r="C270" s="6">
        <f t="shared" si="25"/>
        <v>15053</v>
      </c>
      <c r="D270" t="str">
        <f t="shared" si="26"/>
        <v>Duwboot 20, Houten</v>
      </c>
      <c r="E270" t="s">
        <v>7</v>
      </c>
      <c r="G270" s="4" t="s">
        <v>10</v>
      </c>
      <c r="I270" s="9">
        <f t="shared" si="24"/>
        <v>67</v>
      </c>
      <c r="J270" s="9">
        <f t="shared" si="22"/>
        <v>67</v>
      </c>
      <c r="K270" s="9">
        <f t="shared" si="23"/>
        <v>0</v>
      </c>
    </row>
    <row r="271" spans="1:11" x14ac:dyDescent="0.25">
      <c r="A271" s="14">
        <v>43592</v>
      </c>
      <c r="B271" s="6">
        <v>15053</v>
      </c>
      <c r="C271" s="6">
        <f t="shared" si="25"/>
        <v>15121</v>
      </c>
      <c r="D271" t="str">
        <f t="shared" si="26"/>
        <v>De Boeg 26, Zaandam</v>
      </c>
      <c r="E271" t="s">
        <v>6</v>
      </c>
      <c r="G271" s="4" t="s">
        <v>10</v>
      </c>
      <c r="I271" s="9">
        <f t="shared" si="24"/>
        <v>68</v>
      </c>
      <c r="J271" s="9">
        <f t="shared" si="22"/>
        <v>68</v>
      </c>
      <c r="K271" s="9">
        <f t="shared" si="23"/>
        <v>0</v>
      </c>
    </row>
    <row r="272" spans="1:11" x14ac:dyDescent="0.25">
      <c r="B272" s="6">
        <v>15121</v>
      </c>
      <c r="C272" s="6">
        <f t="shared" si="25"/>
        <v>15188</v>
      </c>
      <c r="D272" t="str">
        <f t="shared" si="26"/>
        <v>Duwboot 20, Houten</v>
      </c>
      <c r="E272" t="s">
        <v>7</v>
      </c>
      <c r="G272" s="4" t="s">
        <v>10</v>
      </c>
      <c r="I272" s="9">
        <f t="shared" si="24"/>
        <v>67</v>
      </c>
      <c r="J272" s="9">
        <f t="shared" si="22"/>
        <v>67</v>
      </c>
      <c r="K272" s="9">
        <f t="shared" si="23"/>
        <v>0</v>
      </c>
    </row>
    <row r="273" spans="1:11" x14ac:dyDescent="0.25">
      <c r="A273" s="14">
        <v>43595</v>
      </c>
      <c r="B273" s="6">
        <v>15188</v>
      </c>
      <c r="C273" s="6">
        <f t="shared" si="25"/>
        <v>15256</v>
      </c>
      <c r="D273" t="str">
        <f t="shared" si="26"/>
        <v>De Boeg 26, Zaandam</v>
      </c>
      <c r="E273" t="s">
        <v>6</v>
      </c>
      <c r="G273" s="4" t="s">
        <v>10</v>
      </c>
      <c r="I273" s="9">
        <f t="shared" si="24"/>
        <v>68</v>
      </c>
      <c r="J273" s="9">
        <f t="shared" si="22"/>
        <v>68</v>
      </c>
      <c r="K273" s="9">
        <f t="shared" si="23"/>
        <v>0</v>
      </c>
    </row>
    <row r="274" spans="1:11" x14ac:dyDescent="0.25">
      <c r="B274" s="6">
        <v>15256</v>
      </c>
      <c r="C274" s="6">
        <f t="shared" si="25"/>
        <v>15323</v>
      </c>
      <c r="D274" t="str">
        <f t="shared" si="26"/>
        <v>Duwboot 20, Houten</v>
      </c>
      <c r="E274" t="s">
        <v>7</v>
      </c>
      <c r="G274" s="4" t="s">
        <v>10</v>
      </c>
      <c r="I274" s="9">
        <f t="shared" si="24"/>
        <v>67</v>
      </c>
      <c r="J274" s="9">
        <f t="shared" si="22"/>
        <v>67</v>
      </c>
      <c r="K274" s="9">
        <f t="shared" si="23"/>
        <v>0</v>
      </c>
    </row>
    <row r="275" spans="1:11" x14ac:dyDescent="0.25">
      <c r="A275" s="14">
        <v>43597</v>
      </c>
      <c r="B275" s="6">
        <v>15323</v>
      </c>
      <c r="C275" s="6">
        <f t="shared" si="25"/>
        <v>15332</v>
      </c>
      <c r="D275" t="str">
        <f t="shared" si="26"/>
        <v>De Boeg 26, Zaandam</v>
      </c>
      <c r="E275" t="s">
        <v>39</v>
      </c>
      <c r="G275" s="4" t="s">
        <v>16</v>
      </c>
      <c r="I275" s="9">
        <f t="shared" si="24"/>
        <v>9</v>
      </c>
      <c r="J275" s="6">
        <f t="shared" si="22"/>
        <v>0</v>
      </c>
      <c r="K275" s="6">
        <f t="shared" si="23"/>
        <v>9</v>
      </c>
    </row>
    <row r="276" spans="1:11" x14ac:dyDescent="0.25">
      <c r="B276" s="6">
        <v>15332</v>
      </c>
      <c r="C276" s="6">
        <f t="shared" si="25"/>
        <v>15335</v>
      </c>
      <c r="D276" t="str">
        <f t="shared" si="26"/>
        <v>Dizze Gillespiestraat 10, Zaandijk</v>
      </c>
      <c r="E276" t="s">
        <v>24</v>
      </c>
      <c r="G276" s="4" t="s">
        <v>16</v>
      </c>
      <c r="I276" s="9">
        <f t="shared" si="24"/>
        <v>3</v>
      </c>
      <c r="J276" s="6">
        <f t="shared" si="22"/>
        <v>0</v>
      </c>
      <c r="K276" s="6">
        <f t="shared" si="23"/>
        <v>3</v>
      </c>
    </row>
    <row r="277" spans="1:11" x14ac:dyDescent="0.25">
      <c r="B277" s="6">
        <v>15335</v>
      </c>
      <c r="C277" s="6">
        <f t="shared" si="25"/>
        <v>15343</v>
      </c>
      <c r="D277" t="str">
        <f t="shared" si="26"/>
        <v>Doktersland 20, Koog aan de Zaan</v>
      </c>
      <c r="E277" t="s">
        <v>7</v>
      </c>
      <c r="G277" s="4" t="s">
        <v>16</v>
      </c>
      <c r="I277" s="9">
        <f t="shared" si="24"/>
        <v>8</v>
      </c>
      <c r="J277" s="6">
        <f t="shared" si="22"/>
        <v>0</v>
      </c>
      <c r="K277" s="6">
        <f t="shared" si="23"/>
        <v>8</v>
      </c>
    </row>
    <row r="278" spans="1:11" x14ac:dyDescent="0.25">
      <c r="A278" s="14">
        <v>43598</v>
      </c>
      <c r="B278" s="6">
        <v>15343</v>
      </c>
      <c r="C278" s="6">
        <f t="shared" si="25"/>
        <v>15410</v>
      </c>
      <c r="D278" t="str">
        <f t="shared" si="26"/>
        <v>De Boeg 26, Zaandam</v>
      </c>
      <c r="E278" t="s">
        <v>6</v>
      </c>
      <c r="G278" s="4" t="s">
        <v>10</v>
      </c>
      <c r="I278" s="9">
        <f t="shared" si="24"/>
        <v>67</v>
      </c>
      <c r="J278" s="6">
        <f t="shared" si="22"/>
        <v>67</v>
      </c>
      <c r="K278" s="6">
        <f t="shared" si="23"/>
        <v>0</v>
      </c>
    </row>
    <row r="279" spans="1:11" x14ac:dyDescent="0.25">
      <c r="B279" s="6">
        <v>15410</v>
      </c>
      <c r="C279" s="6">
        <f t="shared" si="25"/>
        <v>15478</v>
      </c>
      <c r="D279" t="str">
        <f t="shared" si="26"/>
        <v>Duwboot 20, Houten</v>
      </c>
      <c r="E279" t="s">
        <v>7</v>
      </c>
      <c r="G279" s="4" t="s">
        <v>10</v>
      </c>
      <c r="I279" s="9">
        <f t="shared" si="24"/>
        <v>68</v>
      </c>
      <c r="J279" s="9">
        <f t="shared" si="22"/>
        <v>68</v>
      </c>
      <c r="K279" s="9">
        <f t="shared" si="23"/>
        <v>0</v>
      </c>
    </row>
    <row r="280" spans="1:11" x14ac:dyDescent="0.25">
      <c r="A280" s="14">
        <v>43600</v>
      </c>
      <c r="B280" s="6">
        <v>15478</v>
      </c>
      <c r="C280" s="6">
        <f t="shared" si="25"/>
        <v>15546</v>
      </c>
      <c r="D280" t="str">
        <f t="shared" si="26"/>
        <v>De Boeg 26, Zaandam</v>
      </c>
      <c r="E280" t="s">
        <v>6</v>
      </c>
      <c r="G280" s="4" t="s">
        <v>10</v>
      </c>
      <c r="I280" s="9">
        <f t="shared" si="24"/>
        <v>68</v>
      </c>
      <c r="J280" s="9">
        <f t="shared" si="22"/>
        <v>68</v>
      </c>
      <c r="K280" s="9">
        <f t="shared" si="23"/>
        <v>0</v>
      </c>
    </row>
    <row r="281" spans="1:11" x14ac:dyDescent="0.25">
      <c r="B281" s="6">
        <v>15546</v>
      </c>
      <c r="C281" s="6">
        <f t="shared" si="25"/>
        <v>15610</v>
      </c>
      <c r="D281" t="str">
        <f t="shared" si="26"/>
        <v>Duwboot 20, Houten</v>
      </c>
      <c r="E281" t="s">
        <v>7</v>
      </c>
      <c r="G281" s="4" t="s">
        <v>10</v>
      </c>
      <c r="I281" s="9">
        <f t="shared" si="24"/>
        <v>64</v>
      </c>
      <c r="J281" s="9">
        <f t="shared" si="22"/>
        <v>64</v>
      </c>
      <c r="K281" s="9">
        <f t="shared" si="23"/>
        <v>0</v>
      </c>
    </row>
    <row r="282" spans="1:11" x14ac:dyDescent="0.25">
      <c r="A282" s="14">
        <v>43602</v>
      </c>
      <c r="B282" s="6">
        <v>15610</v>
      </c>
      <c r="C282" s="6">
        <f t="shared" si="25"/>
        <v>15678</v>
      </c>
      <c r="D282" t="str">
        <f t="shared" si="26"/>
        <v>De Boeg 26, Zaandam</v>
      </c>
      <c r="E282" t="s">
        <v>6</v>
      </c>
      <c r="G282" s="4" t="s">
        <v>10</v>
      </c>
      <c r="I282" s="9">
        <f t="shared" si="24"/>
        <v>68</v>
      </c>
      <c r="J282" s="9">
        <f t="shared" si="22"/>
        <v>68</v>
      </c>
      <c r="K282" s="9">
        <f t="shared" si="23"/>
        <v>0</v>
      </c>
    </row>
    <row r="283" spans="1:11" x14ac:dyDescent="0.25">
      <c r="B283" s="6">
        <v>15678</v>
      </c>
      <c r="C283" s="6">
        <f t="shared" si="25"/>
        <v>16015</v>
      </c>
      <c r="D283" t="str">
        <f t="shared" si="26"/>
        <v>Duwboot 20, Houten</v>
      </c>
      <c r="E283" t="s">
        <v>7</v>
      </c>
      <c r="G283" s="4" t="s">
        <v>10</v>
      </c>
      <c r="I283" s="9">
        <f t="shared" si="24"/>
        <v>337</v>
      </c>
      <c r="J283" s="9">
        <f t="shared" si="22"/>
        <v>337</v>
      </c>
      <c r="K283" s="9">
        <f t="shared" si="23"/>
        <v>0</v>
      </c>
    </row>
    <row r="284" spans="1:11" x14ac:dyDescent="0.25">
      <c r="A284" s="14">
        <v>43605</v>
      </c>
      <c r="B284" s="6">
        <v>16015</v>
      </c>
      <c r="C284" s="6">
        <f t="shared" si="25"/>
        <v>16083</v>
      </c>
      <c r="D284" t="str">
        <f t="shared" si="26"/>
        <v>De Boeg 26, Zaandam</v>
      </c>
      <c r="E284" t="s">
        <v>6</v>
      </c>
      <c r="G284" s="4" t="s">
        <v>10</v>
      </c>
      <c r="I284" s="9">
        <f t="shared" si="24"/>
        <v>68</v>
      </c>
      <c r="J284" s="6">
        <f t="shared" si="22"/>
        <v>68</v>
      </c>
      <c r="K284" s="6">
        <f t="shared" si="23"/>
        <v>0</v>
      </c>
    </row>
    <row r="285" spans="1:11" x14ac:dyDescent="0.25">
      <c r="B285" s="6">
        <v>16083</v>
      </c>
      <c r="C285" s="6">
        <f t="shared" si="25"/>
        <v>16151</v>
      </c>
      <c r="D285" t="str">
        <f t="shared" si="26"/>
        <v>Duwboot 20, Houten</v>
      </c>
      <c r="E285" t="s">
        <v>7</v>
      </c>
      <c r="G285" s="4" t="s">
        <v>10</v>
      </c>
      <c r="I285" s="9">
        <f t="shared" si="24"/>
        <v>68</v>
      </c>
      <c r="J285" s="6">
        <f t="shared" si="22"/>
        <v>68</v>
      </c>
      <c r="K285" s="6">
        <f t="shared" si="23"/>
        <v>0</v>
      </c>
    </row>
    <row r="286" spans="1:11" x14ac:dyDescent="0.25">
      <c r="A286" s="14">
        <v>43612</v>
      </c>
      <c r="B286" s="6">
        <v>16151</v>
      </c>
      <c r="C286" s="6">
        <f t="shared" si="25"/>
        <v>16218</v>
      </c>
      <c r="D286" t="str">
        <f t="shared" si="26"/>
        <v>De Boeg 26, Zaandam</v>
      </c>
      <c r="E286" t="s">
        <v>6</v>
      </c>
      <c r="G286" s="4" t="s">
        <v>10</v>
      </c>
      <c r="I286" s="9">
        <f t="shared" si="24"/>
        <v>67</v>
      </c>
      <c r="J286" s="6">
        <f t="shared" ref="J286:J349" si="27">IF(AND(G286 = "Zakelijk", H286 = ""), I286, IF(AND(G286 = "Zakelijk", NOT(H286 = "")), I286 - H286, 0))</f>
        <v>67</v>
      </c>
      <c r="K286" s="6">
        <f t="shared" ref="K286:K349" si="28">IF(AND(G286 = "Zakelijk", NOT(H286 = "")), H286, IF(G286 = "Privé", I286, 0))</f>
        <v>0</v>
      </c>
    </row>
    <row r="287" spans="1:11" x14ac:dyDescent="0.25">
      <c r="B287" s="6">
        <v>16218</v>
      </c>
      <c r="C287" s="6">
        <f t="shared" si="25"/>
        <v>16286</v>
      </c>
      <c r="D287" t="str">
        <f t="shared" si="26"/>
        <v>Duwboot 20, Houten</v>
      </c>
      <c r="E287" t="s">
        <v>7</v>
      </c>
      <c r="G287" s="4" t="s">
        <v>10</v>
      </c>
      <c r="I287" s="9">
        <f t="shared" si="24"/>
        <v>68</v>
      </c>
      <c r="J287" s="6">
        <f t="shared" si="27"/>
        <v>68</v>
      </c>
      <c r="K287" s="6">
        <f t="shared" si="28"/>
        <v>0</v>
      </c>
    </row>
    <row r="288" spans="1:11" x14ac:dyDescent="0.25">
      <c r="A288" s="14">
        <v>43614</v>
      </c>
      <c r="B288" s="6">
        <v>16286</v>
      </c>
      <c r="C288" s="6">
        <f t="shared" si="25"/>
        <v>16353</v>
      </c>
      <c r="D288" t="str">
        <f t="shared" si="26"/>
        <v>De Boeg 26, Zaandam</v>
      </c>
      <c r="E288" t="s">
        <v>6</v>
      </c>
      <c r="G288" s="4" t="s">
        <v>10</v>
      </c>
      <c r="I288" s="9">
        <f t="shared" si="24"/>
        <v>67</v>
      </c>
      <c r="J288" s="9">
        <f t="shared" si="27"/>
        <v>67</v>
      </c>
      <c r="K288" s="9">
        <f t="shared" si="28"/>
        <v>0</v>
      </c>
    </row>
    <row r="289" spans="1:11" x14ac:dyDescent="0.25">
      <c r="B289" s="6">
        <v>16353</v>
      </c>
      <c r="C289" s="6">
        <f t="shared" si="25"/>
        <v>16421</v>
      </c>
      <c r="D289" t="str">
        <f t="shared" si="26"/>
        <v>Duwboot 20, Houten</v>
      </c>
      <c r="E289" t="s">
        <v>7</v>
      </c>
      <c r="G289" s="4" t="s">
        <v>10</v>
      </c>
      <c r="I289" s="9">
        <f t="shared" si="24"/>
        <v>68</v>
      </c>
      <c r="J289" s="9">
        <f t="shared" si="27"/>
        <v>68</v>
      </c>
      <c r="K289" s="9">
        <f t="shared" si="28"/>
        <v>0</v>
      </c>
    </row>
    <row r="290" spans="1:11" x14ac:dyDescent="0.25">
      <c r="A290" s="14">
        <v>43619</v>
      </c>
      <c r="B290" s="6">
        <v>16421</v>
      </c>
      <c r="C290" s="6">
        <f t="shared" si="25"/>
        <v>16488</v>
      </c>
      <c r="D290" t="s">
        <v>7</v>
      </c>
      <c r="E290" t="s">
        <v>6</v>
      </c>
      <c r="G290" s="4" t="s">
        <v>10</v>
      </c>
      <c r="I290" s="9">
        <f t="shared" si="24"/>
        <v>67</v>
      </c>
      <c r="J290" s="9">
        <f t="shared" si="27"/>
        <v>67</v>
      </c>
      <c r="K290" s="9">
        <f t="shared" si="28"/>
        <v>0</v>
      </c>
    </row>
    <row r="291" spans="1:11" x14ac:dyDescent="0.25">
      <c r="A291" s="6"/>
      <c r="B291" s="6">
        <v>16488</v>
      </c>
      <c r="C291" s="6">
        <f t="shared" si="25"/>
        <v>16556</v>
      </c>
      <c r="D291" t="str">
        <f t="shared" si="26"/>
        <v>Duwboot 20, Houten</v>
      </c>
      <c r="E291" t="s">
        <v>7</v>
      </c>
      <c r="G291" s="4" t="s">
        <v>10</v>
      </c>
      <c r="I291" s="9">
        <f t="shared" si="24"/>
        <v>68</v>
      </c>
      <c r="J291" s="9">
        <f t="shared" si="27"/>
        <v>68</v>
      </c>
      <c r="K291" s="9">
        <f t="shared" si="28"/>
        <v>0</v>
      </c>
    </row>
    <row r="292" spans="1:11" x14ac:dyDescent="0.25">
      <c r="A292" s="14">
        <v>43620</v>
      </c>
      <c r="B292" s="6">
        <v>16556</v>
      </c>
      <c r="C292" s="6">
        <f t="shared" si="25"/>
        <v>16624</v>
      </c>
      <c r="D292" t="s">
        <v>7</v>
      </c>
      <c r="E292" t="s">
        <v>6</v>
      </c>
      <c r="G292" s="4" t="s">
        <v>10</v>
      </c>
      <c r="I292" s="9">
        <f t="shared" si="24"/>
        <v>68</v>
      </c>
      <c r="J292" s="9">
        <f t="shared" si="27"/>
        <v>68</v>
      </c>
      <c r="K292" s="9">
        <f t="shared" si="28"/>
        <v>0</v>
      </c>
    </row>
    <row r="293" spans="1:11" x14ac:dyDescent="0.25">
      <c r="A293" s="6"/>
      <c r="B293" s="6">
        <v>16624</v>
      </c>
      <c r="C293" s="6">
        <f t="shared" si="25"/>
        <v>16625</v>
      </c>
      <c r="D293" t="str">
        <f t="shared" si="26"/>
        <v>Duwboot 20, Houten</v>
      </c>
      <c r="E293" t="s">
        <v>14</v>
      </c>
      <c r="F293" s="7" t="s">
        <v>40</v>
      </c>
      <c r="G293" s="4" t="s">
        <v>10</v>
      </c>
      <c r="I293" s="9">
        <f t="shared" si="24"/>
        <v>1</v>
      </c>
      <c r="J293" s="6">
        <f t="shared" si="27"/>
        <v>1</v>
      </c>
      <c r="K293" s="6">
        <f t="shared" si="28"/>
        <v>0</v>
      </c>
    </row>
    <row r="294" spans="1:11" x14ac:dyDescent="0.25">
      <c r="A294" s="6"/>
      <c r="B294" s="6">
        <v>16625</v>
      </c>
      <c r="C294" s="6">
        <f t="shared" si="25"/>
        <v>16692</v>
      </c>
      <c r="D294" t="str">
        <f t="shared" si="26"/>
        <v>Waterveste 4, Houten</v>
      </c>
      <c r="E294" t="s">
        <v>7</v>
      </c>
      <c r="G294" s="4" t="s">
        <v>10</v>
      </c>
      <c r="I294" s="9">
        <f t="shared" si="24"/>
        <v>67</v>
      </c>
      <c r="J294" s="6">
        <f t="shared" si="27"/>
        <v>67</v>
      </c>
      <c r="K294" s="6">
        <f t="shared" si="28"/>
        <v>0</v>
      </c>
    </row>
    <row r="295" spans="1:11" ht="30" x14ac:dyDescent="0.25">
      <c r="A295" s="10">
        <v>43622</v>
      </c>
      <c r="B295" s="6">
        <v>16692</v>
      </c>
      <c r="C295" s="6">
        <f t="shared" si="25"/>
        <v>16733</v>
      </c>
      <c r="D295" t="str">
        <f t="shared" si="26"/>
        <v>De Boeg 26, Zaandam</v>
      </c>
      <c r="E295" t="s">
        <v>7</v>
      </c>
      <c r="F295" s="7" t="s">
        <v>41</v>
      </c>
      <c r="G295" s="4" t="s">
        <v>10</v>
      </c>
      <c r="I295" s="9">
        <f t="shared" si="24"/>
        <v>41</v>
      </c>
      <c r="J295" s="6">
        <f t="shared" si="27"/>
        <v>41</v>
      </c>
      <c r="K295" s="6">
        <f t="shared" si="28"/>
        <v>0</v>
      </c>
    </row>
    <row r="296" spans="1:11" x14ac:dyDescent="0.25">
      <c r="A296" s="10">
        <v>43623</v>
      </c>
      <c r="B296" s="6">
        <v>16733</v>
      </c>
      <c r="C296" s="6">
        <f t="shared" si="25"/>
        <v>16739</v>
      </c>
      <c r="D296" t="str">
        <f t="shared" si="26"/>
        <v>De Boeg 26, Zaandam</v>
      </c>
      <c r="E296" t="s">
        <v>42</v>
      </c>
      <c r="G296" s="4" t="s">
        <v>16</v>
      </c>
      <c r="I296" s="9">
        <f t="shared" si="24"/>
        <v>6</v>
      </c>
      <c r="J296" s="6">
        <f t="shared" si="27"/>
        <v>0</v>
      </c>
      <c r="K296" s="6">
        <f t="shared" si="28"/>
        <v>6</v>
      </c>
    </row>
    <row r="297" spans="1:11" x14ac:dyDescent="0.25">
      <c r="A297" s="6"/>
      <c r="B297" s="6">
        <v>16739</v>
      </c>
      <c r="C297" s="6">
        <f t="shared" si="25"/>
        <v>16746</v>
      </c>
      <c r="D297" t="str">
        <f t="shared" si="26"/>
        <v>Wezelstraat 3-A, 1541 LZ, Koog aan de Zaan</v>
      </c>
      <c r="E297" t="s">
        <v>7</v>
      </c>
      <c r="G297" s="4" t="s">
        <v>16</v>
      </c>
      <c r="I297" s="9">
        <f t="shared" si="24"/>
        <v>7</v>
      </c>
      <c r="J297" s="9">
        <f t="shared" si="27"/>
        <v>0</v>
      </c>
      <c r="K297" s="9">
        <f t="shared" si="28"/>
        <v>7</v>
      </c>
    </row>
    <row r="298" spans="1:11" x14ac:dyDescent="0.25">
      <c r="A298" s="10">
        <v>43627</v>
      </c>
      <c r="B298" s="6">
        <v>16746</v>
      </c>
      <c r="C298" s="6">
        <f t="shared" si="25"/>
        <v>16813</v>
      </c>
      <c r="D298" t="s">
        <v>7</v>
      </c>
      <c r="E298" t="s">
        <v>6</v>
      </c>
      <c r="G298" s="4" t="s">
        <v>10</v>
      </c>
      <c r="I298" s="9">
        <f t="shared" si="24"/>
        <v>67</v>
      </c>
      <c r="J298" s="9">
        <f t="shared" si="27"/>
        <v>67</v>
      </c>
      <c r="K298" s="9">
        <f t="shared" si="28"/>
        <v>0</v>
      </c>
    </row>
    <row r="299" spans="1:11" x14ac:dyDescent="0.25">
      <c r="A299" s="6"/>
      <c r="B299" s="6">
        <v>16813</v>
      </c>
      <c r="C299" s="6">
        <f t="shared" si="25"/>
        <v>16878</v>
      </c>
      <c r="D299" t="str">
        <f t="shared" si="26"/>
        <v>Duwboot 20, Houten</v>
      </c>
      <c r="E299" t="s">
        <v>7</v>
      </c>
      <c r="G299" s="4" t="s">
        <v>10</v>
      </c>
      <c r="I299" s="9">
        <f t="shared" si="24"/>
        <v>65</v>
      </c>
      <c r="J299" s="9">
        <f t="shared" si="27"/>
        <v>65</v>
      </c>
      <c r="K299" s="9">
        <f t="shared" si="28"/>
        <v>0</v>
      </c>
    </row>
    <row r="300" spans="1:11" x14ac:dyDescent="0.25">
      <c r="A300" s="10">
        <v>43629</v>
      </c>
      <c r="B300" s="6">
        <v>16878</v>
      </c>
      <c r="C300" s="6">
        <f t="shared" si="25"/>
        <v>16894</v>
      </c>
      <c r="D300" t="str">
        <f t="shared" si="26"/>
        <v>De Boeg 26, Zaandam</v>
      </c>
      <c r="E300" t="s">
        <v>15</v>
      </c>
      <c r="G300" s="4" t="s">
        <v>10</v>
      </c>
      <c r="I300" s="9">
        <f t="shared" si="24"/>
        <v>16</v>
      </c>
      <c r="J300" s="9">
        <f t="shared" si="27"/>
        <v>16</v>
      </c>
      <c r="K300" s="9">
        <f t="shared" si="28"/>
        <v>0</v>
      </c>
    </row>
    <row r="301" spans="1:11" x14ac:dyDescent="0.25">
      <c r="A301" s="6"/>
      <c r="B301" s="6">
        <v>16894</v>
      </c>
      <c r="C301" s="6">
        <f t="shared" si="25"/>
        <v>16910</v>
      </c>
      <c r="D301" t="str">
        <f t="shared" si="26"/>
        <v>Johan Huizingalaan 765, 1066 VH, Amsterdam</v>
      </c>
      <c r="E301" t="s">
        <v>7</v>
      </c>
      <c r="G301" s="4" t="s">
        <v>10</v>
      </c>
      <c r="I301" s="9">
        <f t="shared" si="24"/>
        <v>16</v>
      </c>
      <c r="J301" s="9">
        <f t="shared" si="27"/>
        <v>16</v>
      </c>
      <c r="K301" s="9">
        <f t="shared" si="28"/>
        <v>0</v>
      </c>
    </row>
    <row r="302" spans="1:11" x14ac:dyDescent="0.25">
      <c r="A302" s="10">
        <v>43630</v>
      </c>
      <c r="B302" s="6">
        <v>16910</v>
      </c>
      <c r="C302" s="6">
        <f t="shared" si="25"/>
        <v>16978</v>
      </c>
      <c r="D302" t="str">
        <f t="shared" si="26"/>
        <v>De Boeg 26, Zaandam</v>
      </c>
      <c r="E302" t="s">
        <v>6</v>
      </c>
      <c r="G302" s="4" t="s">
        <v>10</v>
      </c>
      <c r="I302" s="9">
        <f t="shared" si="24"/>
        <v>68</v>
      </c>
      <c r="J302" s="6">
        <f t="shared" si="27"/>
        <v>68</v>
      </c>
      <c r="K302" s="6">
        <f t="shared" si="28"/>
        <v>0</v>
      </c>
    </row>
    <row r="303" spans="1:11" x14ac:dyDescent="0.25">
      <c r="A303" s="6"/>
      <c r="B303" s="6">
        <v>16978</v>
      </c>
      <c r="C303" s="6">
        <f t="shared" si="25"/>
        <v>17046</v>
      </c>
      <c r="D303" t="str">
        <f t="shared" si="26"/>
        <v>Duwboot 20, Houten</v>
      </c>
      <c r="E303" t="s">
        <v>7</v>
      </c>
      <c r="G303" s="4" t="s">
        <v>10</v>
      </c>
      <c r="I303" s="9">
        <f t="shared" si="24"/>
        <v>68</v>
      </c>
      <c r="J303" s="6">
        <f t="shared" si="27"/>
        <v>68</v>
      </c>
      <c r="K303" s="6">
        <f t="shared" si="28"/>
        <v>0</v>
      </c>
    </row>
    <row r="304" spans="1:11" x14ac:dyDescent="0.25">
      <c r="A304" s="10">
        <v>43634</v>
      </c>
      <c r="B304" s="6">
        <v>17046</v>
      </c>
      <c r="C304" s="6">
        <f t="shared" si="25"/>
        <v>17113</v>
      </c>
      <c r="D304" t="str">
        <f t="shared" si="26"/>
        <v>De Boeg 26, Zaandam</v>
      </c>
      <c r="E304" t="s">
        <v>6</v>
      </c>
      <c r="G304" s="4" t="s">
        <v>10</v>
      </c>
      <c r="I304" s="9">
        <f t="shared" si="24"/>
        <v>67</v>
      </c>
      <c r="J304" s="6">
        <f t="shared" si="27"/>
        <v>67</v>
      </c>
      <c r="K304" s="6">
        <f t="shared" si="28"/>
        <v>0</v>
      </c>
    </row>
    <row r="305" spans="1:11" x14ac:dyDescent="0.25">
      <c r="A305" s="6"/>
      <c r="B305" s="6">
        <v>17113</v>
      </c>
      <c r="C305" s="6">
        <f t="shared" si="25"/>
        <v>17115</v>
      </c>
      <c r="D305" t="str">
        <f t="shared" si="26"/>
        <v>Duwboot 20, Houten</v>
      </c>
      <c r="E305" t="s">
        <v>43</v>
      </c>
      <c r="G305" s="4" t="s">
        <v>10</v>
      </c>
      <c r="I305" s="9">
        <f t="shared" si="24"/>
        <v>2</v>
      </c>
      <c r="J305" s="6">
        <f t="shared" si="27"/>
        <v>2</v>
      </c>
      <c r="K305" s="6">
        <f t="shared" si="28"/>
        <v>0</v>
      </c>
    </row>
    <row r="306" spans="1:11" x14ac:dyDescent="0.25">
      <c r="A306" s="6"/>
      <c r="B306" s="6">
        <v>17115</v>
      </c>
      <c r="C306" s="6">
        <f t="shared" si="25"/>
        <v>17183</v>
      </c>
      <c r="D306" t="str">
        <f t="shared" si="26"/>
        <v>Koedijk 1, Houten</v>
      </c>
      <c r="E306" t="s">
        <v>7</v>
      </c>
      <c r="G306" s="4" t="s">
        <v>10</v>
      </c>
      <c r="I306" s="9">
        <f t="shared" si="24"/>
        <v>68</v>
      </c>
      <c r="J306" s="9">
        <f t="shared" si="27"/>
        <v>68</v>
      </c>
      <c r="K306" s="9">
        <f t="shared" si="28"/>
        <v>0</v>
      </c>
    </row>
    <row r="307" spans="1:11" x14ac:dyDescent="0.25">
      <c r="A307" s="10">
        <v>43635</v>
      </c>
      <c r="B307" s="6">
        <v>17183</v>
      </c>
      <c r="C307" s="6">
        <f t="shared" si="25"/>
        <v>17250</v>
      </c>
      <c r="D307" t="str">
        <f t="shared" si="26"/>
        <v>De Boeg 26, Zaandam</v>
      </c>
      <c r="E307" t="s">
        <v>6</v>
      </c>
      <c r="G307" s="4" t="s">
        <v>10</v>
      </c>
      <c r="I307" s="9">
        <f t="shared" si="24"/>
        <v>67</v>
      </c>
      <c r="J307" s="9">
        <f t="shared" si="27"/>
        <v>67</v>
      </c>
      <c r="K307" s="9">
        <f t="shared" si="28"/>
        <v>0</v>
      </c>
    </row>
    <row r="308" spans="1:11" x14ac:dyDescent="0.25">
      <c r="A308" s="6"/>
      <c r="B308" s="6">
        <v>17250</v>
      </c>
      <c r="C308" s="6">
        <f t="shared" si="25"/>
        <v>17318</v>
      </c>
      <c r="D308" t="str">
        <f t="shared" si="26"/>
        <v>Duwboot 20, Houten</v>
      </c>
      <c r="E308" t="s">
        <v>7</v>
      </c>
      <c r="G308" s="4" t="s">
        <v>10</v>
      </c>
      <c r="I308" s="9">
        <f t="shared" si="24"/>
        <v>68</v>
      </c>
      <c r="J308" s="9">
        <f t="shared" si="27"/>
        <v>68</v>
      </c>
      <c r="K308" s="9">
        <f t="shared" si="28"/>
        <v>0</v>
      </c>
    </row>
    <row r="309" spans="1:11" x14ac:dyDescent="0.25">
      <c r="A309" s="10">
        <v>43640</v>
      </c>
      <c r="B309" s="6">
        <v>17318</v>
      </c>
      <c r="C309" s="6">
        <v>17386</v>
      </c>
      <c r="D309" t="str">
        <f t="shared" si="26"/>
        <v>De Boeg 26, Zaandam</v>
      </c>
      <c r="E309" t="s">
        <v>6</v>
      </c>
      <c r="G309" s="4" t="s">
        <v>10</v>
      </c>
      <c r="I309" s="9">
        <f t="shared" si="24"/>
        <v>68</v>
      </c>
      <c r="J309" s="9">
        <f t="shared" si="27"/>
        <v>68</v>
      </c>
      <c r="K309" s="9">
        <f t="shared" si="28"/>
        <v>0</v>
      </c>
    </row>
    <row r="310" spans="1:11" x14ac:dyDescent="0.25">
      <c r="A310" s="6"/>
      <c r="B310" s="6">
        <v>17386</v>
      </c>
      <c r="C310" s="6">
        <f t="shared" si="25"/>
        <v>17453</v>
      </c>
      <c r="D310" t="str">
        <f t="shared" si="26"/>
        <v>Duwboot 20, Houten</v>
      </c>
      <c r="E310" t="s">
        <v>7</v>
      </c>
      <c r="G310" s="4" t="s">
        <v>10</v>
      </c>
      <c r="I310" s="9">
        <f t="shared" si="24"/>
        <v>67</v>
      </c>
      <c r="J310" s="9">
        <f t="shared" si="27"/>
        <v>67</v>
      </c>
      <c r="K310" s="9">
        <f t="shared" si="28"/>
        <v>0</v>
      </c>
    </row>
    <row r="311" spans="1:11" x14ac:dyDescent="0.25">
      <c r="A311" s="10">
        <v>43641</v>
      </c>
      <c r="B311" s="6">
        <v>17453</v>
      </c>
      <c r="C311" s="6">
        <f t="shared" si="25"/>
        <v>17521</v>
      </c>
      <c r="D311" t="str">
        <f t="shared" si="26"/>
        <v>De Boeg 26, Zaandam</v>
      </c>
      <c r="E311" t="s">
        <v>6</v>
      </c>
      <c r="G311" s="4" t="s">
        <v>10</v>
      </c>
      <c r="I311" s="9">
        <f t="shared" si="24"/>
        <v>68</v>
      </c>
      <c r="J311" s="6">
        <f t="shared" si="27"/>
        <v>68</v>
      </c>
      <c r="K311" s="6">
        <f t="shared" si="28"/>
        <v>0</v>
      </c>
    </row>
    <row r="312" spans="1:11" x14ac:dyDescent="0.25">
      <c r="A312" s="6"/>
      <c r="B312" s="6">
        <v>17521</v>
      </c>
      <c r="C312" s="6">
        <f t="shared" si="25"/>
        <v>17588</v>
      </c>
      <c r="D312" t="str">
        <f t="shared" si="26"/>
        <v>Duwboot 20, Houten</v>
      </c>
      <c r="E312" t="s">
        <v>7</v>
      </c>
      <c r="G312" s="4" t="s">
        <v>10</v>
      </c>
      <c r="I312" s="9">
        <f t="shared" si="24"/>
        <v>67</v>
      </c>
      <c r="J312" s="6">
        <f t="shared" si="27"/>
        <v>67</v>
      </c>
      <c r="K312" s="6">
        <f t="shared" si="28"/>
        <v>0</v>
      </c>
    </row>
    <row r="313" spans="1:11" x14ac:dyDescent="0.25">
      <c r="A313" s="10">
        <v>43642</v>
      </c>
      <c r="B313" s="6">
        <v>17588</v>
      </c>
      <c r="C313" s="6">
        <f t="shared" si="25"/>
        <v>17656</v>
      </c>
      <c r="D313" t="str">
        <f t="shared" si="26"/>
        <v>De Boeg 26, Zaandam</v>
      </c>
      <c r="E313" t="s">
        <v>6</v>
      </c>
      <c r="G313" s="4" t="s">
        <v>10</v>
      </c>
      <c r="I313" s="9">
        <f t="shared" si="24"/>
        <v>68</v>
      </c>
      <c r="J313" s="6">
        <f t="shared" si="27"/>
        <v>68</v>
      </c>
      <c r="K313" s="6">
        <f t="shared" si="28"/>
        <v>0</v>
      </c>
    </row>
    <row r="314" spans="1:11" x14ac:dyDescent="0.25">
      <c r="A314" s="6"/>
      <c r="B314" s="6">
        <v>17656</v>
      </c>
      <c r="C314" s="6">
        <f t="shared" si="25"/>
        <v>17723</v>
      </c>
      <c r="D314" t="str">
        <f t="shared" si="26"/>
        <v>Duwboot 20, Houten</v>
      </c>
      <c r="E314" t="s">
        <v>7</v>
      </c>
      <c r="G314" s="4" t="s">
        <v>10</v>
      </c>
      <c r="I314" s="9">
        <f t="shared" si="24"/>
        <v>67</v>
      </c>
      <c r="J314" s="6">
        <f t="shared" si="27"/>
        <v>67</v>
      </c>
      <c r="K314" s="6">
        <f t="shared" si="28"/>
        <v>0</v>
      </c>
    </row>
    <row r="315" spans="1:11" x14ac:dyDescent="0.25">
      <c r="A315" s="10">
        <v>43643</v>
      </c>
      <c r="B315" s="6">
        <v>17723</v>
      </c>
      <c r="C315" s="6">
        <f t="shared" si="25"/>
        <v>17791</v>
      </c>
      <c r="D315" t="str">
        <f t="shared" si="26"/>
        <v>De Boeg 26, Zaandam</v>
      </c>
      <c r="E315" t="s">
        <v>6</v>
      </c>
      <c r="G315" s="4" t="s">
        <v>10</v>
      </c>
      <c r="I315" s="9">
        <f t="shared" si="24"/>
        <v>68</v>
      </c>
      <c r="J315" s="9">
        <f t="shared" si="27"/>
        <v>68</v>
      </c>
      <c r="K315" s="9">
        <f t="shared" si="28"/>
        <v>0</v>
      </c>
    </row>
    <row r="316" spans="1:11" x14ac:dyDescent="0.25">
      <c r="A316" s="6"/>
      <c r="B316" s="6">
        <v>17791</v>
      </c>
      <c r="C316" s="6">
        <f t="shared" si="25"/>
        <v>17859</v>
      </c>
      <c r="D316" t="str">
        <f t="shared" si="26"/>
        <v>Duwboot 20, Houten</v>
      </c>
      <c r="E316" t="s">
        <v>7</v>
      </c>
      <c r="G316" s="4" t="s">
        <v>10</v>
      </c>
      <c r="I316" s="9">
        <f t="shared" si="24"/>
        <v>68</v>
      </c>
      <c r="J316" s="9">
        <f t="shared" si="27"/>
        <v>68</v>
      </c>
      <c r="K316" s="9">
        <f t="shared" si="28"/>
        <v>0</v>
      </c>
    </row>
    <row r="317" spans="1:11" x14ac:dyDescent="0.25">
      <c r="A317" s="10">
        <v>43644</v>
      </c>
      <c r="B317" s="6">
        <v>17859</v>
      </c>
      <c r="C317" s="6">
        <f t="shared" si="25"/>
        <v>17926</v>
      </c>
      <c r="D317" t="str">
        <f t="shared" si="26"/>
        <v>De Boeg 26, Zaandam</v>
      </c>
      <c r="E317" t="s">
        <v>6</v>
      </c>
      <c r="G317" s="4" t="s">
        <v>10</v>
      </c>
      <c r="I317" s="9">
        <f t="shared" si="24"/>
        <v>67</v>
      </c>
      <c r="J317" s="9">
        <f t="shared" si="27"/>
        <v>67</v>
      </c>
      <c r="K317" s="9">
        <f t="shared" si="28"/>
        <v>0</v>
      </c>
    </row>
    <row r="318" spans="1:11" x14ac:dyDescent="0.25">
      <c r="A318" s="6"/>
      <c r="B318" s="6">
        <v>17926</v>
      </c>
      <c r="C318" s="6">
        <f t="shared" si="25"/>
        <v>17994</v>
      </c>
      <c r="D318" t="str">
        <f t="shared" si="26"/>
        <v>Duwboot 20, Houten</v>
      </c>
      <c r="E318" t="s">
        <v>7</v>
      </c>
      <c r="G318" s="4" t="s">
        <v>10</v>
      </c>
      <c r="I318" s="9">
        <f t="shared" si="24"/>
        <v>68</v>
      </c>
      <c r="J318" s="9">
        <f t="shared" si="27"/>
        <v>68</v>
      </c>
      <c r="K318" s="9">
        <f t="shared" si="28"/>
        <v>0</v>
      </c>
    </row>
    <row r="319" spans="1:11" x14ac:dyDescent="0.25">
      <c r="A319" s="10">
        <v>43648</v>
      </c>
      <c r="B319" s="6">
        <v>17994</v>
      </c>
      <c r="C319" s="6">
        <f t="shared" si="25"/>
        <v>18061</v>
      </c>
      <c r="D319" t="str">
        <f t="shared" si="26"/>
        <v>De Boeg 26, Zaandam</v>
      </c>
      <c r="E319" t="s">
        <v>6</v>
      </c>
      <c r="G319" s="4" t="s">
        <v>10</v>
      </c>
      <c r="I319" s="9">
        <f t="shared" si="24"/>
        <v>67</v>
      </c>
      <c r="J319" s="9">
        <f t="shared" si="27"/>
        <v>67</v>
      </c>
      <c r="K319" s="9">
        <f t="shared" si="28"/>
        <v>0</v>
      </c>
    </row>
    <row r="320" spans="1:11" x14ac:dyDescent="0.25">
      <c r="A320" s="10"/>
      <c r="B320" s="6">
        <v>18061</v>
      </c>
      <c r="C320" s="6">
        <f t="shared" si="25"/>
        <v>18129</v>
      </c>
      <c r="D320" t="str">
        <f t="shared" si="26"/>
        <v>Duwboot 20, Houten</v>
      </c>
      <c r="E320" t="s">
        <v>7</v>
      </c>
      <c r="G320" s="4" t="s">
        <v>10</v>
      </c>
      <c r="I320" s="9">
        <f t="shared" ref="I320:I383" si="29">(C320-B320)</f>
        <v>68</v>
      </c>
      <c r="J320" s="6">
        <f t="shared" si="27"/>
        <v>68</v>
      </c>
      <c r="K320" s="6">
        <f t="shared" si="28"/>
        <v>0</v>
      </c>
    </row>
    <row r="321" spans="1:11" x14ac:dyDescent="0.25">
      <c r="A321" s="10">
        <v>43649</v>
      </c>
      <c r="B321" s="6">
        <v>18129</v>
      </c>
      <c r="C321" s="6">
        <f t="shared" si="25"/>
        <v>18197</v>
      </c>
      <c r="D321" t="str">
        <f t="shared" si="26"/>
        <v>De Boeg 26, Zaandam</v>
      </c>
      <c r="E321" t="s">
        <v>6</v>
      </c>
      <c r="G321" s="4" t="s">
        <v>10</v>
      </c>
      <c r="I321" s="9">
        <f t="shared" si="29"/>
        <v>68</v>
      </c>
      <c r="J321" s="6">
        <f t="shared" si="27"/>
        <v>68</v>
      </c>
      <c r="K321" s="6">
        <f t="shared" si="28"/>
        <v>0</v>
      </c>
    </row>
    <row r="322" spans="1:11" x14ac:dyDescent="0.25">
      <c r="A322" s="10"/>
      <c r="B322" s="6">
        <v>18197</v>
      </c>
      <c r="C322" s="6">
        <f t="shared" ref="C322:C338" si="30">B323</f>
        <v>18264</v>
      </c>
      <c r="D322" t="str">
        <f t="shared" si="26"/>
        <v>Duwboot 20, Houten</v>
      </c>
      <c r="E322" t="s">
        <v>7</v>
      </c>
      <c r="G322" s="4" t="s">
        <v>10</v>
      </c>
      <c r="I322" s="9">
        <f t="shared" si="29"/>
        <v>67</v>
      </c>
      <c r="J322" s="6">
        <f t="shared" si="27"/>
        <v>67</v>
      </c>
      <c r="K322" s="6">
        <f t="shared" si="28"/>
        <v>0</v>
      </c>
    </row>
    <row r="323" spans="1:11" x14ac:dyDescent="0.25">
      <c r="A323" s="10">
        <v>43650</v>
      </c>
      <c r="B323" s="6">
        <v>18264</v>
      </c>
      <c r="C323" s="6">
        <f t="shared" si="30"/>
        <v>18332</v>
      </c>
      <c r="D323" t="str">
        <f t="shared" si="26"/>
        <v>De Boeg 26, Zaandam</v>
      </c>
      <c r="E323" t="s">
        <v>6</v>
      </c>
      <c r="G323" s="4" t="s">
        <v>10</v>
      </c>
      <c r="I323" s="9">
        <f t="shared" si="29"/>
        <v>68</v>
      </c>
      <c r="J323" s="6">
        <f t="shared" si="27"/>
        <v>68</v>
      </c>
      <c r="K323" s="6">
        <f t="shared" si="28"/>
        <v>0</v>
      </c>
    </row>
    <row r="324" spans="1:11" x14ac:dyDescent="0.25">
      <c r="A324" s="10"/>
      <c r="B324" s="6">
        <v>18332</v>
      </c>
      <c r="C324" s="6">
        <f t="shared" si="30"/>
        <v>18400</v>
      </c>
      <c r="D324" t="str">
        <f t="shared" si="26"/>
        <v>Duwboot 20, Houten</v>
      </c>
      <c r="E324" t="s">
        <v>7</v>
      </c>
      <c r="G324" s="4" t="s">
        <v>10</v>
      </c>
      <c r="I324" s="9">
        <f t="shared" si="29"/>
        <v>68</v>
      </c>
      <c r="J324" s="9">
        <f t="shared" si="27"/>
        <v>68</v>
      </c>
      <c r="K324" s="9">
        <f t="shared" si="28"/>
        <v>0</v>
      </c>
    </row>
    <row r="325" spans="1:11" x14ac:dyDescent="0.25">
      <c r="A325" s="10">
        <v>43654</v>
      </c>
      <c r="B325" s="6">
        <v>18400</v>
      </c>
      <c r="C325" s="6">
        <f t="shared" si="30"/>
        <v>18468</v>
      </c>
      <c r="D325" t="str">
        <f t="shared" ref="D325:D388" si="31">E324</f>
        <v>De Boeg 26, Zaandam</v>
      </c>
      <c r="E325" t="s">
        <v>6</v>
      </c>
      <c r="G325" s="4" t="s">
        <v>10</v>
      </c>
      <c r="I325" s="9">
        <f t="shared" si="29"/>
        <v>68</v>
      </c>
      <c r="J325" s="9">
        <f t="shared" si="27"/>
        <v>68</v>
      </c>
      <c r="K325" s="9">
        <f t="shared" si="28"/>
        <v>0</v>
      </c>
    </row>
    <row r="326" spans="1:11" x14ac:dyDescent="0.25">
      <c r="A326" s="10"/>
      <c r="B326" s="6">
        <v>18468</v>
      </c>
      <c r="C326" s="6">
        <f t="shared" si="30"/>
        <v>18535</v>
      </c>
      <c r="D326" t="str">
        <f t="shared" si="31"/>
        <v>Duwboot 20, Houten</v>
      </c>
      <c r="E326" t="s">
        <v>7</v>
      </c>
      <c r="G326" s="4" t="s">
        <v>10</v>
      </c>
      <c r="I326" s="9">
        <f t="shared" si="29"/>
        <v>67</v>
      </c>
      <c r="J326" s="9">
        <f t="shared" si="27"/>
        <v>67</v>
      </c>
      <c r="K326" s="9">
        <f t="shared" si="28"/>
        <v>0</v>
      </c>
    </row>
    <row r="327" spans="1:11" x14ac:dyDescent="0.25">
      <c r="A327" s="10">
        <v>43655</v>
      </c>
      <c r="B327" s="6">
        <v>18535</v>
      </c>
      <c r="C327" s="6">
        <f t="shared" si="30"/>
        <v>18627</v>
      </c>
      <c r="D327" t="str">
        <f t="shared" si="31"/>
        <v>De Boeg 26, Zaandam</v>
      </c>
      <c r="E327" t="s">
        <v>6</v>
      </c>
      <c r="G327" s="4" t="s">
        <v>10</v>
      </c>
      <c r="I327" s="9">
        <f t="shared" si="29"/>
        <v>92</v>
      </c>
      <c r="J327" s="9">
        <f t="shared" si="27"/>
        <v>92</v>
      </c>
      <c r="K327" s="9">
        <f t="shared" si="28"/>
        <v>0</v>
      </c>
    </row>
    <row r="328" spans="1:11" x14ac:dyDescent="0.25">
      <c r="A328" s="10"/>
      <c r="B328" s="6">
        <v>18627</v>
      </c>
      <c r="C328" s="6">
        <f t="shared" si="30"/>
        <v>18721</v>
      </c>
      <c r="D328" t="str">
        <f t="shared" si="31"/>
        <v>Duwboot 20, Houten</v>
      </c>
      <c r="E328" t="s">
        <v>7</v>
      </c>
      <c r="G328" s="4" t="s">
        <v>10</v>
      </c>
      <c r="I328" s="9">
        <f t="shared" si="29"/>
        <v>94</v>
      </c>
      <c r="J328" s="9">
        <f t="shared" si="27"/>
        <v>94</v>
      </c>
      <c r="K328" s="9">
        <f t="shared" si="28"/>
        <v>0</v>
      </c>
    </row>
    <row r="329" spans="1:11" x14ac:dyDescent="0.25">
      <c r="A329" s="10">
        <v>43656</v>
      </c>
      <c r="B329" s="6">
        <v>18721</v>
      </c>
      <c r="C329" s="6">
        <f t="shared" si="30"/>
        <v>18789</v>
      </c>
      <c r="D329" t="s">
        <v>7</v>
      </c>
      <c r="E329" t="s">
        <v>6</v>
      </c>
      <c r="G329" s="4" t="s">
        <v>10</v>
      </c>
      <c r="I329" s="9">
        <f t="shared" si="29"/>
        <v>68</v>
      </c>
      <c r="J329" s="6">
        <f t="shared" si="27"/>
        <v>68</v>
      </c>
      <c r="K329" s="6">
        <f t="shared" si="28"/>
        <v>0</v>
      </c>
    </row>
    <row r="330" spans="1:11" x14ac:dyDescent="0.25">
      <c r="A330" s="10"/>
      <c r="B330" s="6">
        <v>18789</v>
      </c>
      <c r="C330" s="6">
        <f t="shared" si="30"/>
        <v>18857</v>
      </c>
      <c r="D330" t="str">
        <f t="shared" si="31"/>
        <v>Duwboot 20, Houten</v>
      </c>
      <c r="E330" t="s">
        <v>7</v>
      </c>
      <c r="G330" s="4" t="s">
        <v>10</v>
      </c>
      <c r="I330" s="9">
        <f t="shared" si="29"/>
        <v>68</v>
      </c>
      <c r="J330" s="6">
        <f t="shared" si="27"/>
        <v>68</v>
      </c>
      <c r="K330" s="6">
        <f t="shared" si="28"/>
        <v>0</v>
      </c>
    </row>
    <row r="331" spans="1:11" x14ac:dyDescent="0.25">
      <c r="A331" s="10">
        <v>43658</v>
      </c>
      <c r="B331" s="6">
        <v>18857</v>
      </c>
      <c r="C331" s="6">
        <f t="shared" si="30"/>
        <v>18924</v>
      </c>
      <c r="D331" t="str">
        <f t="shared" si="31"/>
        <v>De Boeg 26, Zaandam</v>
      </c>
      <c r="E331" t="s">
        <v>6</v>
      </c>
      <c r="G331" s="4" t="s">
        <v>10</v>
      </c>
      <c r="I331" s="9">
        <f t="shared" si="29"/>
        <v>67</v>
      </c>
      <c r="J331" s="6">
        <f t="shared" si="27"/>
        <v>67</v>
      </c>
      <c r="K331" s="6">
        <f t="shared" si="28"/>
        <v>0</v>
      </c>
    </row>
    <row r="332" spans="1:11" x14ac:dyDescent="0.25">
      <c r="A332" s="10"/>
      <c r="B332" s="6">
        <v>18924</v>
      </c>
      <c r="C332" s="6">
        <f t="shared" si="30"/>
        <v>18992</v>
      </c>
      <c r="D332" t="str">
        <f t="shared" si="31"/>
        <v>Duwboot 20, Houten</v>
      </c>
      <c r="E332" t="s">
        <v>7</v>
      </c>
      <c r="G332" s="4" t="s">
        <v>10</v>
      </c>
      <c r="I332" s="9">
        <f t="shared" si="29"/>
        <v>68</v>
      </c>
      <c r="J332" s="6">
        <f t="shared" si="27"/>
        <v>68</v>
      </c>
      <c r="K332" s="6">
        <f t="shared" si="28"/>
        <v>0</v>
      </c>
    </row>
    <row r="333" spans="1:11" x14ac:dyDescent="0.25">
      <c r="A333" s="10">
        <v>43662</v>
      </c>
      <c r="B333" s="6">
        <v>18992</v>
      </c>
      <c r="C333" s="6">
        <f t="shared" si="30"/>
        <v>19059</v>
      </c>
      <c r="D333" t="str">
        <f t="shared" si="31"/>
        <v>De Boeg 26, Zaandam</v>
      </c>
      <c r="E333" t="s">
        <v>6</v>
      </c>
      <c r="G333" s="4" t="s">
        <v>10</v>
      </c>
      <c r="I333" s="9">
        <f t="shared" si="29"/>
        <v>67</v>
      </c>
      <c r="J333" s="6">
        <f t="shared" si="27"/>
        <v>67</v>
      </c>
      <c r="K333" s="6">
        <f t="shared" si="28"/>
        <v>0</v>
      </c>
    </row>
    <row r="334" spans="1:11" x14ac:dyDescent="0.25">
      <c r="A334" s="10"/>
      <c r="B334" s="6">
        <v>19059</v>
      </c>
      <c r="C334" s="6">
        <f t="shared" si="30"/>
        <v>19127</v>
      </c>
      <c r="D334" t="str">
        <f t="shared" si="31"/>
        <v>Duwboot 20, Houten</v>
      </c>
      <c r="E334" t="s">
        <v>7</v>
      </c>
      <c r="G334" s="4" t="s">
        <v>10</v>
      </c>
      <c r="I334" s="9">
        <f t="shared" si="29"/>
        <v>68</v>
      </c>
      <c r="J334" s="6">
        <f t="shared" si="27"/>
        <v>68</v>
      </c>
      <c r="K334" s="6">
        <f t="shared" si="28"/>
        <v>0</v>
      </c>
    </row>
    <row r="335" spans="1:11" x14ac:dyDescent="0.25">
      <c r="A335" s="10">
        <v>43633</v>
      </c>
      <c r="B335" s="6">
        <v>19127</v>
      </c>
      <c r="C335" s="6">
        <f t="shared" si="30"/>
        <v>19195</v>
      </c>
      <c r="D335" t="str">
        <f t="shared" si="31"/>
        <v>De Boeg 26, Zaandam</v>
      </c>
      <c r="E335" t="s">
        <v>6</v>
      </c>
      <c r="G335" s="4" t="s">
        <v>10</v>
      </c>
      <c r="I335" s="9">
        <f t="shared" si="29"/>
        <v>68</v>
      </c>
      <c r="J335" s="6">
        <f t="shared" si="27"/>
        <v>68</v>
      </c>
      <c r="K335" s="6">
        <f t="shared" si="28"/>
        <v>0</v>
      </c>
    </row>
    <row r="336" spans="1:11" x14ac:dyDescent="0.25">
      <c r="A336" s="10"/>
      <c r="B336" s="6">
        <v>19195</v>
      </c>
      <c r="C336" s="6">
        <f t="shared" si="30"/>
        <v>19262</v>
      </c>
      <c r="D336" t="str">
        <f t="shared" si="31"/>
        <v>Duwboot 20, Houten</v>
      </c>
      <c r="E336" t="s">
        <v>7</v>
      </c>
      <c r="F336"/>
      <c r="G336" s="4" t="s">
        <v>10</v>
      </c>
      <c r="I336" s="9">
        <f t="shared" si="29"/>
        <v>67</v>
      </c>
      <c r="J336" s="6">
        <f t="shared" si="27"/>
        <v>67</v>
      </c>
      <c r="K336" s="6">
        <f t="shared" si="28"/>
        <v>0</v>
      </c>
    </row>
    <row r="337" spans="1:11" x14ac:dyDescent="0.25">
      <c r="A337" s="10">
        <v>43664</v>
      </c>
      <c r="B337" s="6">
        <v>19262</v>
      </c>
      <c r="C337" s="6">
        <f t="shared" si="30"/>
        <v>19270</v>
      </c>
      <c r="D337" t="s">
        <v>7</v>
      </c>
      <c r="E337" t="s">
        <v>44</v>
      </c>
      <c r="G337" s="4" t="s">
        <v>16</v>
      </c>
      <c r="I337" s="9">
        <f t="shared" si="29"/>
        <v>8</v>
      </c>
      <c r="J337" s="6">
        <f t="shared" si="27"/>
        <v>0</v>
      </c>
      <c r="K337" s="6">
        <f t="shared" si="28"/>
        <v>8</v>
      </c>
    </row>
    <row r="338" spans="1:11" x14ac:dyDescent="0.25">
      <c r="A338" s="6"/>
      <c r="B338" s="6">
        <v>19270</v>
      </c>
      <c r="C338" s="6">
        <f t="shared" si="30"/>
        <v>19279</v>
      </c>
      <c r="D338" t="str">
        <f t="shared" si="31"/>
        <v>De Noorderlaaik 8, 1511 BX, Landsmeer</v>
      </c>
      <c r="E338" t="s">
        <v>7</v>
      </c>
      <c r="G338" s="4" t="s">
        <v>16</v>
      </c>
      <c r="I338" s="9">
        <f t="shared" si="29"/>
        <v>9</v>
      </c>
      <c r="J338" s="6">
        <f t="shared" si="27"/>
        <v>0</v>
      </c>
      <c r="K338" s="6">
        <f t="shared" si="28"/>
        <v>9</v>
      </c>
    </row>
    <row r="339" spans="1:11" x14ac:dyDescent="0.25">
      <c r="A339" s="10">
        <v>43668</v>
      </c>
      <c r="B339" s="6">
        <v>19279</v>
      </c>
      <c r="C339" s="6">
        <f t="shared" ref="C339:C346" si="32">B340</f>
        <v>19347</v>
      </c>
      <c r="D339" t="str">
        <f t="shared" si="31"/>
        <v>De Boeg 26, Zaandam</v>
      </c>
      <c r="E339" t="s">
        <v>6</v>
      </c>
      <c r="G339" s="4" t="s">
        <v>10</v>
      </c>
      <c r="I339" s="9">
        <f t="shared" si="29"/>
        <v>68</v>
      </c>
      <c r="J339" s="6">
        <f t="shared" si="27"/>
        <v>68</v>
      </c>
      <c r="K339" s="6">
        <f t="shared" si="28"/>
        <v>0</v>
      </c>
    </row>
    <row r="340" spans="1:11" x14ac:dyDescent="0.25">
      <c r="A340" s="6"/>
      <c r="B340" s="6">
        <v>19347</v>
      </c>
      <c r="C340" s="6">
        <f t="shared" si="32"/>
        <v>19415</v>
      </c>
      <c r="D340" t="str">
        <f t="shared" si="31"/>
        <v>Duwboot 20, Houten</v>
      </c>
      <c r="E340" t="s">
        <v>7</v>
      </c>
      <c r="G340" s="4" t="s">
        <v>10</v>
      </c>
      <c r="I340" s="9">
        <f t="shared" si="29"/>
        <v>68</v>
      </c>
      <c r="J340" s="6">
        <f t="shared" si="27"/>
        <v>68</v>
      </c>
      <c r="K340" s="6">
        <f t="shared" si="28"/>
        <v>0</v>
      </c>
    </row>
    <row r="341" spans="1:11" x14ac:dyDescent="0.25">
      <c r="A341" s="10">
        <v>43669</v>
      </c>
      <c r="B341" s="6">
        <v>19415</v>
      </c>
      <c r="C341" s="6">
        <f t="shared" si="32"/>
        <v>19482</v>
      </c>
      <c r="D341" t="s">
        <v>7</v>
      </c>
      <c r="E341" t="s">
        <v>6</v>
      </c>
      <c r="G341" s="4" t="s">
        <v>10</v>
      </c>
      <c r="I341" s="9">
        <f t="shared" si="29"/>
        <v>67</v>
      </c>
      <c r="J341" s="6">
        <f t="shared" si="27"/>
        <v>67</v>
      </c>
      <c r="K341" s="6">
        <f t="shared" si="28"/>
        <v>0</v>
      </c>
    </row>
    <row r="342" spans="1:11" x14ac:dyDescent="0.25">
      <c r="A342" s="6"/>
      <c r="B342" s="6">
        <v>19482</v>
      </c>
      <c r="C342" s="6">
        <f t="shared" si="32"/>
        <v>19550</v>
      </c>
      <c r="D342" t="str">
        <f t="shared" si="31"/>
        <v>Duwboot 20, Houten</v>
      </c>
      <c r="E342" t="s">
        <v>7</v>
      </c>
      <c r="G342" s="4" t="s">
        <v>10</v>
      </c>
      <c r="I342" s="9">
        <f t="shared" si="29"/>
        <v>68</v>
      </c>
      <c r="J342" s="6">
        <f t="shared" si="27"/>
        <v>68</v>
      </c>
      <c r="K342" s="6">
        <f t="shared" si="28"/>
        <v>0</v>
      </c>
    </row>
    <row r="343" spans="1:11" x14ac:dyDescent="0.25">
      <c r="A343" s="10">
        <v>43670</v>
      </c>
      <c r="B343" s="6">
        <v>19550</v>
      </c>
      <c r="C343" s="6">
        <f t="shared" si="32"/>
        <v>19617</v>
      </c>
      <c r="D343" t="str">
        <f t="shared" si="31"/>
        <v>De Boeg 26, Zaandam</v>
      </c>
      <c r="E343" t="s">
        <v>6</v>
      </c>
      <c r="G343" s="4" t="s">
        <v>10</v>
      </c>
      <c r="I343" s="9">
        <f t="shared" si="29"/>
        <v>67</v>
      </c>
      <c r="J343" s="6">
        <f t="shared" si="27"/>
        <v>67</v>
      </c>
      <c r="K343" s="6">
        <f t="shared" si="28"/>
        <v>0</v>
      </c>
    </row>
    <row r="344" spans="1:11" x14ac:dyDescent="0.25">
      <c r="A344" s="6"/>
      <c r="B344" s="6">
        <v>19617</v>
      </c>
      <c r="C344" s="6">
        <f t="shared" si="32"/>
        <v>19685</v>
      </c>
      <c r="D344" t="str">
        <f t="shared" si="31"/>
        <v>Duwboot 20, Houten</v>
      </c>
      <c r="E344" t="s">
        <v>7</v>
      </c>
      <c r="G344" s="4" t="s">
        <v>10</v>
      </c>
      <c r="I344" s="9">
        <f t="shared" si="29"/>
        <v>68</v>
      </c>
      <c r="J344" s="6">
        <f t="shared" si="27"/>
        <v>68</v>
      </c>
      <c r="K344" s="6">
        <f t="shared" si="28"/>
        <v>0</v>
      </c>
    </row>
    <row r="345" spans="1:11" x14ac:dyDescent="0.25">
      <c r="A345" s="10">
        <v>43671</v>
      </c>
      <c r="B345" s="6">
        <v>19685</v>
      </c>
      <c r="C345" s="6">
        <f t="shared" si="32"/>
        <v>19752</v>
      </c>
      <c r="D345" t="str">
        <f t="shared" si="31"/>
        <v>De Boeg 26, Zaandam</v>
      </c>
      <c r="E345" t="s">
        <v>6</v>
      </c>
      <c r="G345" s="4" t="s">
        <v>10</v>
      </c>
      <c r="I345" s="9">
        <f t="shared" si="29"/>
        <v>67</v>
      </c>
      <c r="J345" s="6">
        <f t="shared" si="27"/>
        <v>67</v>
      </c>
      <c r="K345" s="6">
        <f t="shared" si="28"/>
        <v>0</v>
      </c>
    </row>
    <row r="346" spans="1:11" x14ac:dyDescent="0.25">
      <c r="A346" s="6"/>
      <c r="B346" s="6">
        <v>19752</v>
      </c>
      <c r="C346" s="6">
        <f t="shared" si="32"/>
        <v>19820</v>
      </c>
      <c r="D346" t="str">
        <f t="shared" si="31"/>
        <v>Duwboot 20, Houten</v>
      </c>
      <c r="E346" t="s">
        <v>7</v>
      </c>
      <c r="G346" s="4" t="s">
        <v>10</v>
      </c>
      <c r="I346" s="9">
        <f t="shared" si="29"/>
        <v>68</v>
      </c>
      <c r="J346" s="6">
        <f t="shared" si="27"/>
        <v>68</v>
      </c>
      <c r="K346" s="9">
        <f t="shared" si="28"/>
        <v>0</v>
      </c>
    </row>
    <row r="347" spans="1:11" x14ac:dyDescent="0.25">
      <c r="A347" s="10">
        <v>43671</v>
      </c>
      <c r="B347" s="6">
        <v>19820</v>
      </c>
      <c r="C347" s="6">
        <f t="shared" ref="C347:C410" si="33">B348</f>
        <v>19826</v>
      </c>
      <c r="D347" t="str">
        <f t="shared" si="31"/>
        <v>De Boeg 26, Zaandam</v>
      </c>
      <c r="E347" t="s">
        <v>47</v>
      </c>
      <c r="G347" s="4" t="s">
        <v>16</v>
      </c>
      <c r="I347" s="9">
        <f t="shared" si="29"/>
        <v>6</v>
      </c>
      <c r="J347" s="6">
        <f t="shared" si="27"/>
        <v>0</v>
      </c>
      <c r="K347" s="6">
        <f t="shared" si="28"/>
        <v>6</v>
      </c>
    </row>
    <row r="348" spans="1:11" x14ac:dyDescent="0.25">
      <c r="A348" s="6"/>
      <c r="B348" s="6">
        <v>19826</v>
      </c>
      <c r="C348" s="6">
        <f t="shared" si="33"/>
        <v>19833</v>
      </c>
      <c r="D348" t="str">
        <f t="shared" si="31"/>
        <v xml:space="preserve">1511  BX, Landsmeer </v>
      </c>
      <c r="E348" t="s">
        <v>7</v>
      </c>
      <c r="G348" s="4" t="s">
        <v>16</v>
      </c>
      <c r="I348" s="9">
        <f t="shared" si="29"/>
        <v>7</v>
      </c>
      <c r="J348" s="6">
        <f t="shared" si="27"/>
        <v>0</v>
      </c>
      <c r="K348" s="6">
        <f t="shared" si="28"/>
        <v>7</v>
      </c>
    </row>
    <row r="349" spans="1:11" x14ac:dyDescent="0.25">
      <c r="A349" s="10">
        <v>43675</v>
      </c>
      <c r="B349" s="6">
        <v>19833</v>
      </c>
      <c r="C349" s="6">
        <f t="shared" si="33"/>
        <v>19900</v>
      </c>
      <c r="D349" t="str">
        <f t="shared" si="31"/>
        <v>De Boeg 26, Zaandam</v>
      </c>
      <c r="E349" t="s">
        <v>6</v>
      </c>
      <c r="G349" s="4" t="s">
        <v>10</v>
      </c>
      <c r="I349" s="9">
        <f t="shared" si="29"/>
        <v>67</v>
      </c>
      <c r="J349" s="6">
        <f t="shared" si="27"/>
        <v>67</v>
      </c>
      <c r="K349" s="6">
        <f t="shared" si="28"/>
        <v>0</v>
      </c>
    </row>
    <row r="350" spans="1:11" x14ac:dyDescent="0.25">
      <c r="A350" s="6"/>
      <c r="B350" s="6">
        <v>19900</v>
      </c>
      <c r="C350" s="6">
        <f t="shared" si="33"/>
        <v>19968</v>
      </c>
      <c r="D350" t="str">
        <f t="shared" si="31"/>
        <v>Duwboot 20, Houten</v>
      </c>
      <c r="E350" t="s">
        <v>7</v>
      </c>
      <c r="G350" s="4" t="s">
        <v>10</v>
      </c>
      <c r="I350" s="9">
        <f t="shared" si="29"/>
        <v>68</v>
      </c>
      <c r="J350" s="6">
        <f t="shared" ref="J350:J413" si="34">IF(AND(G350 = "Zakelijk", H350 = ""), I350, IF(AND(G350 = "Zakelijk", NOT(H350 = "")), I350 - H350, 0))</f>
        <v>68</v>
      </c>
      <c r="K350" s="6">
        <f t="shared" ref="K350:K413" si="35">IF(AND(G350 = "Zakelijk", NOT(H350 = "")), H350, IF(G350 = "Privé", I350, 0))</f>
        <v>0</v>
      </c>
    </row>
    <row r="351" spans="1:11" x14ac:dyDescent="0.25">
      <c r="A351" s="10">
        <v>43677</v>
      </c>
      <c r="B351" s="6">
        <v>19968</v>
      </c>
      <c r="C351" s="6">
        <f t="shared" si="33"/>
        <v>20035</v>
      </c>
      <c r="D351" t="str">
        <f t="shared" si="31"/>
        <v>De Boeg 26, Zaandam</v>
      </c>
      <c r="E351" t="s">
        <v>6</v>
      </c>
      <c r="G351" s="4" t="s">
        <v>10</v>
      </c>
      <c r="I351" s="9">
        <f t="shared" si="29"/>
        <v>67</v>
      </c>
      <c r="J351" s="6">
        <f t="shared" si="34"/>
        <v>67</v>
      </c>
      <c r="K351" s="9">
        <f t="shared" si="35"/>
        <v>0</v>
      </c>
    </row>
    <row r="352" spans="1:11" x14ac:dyDescent="0.25">
      <c r="A352" s="6"/>
      <c r="B352" s="6">
        <v>20035</v>
      </c>
      <c r="C352" s="6">
        <f t="shared" si="33"/>
        <v>20103</v>
      </c>
      <c r="D352" t="str">
        <f t="shared" si="31"/>
        <v>Duwboot 20, Houten</v>
      </c>
      <c r="E352" t="s">
        <v>7</v>
      </c>
      <c r="G352" s="4" t="s">
        <v>10</v>
      </c>
      <c r="I352" s="9">
        <f t="shared" si="29"/>
        <v>68</v>
      </c>
      <c r="J352" s="6">
        <f t="shared" si="34"/>
        <v>68</v>
      </c>
      <c r="K352" s="9">
        <f t="shared" si="35"/>
        <v>0</v>
      </c>
    </row>
    <row r="353" spans="1:11" x14ac:dyDescent="0.25">
      <c r="A353" s="10">
        <v>43678</v>
      </c>
      <c r="B353" s="6">
        <v>20103</v>
      </c>
      <c r="C353" s="6">
        <f t="shared" si="33"/>
        <v>20170</v>
      </c>
      <c r="D353" t="str">
        <f t="shared" si="31"/>
        <v>De Boeg 26, Zaandam</v>
      </c>
      <c r="E353" t="s">
        <v>6</v>
      </c>
      <c r="G353" s="4" t="s">
        <v>10</v>
      </c>
      <c r="I353" s="9">
        <f t="shared" si="29"/>
        <v>67</v>
      </c>
      <c r="J353" s="6">
        <f t="shared" si="34"/>
        <v>67</v>
      </c>
      <c r="K353" s="9">
        <f t="shared" si="35"/>
        <v>0</v>
      </c>
    </row>
    <row r="354" spans="1:11" x14ac:dyDescent="0.25">
      <c r="A354" s="6"/>
      <c r="B354" s="6">
        <v>20170</v>
      </c>
      <c r="C354" s="6">
        <f t="shared" si="33"/>
        <v>20238</v>
      </c>
      <c r="D354" t="str">
        <f t="shared" si="31"/>
        <v>Duwboot 20, Houten</v>
      </c>
      <c r="E354" t="s">
        <v>7</v>
      </c>
      <c r="G354" s="4" t="s">
        <v>10</v>
      </c>
      <c r="I354" s="9">
        <f t="shared" si="29"/>
        <v>68</v>
      </c>
      <c r="J354" s="6">
        <f t="shared" si="34"/>
        <v>68</v>
      </c>
      <c r="K354" s="9">
        <f t="shared" si="35"/>
        <v>0</v>
      </c>
    </row>
    <row r="355" spans="1:11" x14ac:dyDescent="0.25">
      <c r="A355" s="10">
        <v>43689</v>
      </c>
      <c r="B355" s="6">
        <v>20238</v>
      </c>
      <c r="C355" s="6">
        <f t="shared" si="33"/>
        <v>20243</v>
      </c>
      <c r="D355" t="s">
        <v>7</v>
      </c>
      <c r="E355" s="19" t="s">
        <v>48</v>
      </c>
      <c r="G355" s="4" t="s">
        <v>16</v>
      </c>
      <c r="I355" s="9">
        <f t="shared" si="29"/>
        <v>5</v>
      </c>
      <c r="J355" s="6">
        <f t="shared" si="34"/>
        <v>0</v>
      </c>
      <c r="K355" s="9">
        <f t="shared" si="35"/>
        <v>5</v>
      </c>
    </row>
    <row r="356" spans="1:11" x14ac:dyDescent="0.25">
      <c r="A356" s="10"/>
      <c r="B356" s="6">
        <v>20243</v>
      </c>
      <c r="C356" s="6">
        <f t="shared" si="33"/>
        <v>20248</v>
      </c>
      <c r="D356" t="str">
        <f t="shared" si="31"/>
        <v> Kleine Tocht 19, 1507 CB Zaandam</v>
      </c>
      <c r="E356" t="s">
        <v>7</v>
      </c>
      <c r="G356" s="4" t="s">
        <v>16</v>
      </c>
      <c r="I356" s="9">
        <f t="shared" si="29"/>
        <v>5</v>
      </c>
      <c r="J356" s="6">
        <f t="shared" si="34"/>
        <v>0</v>
      </c>
      <c r="K356" s="6">
        <f t="shared" si="35"/>
        <v>5</v>
      </c>
    </row>
    <row r="357" spans="1:11" x14ac:dyDescent="0.25">
      <c r="A357" s="10">
        <v>43692</v>
      </c>
      <c r="B357" s="6">
        <v>20248</v>
      </c>
      <c r="C357" s="6">
        <f t="shared" si="33"/>
        <v>20256</v>
      </c>
      <c r="D357" t="str">
        <f t="shared" si="31"/>
        <v>De Boeg 26, Zaandam</v>
      </c>
      <c r="E357" t="s">
        <v>39</v>
      </c>
      <c r="G357" s="4" t="s">
        <v>16</v>
      </c>
      <c r="I357" s="9">
        <f t="shared" si="29"/>
        <v>8</v>
      </c>
      <c r="J357" s="6">
        <f t="shared" si="34"/>
        <v>0</v>
      </c>
      <c r="K357" s="6">
        <f t="shared" si="35"/>
        <v>8</v>
      </c>
    </row>
    <row r="358" spans="1:11" x14ac:dyDescent="0.25">
      <c r="A358" s="10"/>
      <c r="B358" s="6">
        <v>20256</v>
      </c>
      <c r="C358" s="6">
        <f t="shared" si="33"/>
        <v>20264</v>
      </c>
      <c r="D358" t="str">
        <f t="shared" si="31"/>
        <v>Dizze Gillespiestraat 10, Zaandijk</v>
      </c>
      <c r="E358" t="s">
        <v>7</v>
      </c>
      <c r="G358" s="4" t="s">
        <v>16</v>
      </c>
      <c r="I358" s="9">
        <f t="shared" si="29"/>
        <v>8</v>
      </c>
      <c r="J358" s="6">
        <f t="shared" si="34"/>
        <v>0</v>
      </c>
      <c r="K358" s="6">
        <f t="shared" si="35"/>
        <v>8</v>
      </c>
    </row>
    <row r="359" spans="1:11" x14ac:dyDescent="0.25">
      <c r="A359" s="10">
        <v>43696</v>
      </c>
      <c r="B359" s="6">
        <v>20264</v>
      </c>
      <c r="C359" s="6">
        <f t="shared" si="33"/>
        <v>20332</v>
      </c>
      <c r="D359" t="str">
        <f t="shared" si="31"/>
        <v>De Boeg 26, Zaandam</v>
      </c>
      <c r="E359" t="s">
        <v>6</v>
      </c>
      <c r="G359" s="4" t="s">
        <v>10</v>
      </c>
      <c r="I359" s="9">
        <f t="shared" si="29"/>
        <v>68</v>
      </c>
      <c r="J359" s="6">
        <f t="shared" si="34"/>
        <v>68</v>
      </c>
      <c r="K359" s="6">
        <f t="shared" si="35"/>
        <v>0</v>
      </c>
    </row>
    <row r="360" spans="1:11" x14ac:dyDescent="0.25">
      <c r="A360" s="10"/>
      <c r="B360" s="6">
        <v>20332</v>
      </c>
      <c r="C360" s="6">
        <f t="shared" si="33"/>
        <v>20400</v>
      </c>
      <c r="D360" t="str">
        <f t="shared" si="31"/>
        <v>Duwboot 20, Houten</v>
      </c>
      <c r="E360" t="s">
        <v>7</v>
      </c>
      <c r="G360" s="4" t="s">
        <v>10</v>
      </c>
      <c r="I360" s="9">
        <f t="shared" si="29"/>
        <v>68</v>
      </c>
      <c r="J360" s="6">
        <f t="shared" si="34"/>
        <v>68</v>
      </c>
      <c r="K360" s="9">
        <f t="shared" si="35"/>
        <v>0</v>
      </c>
    </row>
    <row r="361" spans="1:11" x14ac:dyDescent="0.25">
      <c r="A361" s="10">
        <v>43697</v>
      </c>
      <c r="B361" s="6">
        <v>20400</v>
      </c>
      <c r="C361" s="6">
        <f t="shared" si="33"/>
        <v>20467</v>
      </c>
      <c r="D361" t="str">
        <f t="shared" si="31"/>
        <v>De Boeg 26, Zaandam</v>
      </c>
      <c r="E361" t="s">
        <v>6</v>
      </c>
      <c r="G361" s="4" t="s">
        <v>10</v>
      </c>
      <c r="I361" s="9">
        <f t="shared" si="29"/>
        <v>67</v>
      </c>
      <c r="J361" s="6">
        <f t="shared" si="34"/>
        <v>67</v>
      </c>
      <c r="K361" s="9">
        <f t="shared" si="35"/>
        <v>0</v>
      </c>
    </row>
    <row r="362" spans="1:11" x14ac:dyDescent="0.25">
      <c r="A362" s="10"/>
      <c r="B362" s="6">
        <v>20467</v>
      </c>
      <c r="C362" s="6">
        <f t="shared" si="33"/>
        <v>20535</v>
      </c>
      <c r="D362" t="str">
        <f t="shared" si="31"/>
        <v>Duwboot 20, Houten</v>
      </c>
      <c r="E362" t="s">
        <v>7</v>
      </c>
      <c r="G362" s="4" t="s">
        <v>10</v>
      </c>
      <c r="I362" s="9">
        <f t="shared" si="29"/>
        <v>68</v>
      </c>
      <c r="J362" s="6">
        <f t="shared" si="34"/>
        <v>68</v>
      </c>
      <c r="K362" s="9">
        <f t="shared" si="35"/>
        <v>0</v>
      </c>
    </row>
    <row r="363" spans="1:11" x14ac:dyDescent="0.25">
      <c r="A363" s="10">
        <v>43698</v>
      </c>
      <c r="B363" s="6">
        <v>20535</v>
      </c>
      <c r="C363" s="6">
        <f t="shared" si="33"/>
        <v>20602</v>
      </c>
      <c r="D363" t="str">
        <f t="shared" si="31"/>
        <v>De Boeg 26, Zaandam</v>
      </c>
      <c r="E363" t="s">
        <v>6</v>
      </c>
      <c r="G363" s="4" t="s">
        <v>10</v>
      </c>
      <c r="I363" s="9">
        <f t="shared" si="29"/>
        <v>67</v>
      </c>
      <c r="J363" s="6">
        <f t="shared" si="34"/>
        <v>67</v>
      </c>
      <c r="K363" s="9">
        <f t="shared" si="35"/>
        <v>0</v>
      </c>
    </row>
    <row r="364" spans="1:11" x14ac:dyDescent="0.25">
      <c r="A364" s="6"/>
      <c r="B364" s="6">
        <v>20602</v>
      </c>
      <c r="C364" s="6">
        <f t="shared" si="33"/>
        <v>20670</v>
      </c>
      <c r="D364" t="str">
        <f t="shared" si="31"/>
        <v>Duwboot 20, Houten</v>
      </c>
      <c r="E364" t="s">
        <v>7</v>
      </c>
      <c r="G364" s="4" t="s">
        <v>10</v>
      </c>
      <c r="I364" s="9">
        <f t="shared" si="29"/>
        <v>68</v>
      </c>
      <c r="J364" s="6">
        <f t="shared" si="34"/>
        <v>68</v>
      </c>
      <c r="K364" s="9">
        <f t="shared" si="35"/>
        <v>0</v>
      </c>
    </row>
    <row r="365" spans="1:11" x14ac:dyDescent="0.25">
      <c r="A365" s="10">
        <v>43699</v>
      </c>
      <c r="B365" s="6">
        <v>20670</v>
      </c>
      <c r="C365" s="6">
        <f t="shared" si="33"/>
        <v>20737</v>
      </c>
      <c r="D365" t="str">
        <f t="shared" si="31"/>
        <v>De Boeg 26, Zaandam</v>
      </c>
      <c r="E365" t="s">
        <v>6</v>
      </c>
      <c r="G365" s="4" t="s">
        <v>10</v>
      </c>
      <c r="I365" s="9">
        <f t="shared" si="29"/>
        <v>67</v>
      </c>
      <c r="J365" s="6">
        <f t="shared" si="34"/>
        <v>67</v>
      </c>
      <c r="K365" s="6">
        <f t="shared" si="35"/>
        <v>0</v>
      </c>
    </row>
    <row r="366" spans="1:11" x14ac:dyDescent="0.25">
      <c r="A366" s="6"/>
      <c r="B366" s="6">
        <v>20737</v>
      </c>
      <c r="C366" s="6">
        <f t="shared" si="33"/>
        <v>20805</v>
      </c>
      <c r="D366" t="str">
        <f t="shared" si="31"/>
        <v>Duwboot 20, Houten</v>
      </c>
      <c r="E366" t="s">
        <v>7</v>
      </c>
      <c r="G366" s="4" t="s">
        <v>10</v>
      </c>
      <c r="I366" s="9">
        <f t="shared" si="29"/>
        <v>68</v>
      </c>
      <c r="J366" s="6">
        <f t="shared" si="34"/>
        <v>68</v>
      </c>
      <c r="K366" s="6">
        <f t="shared" si="35"/>
        <v>0</v>
      </c>
    </row>
    <row r="367" spans="1:11" x14ac:dyDescent="0.25">
      <c r="A367" s="10">
        <v>43703</v>
      </c>
      <c r="B367" s="6">
        <v>20805</v>
      </c>
      <c r="C367" s="6">
        <f t="shared" si="33"/>
        <v>20873</v>
      </c>
      <c r="D367" t="str">
        <f t="shared" si="31"/>
        <v>De Boeg 26, Zaandam</v>
      </c>
      <c r="E367" t="s">
        <v>6</v>
      </c>
      <c r="G367" s="4" t="s">
        <v>10</v>
      </c>
      <c r="I367" s="9">
        <f t="shared" si="29"/>
        <v>68</v>
      </c>
      <c r="J367" s="6">
        <f t="shared" si="34"/>
        <v>68</v>
      </c>
      <c r="K367" s="6">
        <f t="shared" si="35"/>
        <v>0</v>
      </c>
    </row>
    <row r="368" spans="1:11" x14ac:dyDescent="0.25">
      <c r="A368" s="6"/>
      <c r="B368" s="6">
        <v>20873</v>
      </c>
      <c r="C368" s="6">
        <f t="shared" si="33"/>
        <v>20940</v>
      </c>
      <c r="D368" t="str">
        <f t="shared" si="31"/>
        <v>Duwboot 20, Houten</v>
      </c>
      <c r="E368" t="s">
        <v>7</v>
      </c>
      <c r="G368" s="4" t="s">
        <v>10</v>
      </c>
      <c r="I368" s="9">
        <f t="shared" si="29"/>
        <v>67</v>
      </c>
      <c r="J368" s="6">
        <f t="shared" si="34"/>
        <v>67</v>
      </c>
      <c r="K368" s="6">
        <f t="shared" si="35"/>
        <v>0</v>
      </c>
    </row>
    <row r="369" spans="1:11" x14ac:dyDescent="0.25">
      <c r="A369" s="10">
        <v>43705</v>
      </c>
      <c r="B369" s="6">
        <v>20940</v>
      </c>
      <c r="C369" s="6">
        <f t="shared" si="33"/>
        <v>21008</v>
      </c>
      <c r="D369" t="str">
        <f t="shared" si="31"/>
        <v>De Boeg 26, Zaandam</v>
      </c>
      <c r="E369" t="s">
        <v>6</v>
      </c>
      <c r="G369" s="4" t="s">
        <v>10</v>
      </c>
      <c r="I369" s="9">
        <f t="shared" si="29"/>
        <v>68</v>
      </c>
      <c r="J369" s="6">
        <f t="shared" si="34"/>
        <v>68</v>
      </c>
      <c r="K369" s="9">
        <f t="shared" si="35"/>
        <v>0</v>
      </c>
    </row>
    <row r="370" spans="1:11" x14ac:dyDescent="0.25">
      <c r="A370" s="6"/>
      <c r="B370" s="6">
        <v>21008</v>
      </c>
      <c r="C370" s="6">
        <f t="shared" si="33"/>
        <v>21075</v>
      </c>
      <c r="D370" t="str">
        <f t="shared" si="31"/>
        <v>Duwboot 20, Houten</v>
      </c>
      <c r="E370" t="s">
        <v>7</v>
      </c>
      <c r="G370" s="4" t="s">
        <v>10</v>
      </c>
      <c r="I370" s="9">
        <f t="shared" si="29"/>
        <v>67</v>
      </c>
      <c r="J370" s="6">
        <f t="shared" si="34"/>
        <v>67</v>
      </c>
      <c r="K370" s="9">
        <f t="shared" si="35"/>
        <v>0</v>
      </c>
    </row>
    <row r="371" spans="1:11" x14ac:dyDescent="0.25">
      <c r="A371" s="10">
        <v>43707</v>
      </c>
      <c r="B371" s="6">
        <v>21075</v>
      </c>
      <c r="C371" s="6">
        <f t="shared" si="33"/>
        <v>21143</v>
      </c>
      <c r="D371" t="str">
        <f t="shared" si="31"/>
        <v>De Boeg 26, Zaandam</v>
      </c>
      <c r="E371" t="s">
        <v>6</v>
      </c>
      <c r="G371" s="4" t="s">
        <v>10</v>
      </c>
      <c r="I371" s="9">
        <f t="shared" si="29"/>
        <v>68</v>
      </c>
      <c r="J371" s="6">
        <f t="shared" si="34"/>
        <v>68</v>
      </c>
      <c r="K371" s="9">
        <f t="shared" si="35"/>
        <v>0</v>
      </c>
    </row>
    <row r="372" spans="1:11" x14ac:dyDescent="0.25">
      <c r="A372" s="6"/>
      <c r="B372" s="6">
        <v>21143</v>
      </c>
      <c r="C372" s="6">
        <f t="shared" si="33"/>
        <v>21211</v>
      </c>
      <c r="D372" t="str">
        <f t="shared" si="31"/>
        <v>Duwboot 20, Houten</v>
      </c>
      <c r="E372" t="s">
        <v>7</v>
      </c>
      <c r="G372" s="4" t="s">
        <v>10</v>
      </c>
      <c r="I372" s="9">
        <f t="shared" si="29"/>
        <v>68</v>
      </c>
      <c r="J372" s="6">
        <f t="shared" si="34"/>
        <v>68</v>
      </c>
      <c r="K372" s="9">
        <f t="shared" si="35"/>
        <v>0</v>
      </c>
    </row>
    <row r="373" spans="1:11" x14ac:dyDescent="0.25">
      <c r="A373" s="10">
        <v>43710</v>
      </c>
      <c r="B373" s="6">
        <v>21211</v>
      </c>
      <c r="C373" s="6">
        <f t="shared" si="33"/>
        <v>21278</v>
      </c>
      <c r="D373" t="str">
        <f t="shared" si="31"/>
        <v>De Boeg 26, Zaandam</v>
      </c>
      <c r="E373" t="s">
        <v>6</v>
      </c>
      <c r="G373" s="4" t="s">
        <v>10</v>
      </c>
      <c r="I373" s="9">
        <f t="shared" si="29"/>
        <v>67</v>
      </c>
      <c r="J373" s="6">
        <f t="shared" si="34"/>
        <v>67</v>
      </c>
      <c r="K373" s="9">
        <f t="shared" si="35"/>
        <v>0</v>
      </c>
    </row>
    <row r="374" spans="1:11" x14ac:dyDescent="0.25">
      <c r="A374" s="6"/>
      <c r="B374" s="6">
        <v>21278</v>
      </c>
      <c r="C374" s="6">
        <f t="shared" si="33"/>
        <v>21346</v>
      </c>
      <c r="D374" t="str">
        <f t="shared" si="31"/>
        <v>Duwboot 20, Houten</v>
      </c>
      <c r="E374" t="s">
        <v>7</v>
      </c>
      <c r="G374" s="4" t="s">
        <v>10</v>
      </c>
      <c r="I374" s="9">
        <f t="shared" si="29"/>
        <v>68</v>
      </c>
      <c r="J374" s="6">
        <f t="shared" si="34"/>
        <v>68</v>
      </c>
      <c r="K374" s="6">
        <f t="shared" si="35"/>
        <v>0</v>
      </c>
    </row>
    <row r="375" spans="1:11" x14ac:dyDescent="0.25">
      <c r="A375" s="10">
        <v>43711</v>
      </c>
      <c r="B375" s="6">
        <v>21346</v>
      </c>
      <c r="C375" s="6">
        <f t="shared" si="33"/>
        <v>21414</v>
      </c>
      <c r="D375" t="str">
        <f t="shared" si="31"/>
        <v>De Boeg 26, Zaandam</v>
      </c>
      <c r="E375" t="s">
        <v>6</v>
      </c>
      <c r="G375" s="4" t="s">
        <v>10</v>
      </c>
      <c r="I375" s="9">
        <f t="shared" si="29"/>
        <v>68</v>
      </c>
      <c r="J375" s="6">
        <f t="shared" si="34"/>
        <v>68</v>
      </c>
      <c r="K375" s="6">
        <f t="shared" si="35"/>
        <v>0</v>
      </c>
    </row>
    <row r="376" spans="1:11" x14ac:dyDescent="0.25">
      <c r="A376" s="6"/>
      <c r="B376" s="6">
        <v>21414</v>
      </c>
      <c r="C376" s="6">
        <f>B377</f>
        <v>21481</v>
      </c>
      <c r="D376" t="str">
        <f t="shared" si="31"/>
        <v>Duwboot 20, Houten</v>
      </c>
      <c r="E376" t="s">
        <v>7</v>
      </c>
      <c r="G376" s="4" t="s">
        <v>10</v>
      </c>
      <c r="I376" s="9">
        <f t="shared" si="29"/>
        <v>67</v>
      </c>
      <c r="J376" s="6">
        <f t="shared" si="34"/>
        <v>67</v>
      </c>
      <c r="K376" s="6">
        <f t="shared" si="35"/>
        <v>0</v>
      </c>
    </row>
    <row r="377" spans="1:11" x14ac:dyDescent="0.25">
      <c r="A377" s="10">
        <v>43713</v>
      </c>
      <c r="B377" s="6">
        <v>21481</v>
      </c>
      <c r="C377" s="6">
        <f>B378</f>
        <v>21549</v>
      </c>
      <c r="D377" t="str">
        <f t="shared" si="31"/>
        <v>De Boeg 26, Zaandam</v>
      </c>
      <c r="E377" t="s">
        <v>6</v>
      </c>
      <c r="G377" s="4" t="s">
        <v>10</v>
      </c>
      <c r="I377" s="9">
        <f t="shared" si="29"/>
        <v>68</v>
      </c>
      <c r="J377" s="6">
        <f t="shared" si="34"/>
        <v>68</v>
      </c>
      <c r="K377" s="6">
        <f t="shared" si="35"/>
        <v>0</v>
      </c>
    </row>
    <row r="378" spans="1:11" x14ac:dyDescent="0.25">
      <c r="A378" s="6"/>
      <c r="B378" s="6">
        <v>21549</v>
      </c>
      <c r="C378" s="6">
        <f t="shared" si="33"/>
        <v>21616</v>
      </c>
      <c r="D378" t="str">
        <f t="shared" si="31"/>
        <v>Duwboot 20, Houten</v>
      </c>
      <c r="E378" t="s">
        <v>7</v>
      </c>
      <c r="G378" s="4" t="s">
        <v>10</v>
      </c>
      <c r="I378" s="9">
        <f t="shared" si="29"/>
        <v>67</v>
      </c>
      <c r="J378" s="6">
        <f t="shared" si="34"/>
        <v>67</v>
      </c>
      <c r="K378" s="9">
        <f t="shared" si="35"/>
        <v>0</v>
      </c>
    </row>
    <row r="379" spans="1:11" x14ac:dyDescent="0.25">
      <c r="A379" s="10">
        <v>43714</v>
      </c>
      <c r="B379" s="6">
        <v>21616</v>
      </c>
      <c r="C379" s="6">
        <f t="shared" si="33"/>
        <v>21672</v>
      </c>
      <c r="D379" t="str">
        <f t="shared" si="31"/>
        <v>De Boeg 26, Zaandam</v>
      </c>
      <c r="E379" t="s">
        <v>49</v>
      </c>
      <c r="G379" s="4" t="s">
        <v>10</v>
      </c>
      <c r="I379" s="9">
        <f t="shared" si="29"/>
        <v>56</v>
      </c>
      <c r="J379" s="6">
        <f t="shared" si="34"/>
        <v>56</v>
      </c>
      <c r="K379" s="9">
        <f t="shared" si="35"/>
        <v>0</v>
      </c>
    </row>
    <row r="380" spans="1:11" x14ac:dyDescent="0.25">
      <c r="A380" s="6"/>
      <c r="B380" s="6">
        <v>21672</v>
      </c>
      <c r="C380" s="6">
        <f t="shared" si="33"/>
        <v>21684</v>
      </c>
      <c r="D380" t="str">
        <f>E379</f>
        <v>Vivaldiplantsoen 100, Utrecht</v>
      </c>
      <c r="E380" t="s">
        <v>6</v>
      </c>
      <c r="G380" s="4" t="s">
        <v>10</v>
      </c>
      <c r="I380" s="9">
        <f t="shared" si="29"/>
        <v>12</v>
      </c>
      <c r="J380" s="6">
        <f t="shared" si="34"/>
        <v>12</v>
      </c>
      <c r="K380" s="9">
        <f t="shared" si="35"/>
        <v>0</v>
      </c>
    </row>
    <row r="381" spans="1:11" x14ac:dyDescent="0.25">
      <c r="A381" s="6"/>
      <c r="B381" s="6">
        <v>21684</v>
      </c>
      <c r="C381" s="6">
        <f t="shared" si="33"/>
        <v>21751</v>
      </c>
      <c r="D381" t="str">
        <f t="shared" si="31"/>
        <v>Duwboot 20, Houten</v>
      </c>
      <c r="E381" t="s">
        <v>7</v>
      </c>
      <c r="G381" s="4" t="s">
        <v>10</v>
      </c>
      <c r="I381" s="9">
        <f t="shared" si="29"/>
        <v>67</v>
      </c>
      <c r="J381" s="6">
        <f t="shared" si="34"/>
        <v>67</v>
      </c>
      <c r="K381" s="9">
        <f t="shared" si="35"/>
        <v>0</v>
      </c>
    </row>
    <row r="382" spans="1:11" x14ac:dyDescent="0.25">
      <c r="A382" s="10"/>
      <c r="B382" s="6">
        <v>21751</v>
      </c>
      <c r="C382" s="6">
        <f t="shared" si="33"/>
        <v>21760</v>
      </c>
      <c r="D382" t="str">
        <f t="shared" si="31"/>
        <v>De Boeg 26, Zaandam</v>
      </c>
      <c r="E382" t="s">
        <v>39</v>
      </c>
      <c r="G382" s="4" t="s">
        <v>16</v>
      </c>
      <c r="I382" s="9">
        <f t="shared" si="29"/>
        <v>9</v>
      </c>
      <c r="J382" s="6">
        <f t="shared" si="34"/>
        <v>0</v>
      </c>
      <c r="K382" s="9">
        <f t="shared" si="35"/>
        <v>9</v>
      </c>
    </row>
    <row r="383" spans="1:11" x14ac:dyDescent="0.25">
      <c r="A383" s="6"/>
      <c r="B383" s="6">
        <v>21760</v>
      </c>
      <c r="C383" s="6">
        <f t="shared" si="33"/>
        <v>21769</v>
      </c>
      <c r="D383" t="str">
        <f t="shared" si="31"/>
        <v>Dizze Gillespiestraat 10, Zaandijk</v>
      </c>
      <c r="E383" t="s">
        <v>7</v>
      </c>
      <c r="G383" s="4" t="s">
        <v>16</v>
      </c>
      <c r="I383" s="9">
        <f t="shared" si="29"/>
        <v>9</v>
      </c>
      <c r="J383" s="6">
        <f t="shared" si="34"/>
        <v>0</v>
      </c>
      <c r="K383" s="6">
        <f t="shared" si="35"/>
        <v>9</v>
      </c>
    </row>
    <row r="384" spans="1:11" x14ac:dyDescent="0.25">
      <c r="A384" s="10">
        <v>43717</v>
      </c>
      <c r="B384" s="6">
        <v>21769</v>
      </c>
      <c r="C384" s="6">
        <f t="shared" si="33"/>
        <v>21836</v>
      </c>
      <c r="D384" t="str">
        <f t="shared" si="31"/>
        <v>De Boeg 26, Zaandam</v>
      </c>
      <c r="E384" t="s">
        <v>6</v>
      </c>
      <c r="G384" s="4" t="s">
        <v>10</v>
      </c>
      <c r="I384" s="9">
        <f t="shared" ref="I384:I447" si="36">(C384-B384)</f>
        <v>67</v>
      </c>
      <c r="J384" s="6">
        <f t="shared" si="34"/>
        <v>67</v>
      </c>
      <c r="K384" s="6">
        <f t="shared" si="35"/>
        <v>0</v>
      </c>
    </row>
    <row r="385" spans="1:11" x14ac:dyDescent="0.25">
      <c r="A385" s="6"/>
      <c r="B385" s="6">
        <v>21836</v>
      </c>
      <c r="C385" s="6">
        <f t="shared" si="33"/>
        <v>21838</v>
      </c>
      <c r="D385" t="str">
        <f t="shared" si="31"/>
        <v>Duwboot 20, Houten</v>
      </c>
      <c r="E385" t="s">
        <v>14</v>
      </c>
      <c r="G385" s="4" t="s">
        <v>10</v>
      </c>
      <c r="I385" s="9">
        <f t="shared" si="36"/>
        <v>2</v>
      </c>
      <c r="J385" s="6">
        <f t="shared" si="34"/>
        <v>2</v>
      </c>
      <c r="K385" s="6">
        <f t="shared" si="35"/>
        <v>0</v>
      </c>
    </row>
    <row r="386" spans="1:11" x14ac:dyDescent="0.25">
      <c r="A386" s="10"/>
      <c r="B386" s="6">
        <v>21838</v>
      </c>
      <c r="C386" s="6">
        <f t="shared" si="33"/>
        <v>21904</v>
      </c>
      <c r="D386" t="str">
        <f t="shared" si="31"/>
        <v>Waterveste 4, Houten</v>
      </c>
      <c r="E386" t="s">
        <v>7</v>
      </c>
      <c r="G386" s="4" t="s">
        <v>10</v>
      </c>
      <c r="I386" s="9">
        <f t="shared" si="36"/>
        <v>66</v>
      </c>
      <c r="J386" s="6">
        <f t="shared" si="34"/>
        <v>66</v>
      </c>
      <c r="K386" s="6">
        <f t="shared" si="35"/>
        <v>0</v>
      </c>
    </row>
    <row r="387" spans="1:11" x14ac:dyDescent="0.25">
      <c r="A387" s="10">
        <v>43718</v>
      </c>
      <c r="B387" s="6">
        <v>21904</v>
      </c>
      <c r="C387" s="6">
        <f t="shared" si="33"/>
        <v>21972</v>
      </c>
      <c r="D387" t="str">
        <f t="shared" si="31"/>
        <v>De Boeg 26, Zaandam</v>
      </c>
      <c r="E387" t="s">
        <v>6</v>
      </c>
      <c r="G387" s="4" t="s">
        <v>10</v>
      </c>
      <c r="I387" s="9">
        <f t="shared" si="36"/>
        <v>68</v>
      </c>
      <c r="J387" s="6">
        <f t="shared" si="34"/>
        <v>68</v>
      </c>
      <c r="K387" s="9">
        <f t="shared" si="35"/>
        <v>0</v>
      </c>
    </row>
    <row r="388" spans="1:11" x14ac:dyDescent="0.25">
      <c r="A388" s="6"/>
      <c r="B388" s="6">
        <v>21972</v>
      </c>
      <c r="C388" s="6">
        <f t="shared" si="33"/>
        <v>22039</v>
      </c>
      <c r="D388" t="str">
        <f t="shared" si="31"/>
        <v>Duwboot 20, Houten</v>
      </c>
      <c r="E388" t="s">
        <v>7</v>
      </c>
      <c r="G388" s="4" t="s">
        <v>10</v>
      </c>
      <c r="I388" s="9">
        <f t="shared" si="36"/>
        <v>67</v>
      </c>
      <c r="J388" s="6">
        <f t="shared" si="34"/>
        <v>67</v>
      </c>
      <c r="K388" s="9">
        <f t="shared" si="35"/>
        <v>0</v>
      </c>
    </row>
    <row r="389" spans="1:11" x14ac:dyDescent="0.25">
      <c r="A389" s="10">
        <v>43720</v>
      </c>
      <c r="B389" s="6">
        <v>22039</v>
      </c>
      <c r="C389" s="6">
        <f t="shared" si="33"/>
        <v>22107</v>
      </c>
      <c r="D389" t="str">
        <f t="shared" ref="D389:D452" si="37">E388</f>
        <v>De Boeg 26, Zaandam</v>
      </c>
      <c r="E389" t="s">
        <v>6</v>
      </c>
      <c r="G389" s="4" t="s">
        <v>10</v>
      </c>
      <c r="I389" s="9">
        <f t="shared" si="36"/>
        <v>68</v>
      </c>
      <c r="J389" s="6">
        <f t="shared" si="34"/>
        <v>68</v>
      </c>
      <c r="K389" s="9">
        <f t="shared" si="35"/>
        <v>0</v>
      </c>
    </row>
    <row r="390" spans="1:11" x14ac:dyDescent="0.25">
      <c r="A390" s="6"/>
      <c r="B390" s="6">
        <v>22107</v>
      </c>
      <c r="C390" s="6">
        <f t="shared" si="33"/>
        <v>22174</v>
      </c>
      <c r="D390" t="str">
        <f t="shared" si="37"/>
        <v>Duwboot 20, Houten</v>
      </c>
      <c r="E390" t="s">
        <v>7</v>
      </c>
      <c r="G390" s="4" t="s">
        <v>10</v>
      </c>
      <c r="I390" s="9">
        <f t="shared" si="36"/>
        <v>67</v>
      </c>
      <c r="J390" s="6">
        <f t="shared" si="34"/>
        <v>67</v>
      </c>
      <c r="K390" s="9">
        <f t="shared" si="35"/>
        <v>0</v>
      </c>
    </row>
    <row r="391" spans="1:11" x14ac:dyDescent="0.25">
      <c r="A391" s="10">
        <v>43725</v>
      </c>
      <c r="B391" s="6">
        <v>22174</v>
      </c>
      <c r="C391" s="6">
        <f t="shared" si="33"/>
        <v>22241</v>
      </c>
      <c r="D391" t="str">
        <f t="shared" si="37"/>
        <v>De Boeg 26, Zaandam</v>
      </c>
      <c r="E391" t="s">
        <v>6</v>
      </c>
      <c r="G391" s="4" t="s">
        <v>10</v>
      </c>
      <c r="I391" s="9">
        <f t="shared" si="36"/>
        <v>67</v>
      </c>
      <c r="J391" s="6">
        <f t="shared" si="34"/>
        <v>67</v>
      </c>
      <c r="K391" s="9">
        <f t="shared" si="35"/>
        <v>0</v>
      </c>
    </row>
    <row r="392" spans="1:11" x14ac:dyDescent="0.25">
      <c r="A392" s="6"/>
      <c r="B392" s="6">
        <v>22241</v>
      </c>
      <c r="C392" s="6">
        <f t="shared" si="33"/>
        <v>22309</v>
      </c>
      <c r="D392" t="str">
        <f t="shared" si="37"/>
        <v>Duwboot 20, Houten</v>
      </c>
      <c r="E392" t="s">
        <v>7</v>
      </c>
      <c r="G392" s="4" t="s">
        <v>10</v>
      </c>
      <c r="I392" s="9">
        <f t="shared" si="36"/>
        <v>68</v>
      </c>
      <c r="J392" s="6">
        <f t="shared" si="34"/>
        <v>68</v>
      </c>
      <c r="K392" s="6">
        <f t="shared" si="35"/>
        <v>0</v>
      </c>
    </row>
    <row r="393" spans="1:11" x14ac:dyDescent="0.25">
      <c r="A393" s="10">
        <v>43726</v>
      </c>
      <c r="B393" s="6">
        <v>22309</v>
      </c>
      <c r="C393" s="6">
        <f t="shared" si="33"/>
        <v>22376</v>
      </c>
      <c r="D393" t="str">
        <f t="shared" si="37"/>
        <v>De Boeg 26, Zaandam</v>
      </c>
      <c r="E393" t="s">
        <v>6</v>
      </c>
      <c r="G393" s="4" t="s">
        <v>10</v>
      </c>
      <c r="I393" s="9">
        <f t="shared" si="36"/>
        <v>67</v>
      </c>
      <c r="J393" s="6">
        <f t="shared" si="34"/>
        <v>67</v>
      </c>
      <c r="K393" s="6">
        <f t="shared" si="35"/>
        <v>0</v>
      </c>
    </row>
    <row r="394" spans="1:11" x14ac:dyDescent="0.25">
      <c r="A394" s="6"/>
      <c r="B394" s="6">
        <v>22376</v>
      </c>
      <c r="C394" s="6">
        <f t="shared" si="33"/>
        <v>22444</v>
      </c>
      <c r="D394" t="str">
        <f t="shared" si="37"/>
        <v>Duwboot 20, Houten</v>
      </c>
      <c r="E394" t="s">
        <v>7</v>
      </c>
      <c r="G394" s="4" t="s">
        <v>10</v>
      </c>
      <c r="I394" s="9">
        <f t="shared" si="36"/>
        <v>68</v>
      </c>
      <c r="J394" s="6">
        <f t="shared" si="34"/>
        <v>68</v>
      </c>
      <c r="K394" s="6">
        <f t="shared" si="35"/>
        <v>0</v>
      </c>
    </row>
    <row r="395" spans="1:11" x14ac:dyDescent="0.25">
      <c r="A395" s="10">
        <v>43727</v>
      </c>
      <c r="B395" s="6">
        <v>22444</v>
      </c>
      <c r="C395" s="6">
        <f t="shared" si="33"/>
        <v>22511</v>
      </c>
      <c r="D395" t="str">
        <f t="shared" si="37"/>
        <v>De Boeg 26, Zaandam</v>
      </c>
      <c r="E395" t="s">
        <v>6</v>
      </c>
      <c r="G395" s="4" t="s">
        <v>10</v>
      </c>
      <c r="I395" s="9">
        <f t="shared" si="36"/>
        <v>67</v>
      </c>
      <c r="J395" s="6">
        <f t="shared" si="34"/>
        <v>67</v>
      </c>
      <c r="K395" s="6">
        <f t="shared" si="35"/>
        <v>0</v>
      </c>
    </row>
    <row r="396" spans="1:11" x14ac:dyDescent="0.25">
      <c r="A396" s="6"/>
      <c r="B396" s="6">
        <v>22511</v>
      </c>
      <c r="C396" s="6">
        <f t="shared" si="33"/>
        <v>22579</v>
      </c>
      <c r="D396" t="str">
        <f t="shared" si="37"/>
        <v>Duwboot 20, Houten</v>
      </c>
      <c r="E396" t="s">
        <v>7</v>
      </c>
      <c r="G396" s="4" t="s">
        <v>10</v>
      </c>
      <c r="I396" s="9">
        <f t="shared" si="36"/>
        <v>68</v>
      </c>
      <c r="J396" s="6">
        <f t="shared" si="34"/>
        <v>68</v>
      </c>
      <c r="K396" s="9">
        <f t="shared" si="35"/>
        <v>0</v>
      </c>
    </row>
    <row r="397" spans="1:11" x14ac:dyDescent="0.25">
      <c r="A397" s="10">
        <v>43728</v>
      </c>
      <c r="B397" s="6">
        <v>22579</v>
      </c>
      <c r="C397" s="6">
        <f t="shared" si="33"/>
        <v>22647</v>
      </c>
      <c r="D397" t="str">
        <f t="shared" si="37"/>
        <v>De Boeg 26, Zaandam</v>
      </c>
      <c r="E397" t="s">
        <v>6</v>
      </c>
      <c r="G397" s="4" t="s">
        <v>10</v>
      </c>
      <c r="I397" s="9">
        <f t="shared" si="36"/>
        <v>68</v>
      </c>
      <c r="J397" s="6">
        <f t="shared" si="34"/>
        <v>68</v>
      </c>
      <c r="K397" s="9">
        <f t="shared" si="35"/>
        <v>0</v>
      </c>
    </row>
    <row r="398" spans="1:11" x14ac:dyDescent="0.25">
      <c r="A398" s="6"/>
      <c r="B398" s="6">
        <v>22647</v>
      </c>
      <c r="C398" s="6">
        <f t="shared" si="33"/>
        <v>22714</v>
      </c>
      <c r="D398" t="str">
        <f t="shared" si="37"/>
        <v>Duwboot 20, Houten</v>
      </c>
      <c r="E398" t="s">
        <v>7</v>
      </c>
      <c r="G398" s="4" t="s">
        <v>10</v>
      </c>
      <c r="I398" s="9">
        <f t="shared" si="36"/>
        <v>67</v>
      </c>
      <c r="J398" s="6">
        <f t="shared" si="34"/>
        <v>67</v>
      </c>
      <c r="K398" s="9">
        <f t="shared" si="35"/>
        <v>0</v>
      </c>
    </row>
    <row r="399" spans="1:11" x14ac:dyDescent="0.25">
      <c r="A399" s="10">
        <v>43731</v>
      </c>
      <c r="B399" s="6">
        <v>22714</v>
      </c>
      <c r="C399" s="6">
        <f t="shared" si="33"/>
        <v>22781</v>
      </c>
      <c r="D399" t="str">
        <f t="shared" si="37"/>
        <v>De Boeg 26, Zaandam</v>
      </c>
      <c r="E399" t="s">
        <v>6</v>
      </c>
      <c r="G399" s="4" t="s">
        <v>10</v>
      </c>
      <c r="I399" s="9">
        <f t="shared" si="36"/>
        <v>67</v>
      </c>
      <c r="J399" s="6">
        <f t="shared" si="34"/>
        <v>67</v>
      </c>
      <c r="K399" s="9">
        <f t="shared" si="35"/>
        <v>0</v>
      </c>
    </row>
    <row r="400" spans="1:11" x14ac:dyDescent="0.25">
      <c r="A400" s="6"/>
      <c r="B400" s="6">
        <v>22781</v>
      </c>
      <c r="C400" s="6">
        <f t="shared" si="33"/>
        <v>22849</v>
      </c>
      <c r="D400" t="str">
        <f t="shared" si="37"/>
        <v>Duwboot 20, Houten</v>
      </c>
      <c r="E400" t="s">
        <v>7</v>
      </c>
      <c r="G400" s="4" t="s">
        <v>10</v>
      </c>
      <c r="I400" s="9">
        <f t="shared" si="36"/>
        <v>68</v>
      </c>
      <c r="J400" s="6">
        <f t="shared" si="34"/>
        <v>68</v>
      </c>
      <c r="K400" s="9">
        <f t="shared" si="35"/>
        <v>0</v>
      </c>
    </row>
    <row r="401" spans="1:11" x14ac:dyDescent="0.25">
      <c r="A401" s="10">
        <v>43733</v>
      </c>
      <c r="B401" s="6">
        <v>22849</v>
      </c>
      <c r="C401" s="6">
        <f t="shared" si="33"/>
        <v>22932</v>
      </c>
      <c r="D401" t="s">
        <v>7</v>
      </c>
      <c r="E401" t="s">
        <v>50</v>
      </c>
      <c r="G401" s="4" t="s">
        <v>10</v>
      </c>
      <c r="I401" s="9">
        <f t="shared" si="36"/>
        <v>83</v>
      </c>
      <c r="J401" s="6">
        <f t="shared" si="34"/>
        <v>83</v>
      </c>
      <c r="K401" s="6">
        <f t="shared" si="35"/>
        <v>0</v>
      </c>
    </row>
    <row r="402" spans="1:11" ht="30" x14ac:dyDescent="0.25">
      <c r="A402" s="6"/>
      <c r="B402" s="6">
        <v>22932</v>
      </c>
      <c r="C402" s="6">
        <f t="shared" si="33"/>
        <v>23024</v>
      </c>
      <c r="D402" t="str">
        <f t="shared" si="37"/>
        <v>Zuidelijk Halfrond 11, 2801 DD Gouda</v>
      </c>
      <c r="E402" t="s">
        <v>7</v>
      </c>
      <c r="F402" s="7" t="s">
        <v>51</v>
      </c>
      <c r="G402" s="4" t="s">
        <v>10</v>
      </c>
      <c r="I402" s="9">
        <f t="shared" si="36"/>
        <v>92</v>
      </c>
      <c r="J402" s="6">
        <f t="shared" si="34"/>
        <v>92</v>
      </c>
      <c r="K402" s="6">
        <f t="shared" si="35"/>
        <v>0</v>
      </c>
    </row>
    <row r="403" spans="1:11" x14ac:dyDescent="0.25">
      <c r="A403" s="10">
        <v>43734</v>
      </c>
      <c r="B403" s="6">
        <v>23024</v>
      </c>
      <c r="C403" s="6">
        <f t="shared" si="33"/>
        <v>23092</v>
      </c>
      <c r="D403" t="str">
        <f t="shared" si="37"/>
        <v>De Boeg 26, Zaandam</v>
      </c>
      <c r="E403" t="s">
        <v>6</v>
      </c>
      <c r="G403" s="4" t="s">
        <v>10</v>
      </c>
      <c r="I403" s="9">
        <f t="shared" si="36"/>
        <v>68</v>
      </c>
      <c r="J403" s="6">
        <f t="shared" si="34"/>
        <v>68</v>
      </c>
      <c r="K403" s="6">
        <f t="shared" si="35"/>
        <v>0</v>
      </c>
    </row>
    <row r="404" spans="1:11" x14ac:dyDescent="0.25">
      <c r="A404" s="6"/>
      <c r="B404" s="6">
        <v>23092</v>
      </c>
      <c r="C404" s="6">
        <f t="shared" si="33"/>
        <v>23160</v>
      </c>
      <c r="D404" t="str">
        <f t="shared" si="37"/>
        <v>Duwboot 20, Houten</v>
      </c>
      <c r="E404" t="s">
        <v>7</v>
      </c>
      <c r="G404" s="4" t="s">
        <v>10</v>
      </c>
      <c r="I404" s="9">
        <f t="shared" si="36"/>
        <v>68</v>
      </c>
      <c r="J404" s="6">
        <f t="shared" si="34"/>
        <v>68</v>
      </c>
      <c r="K404" s="6">
        <f t="shared" si="35"/>
        <v>0</v>
      </c>
    </row>
    <row r="405" spans="1:11" x14ac:dyDescent="0.25">
      <c r="A405" s="10">
        <v>43735</v>
      </c>
      <c r="B405" s="6">
        <v>23160</v>
      </c>
      <c r="C405" s="6">
        <f t="shared" si="33"/>
        <v>23226</v>
      </c>
      <c r="D405" t="str">
        <f t="shared" si="37"/>
        <v>De Boeg 26, Zaandam</v>
      </c>
      <c r="E405" t="s">
        <v>6</v>
      </c>
      <c r="G405" s="4" t="s">
        <v>10</v>
      </c>
      <c r="I405" s="9">
        <f t="shared" si="36"/>
        <v>66</v>
      </c>
      <c r="J405" s="6">
        <f t="shared" si="34"/>
        <v>66</v>
      </c>
      <c r="K405" s="9">
        <f t="shared" si="35"/>
        <v>0</v>
      </c>
    </row>
    <row r="406" spans="1:11" x14ac:dyDescent="0.25">
      <c r="A406" s="6"/>
      <c r="B406" s="6">
        <v>23226</v>
      </c>
      <c r="C406" s="6">
        <f t="shared" si="33"/>
        <v>23293</v>
      </c>
      <c r="D406" t="str">
        <f t="shared" si="37"/>
        <v>Duwboot 20, Houten</v>
      </c>
      <c r="E406" t="s">
        <v>7</v>
      </c>
      <c r="G406" s="4" t="s">
        <v>10</v>
      </c>
      <c r="I406" s="9">
        <f t="shared" si="36"/>
        <v>67</v>
      </c>
      <c r="J406" s="6">
        <f t="shared" si="34"/>
        <v>67</v>
      </c>
      <c r="K406" s="9">
        <f t="shared" si="35"/>
        <v>0</v>
      </c>
    </row>
    <row r="407" spans="1:11" x14ac:dyDescent="0.25">
      <c r="A407" s="10">
        <v>43736</v>
      </c>
      <c r="B407" s="6">
        <v>23293</v>
      </c>
      <c r="C407" s="6">
        <f t="shared" si="33"/>
        <v>23297</v>
      </c>
      <c r="D407" t="str">
        <f t="shared" si="37"/>
        <v>De Boeg 26, Zaandam</v>
      </c>
      <c r="E407" t="s">
        <v>32</v>
      </c>
      <c r="G407" s="4" t="s">
        <v>16</v>
      </c>
      <c r="I407" s="9">
        <f t="shared" si="36"/>
        <v>4</v>
      </c>
      <c r="J407" s="6">
        <f t="shared" si="34"/>
        <v>0</v>
      </c>
      <c r="K407" s="9">
        <f t="shared" si="35"/>
        <v>4</v>
      </c>
    </row>
    <row r="408" spans="1:11" x14ac:dyDescent="0.25">
      <c r="A408" s="6"/>
      <c r="B408" s="6">
        <v>23297</v>
      </c>
      <c r="C408" s="6">
        <f t="shared" si="33"/>
        <v>23301</v>
      </c>
      <c r="D408" t="str">
        <f t="shared" si="37"/>
        <v>Pieter Ghijsenlaan 21a, 1506 PW, Zaandam</v>
      </c>
      <c r="E408" t="s">
        <v>7</v>
      </c>
      <c r="G408" s="4" t="s">
        <v>16</v>
      </c>
      <c r="I408" s="9">
        <f t="shared" si="36"/>
        <v>4</v>
      </c>
      <c r="J408" s="6">
        <f t="shared" si="34"/>
        <v>0</v>
      </c>
      <c r="K408" s="9">
        <f t="shared" si="35"/>
        <v>4</v>
      </c>
    </row>
    <row r="409" spans="1:11" x14ac:dyDescent="0.25">
      <c r="A409" s="10">
        <v>43738</v>
      </c>
      <c r="B409" s="6">
        <v>23301</v>
      </c>
      <c r="C409" s="6">
        <f t="shared" si="33"/>
        <v>23369</v>
      </c>
      <c r="D409" t="str">
        <f t="shared" si="37"/>
        <v>De Boeg 26, Zaandam</v>
      </c>
      <c r="E409" t="s">
        <v>6</v>
      </c>
      <c r="G409" s="4" t="s">
        <v>10</v>
      </c>
      <c r="I409" s="9">
        <f t="shared" si="36"/>
        <v>68</v>
      </c>
      <c r="J409" s="6">
        <f t="shared" si="34"/>
        <v>68</v>
      </c>
      <c r="K409" s="9">
        <f t="shared" si="35"/>
        <v>0</v>
      </c>
    </row>
    <row r="410" spans="1:11" x14ac:dyDescent="0.25">
      <c r="A410" s="6"/>
      <c r="B410" s="6">
        <v>23369</v>
      </c>
      <c r="C410" s="6">
        <f t="shared" si="33"/>
        <v>23437</v>
      </c>
      <c r="D410" t="str">
        <f t="shared" si="37"/>
        <v>Duwboot 20, Houten</v>
      </c>
      <c r="E410" t="s">
        <v>7</v>
      </c>
      <c r="G410" s="4" t="s">
        <v>10</v>
      </c>
      <c r="I410" s="9">
        <f t="shared" si="36"/>
        <v>68</v>
      </c>
      <c r="J410" s="6">
        <f t="shared" si="34"/>
        <v>68</v>
      </c>
      <c r="K410" s="6">
        <f t="shared" si="35"/>
        <v>0</v>
      </c>
    </row>
    <row r="411" spans="1:11" x14ac:dyDescent="0.25">
      <c r="A411" s="10">
        <v>43739</v>
      </c>
      <c r="B411" s="6">
        <v>23437</v>
      </c>
      <c r="C411" s="6">
        <f t="shared" ref="C411:C474" si="38">B412</f>
        <v>23504</v>
      </c>
      <c r="D411" t="str">
        <f t="shared" si="37"/>
        <v>De Boeg 26, Zaandam</v>
      </c>
      <c r="E411" t="s">
        <v>6</v>
      </c>
      <c r="G411" s="4" t="s">
        <v>10</v>
      </c>
      <c r="I411" s="9">
        <f t="shared" si="36"/>
        <v>67</v>
      </c>
      <c r="J411" s="6">
        <f t="shared" si="34"/>
        <v>67</v>
      </c>
      <c r="K411" s="6">
        <f t="shared" si="35"/>
        <v>0</v>
      </c>
    </row>
    <row r="412" spans="1:11" x14ac:dyDescent="0.25">
      <c r="A412" s="6"/>
      <c r="B412" s="6">
        <v>23504</v>
      </c>
      <c r="C412" s="6">
        <f t="shared" si="38"/>
        <v>23572</v>
      </c>
      <c r="D412" t="str">
        <f t="shared" si="37"/>
        <v>Duwboot 20, Houten</v>
      </c>
      <c r="E412" t="s">
        <v>7</v>
      </c>
      <c r="G412" s="4" t="s">
        <v>10</v>
      </c>
      <c r="I412" s="9">
        <f t="shared" si="36"/>
        <v>68</v>
      </c>
      <c r="J412" s="6">
        <f t="shared" si="34"/>
        <v>68</v>
      </c>
      <c r="K412" s="6">
        <f t="shared" si="35"/>
        <v>0</v>
      </c>
    </row>
    <row r="413" spans="1:11" x14ac:dyDescent="0.25">
      <c r="A413" s="10">
        <v>43740</v>
      </c>
      <c r="B413" s="6">
        <v>23572</v>
      </c>
      <c r="C413" s="6">
        <f t="shared" si="38"/>
        <v>23641</v>
      </c>
      <c r="D413" t="str">
        <f t="shared" si="37"/>
        <v>De Boeg 26, Zaandam</v>
      </c>
      <c r="E413" t="s">
        <v>52</v>
      </c>
      <c r="G413" s="4" t="s">
        <v>10</v>
      </c>
      <c r="I413" s="9">
        <f t="shared" si="36"/>
        <v>69</v>
      </c>
      <c r="J413" s="6">
        <f t="shared" si="34"/>
        <v>69</v>
      </c>
      <c r="K413" s="6">
        <f t="shared" si="35"/>
        <v>0</v>
      </c>
    </row>
    <row r="414" spans="1:11" x14ac:dyDescent="0.25">
      <c r="A414" s="6"/>
      <c r="B414" s="6">
        <v>23641</v>
      </c>
      <c r="C414" s="6">
        <f t="shared" si="38"/>
        <v>23712</v>
      </c>
      <c r="D414" t="str">
        <f t="shared" si="37"/>
        <v>Meerkoetenweg 26, 8218 NA, Lelystad</v>
      </c>
      <c r="E414" t="s">
        <v>7</v>
      </c>
      <c r="G414" s="4" t="s">
        <v>10</v>
      </c>
      <c r="I414" s="9">
        <f t="shared" si="36"/>
        <v>71</v>
      </c>
      <c r="J414" s="6">
        <f t="shared" ref="J414:J477" si="39">IF(AND(G414 = "Zakelijk", H414 = ""), I414, IF(AND(G414 = "Zakelijk", NOT(H414 = "")), I414 - H414, 0))</f>
        <v>71</v>
      </c>
      <c r="K414" s="9">
        <f t="shared" ref="K414:K477" si="40">IF(AND(G414 = "Zakelijk", NOT(H414 = "")), H414, IF(G414 = "Privé", I414, 0))</f>
        <v>0</v>
      </c>
    </row>
    <row r="415" spans="1:11" x14ac:dyDescent="0.25">
      <c r="A415" s="6"/>
      <c r="B415" s="6">
        <v>23712</v>
      </c>
      <c r="C415" s="6">
        <f t="shared" si="38"/>
        <v>23736</v>
      </c>
      <c r="D415" t="str">
        <f t="shared" si="37"/>
        <v>De Boeg 26, Zaandam</v>
      </c>
      <c r="E415" t="s">
        <v>53</v>
      </c>
      <c r="G415" s="4" t="s">
        <v>16</v>
      </c>
      <c r="I415" s="9">
        <f t="shared" si="36"/>
        <v>24</v>
      </c>
      <c r="J415" s="6">
        <f t="shared" si="39"/>
        <v>0</v>
      </c>
      <c r="K415" s="9">
        <f t="shared" si="40"/>
        <v>24</v>
      </c>
    </row>
    <row r="416" spans="1:11" x14ac:dyDescent="0.25">
      <c r="A416" s="6"/>
      <c r="B416" s="6">
        <v>23736</v>
      </c>
      <c r="C416" s="6">
        <f t="shared" si="38"/>
        <v>23761</v>
      </c>
      <c r="D416" t="str">
        <f t="shared" si="37"/>
        <v>De Flinesstraat 6, 1114 AL, Amsterdam</v>
      </c>
      <c r="E416" t="s">
        <v>7</v>
      </c>
      <c r="G416" s="4" t="s">
        <v>16</v>
      </c>
      <c r="I416" s="9">
        <f t="shared" si="36"/>
        <v>25</v>
      </c>
      <c r="J416" s="6">
        <f t="shared" si="39"/>
        <v>0</v>
      </c>
      <c r="K416" s="9">
        <f t="shared" si="40"/>
        <v>25</v>
      </c>
    </row>
    <row r="417" spans="1:12" x14ac:dyDescent="0.25">
      <c r="A417" s="10">
        <v>43741</v>
      </c>
      <c r="B417" s="6">
        <v>23761</v>
      </c>
      <c r="C417" s="6">
        <f t="shared" si="38"/>
        <v>23828</v>
      </c>
      <c r="D417" t="str">
        <f t="shared" si="37"/>
        <v>De Boeg 26, Zaandam</v>
      </c>
      <c r="E417" t="s">
        <v>6</v>
      </c>
      <c r="G417" s="4" t="s">
        <v>10</v>
      </c>
      <c r="I417" s="9">
        <f t="shared" si="36"/>
        <v>67</v>
      </c>
      <c r="J417" s="6">
        <f t="shared" si="39"/>
        <v>67</v>
      </c>
      <c r="K417" s="9">
        <f t="shared" si="40"/>
        <v>0</v>
      </c>
    </row>
    <row r="418" spans="1:12" x14ac:dyDescent="0.25">
      <c r="A418" s="6"/>
      <c r="B418" s="6">
        <v>23828</v>
      </c>
      <c r="C418" s="6">
        <f t="shared" si="38"/>
        <v>23896</v>
      </c>
      <c r="D418" t="str">
        <f t="shared" si="37"/>
        <v>Duwboot 20, Houten</v>
      </c>
      <c r="E418" t="s">
        <v>7</v>
      </c>
      <c r="G418" s="4" t="s">
        <v>10</v>
      </c>
      <c r="I418" s="9">
        <f t="shared" si="36"/>
        <v>68</v>
      </c>
      <c r="J418" s="6">
        <f t="shared" si="39"/>
        <v>68</v>
      </c>
      <c r="K418" s="9">
        <f t="shared" si="40"/>
        <v>0</v>
      </c>
    </row>
    <row r="419" spans="1:12" x14ac:dyDescent="0.25">
      <c r="A419" s="10">
        <v>43742</v>
      </c>
      <c r="B419" s="6">
        <v>23896</v>
      </c>
      <c r="C419" s="6">
        <f t="shared" si="38"/>
        <v>23963</v>
      </c>
      <c r="D419" t="str">
        <f t="shared" si="37"/>
        <v>De Boeg 26, Zaandam</v>
      </c>
      <c r="E419" t="s">
        <v>6</v>
      </c>
      <c r="G419" s="4" t="s">
        <v>10</v>
      </c>
      <c r="I419" s="9">
        <f t="shared" si="36"/>
        <v>67</v>
      </c>
      <c r="J419" s="6">
        <f t="shared" si="39"/>
        <v>67</v>
      </c>
      <c r="K419" s="6">
        <f t="shared" si="40"/>
        <v>0</v>
      </c>
    </row>
    <row r="420" spans="1:12" x14ac:dyDescent="0.25">
      <c r="A420" s="6"/>
      <c r="B420" s="6">
        <v>23963</v>
      </c>
      <c r="C420" s="6">
        <f t="shared" si="38"/>
        <v>24031</v>
      </c>
      <c r="D420" t="str">
        <f t="shared" si="37"/>
        <v>Duwboot 20, Houten</v>
      </c>
      <c r="E420" t="s">
        <v>7</v>
      </c>
      <c r="G420" s="4" t="s">
        <v>10</v>
      </c>
      <c r="I420" s="9">
        <f t="shared" si="36"/>
        <v>68</v>
      </c>
      <c r="J420" s="6">
        <f t="shared" si="39"/>
        <v>68</v>
      </c>
      <c r="K420" s="6">
        <f t="shared" si="40"/>
        <v>0</v>
      </c>
    </row>
    <row r="421" spans="1:12" x14ac:dyDescent="0.25">
      <c r="A421" s="10">
        <v>43745</v>
      </c>
      <c r="B421" s="6">
        <v>24031</v>
      </c>
      <c r="C421" s="6">
        <f t="shared" si="38"/>
        <v>24099</v>
      </c>
      <c r="D421" t="str">
        <f t="shared" si="37"/>
        <v>De Boeg 26, Zaandam</v>
      </c>
      <c r="E421" t="s">
        <v>6</v>
      </c>
      <c r="G421" s="4" t="s">
        <v>10</v>
      </c>
      <c r="I421" s="9">
        <f t="shared" si="36"/>
        <v>68</v>
      </c>
      <c r="J421" s="6">
        <f t="shared" si="39"/>
        <v>68</v>
      </c>
      <c r="K421" s="6">
        <f t="shared" si="40"/>
        <v>0</v>
      </c>
    </row>
    <row r="422" spans="1:12" x14ac:dyDescent="0.25">
      <c r="A422" s="6"/>
      <c r="B422" s="6">
        <v>24099</v>
      </c>
      <c r="C422" s="6">
        <f t="shared" si="38"/>
        <v>24166</v>
      </c>
      <c r="D422" t="str">
        <f t="shared" si="37"/>
        <v>Duwboot 20, Houten</v>
      </c>
      <c r="E422" t="s">
        <v>7</v>
      </c>
      <c r="G422" s="4" t="s">
        <v>10</v>
      </c>
      <c r="I422" s="9">
        <f t="shared" si="36"/>
        <v>67</v>
      </c>
      <c r="J422" s="6">
        <f t="shared" si="39"/>
        <v>67</v>
      </c>
      <c r="K422" s="6">
        <f t="shared" si="40"/>
        <v>0</v>
      </c>
    </row>
    <row r="423" spans="1:12" x14ac:dyDescent="0.25">
      <c r="A423" s="10">
        <v>43747</v>
      </c>
      <c r="B423" s="6">
        <v>24166</v>
      </c>
      <c r="C423" s="6">
        <f t="shared" si="38"/>
        <v>24260</v>
      </c>
      <c r="D423" t="str">
        <f t="shared" si="37"/>
        <v>De Boeg 26, Zaandam</v>
      </c>
      <c r="E423" t="s">
        <v>54</v>
      </c>
      <c r="G423" s="4" t="s">
        <v>10</v>
      </c>
      <c r="I423" s="9">
        <f t="shared" si="36"/>
        <v>94</v>
      </c>
      <c r="J423" s="6">
        <f t="shared" si="39"/>
        <v>94</v>
      </c>
      <c r="K423" s="9">
        <f t="shared" si="40"/>
        <v>0</v>
      </c>
    </row>
    <row r="424" spans="1:12" x14ac:dyDescent="0.25">
      <c r="A424" s="6"/>
      <c r="B424" s="6">
        <v>24260</v>
      </c>
      <c r="C424" s="6">
        <f t="shared" si="38"/>
        <v>24354</v>
      </c>
      <c r="D424" t="str">
        <f t="shared" si="37"/>
        <v>Hogeweg 3, 5301 LB, Zaltbommel</v>
      </c>
      <c r="E424" t="s">
        <v>7</v>
      </c>
      <c r="G424" s="4" t="s">
        <v>10</v>
      </c>
      <c r="I424" s="9">
        <f t="shared" si="36"/>
        <v>94</v>
      </c>
      <c r="J424" s="6">
        <f t="shared" si="39"/>
        <v>94</v>
      </c>
      <c r="K424" s="9">
        <f t="shared" si="40"/>
        <v>0</v>
      </c>
    </row>
    <row r="425" spans="1:12" x14ac:dyDescent="0.25">
      <c r="A425" s="10">
        <v>43749</v>
      </c>
      <c r="B425" s="6">
        <v>24354</v>
      </c>
      <c r="C425" s="6">
        <f t="shared" si="38"/>
        <v>24421</v>
      </c>
      <c r="D425" t="str">
        <f t="shared" si="37"/>
        <v>De Boeg 26, Zaandam</v>
      </c>
      <c r="E425" t="s">
        <v>6</v>
      </c>
      <c r="G425" s="4" t="s">
        <v>10</v>
      </c>
      <c r="I425" s="9">
        <f t="shared" si="36"/>
        <v>67</v>
      </c>
      <c r="J425" s="6">
        <f t="shared" si="39"/>
        <v>67</v>
      </c>
      <c r="K425" s="9">
        <f t="shared" si="40"/>
        <v>0</v>
      </c>
    </row>
    <row r="426" spans="1:12" x14ac:dyDescent="0.25">
      <c r="A426" s="6"/>
      <c r="B426" s="6">
        <v>24421</v>
      </c>
      <c r="C426" s="6">
        <f t="shared" si="38"/>
        <v>24489</v>
      </c>
      <c r="D426" t="str">
        <f t="shared" si="37"/>
        <v>Duwboot 20, Houten</v>
      </c>
      <c r="E426" t="s">
        <v>7</v>
      </c>
      <c r="G426" s="4" t="s">
        <v>10</v>
      </c>
      <c r="I426" s="9">
        <f t="shared" si="36"/>
        <v>68</v>
      </c>
      <c r="J426" s="6">
        <f t="shared" si="39"/>
        <v>68</v>
      </c>
      <c r="K426" s="9">
        <f t="shared" si="40"/>
        <v>0</v>
      </c>
      <c r="L426" s="18" t="s">
        <v>46</v>
      </c>
    </row>
    <row r="427" spans="1:12" x14ac:dyDescent="0.25">
      <c r="A427" s="10"/>
      <c r="B427" s="6">
        <v>24489</v>
      </c>
      <c r="C427" s="6">
        <f t="shared" si="38"/>
        <v>24490</v>
      </c>
      <c r="D427" t="str">
        <f t="shared" si="37"/>
        <v>De Boeg 26, Zaandam</v>
      </c>
      <c r="E427" t="s">
        <v>55</v>
      </c>
      <c r="G427" s="4" t="s">
        <v>10</v>
      </c>
      <c r="I427" s="9">
        <f t="shared" si="36"/>
        <v>1</v>
      </c>
      <c r="J427" s="6">
        <f t="shared" si="39"/>
        <v>1</v>
      </c>
      <c r="K427" s="9">
        <f t="shared" si="40"/>
        <v>0</v>
      </c>
      <c r="L427" s="4">
        <f>SUM(K146:K800)</f>
        <v>351</v>
      </c>
    </row>
    <row r="428" spans="1:12" x14ac:dyDescent="0.25">
      <c r="A428" s="10">
        <v>43752</v>
      </c>
      <c r="B428" s="6">
        <v>24490</v>
      </c>
      <c r="C428" s="6">
        <f t="shared" si="38"/>
        <v>24584</v>
      </c>
      <c r="D428" t="str">
        <f t="shared" si="37"/>
        <v>Prinsenstraat 35, Zaandam</v>
      </c>
      <c r="E428" t="s">
        <v>54</v>
      </c>
      <c r="G428" s="4" t="s">
        <v>10</v>
      </c>
      <c r="I428" s="9">
        <f t="shared" si="36"/>
        <v>94</v>
      </c>
      <c r="J428" s="6">
        <f t="shared" si="39"/>
        <v>94</v>
      </c>
      <c r="K428" s="6">
        <f t="shared" si="40"/>
        <v>0</v>
      </c>
    </row>
    <row r="429" spans="1:12" x14ac:dyDescent="0.25">
      <c r="A429" s="10"/>
      <c r="B429" s="6">
        <v>24584</v>
      </c>
      <c r="C429" s="6">
        <f t="shared" si="38"/>
        <v>24678</v>
      </c>
      <c r="D429" t="str">
        <f t="shared" si="37"/>
        <v>Hogeweg 3, 5301 LB, Zaltbommel</v>
      </c>
      <c r="E429" t="s">
        <v>7</v>
      </c>
      <c r="G429" s="4" t="s">
        <v>10</v>
      </c>
      <c r="I429" s="9">
        <f t="shared" si="36"/>
        <v>94</v>
      </c>
      <c r="J429" s="6">
        <f t="shared" si="39"/>
        <v>94</v>
      </c>
      <c r="K429" s="6">
        <f t="shared" si="40"/>
        <v>0</v>
      </c>
    </row>
    <row r="430" spans="1:12" x14ac:dyDescent="0.25">
      <c r="A430" s="10">
        <v>43753</v>
      </c>
      <c r="B430" s="6">
        <v>24678</v>
      </c>
      <c r="C430" s="6">
        <f t="shared" si="38"/>
        <v>24772</v>
      </c>
      <c r="D430" t="str">
        <f t="shared" si="37"/>
        <v>De Boeg 26, Zaandam</v>
      </c>
      <c r="E430" t="s">
        <v>54</v>
      </c>
      <c r="G430" s="4" t="s">
        <v>10</v>
      </c>
      <c r="I430" s="9">
        <f t="shared" si="36"/>
        <v>94</v>
      </c>
      <c r="J430" s="6">
        <f t="shared" si="39"/>
        <v>94</v>
      </c>
      <c r="K430" s="6">
        <f t="shared" si="40"/>
        <v>0</v>
      </c>
    </row>
    <row r="431" spans="1:12" x14ac:dyDescent="0.25">
      <c r="A431" s="10"/>
      <c r="B431" s="6">
        <v>24772</v>
      </c>
      <c r="C431" s="6">
        <f t="shared" si="38"/>
        <v>24865</v>
      </c>
      <c r="D431" t="str">
        <f>E430</f>
        <v>Hogeweg 3, 5301 LB, Zaltbommel</v>
      </c>
      <c r="E431" t="s">
        <v>7</v>
      </c>
      <c r="G431" s="4" t="s">
        <v>10</v>
      </c>
      <c r="I431" s="9">
        <f t="shared" si="36"/>
        <v>93</v>
      </c>
      <c r="J431" s="6">
        <f t="shared" si="39"/>
        <v>93</v>
      </c>
      <c r="K431" s="6">
        <f t="shared" si="40"/>
        <v>0</v>
      </c>
    </row>
    <row r="432" spans="1:12" x14ac:dyDescent="0.25">
      <c r="A432" s="10">
        <v>43755</v>
      </c>
      <c r="B432" s="6">
        <v>24865</v>
      </c>
      <c r="C432" s="6">
        <f t="shared" si="38"/>
        <v>24944</v>
      </c>
      <c r="D432" t="str">
        <f t="shared" si="37"/>
        <v>De Boeg 26, Zaandam</v>
      </c>
      <c r="E432" t="s">
        <v>56</v>
      </c>
      <c r="G432" s="4" t="s">
        <v>10</v>
      </c>
      <c r="I432" s="9">
        <f t="shared" si="36"/>
        <v>79</v>
      </c>
      <c r="J432" s="6">
        <f t="shared" si="39"/>
        <v>79</v>
      </c>
      <c r="K432" s="9">
        <f t="shared" si="40"/>
        <v>0</v>
      </c>
    </row>
    <row r="433" spans="1:11" ht="30" x14ac:dyDescent="0.25">
      <c r="A433" s="6"/>
      <c r="B433" s="6">
        <v>24944</v>
      </c>
      <c r="C433" s="6">
        <f t="shared" si="38"/>
        <v>25020</v>
      </c>
      <c r="D433" t="str">
        <f t="shared" si="37"/>
        <v>Burgemeester Crezeelaan 40, De Lier</v>
      </c>
      <c r="E433" t="s">
        <v>7</v>
      </c>
      <c r="F433" s="7" t="s">
        <v>57</v>
      </c>
      <c r="G433" s="4" t="s">
        <v>10</v>
      </c>
      <c r="I433" s="9">
        <f t="shared" si="36"/>
        <v>76</v>
      </c>
      <c r="J433" s="6">
        <f t="shared" si="39"/>
        <v>76</v>
      </c>
      <c r="K433" s="9">
        <f t="shared" si="40"/>
        <v>0</v>
      </c>
    </row>
    <row r="434" spans="1:11" ht="30" x14ac:dyDescent="0.25">
      <c r="A434" s="10">
        <v>43756</v>
      </c>
      <c r="B434" s="6">
        <v>25020</v>
      </c>
      <c r="C434" s="6">
        <f t="shared" si="38"/>
        <v>25095</v>
      </c>
      <c r="D434" t="str">
        <f t="shared" si="37"/>
        <v>De Boeg 26, Zaandam</v>
      </c>
      <c r="E434" t="s">
        <v>6</v>
      </c>
      <c r="F434" s="7" t="s">
        <v>58</v>
      </c>
      <c r="G434" s="4" t="s">
        <v>10</v>
      </c>
      <c r="I434" s="9">
        <f t="shared" si="36"/>
        <v>75</v>
      </c>
      <c r="J434" s="6">
        <f t="shared" si="39"/>
        <v>75</v>
      </c>
      <c r="K434" s="9">
        <f t="shared" si="40"/>
        <v>0</v>
      </c>
    </row>
    <row r="435" spans="1:11" x14ac:dyDescent="0.25">
      <c r="A435" s="6"/>
      <c r="B435" s="6">
        <v>25095</v>
      </c>
      <c r="C435" s="6">
        <f t="shared" si="38"/>
        <v>25164</v>
      </c>
      <c r="D435" t="str">
        <f t="shared" si="37"/>
        <v>Duwboot 20, Houten</v>
      </c>
      <c r="E435" t="s">
        <v>7</v>
      </c>
      <c r="G435" s="4" t="s">
        <v>10</v>
      </c>
      <c r="I435" s="9">
        <f t="shared" si="36"/>
        <v>69</v>
      </c>
      <c r="J435" s="6">
        <f t="shared" si="39"/>
        <v>69</v>
      </c>
      <c r="K435" s="9">
        <f t="shared" si="40"/>
        <v>0</v>
      </c>
    </row>
    <row r="436" spans="1:11" ht="30" x14ac:dyDescent="0.25">
      <c r="A436" s="10">
        <v>43759</v>
      </c>
      <c r="B436" s="6">
        <v>25164</v>
      </c>
      <c r="C436" s="6">
        <f t="shared" si="38"/>
        <v>25238</v>
      </c>
      <c r="D436" t="str">
        <f t="shared" si="37"/>
        <v>De Boeg 26, Zaandam</v>
      </c>
      <c r="E436" t="s">
        <v>6</v>
      </c>
      <c r="F436" s="7" t="s">
        <v>58</v>
      </c>
      <c r="G436" s="4" t="s">
        <v>10</v>
      </c>
      <c r="I436" s="9">
        <f t="shared" si="36"/>
        <v>74</v>
      </c>
      <c r="J436" s="6">
        <f t="shared" si="39"/>
        <v>74</v>
      </c>
      <c r="K436" s="9">
        <f t="shared" si="40"/>
        <v>0</v>
      </c>
    </row>
    <row r="437" spans="1:11" x14ac:dyDescent="0.25">
      <c r="A437" s="6"/>
      <c r="B437" s="6">
        <v>25238</v>
      </c>
      <c r="C437" s="6">
        <f t="shared" si="38"/>
        <v>25305</v>
      </c>
      <c r="D437" t="str">
        <f t="shared" si="37"/>
        <v>Duwboot 20, Houten</v>
      </c>
      <c r="E437" t="s">
        <v>7</v>
      </c>
      <c r="G437" s="4" t="s">
        <v>10</v>
      </c>
      <c r="I437" s="9">
        <f t="shared" si="36"/>
        <v>67</v>
      </c>
      <c r="J437" s="6">
        <f t="shared" si="39"/>
        <v>67</v>
      </c>
      <c r="K437" s="6">
        <f t="shared" si="40"/>
        <v>0</v>
      </c>
    </row>
    <row r="438" spans="1:11" ht="30" x14ac:dyDescent="0.25">
      <c r="A438" s="10">
        <v>43761</v>
      </c>
      <c r="B438" s="6">
        <v>25305</v>
      </c>
      <c r="C438" s="6">
        <f t="shared" si="38"/>
        <v>25381</v>
      </c>
      <c r="D438" t="str">
        <f t="shared" si="37"/>
        <v>De Boeg 26, Zaandam</v>
      </c>
      <c r="E438" t="s">
        <v>6</v>
      </c>
      <c r="F438" s="7" t="s">
        <v>58</v>
      </c>
      <c r="G438" s="4" t="s">
        <v>10</v>
      </c>
      <c r="I438" s="9">
        <f t="shared" si="36"/>
        <v>76</v>
      </c>
      <c r="J438" s="6">
        <f t="shared" si="39"/>
        <v>76</v>
      </c>
      <c r="K438" s="6">
        <f t="shared" si="40"/>
        <v>0</v>
      </c>
    </row>
    <row r="439" spans="1:11" x14ac:dyDescent="0.25">
      <c r="A439" s="6"/>
      <c r="B439" s="6">
        <v>25381</v>
      </c>
      <c r="C439" s="6">
        <f t="shared" si="38"/>
        <v>0</v>
      </c>
      <c r="D439" t="str">
        <f t="shared" si="37"/>
        <v>Duwboot 20, Houten</v>
      </c>
      <c r="E439" t="s">
        <v>7</v>
      </c>
      <c r="G439" s="4" t="s">
        <v>10</v>
      </c>
      <c r="I439" s="9">
        <f t="shared" si="36"/>
        <v>-25381</v>
      </c>
      <c r="J439" s="6">
        <f t="shared" si="39"/>
        <v>-25381</v>
      </c>
      <c r="K439" s="6">
        <f t="shared" si="40"/>
        <v>0</v>
      </c>
    </row>
    <row r="440" spans="1:11" x14ac:dyDescent="0.25">
      <c r="A440" s="6"/>
      <c r="B440" s="6"/>
      <c r="C440" s="6">
        <f t="shared" si="38"/>
        <v>0</v>
      </c>
      <c r="D440" t="str">
        <f t="shared" si="37"/>
        <v>De Boeg 26, Zaandam</v>
      </c>
      <c r="E440"/>
      <c r="G440" s="4" t="s">
        <v>10</v>
      </c>
      <c r="I440" s="9">
        <f t="shared" si="36"/>
        <v>0</v>
      </c>
      <c r="J440" s="6">
        <f t="shared" si="39"/>
        <v>0</v>
      </c>
      <c r="K440" s="6">
        <f t="shared" si="40"/>
        <v>0</v>
      </c>
    </row>
    <row r="441" spans="1:11" x14ac:dyDescent="0.25">
      <c r="A441" s="6"/>
      <c r="B441" s="6"/>
      <c r="C441" s="6">
        <f t="shared" si="38"/>
        <v>0</v>
      </c>
      <c r="D441">
        <f t="shared" si="37"/>
        <v>0</v>
      </c>
      <c r="E441"/>
      <c r="G441" s="4" t="s">
        <v>10</v>
      </c>
      <c r="I441" s="9">
        <f t="shared" si="36"/>
        <v>0</v>
      </c>
      <c r="J441" s="6">
        <f t="shared" si="39"/>
        <v>0</v>
      </c>
      <c r="K441" s="9">
        <f t="shared" si="40"/>
        <v>0</v>
      </c>
    </row>
    <row r="442" spans="1:11" x14ac:dyDescent="0.25">
      <c r="A442" s="6"/>
      <c r="B442" s="6"/>
      <c r="C442" s="6">
        <f t="shared" si="38"/>
        <v>0</v>
      </c>
      <c r="D442">
        <f t="shared" si="37"/>
        <v>0</v>
      </c>
      <c r="E442"/>
      <c r="G442" s="4" t="s">
        <v>10</v>
      </c>
      <c r="I442" s="9">
        <f t="shared" si="36"/>
        <v>0</v>
      </c>
      <c r="J442" s="6">
        <f t="shared" si="39"/>
        <v>0</v>
      </c>
      <c r="K442" s="9">
        <f t="shared" si="40"/>
        <v>0</v>
      </c>
    </row>
    <row r="443" spans="1:11" x14ac:dyDescent="0.25">
      <c r="A443" s="6"/>
      <c r="B443" s="6"/>
      <c r="C443" s="6">
        <f t="shared" si="38"/>
        <v>0</v>
      </c>
      <c r="D443">
        <f t="shared" si="37"/>
        <v>0</v>
      </c>
      <c r="E443"/>
      <c r="G443" s="4" t="s">
        <v>10</v>
      </c>
      <c r="I443" s="9">
        <f t="shared" si="36"/>
        <v>0</v>
      </c>
      <c r="J443" s="6">
        <f t="shared" si="39"/>
        <v>0</v>
      </c>
      <c r="K443" s="9">
        <f t="shared" si="40"/>
        <v>0</v>
      </c>
    </row>
    <row r="444" spans="1:11" x14ac:dyDescent="0.25">
      <c r="A444" s="6"/>
      <c r="B444" s="6"/>
      <c r="C444" s="6">
        <f t="shared" si="38"/>
        <v>0</v>
      </c>
      <c r="D444">
        <f t="shared" si="37"/>
        <v>0</v>
      </c>
      <c r="E444"/>
      <c r="G444" s="4" t="s">
        <v>10</v>
      </c>
      <c r="I444" s="9">
        <f t="shared" si="36"/>
        <v>0</v>
      </c>
      <c r="J444" s="6">
        <f t="shared" si="39"/>
        <v>0</v>
      </c>
      <c r="K444" s="9">
        <f t="shared" si="40"/>
        <v>0</v>
      </c>
    </row>
    <row r="445" spans="1:11" x14ac:dyDescent="0.25">
      <c r="A445" s="6"/>
      <c r="B445" s="6"/>
      <c r="C445" s="6">
        <f t="shared" si="38"/>
        <v>0</v>
      </c>
      <c r="D445">
        <f t="shared" si="37"/>
        <v>0</v>
      </c>
      <c r="E445"/>
      <c r="G445" s="4" t="s">
        <v>10</v>
      </c>
      <c r="I445" s="9">
        <f t="shared" si="36"/>
        <v>0</v>
      </c>
      <c r="J445" s="6">
        <f t="shared" si="39"/>
        <v>0</v>
      </c>
      <c r="K445" s="9">
        <f t="shared" si="40"/>
        <v>0</v>
      </c>
    </row>
    <row r="446" spans="1:11" x14ac:dyDescent="0.25">
      <c r="A446" s="6"/>
      <c r="B446" s="6"/>
      <c r="C446" s="6">
        <f t="shared" si="38"/>
        <v>0</v>
      </c>
      <c r="D446">
        <f t="shared" si="37"/>
        <v>0</v>
      </c>
      <c r="E446"/>
      <c r="G446" s="4" t="s">
        <v>10</v>
      </c>
      <c r="I446" s="9">
        <f t="shared" si="36"/>
        <v>0</v>
      </c>
      <c r="J446" s="6">
        <f t="shared" si="39"/>
        <v>0</v>
      </c>
      <c r="K446" s="6">
        <f t="shared" si="40"/>
        <v>0</v>
      </c>
    </row>
    <row r="447" spans="1:11" x14ac:dyDescent="0.25">
      <c r="A447" s="6"/>
      <c r="B447" s="6"/>
      <c r="C447" s="6">
        <f t="shared" si="38"/>
        <v>0</v>
      </c>
      <c r="D447">
        <f t="shared" si="37"/>
        <v>0</v>
      </c>
      <c r="E447"/>
      <c r="G447" s="4" t="s">
        <v>10</v>
      </c>
      <c r="I447" s="9">
        <f t="shared" si="36"/>
        <v>0</v>
      </c>
      <c r="J447" s="6">
        <f t="shared" si="39"/>
        <v>0</v>
      </c>
      <c r="K447" s="6">
        <f t="shared" si="40"/>
        <v>0</v>
      </c>
    </row>
    <row r="448" spans="1:11" x14ac:dyDescent="0.25">
      <c r="A448" s="6"/>
      <c r="B448" s="6"/>
      <c r="C448" s="6">
        <f t="shared" si="38"/>
        <v>0</v>
      </c>
      <c r="D448">
        <f t="shared" si="37"/>
        <v>0</v>
      </c>
      <c r="E448"/>
      <c r="G448" s="4" t="s">
        <v>10</v>
      </c>
      <c r="I448" s="9">
        <f t="shared" ref="I448:I511" si="41">(C448-B448)</f>
        <v>0</v>
      </c>
      <c r="J448" s="6">
        <f t="shared" si="39"/>
        <v>0</v>
      </c>
      <c r="K448" s="6">
        <f t="shared" si="40"/>
        <v>0</v>
      </c>
    </row>
    <row r="449" spans="1:11" x14ac:dyDescent="0.25">
      <c r="A449" s="6"/>
      <c r="B449" s="6"/>
      <c r="C449" s="6">
        <f t="shared" si="38"/>
        <v>0</v>
      </c>
      <c r="D449">
        <f t="shared" si="37"/>
        <v>0</v>
      </c>
      <c r="E449"/>
      <c r="G449" s="4" t="s">
        <v>10</v>
      </c>
      <c r="I449" s="9">
        <f t="shared" si="41"/>
        <v>0</v>
      </c>
      <c r="J449" s="6">
        <f t="shared" si="39"/>
        <v>0</v>
      </c>
      <c r="K449" s="6">
        <f t="shared" si="40"/>
        <v>0</v>
      </c>
    </row>
    <row r="450" spans="1:11" x14ac:dyDescent="0.25">
      <c r="A450" s="6"/>
      <c r="B450" s="6"/>
      <c r="C450" s="6">
        <f t="shared" si="38"/>
        <v>0</v>
      </c>
      <c r="D450">
        <f t="shared" si="37"/>
        <v>0</v>
      </c>
      <c r="E450"/>
      <c r="G450" s="4" t="s">
        <v>10</v>
      </c>
      <c r="I450" s="9">
        <f t="shared" si="41"/>
        <v>0</v>
      </c>
      <c r="J450" s="6">
        <f t="shared" si="39"/>
        <v>0</v>
      </c>
      <c r="K450" s="9">
        <f t="shared" si="40"/>
        <v>0</v>
      </c>
    </row>
    <row r="451" spans="1:11" x14ac:dyDescent="0.25">
      <c r="A451" s="6"/>
      <c r="B451" s="6"/>
      <c r="C451" s="6">
        <f t="shared" si="38"/>
        <v>0</v>
      </c>
      <c r="D451">
        <f t="shared" si="37"/>
        <v>0</v>
      </c>
      <c r="E451"/>
      <c r="G451" s="4" t="s">
        <v>10</v>
      </c>
      <c r="I451" s="9">
        <f t="shared" si="41"/>
        <v>0</v>
      </c>
      <c r="J451" s="6">
        <f t="shared" si="39"/>
        <v>0</v>
      </c>
      <c r="K451" s="9">
        <f t="shared" si="40"/>
        <v>0</v>
      </c>
    </row>
    <row r="452" spans="1:11" x14ac:dyDescent="0.25">
      <c r="A452" s="6"/>
      <c r="B452" s="6"/>
      <c r="C452" s="6">
        <f t="shared" si="38"/>
        <v>0</v>
      </c>
      <c r="D452">
        <f t="shared" si="37"/>
        <v>0</v>
      </c>
      <c r="E452"/>
      <c r="G452" s="4" t="s">
        <v>10</v>
      </c>
      <c r="I452" s="9">
        <f t="shared" si="41"/>
        <v>0</v>
      </c>
      <c r="J452" s="6">
        <f t="shared" si="39"/>
        <v>0</v>
      </c>
      <c r="K452" s="9">
        <f t="shared" si="40"/>
        <v>0</v>
      </c>
    </row>
    <row r="453" spans="1:11" x14ac:dyDescent="0.25">
      <c r="A453" s="6"/>
      <c r="B453" s="6"/>
      <c r="C453" s="6">
        <f t="shared" si="38"/>
        <v>0</v>
      </c>
      <c r="D453">
        <f t="shared" ref="D453:D485" si="42">E452</f>
        <v>0</v>
      </c>
      <c r="E453"/>
      <c r="G453" s="4" t="s">
        <v>10</v>
      </c>
      <c r="I453" s="9">
        <f t="shared" si="41"/>
        <v>0</v>
      </c>
      <c r="J453" s="6">
        <f t="shared" si="39"/>
        <v>0</v>
      </c>
      <c r="K453" s="9">
        <f t="shared" si="40"/>
        <v>0</v>
      </c>
    </row>
    <row r="454" spans="1:11" x14ac:dyDescent="0.25">
      <c r="A454" s="6"/>
      <c r="B454" s="6"/>
      <c r="C454" s="6">
        <f t="shared" si="38"/>
        <v>0</v>
      </c>
      <c r="D454">
        <f t="shared" si="42"/>
        <v>0</v>
      </c>
      <c r="E454"/>
      <c r="G454" s="4" t="s">
        <v>10</v>
      </c>
      <c r="I454" s="9">
        <f t="shared" si="41"/>
        <v>0</v>
      </c>
      <c r="J454" s="6">
        <f t="shared" si="39"/>
        <v>0</v>
      </c>
      <c r="K454" s="9">
        <f t="shared" si="40"/>
        <v>0</v>
      </c>
    </row>
    <row r="455" spans="1:11" x14ac:dyDescent="0.25">
      <c r="A455" s="6"/>
      <c r="B455" s="6"/>
      <c r="C455" s="6">
        <f t="shared" si="38"/>
        <v>0</v>
      </c>
      <c r="D455">
        <f t="shared" si="42"/>
        <v>0</v>
      </c>
      <c r="E455"/>
      <c r="G455" s="4" t="s">
        <v>10</v>
      </c>
      <c r="I455" s="9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25">
      <c r="A456" s="6"/>
      <c r="B456" s="6"/>
      <c r="C456" s="6">
        <f t="shared" si="38"/>
        <v>0</v>
      </c>
      <c r="D456">
        <f t="shared" si="42"/>
        <v>0</v>
      </c>
      <c r="E456"/>
      <c r="G456" s="4" t="s">
        <v>10</v>
      </c>
      <c r="I456" s="9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25">
      <c r="A457" s="6"/>
      <c r="B457" s="6"/>
      <c r="C457" s="6">
        <f t="shared" si="38"/>
        <v>0</v>
      </c>
      <c r="D457">
        <f t="shared" si="42"/>
        <v>0</v>
      </c>
      <c r="E457"/>
      <c r="G457" s="4" t="s">
        <v>10</v>
      </c>
      <c r="I457" s="9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25">
      <c r="A458" s="6"/>
      <c r="B458" s="6"/>
      <c r="C458" s="6">
        <f t="shared" si="38"/>
        <v>0</v>
      </c>
      <c r="D458">
        <f t="shared" si="42"/>
        <v>0</v>
      </c>
      <c r="E458"/>
      <c r="G458" s="4" t="s">
        <v>10</v>
      </c>
      <c r="I458" s="9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25">
      <c r="A459" s="6"/>
      <c r="B459" s="6"/>
      <c r="C459" s="6">
        <f t="shared" si="38"/>
        <v>0</v>
      </c>
      <c r="D459">
        <f t="shared" si="42"/>
        <v>0</v>
      </c>
      <c r="E459"/>
      <c r="G459" t="s">
        <v>10</v>
      </c>
      <c r="I459" s="9">
        <f t="shared" si="41"/>
        <v>0</v>
      </c>
      <c r="J459" s="6">
        <f t="shared" si="39"/>
        <v>0</v>
      </c>
      <c r="K459" s="9">
        <f t="shared" si="40"/>
        <v>0</v>
      </c>
    </row>
    <row r="460" spans="1:11" x14ac:dyDescent="0.25">
      <c r="A460" s="6"/>
      <c r="B460" s="6"/>
      <c r="C460" s="6">
        <f t="shared" si="38"/>
        <v>0</v>
      </c>
      <c r="D460">
        <f t="shared" si="42"/>
        <v>0</v>
      </c>
      <c r="E460"/>
      <c r="G460" t="s">
        <v>10</v>
      </c>
      <c r="I460" s="9">
        <f t="shared" si="41"/>
        <v>0</v>
      </c>
      <c r="J460" s="6">
        <f t="shared" si="39"/>
        <v>0</v>
      </c>
      <c r="K460" s="9">
        <f t="shared" si="40"/>
        <v>0</v>
      </c>
    </row>
    <row r="461" spans="1:11" x14ac:dyDescent="0.25">
      <c r="A461" s="6"/>
      <c r="B461" s="6"/>
      <c r="C461" s="6">
        <f t="shared" si="38"/>
        <v>0</v>
      </c>
      <c r="D461">
        <f t="shared" si="42"/>
        <v>0</v>
      </c>
      <c r="E461"/>
      <c r="G461" t="s">
        <v>10</v>
      </c>
      <c r="I461" s="9">
        <f t="shared" si="41"/>
        <v>0</v>
      </c>
      <c r="J461" s="6">
        <f t="shared" si="39"/>
        <v>0</v>
      </c>
      <c r="K461" s="9">
        <f t="shared" si="40"/>
        <v>0</v>
      </c>
    </row>
    <row r="462" spans="1:11" x14ac:dyDescent="0.25">
      <c r="A462" s="6"/>
      <c r="B462" s="6"/>
      <c r="C462" s="6">
        <f t="shared" si="38"/>
        <v>0</v>
      </c>
      <c r="D462">
        <f t="shared" si="42"/>
        <v>0</v>
      </c>
      <c r="E462"/>
      <c r="G462" t="s">
        <v>10</v>
      </c>
      <c r="I462" s="9">
        <f t="shared" si="41"/>
        <v>0</v>
      </c>
      <c r="J462" s="6">
        <f t="shared" si="39"/>
        <v>0</v>
      </c>
      <c r="K462" s="9">
        <f t="shared" si="40"/>
        <v>0</v>
      </c>
    </row>
    <row r="463" spans="1:11" x14ac:dyDescent="0.25">
      <c r="A463" s="6"/>
      <c r="B463" s="6"/>
      <c r="C463" s="6">
        <f t="shared" si="38"/>
        <v>0</v>
      </c>
      <c r="D463">
        <f t="shared" si="42"/>
        <v>0</v>
      </c>
      <c r="E463"/>
      <c r="G463" t="s">
        <v>10</v>
      </c>
      <c r="I463" s="9">
        <f t="shared" si="41"/>
        <v>0</v>
      </c>
      <c r="J463" s="6">
        <f t="shared" si="39"/>
        <v>0</v>
      </c>
      <c r="K463" s="9">
        <f t="shared" si="40"/>
        <v>0</v>
      </c>
    </row>
    <row r="464" spans="1:11" x14ac:dyDescent="0.25">
      <c r="A464" s="6"/>
      <c r="B464" s="6"/>
      <c r="C464" s="6">
        <f t="shared" si="38"/>
        <v>0</v>
      </c>
      <c r="D464">
        <f t="shared" si="42"/>
        <v>0</v>
      </c>
      <c r="E464"/>
      <c r="G464" t="s">
        <v>10</v>
      </c>
      <c r="I464" s="9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25">
      <c r="A465" s="6"/>
      <c r="B465" s="6"/>
      <c r="C465" s="6">
        <f t="shared" si="38"/>
        <v>0</v>
      </c>
      <c r="D465">
        <f t="shared" si="42"/>
        <v>0</v>
      </c>
      <c r="E465"/>
      <c r="G465" t="s">
        <v>10</v>
      </c>
      <c r="I465" s="9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25">
      <c r="A466" s="6"/>
      <c r="B466" s="6"/>
      <c r="C466" s="6">
        <f t="shared" si="38"/>
        <v>0</v>
      </c>
      <c r="D466">
        <f t="shared" si="42"/>
        <v>0</v>
      </c>
      <c r="E466"/>
      <c r="G466" t="s">
        <v>10</v>
      </c>
      <c r="I466" s="9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25">
      <c r="A467" s="6"/>
      <c r="B467" s="6"/>
      <c r="C467" s="6">
        <f t="shared" si="38"/>
        <v>0</v>
      </c>
      <c r="D467">
        <f t="shared" si="42"/>
        <v>0</v>
      </c>
      <c r="E467"/>
      <c r="G467" t="s">
        <v>10</v>
      </c>
      <c r="I467" s="9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25">
      <c r="A468" s="6"/>
      <c r="B468" s="6"/>
      <c r="C468" s="6">
        <f t="shared" si="38"/>
        <v>0</v>
      </c>
      <c r="D468">
        <f t="shared" si="42"/>
        <v>0</v>
      </c>
      <c r="E468"/>
      <c r="G468" t="s">
        <v>10</v>
      </c>
      <c r="I468" s="9">
        <f t="shared" si="41"/>
        <v>0</v>
      </c>
      <c r="J468" s="6">
        <f t="shared" si="39"/>
        <v>0</v>
      </c>
      <c r="K468" s="9">
        <f t="shared" si="40"/>
        <v>0</v>
      </c>
    </row>
    <row r="469" spans="1:11" x14ac:dyDescent="0.25">
      <c r="A469" s="6"/>
      <c r="B469" s="6"/>
      <c r="C469" s="6">
        <f t="shared" si="38"/>
        <v>0</v>
      </c>
      <c r="D469">
        <f t="shared" si="42"/>
        <v>0</v>
      </c>
      <c r="E469"/>
      <c r="G469" t="s">
        <v>10</v>
      </c>
      <c r="I469" s="9">
        <f t="shared" si="41"/>
        <v>0</v>
      </c>
      <c r="J469" s="6">
        <f t="shared" si="39"/>
        <v>0</v>
      </c>
      <c r="K469" s="9">
        <f t="shared" si="40"/>
        <v>0</v>
      </c>
    </row>
    <row r="470" spans="1:11" x14ac:dyDescent="0.25">
      <c r="A470" s="6"/>
      <c r="B470" s="6"/>
      <c r="C470" s="6">
        <f t="shared" si="38"/>
        <v>0</v>
      </c>
      <c r="D470">
        <f t="shared" si="42"/>
        <v>0</v>
      </c>
      <c r="E470"/>
      <c r="G470" t="s">
        <v>10</v>
      </c>
      <c r="I470" s="9">
        <f t="shared" si="41"/>
        <v>0</v>
      </c>
      <c r="J470" s="6">
        <f t="shared" si="39"/>
        <v>0</v>
      </c>
      <c r="K470" s="9">
        <f t="shared" si="40"/>
        <v>0</v>
      </c>
    </row>
    <row r="471" spans="1:11" x14ac:dyDescent="0.25">
      <c r="A471" s="6"/>
      <c r="B471" s="6"/>
      <c r="C471" s="6">
        <f t="shared" si="38"/>
        <v>0</v>
      </c>
      <c r="D471">
        <f t="shared" si="42"/>
        <v>0</v>
      </c>
      <c r="E471"/>
      <c r="G471" t="s">
        <v>10</v>
      </c>
      <c r="I471" s="9">
        <f t="shared" si="41"/>
        <v>0</v>
      </c>
      <c r="J471" s="6">
        <f t="shared" si="39"/>
        <v>0</v>
      </c>
      <c r="K471" s="9">
        <f t="shared" si="40"/>
        <v>0</v>
      </c>
    </row>
    <row r="472" spans="1:11" x14ac:dyDescent="0.25">
      <c r="A472" s="6"/>
      <c r="B472" s="6"/>
      <c r="C472" s="6">
        <f t="shared" si="38"/>
        <v>0</v>
      </c>
      <c r="D472">
        <f t="shared" si="42"/>
        <v>0</v>
      </c>
      <c r="E472"/>
      <c r="G472" t="s">
        <v>10</v>
      </c>
      <c r="I472" s="9">
        <f t="shared" si="41"/>
        <v>0</v>
      </c>
      <c r="J472" s="6">
        <f t="shared" si="39"/>
        <v>0</v>
      </c>
      <c r="K472" s="9">
        <f t="shared" si="40"/>
        <v>0</v>
      </c>
    </row>
    <row r="473" spans="1:11" x14ac:dyDescent="0.25">
      <c r="A473" s="6"/>
      <c r="B473" s="6"/>
      <c r="C473" s="6">
        <f t="shared" si="38"/>
        <v>0</v>
      </c>
      <c r="D473">
        <f t="shared" si="42"/>
        <v>0</v>
      </c>
      <c r="E473"/>
      <c r="G473" t="s">
        <v>10</v>
      </c>
      <c r="I473" s="9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25">
      <c r="A474" s="6"/>
      <c r="B474" s="6"/>
      <c r="C474" s="6">
        <f t="shared" si="38"/>
        <v>0</v>
      </c>
      <c r="D474">
        <f t="shared" si="42"/>
        <v>0</v>
      </c>
      <c r="E474"/>
      <c r="G474" t="s">
        <v>10</v>
      </c>
      <c r="I474" s="9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25">
      <c r="A475" s="6"/>
      <c r="B475" s="6"/>
      <c r="C475" s="6">
        <f t="shared" ref="C475:C485" si="43">B476</f>
        <v>0</v>
      </c>
      <c r="D475">
        <f t="shared" si="42"/>
        <v>0</v>
      </c>
      <c r="E475"/>
      <c r="G475" t="s">
        <v>10</v>
      </c>
      <c r="I475" s="9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25">
      <c r="A476" s="6"/>
      <c r="B476" s="6"/>
      <c r="C476" s="6">
        <f t="shared" si="43"/>
        <v>0</v>
      </c>
      <c r="D476">
        <f t="shared" si="42"/>
        <v>0</v>
      </c>
      <c r="E476"/>
      <c r="G476" t="s">
        <v>10</v>
      </c>
      <c r="I476" s="9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25">
      <c r="A477" s="6"/>
      <c r="B477" s="6"/>
      <c r="C477" s="6">
        <f t="shared" si="43"/>
        <v>0</v>
      </c>
      <c r="D477">
        <f t="shared" si="42"/>
        <v>0</v>
      </c>
      <c r="E477"/>
      <c r="G477" t="s">
        <v>10</v>
      </c>
      <c r="I477" s="9">
        <f t="shared" si="41"/>
        <v>0</v>
      </c>
      <c r="J477" s="6">
        <f t="shared" si="39"/>
        <v>0</v>
      </c>
      <c r="K477" s="9">
        <f t="shared" si="40"/>
        <v>0</v>
      </c>
    </row>
    <row r="478" spans="1:11" x14ac:dyDescent="0.25">
      <c r="A478" s="6"/>
      <c r="B478" s="6"/>
      <c r="C478" s="6">
        <f t="shared" si="43"/>
        <v>0</v>
      </c>
      <c r="D478">
        <f t="shared" si="42"/>
        <v>0</v>
      </c>
      <c r="E478"/>
      <c r="G478" t="s">
        <v>10</v>
      </c>
      <c r="I478" s="9">
        <f t="shared" si="41"/>
        <v>0</v>
      </c>
      <c r="J478" s="6">
        <f t="shared" ref="J478:J533" si="44">IF(AND(G478 = "Zakelijk", H478 = ""), I478, IF(AND(G478 = "Zakelijk", NOT(H478 = "")), I478 - H478, 0))</f>
        <v>0</v>
      </c>
      <c r="K478" s="9">
        <f t="shared" ref="K478:K541" si="45">IF(AND(G478 = "Zakelijk", NOT(H478 = "")), H478, IF(G478 = "Privé", I478, 0))</f>
        <v>0</v>
      </c>
    </row>
    <row r="479" spans="1:11" x14ac:dyDescent="0.25">
      <c r="A479" s="6"/>
      <c r="B479" s="6"/>
      <c r="C479" s="6">
        <f t="shared" si="43"/>
        <v>0</v>
      </c>
      <c r="D479">
        <f t="shared" si="42"/>
        <v>0</v>
      </c>
      <c r="E479"/>
      <c r="G479" t="s">
        <v>10</v>
      </c>
      <c r="I479" s="9">
        <f t="shared" si="41"/>
        <v>0</v>
      </c>
      <c r="J479" s="6">
        <f t="shared" si="44"/>
        <v>0</v>
      </c>
      <c r="K479" s="9">
        <f t="shared" si="45"/>
        <v>0</v>
      </c>
    </row>
    <row r="480" spans="1:11" x14ac:dyDescent="0.25">
      <c r="A480" s="6"/>
      <c r="B480" s="6"/>
      <c r="C480" s="6">
        <f t="shared" si="43"/>
        <v>0</v>
      </c>
      <c r="D480">
        <f t="shared" si="42"/>
        <v>0</v>
      </c>
      <c r="E480"/>
      <c r="G480" t="s">
        <v>10</v>
      </c>
      <c r="I480" s="9">
        <f t="shared" si="41"/>
        <v>0</v>
      </c>
      <c r="J480" s="6">
        <f t="shared" si="44"/>
        <v>0</v>
      </c>
      <c r="K480" s="9">
        <f t="shared" si="45"/>
        <v>0</v>
      </c>
    </row>
    <row r="481" spans="1:11" x14ac:dyDescent="0.25">
      <c r="A481" s="6"/>
      <c r="B481" s="6"/>
      <c r="C481" s="6">
        <f t="shared" si="43"/>
        <v>0</v>
      </c>
      <c r="D481">
        <f t="shared" si="42"/>
        <v>0</v>
      </c>
      <c r="E481"/>
      <c r="G481" t="s">
        <v>10</v>
      </c>
      <c r="I481" s="9">
        <f t="shared" si="41"/>
        <v>0</v>
      </c>
      <c r="J481" s="6">
        <f t="shared" si="44"/>
        <v>0</v>
      </c>
      <c r="K481" s="9">
        <f t="shared" si="45"/>
        <v>0</v>
      </c>
    </row>
    <row r="482" spans="1:11" x14ac:dyDescent="0.25">
      <c r="A482" s="6"/>
      <c r="B482" s="6"/>
      <c r="C482" s="6">
        <f t="shared" si="43"/>
        <v>0</v>
      </c>
      <c r="D482">
        <f t="shared" si="42"/>
        <v>0</v>
      </c>
      <c r="E482"/>
      <c r="G482" t="s">
        <v>10</v>
      </c>
      <c r="I482" s="9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25">
      <c r="A483" s="6"/>
      <c r="B483" s="6"/>
      <c r="C483" s="6">
        <f t="shared" si="43"/>
        <v>0</v>
      </c>
      <c r="D483">
        <f t="shared" si="42"/>
        <v>0</v>
      </c>
      <c r="E483"/>
      <c r="G483" t="s">
        <v>10</v>
      </c>
      <c r="I483" s="9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25">
      <c r="A484" s="6"/>
      <c r="B484" s="6"/>
      <c r="C484" s="6">
        <f t="shared" si="43"/>
        <v>0</v>
      </c>
      <c r="D484">
        <f t="shared" si="42"/>
        <v>0</v>
      </c>
      <c r="E484"/>
      <c r="G484" t="s">
        <v>10</v>
      </c>
      <c r="I484" s="9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25">
      <c r="A485" s="6"/>
      <c r="B485" s="6"/>
      <c r="C485" s="6">
        <f t="shared" si="43"/>
        <v>0</v>
      </c>
      <c r="D485">
        <f t="shared" si="42"/>
        <v>0</v>
      </c>
      <c r="E485"/>
      <c r="G485" t="s">
        <v>10</v>
      </c>
      <c r="I485" s="9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25">
      <c r="A486" s="6"/>
      <c r="B486" s="6"/>
      <c r="C486" s="6"/>
      <c r="G486" t="s">
        <v>10</v>
      </c>
      <c r="I486" s="9">
        <f t="shared" si="41"/>
        <v>0</v>
      </c>
      <c r="J486" s="6">
        <f t="shared" si="44"/>
        <v>0</v>
      </c>
      <c r="K486" s="9">
        <f t="shared" si="45"/>
        <v>0</v>
      </c>
    </row>
    <row r="487" spans="1:11" x14ac:dyDescent="0.25">
      <c r="A487" s="6"/>
      <c r="B487" s="6"/>
      <c r="C487" s="6"/>
      <c r="G487" t="s">
        <v>10</v>
      </c>
      <c r="I487" s="9">
        <f t="shared" si="41"/>
        <v>0</v>
      </c>
      <c r="J487" s="6">
        <f t="shared" si="44"/>
        <v>0</v>
      </c>
      <c r="K487" s="9">
        <f t="shared" si="45"/>
        <v>0</v>
      </c>
    </row>
    <row r="488" spans="1:11" x14ac:dyDescent="0.25">
      <c r="A488" s="6"/>
      <c r="B488" s="6"/>
      <c r="C488" s="6"/>
      <c r="G488" t="s">
        <v>10</v>
      </c>
      <c r="I488" s="9">
        <f t="shared" si="41"/>
        <v>0</v>
      </c>
      <c r="J488" s="6">
        <f t="shared" si="44"/>
        <v>0</v>
      </c>
      <c r="K488" s="9">
        <f t="shared" si="45"/>
        <v>0</v>
      </c>
    </row>
    <row r="489" spans="1:11" x14ac:dyDescent="0.25">
      <c r="A489" s="6"/>
      <c r="B489" s="6"/>
      <c r="C489" s="6"/>
      <c r="G489" t="s">
        <v>10</v>
      </c>
      <c r="I489" s="9">
        <f t="shared" si="41"/>
        <v>0</v>
      </c>
      <c r="J489" s="6">
        <f t="shared" si="44"/>
        <v>0</v>
      </c>
      <c r="K489" s="9">
        <f t="shared" si="45"/>
        <v>0</v>
      </c>
    </row>
    <row r="490" spans="1:11" x14ac:dyDescent="0.25">
      <c r="A490" s="6"/>
      <c r="B490" s="6"/>
      <c r="C490" s="6"/>
      <c r="G490" t="s">
        <v>10</v>
      </c>
      <c r="I490" s="9">
        <f t="shared" si="41"/>
        <v>0</v>
      </c>
      <c r="J490" s="6">
        <f t="shared" si="44"/>
        <v>0</v>
      </c>
      <c r="K490" s="9">
        <f t="shared" si="45"/>
        <v>0</v>
      </c>
    </row>
    <row r="491" spans="1:11" x14ac:dyDescent="0.25">
      <c r="A491" s="6"/>
      <c r="B491" s="6"/>
      <c r="C491" s="6"/>
      <c r="G491" t="s">
        <v>10</v>
      </c>
      <c r="I491" s="9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25">
      <c r="A492" s="6"/>
      <c r="B492" s="6"/>
      <c r="C492" s="6"/>
      <c r="G492" t="s">
        <v>10</v>
      </c>
      <c r="I492" s="9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25">
      <c r="A493" s="6"/>
      <c r="B493" s="6"/>
      <c r="C493" s="6"/>
      <c r="G493" t="s">
        <v>10</v>
      </c>
      <c r="I493" s="9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25">
      <c r="A494" s="6"/>
      <c r="B494" s="6"/>
      <c r="C494" s="6"/>
      <c r="G494" t="s">
        <v>10</v>
      </c>
      <c r="I494" s="9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25">
      <c r="A495" s="6"/>
      <c r="B495" s="6"/>
      <c r="C495" s="6"/>
      <c r="G495" t="s">
        <v>10</v>
      </c>
      <c r="I495" s="9">
        <f t="shared" si="41"/>
        <v>0</v>
      </c>
      <c r="J495" s="6">
        <f t="shared" si="44"/>
        <v>0</v>
      </c>
      <c r="K495" s="9">
        <f t="shared" si="45"/>
        <v>0</v>
      </c>
    </row>
    <row r="496" spans="1:11" x14ac:dyDescent="0.25">
      <c r="A496" s="6"/>
      <c r="B496" s="6"/>
      <c r="C496" s="6"/>
      <c r="G496" t="s">
        <v>10</v>
      </c>
      <c r="I496" s="9">
        <f t="shared" si="41"/>
        <v>0</v>
      </c>
      <c r="J496" s="6">
        <f t="shared" si="44"/>
        <v>0</v>
      </c>
      <c r="K496" s="9">
        <f t="shared" si="45"/>
        <v>0</v>
      </c>
    </row>
    <row r="497" spans="1:11" x14ac:dyDescent="0.25">
      <c r="A497" s="6"/>
      <c r="B497" s="6"/>
      <c r="C497" s="6"/>
      <c r="G497" t="s">
        <v>10</v>
      </c>
      <c r="I497" s="9">
        <f t="shared" si="41"/>
        <v>0</v>
      </c>
      <c r="J497" s="6">
        <f t="shared" si="44"/>
        <v>0</v>
      </c>
      <c r="K497" s="9">
        <f t="shared" si="45"/>
        <v>0</v>
      </c>
    </row>
    <row r="498" spans="1:11" x14ac:dyDescent="0.25">
      <c r="A498" s="6"/>
      <c r="B498" s="6"/>
      <c r="C498" s="6"/>
      <c r="G498" t="s">
        <v>10</v>
      </c>
      <c r="I498" s="9">
        <f t="shared" si="41"/>
        <v>0</v>
      </c>
      <c r="J498" s="6">
        <f t="shared" si="44"/>
        <v>0</v>
      </c>
      <c r="K498" s="9">
        <f t="shared" si="45"/>
        <v>0</v>
      </c>
    </row>
    <row r="499" spans="1:11" x14ac:dyDescent="0.25">
      <c r="A499" s="6"/>
      <c r="B499" s="6"/>
      <c r="C499" s="6"/>
      <c r="G499" t="s">
        <v>10</v>
      </c>
      <c r="I499" s="9">
        <f t="shared" si="41"/>
        <v>0</v>
      </c>
      <c r="J499" s="6">
        <f t="shared" si="44"/>
        <v>0</v>
      </c>
      <c r="K499" s="9">
        <f t="shared" si="45"/>
        <v>0</v>
      </c>
    </row>
    <row r="500" spans="1:11" x14ac:dyDescent="0.25">
      <c r="A500" s="6"/>
      <c r="B500" s="6"/>
      <c r="C500" s="6"/>
      <c r="G500" t="s">
        <v>10</v>
      </c>
      <c r="I500" s="9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25">
      <c r="A501" s="6"/>
      <c r="B501" s="6"/>
      <c r="C501" s="6"/>
      <c r="G501" t="s">
        <v>10</v>
      </c>
      <c r="I501" s="9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25">
      <c r="A502" s="6"/>
      <c r="B502" s="6"/>
      <c r="C502" s="6"/>
      <c r="G502" t="s">
        <v>10</v>
      </c>
      <c r="I502" s="9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25">
      <c r="A503" s="6"/>
      <c r="B503" s="6"/>
      <c r="C503" s="6"/>
      <c r="G503" t="s">
        <v>10</v>
      </c>
      <c r="I503" s="9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25">
      <c r="A504" s="6"/>
      <c r="B504" s="6"/>
      <c r="C504" s="6"/>
      <c r="G504" t="s">
        <v>10</v>
      </c>
      <c r="I504" s="9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25">
      <c r="A505" s="6"/>
      <c r="B505" s="6"/>
      <c r="C505" s="6"/>
      <c r="G505" t="s">
        <v>10</v>
      </c>
      <c r="I505" s="9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25">
      <c r="A506" s="6"/>
      <c r="B506" s="6"/>
      <c r="C506" s="6"/>
      <c r="G506" t="s">
        <v>10</v>
      </c>
      <c r="I506" s="9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25">
      <c r="A507" s="6"/>
      <c r="B507" s="6"/>
      <c r="C507" s="6"/>
      <c r="G507" t="s">
        <v>10</v>
      </c>
      <c r="I507" s="9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25">
      <c r="A508" s="6"/>
      <c r="B508" s="6"/>
      <c r="C508" s="6"/>
      <c r="G508" t="s">
        <v>10</v>
      </c>
      <c r="I508" s="9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25">
      <c r="A509" s="6"/>
      <c r="B509" s="6"/>
      <c r="C509" s="6"/>
      <c r="G509" t="s">
        <v>10</v>
      </c>
      <c r="I509" s="9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25">
      <c r="A510" s="6"/>
      <c r="B510" s="6"/>
      <c r="C510" s="6"/>
      <c r="G510" t="s">
        <v>10</v>
      </c>
      <c r="I510" s="9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25">
      <c r="A511" s="6"/>
      <c r="B511" s="6"/>
      <c r="C511" s="6"/>
      <c r="G511" t="s">
        <v>10</v>
      </c>
      <c r="I511" s="9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25">
      <c r="A512" s="6"/>
      <c r="B512" s="6"/>
      <c r="C512" s="6"/>
      <c r="G512" t="s">
        <v>10</v>
      </c>
      <c r="I512" s="9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25">
      <c r="A513" s="6"/>
      <c r="B513" s="6"/>
      <c r="C513" s="6"/>
      <c r="G513" t="s">
        <v>10</v>
      </c>
      <c r="I513" s="9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25">
      <c r="A514" s="6"/>
      <c r="B514" s="6"/>
      <c r="C514" s="6"/>
      <c r="G514" t="s">
        <v>10</v>
      </c>
      <c r="I514" s="9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25">
      <c r="A515" s="6"/>
      <c r="B515" s="6"/>
      <c r="C515" s="6"/>
      <c r="G515" t="s">
        <v>10</v>
      </c>
      <c r="I515" s="9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25">
      <c r="A516" s="6"/>
      <c r="B516" s="6"/>
      <c r="C516" s="6"/>
      <c r="G516" t="s">
        <v>10</v>
      </c>
      <c r="I516" s="9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25">
      <c r="A517" s="6"/>
      <c r="B517" s="6"/>
      <c r="C517" s="6"/>
      <c r="G517" t="s">
        <v>10</v>
      </c>
      <c r="I517" s="9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25">
      <c r="A518" s="6"/>
      <c r="B518" s="6"/>
      <c r="C518" s="6"/>
      <c r="G518" t="s">
        <v>10</v>
      </c>
      <c r="I518" s="9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25">
      <c r="A519" s="6"/>
      <c r="B519" s="6"/>
      <c r="C519" s="6"/>
      <c r="G519" t="s">
        <v>10</v>
      </c>
      <c r="I519" s="9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25">
      <c r="A520" s="6"/>
      <c r="B520" s="6"/>
      <c r="C520" s="6"/>
      <c r="G520" t="s">
        <v>10</v>
      </c>
      <c r="I520" s="9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25">
      <c r="A521" s="6"/>
      <c r="B521" s="6"/>
      <c r="C521" s="6"/>
      <c r="G521" t="s">
        <v>10</v>
      </c>
      <c r="I521" s="9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25">
      <c r="A522" s="6"/>
      <c r="B522" s="6"/>
      <c r="C522" s="6"/>
      <c r="G522" t="s">
        <v>10</v>
      </c>
      <c r="I522" s="9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25">
      <c r="A523" s="6"/>
      <c r="B523" s="6"/>
      <c r="C523" s="6"/>
      <c r="G523" t="s">
        <v>10</v>
      </c>
      <c r="I523" s="9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25">
      <c r="A524" s="6"/>
      <c r="B524" s="6"/>
      <c r="C524" s="6"/>
      <c r="G524" t="s">
        <v>10</v>
      </c>
      <c r="I524" s="9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25">
      <c r="A525" s="6"/>
      <c r="B525" s="6"/>
      <c r="C525" s="6"/>
      <c r="G525" t="s">
        <v>10</v>
      </c>
      <c r="I525" s="9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25">
      <c r="A526" s="6"/>
      <c r="B526" s="6"/>
      <c r="C526" s="6"/>
      <c r="G526" t="s">
        <v>10</v>
      </c>
      <c r="I526" s="9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25">
      <c r="A527" s="6"/>
      <c r="B527" s="6"/>
      <c r="C527" s="6"/>
      <c r="G527" t="s">
        <v>10</v>
      </c>
      <c r="I527" s="9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25">
      <c r="A528" s="6"/>
      <c r="B528" s="6"/>
      <c r="C528" s="6"/>
      <c r="G528" t="s">
        <v>10</v>
      </c>
      <c r="I528" s="9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25">
      <c r="A529" s="6"/>
      <c r="B529" s="6"/>
      <c r="C529" s="6"/>
      <c r="G529" t="s">
        <v>10</v>
      </c>
      <c r="I529" s="9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25">
      <c r="A530" s="6"/>
      <c r="B530" s="6"/>
      <c r="C530" s="6"/>
      <c r="G530" t="s">
        <v>10</v>
      </c>
      <c r="I530" s="9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25">
      <c r="A531" s="6"/>
      <c r="B531" s="6"/>
      <c r="C531" s="6"/>
      <c r="G531" t="s">
        <v>10</v>
      </c>
      <c r="I531" s="9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25">
      <c r="A532" s="6"/>
      <c r="B532" s="6"/>
      <c r="C532" s="6"/>
      <c r="G532" t="s">
        <v>10</v>
      </c>
      <c r="I532" s="9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25">
      <c r="A533" s="6"/>
      <c r="B533" s="6"/>
      <c r="C533" s="6"/>
      <c r="G533" t="s">
        <v>10</v>
      </c>
      <c r="I533" s="9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25">
      <c r="A534" s="6"/>
      <c r="B534" s="6"/>
      <c r="C534" s="6"/>
      <c r="G534" t="s">
        <v>10</v>
      </c>
      <c r="I534" s="9">
        <f t="shared" si="46"/>
        <v>0</v>
      </c>
      <c r="J534" s="6">
        <f t="shared" ref="J534:J541" si="47">IF(AND(G534 = "Zakelijk", H534 = ""), I534, IF(AND(G534 = "Zakelijk", NOT(H534 = "")), I534 - H534, 0))</f>
        <v>0</v>
      </c>
      <c r="K534" s="6">
        <f t="shared" si="45"/>
        <v>0</v>
      </c>
    </row>
    <row r="535" spans="1:11" x14ac:dyDescent="0.25">
      <c r="A535" s="6"/>
      <c r="B535" s="6"/>
      <c r="C535" s="6"/>
      <c r="G535" t="s">
        <v>10</v>
      </c>
      <c r="I535" s="9">
        <f t="shared" si="46"/>
        <v>0</v>
      </c>
      <c r="J535" s="6">
        <f t="shared" si="47"/>
        <v>0</v>
      </c>
      <c r="K535" s="6">
        <f t="shared" si="45"/>
        <v>0</v>
      </c>
    </row>
    <row r="536" spans="1:11" x14ac:dyDescent="0.25">
      <c r="A536" s="6"/>
      <c r="B536" s="6"/>
      <c r="C536" s="6"/>
      <c r="G536" t="s">
        <v>10</v>
      </c>
      <c r="I536" s="9">
        <f t="shared" si="46"/>
        <v>0</v>
      </c>
      <c r="J536" s="6">
        <f t="shared" si="47"/>
        <v>0</v>
      </c>
      <c r="K536" s="6">
        <f t="shared" si="45"/>
        <v>0</v>
      </c>
    </row>
    <row r="537" spans="1:11" x14ac:dyDescent="0.25">
      <c r="A537" s="6"/>
      <c r="B537" s="6"/>
      <c r="C537" s="6"/>
      <c r="G537" t="s">
        <v>10</v>
      </c>
      <c r="I537" s="9">
        <f t="shared" si="46"/>
        <v>0</v>
      </c>
      <c r="J537" s="6">
        <f t="shared" si="47"/>
        <v>0</v>
      </c>
      <c r="K537" s="6">
        <f t="shared" si="45"/>
        <v>0</v>
      </c>
    </row>
    <row r="538" spans="1:11" x14ac:dyDescent="0.25">
      <c r="A538" s="6"/>
      <c r="B538" s="6"/>
      <c r="C538" s="6"/>
      <c r="G538" t="s">
        <v>10</v>
      </c>
      <c r="I538" s="9">
        <f t="shared" si="46"/>
        <v>0</v>
      </c>
      <c r="J538" s="6">
        <f t="shared" si="47"/>
        <v>0</v>
      </c>
      <c r="K538" s="6">
        <f t="shared" si="45"/>
        <v>0</v>
      </c>
    </row>
    <row r="539" spans="1:11" x14ac:dyDescent="0.25">
      <c r="A539" s="6"/>
      <c r="B539" s="6"/>
      <c r="C539" s="6"/>
      <c r="G539" t="s">
        <v>10</v>
      </c>
      <c r="I539" s="9">
        <f t="shared" si="46"/>
        <v>0</v>
      </c>
      <c r="J539" s="6">
        <f t="shared" si="47"/>
        <v>0</v>
      </c>
      <c r="K539" s="6">
        <f t="shared" si="45"/>
        <v>0</v>
      </c>
    </row>
    <row r="540" spans="1:11" x14ac:dyDescent="0.25">
      <c r="A540" s="6"/>
      <c r="B540" s="6"/>
      <c r="C540" s="6"/>
      <c r="G540" t="s">
        <v>10</v>
      </c>
      <c r="I540" s="9">
        <f t="shared" si="46"/>
        <v>0</v>
      </c>
      <c r="J540" s="6">
        <f t="shared" si="47"/>
        <v>0</v>
      </c>
      <c r="K540" s="6">
        <f t="shared" si="45"/>
        <v>0</v>
      </c>
    </row>
    <row r="541" spans="1:11" x14ac:dyDescent="0.25">
      <c r="A541" s="6"/>
      <c r="B541" s="6"/>
      <c r="C541" s="6"/>
      <c r="G541" t="s">
        <v>10</v>
      </c>
      <c r="I541" s="9">
        <f t="shared" si="46"/>
        <v>0</v>
      </c>
      <c r="J541" s="6">
        <f t="shared" si="47"/>
        <v>0</v>
      </c>
      <c r="K541" s="6">
        <f t="shared" si="45"/>
        <v>0</v>
      </c>
    </row>
    <row r="542" spans="1:11" x14ac:dyDescent="0.25">
      <c r="A542" s="6"/>
      <c r="B542" s="6"/>
      <c r="C542" s="6"/>
      <c r="G542" t="s">
        <v>10</v>
      </c>
      <c r="I542" s="9">
        <f t="shared" si="46"/>
        <v>0</v>
      </c>
      <c r="J542" s="6">
        <f>IF(AND(G542 = "Zakelijk", H542 = ""), I542, IF(AND(G542 = "Zakelijk", NOT(H542 = "")), I542 - H542, 0))</f>
        <v>0</v>
      </c>
      <c r="K542" s="6">
        <f>IF(AND(G542 = "Zakelijk", NOT(H542 = "")), H542, IF(G542 = "Privé", I542, 0))</f>
        <v>0</v>
      </c>
    </row>
    <row r="543" spans="1:11" x14ac:dyDescent="0.25">
      <c r="A543" s="6"/>
      <c r="B543" s="6"/>
      <c r="C543" s="6"/>
      <c r="G543" t="s">
        <v>10</v>
      </c>
      <c r="I543" s="9">
        <f t="shared" si="46"/>
        <v>0</v>
      </c>
      <c r="J543" s="6">
        <f>IF(AND(G543 = "Zakelijk", H543 = ""), I543, IF(AND(G543 = "Zakelijk", NOT(H543 = "")), I543 - H543, 0))</f>
        <v>0</v>
      </c>
      <c r="K543" s="6">
        <f>IF(AND(G543 = "Zakelijk", NOT(H543 = "")), H543, IF(G543 = "Privé", I543, 0))</f>
        <v>0</v>
      </c>
    </row>
    <row r="544" spans="1:11" x14ac:dyDescent="0.25">
      <c r="A544" s="6"/>
      <c r="B544" s="6"/>
      <c r="C544" s="6"/>
      <c r="G544" t="s">
        <v>10</v>
      </c>
      <c r="I544" s="9">
        <f t="shared" si="46"/>
        <v>0</v>
      </c>
      <c r="J544" s="6">
        <f>IF(AND(G544 = "Zakelijk", H544 = ""), I544, IF(AND(G544 = "Zakelijk", NOT(H544 = "")), I544 - H544, 0))</f>
        <v>0</v>
      </c>
      <c r="K544" s="6">
        <f>IF(AND(G544 = "Zakelijk", NOT(H544 = "")), H544, IF(G544 = "Privé", I544, 0))</f>
        <v>0</v>
      </c>
    </row>
    <row r="545" spans="1:11" x14ac:dyDescent="0.25">
      <c r="A545" s="6"/>
      <c r="B545" s="6"/>
      <c r="C545" s="6"/>
      <c r="G545" t="s">
        <v>10</v>
      </c>
      <c r="I545" s="9">
        <f t="shared" si="46"/>
        <v>0</v>
      </c>
      <c r="J545" s="6">
        <f>IF(AND(G545 = "Zakelijk", H545 = ""), I545, IF(AND(G545 = "Zakelijk", NOT(H545 = "")), I545 - H545, 0))</f>
        <v>0</v>
      </c>
      <c r="K545" s="6">
        <f>IF(AND(G545 = "Zakelijk", NOT(H545 = "")), H545, IF(G545 = "Privé", I545, 0))</f>
        <v>0</v>
      </c>
    </row>
    <row r="546" spans="1:11" x14ac:dyDescent="0.25">
      <c r="A546" s="6"/>
      <c r="B546" s="6"/>
      <c r="C546" s="6"/>
    </row>
    <row r="547" spans="1:11" x14ac:dyDescent="0.25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Kilometers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2019-10-23T08:17:20Z</dcterms:modified>
</cp:coreProperties>
</file>