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\Desktop\Administratie\Ritgegevens\"/>
    </mc:Choice>
  </mc:AlternateContent>
  <xr:revisionPtr revIDLastSave="0" documentId="13_ncr:1_{36776DC6-D547-468F-A8B7-5C10BA5B09B2}" xr6:coauthVersionLast="40" xr6:coauthVersionMax="40" xr10:uidLastSave="{00000000-0000-0000-0000-000000000000}"/>
  <bookViews>
    <workbookView xWindow="-4425" yWindow="-21720" windowWidth="38640" windowHeight="21390" xr2:uid="{E1CDE313-428E-477A-B89C-B5B20550DB53}"/>
  </bookViews>
  <sheets>
    <sheet name="Sheet1" sheetId="1" r:id="rId1"/>
  </sheets>
  <definedNames>
    <definedName name="_xlnm._FilterDatabase" localSheetId="0" hidden="1">Sheet1!$A$1:$K$501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1" i="1" l="1"/>
  <c r="D23" i="1" l="1"/>
  <c r="D25" i="1"/>
  <c r="D26" i="1"/>
  <c r="D22" i="1" l="1"/>
  <c r="D5" i="1" l="1"/>
  <c r="D6" i="1"/>
  <c r="D7" i="1"/>
  <c r="D8" i="1"/>
  <c r="D9" i="1"/>
  <c r="D4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I29" i="1" s="1"/>
  <c r="C30" i="1"/>
  <c r="I30" i="1" s="1"/>
  <c r="C31" i="1"/>
  <c r="C32" i="1"/>
  <c r="C33" i="1"/>
  <c r="C34" i="1"/>
  <c r="C35" i="1"/>
  <c r="C36" i="1"/>
  <c r="C37" i="1"/>
  <c r="C38" i="1"/>
  <c r="C39" i="1"/>
  <c r="C40" i="1"/>
  <c r="C41" i="1"/>
  <c r="C42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485" i="1" l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K502" i="1" l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K161" i="1" l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I160" i="1"/>
  <c r="K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59" i="1"/>
  <c r="K159" i="1" s="1"/>
  <c r="I158" i="1"/>
  <c r="K158" i="1" s="1"/>
  <c r="J158" i="1" l="1"/>
  <c r="J159" i="1"/>
  <c r="J160" i="1"/>
  <c r="I157" i="1"/>
  <c r="K157" i="1" s="1"/>
  <c r="I156" i="1"/>
  <c r="K156" i="1" s="1"/>
  <c r="I155" i="1"/>
  <c r="J155" i="1" s="1"/>
  <c r="K155" i="1"/>
  <c r="J156" i="1" l="1"/>
  <c r="J157" i="1"/>
  <c r="J30" i="1"/>
  <c r="I22" i="1" l="1"/>
  <c r="J22" i="1" s="1"/>
  <c r="I24" i="1"/>
  <c r="J24" i="1" s="1"/>
  <c r="K3" i="1"/>
  <c r="K4" i="1"/>
  <c r="K5" i="1"/>
  <c r="K6" i="1"/>
  <c r="K7" i="1"/>
  <c r="K8" i="1"/>
  <c r="K9" i="1"/>
  <c r="K10" i="1"/>
  <c r="K13" i="1"/>
  <c r="K14" i="1"/>
  <c r="K15" i="1"/>
  <c r="K16" i="1"/>
  <c r="K17" i="1"/>
  <c r="K18" i="1"/>
  <c r="K19" i="1"/>
  <c r="K20" i="1"/>
  <c r="K21" i="1"/>
  <c r="K25" i="1"/>
  <c r="K26" i="1"/>
  <c r="K27" i="1"/>
  <c r="K28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K11" i="1" s="1"/>
  <c r="I12" i="1"/>
  <c r="K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3" i="1"/>
  <c r="J23" i="1" s="1"/>
  <c r="I25" i="1"/>
  <c r="J25" i="1" s="1"/>
  <c r="I26" i="1"/>
  <c r="J26" i="1" s="1"/>
  <c r="I27" i="1"/>
  <c r="J27" i="1" s="1"/>
  <c r="I28" i="1"/>
  <c r="J28" i="1" s="1"/>
  <c r="J29" i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K60" i="1" s="1"/>
  <c r="I61" i="1"/>
  <c r="K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2" i="1"/>
  <c r="J2" i="1" s="1"/>
  <c r="K58" i="1" l="1"/>
  <c r="K59" i="1"/>
  <c r="K24" i="1"/>
  <c r="K29" i="1"/>
  <c r="K22" i="1"/>
  <c r="K23" i="1"/>
  <c r="J61" i="1"/>
  <c r="J12" i="1"/>
  <c r="J60" i="1"/>
  <c r="J11" i="1"/>
  <c r="D3" i="1"/>
  <c r="D10" i="1"/>
  <c r="D18" i="1"/>
  <c r="D34" i="1"/>
  <c r="D42" i="1"/>
  <c r="D50" i="1"/>
  <c r="D58" i="1"/>
  <c r="D66" i="1"/>
  <c r="D74" i="1"/>
  <c r="D90" i="1"/>
  <c r="D98" i="1"/>
  <c r="D106" i="1"/>
  <c r="D114" i="1"/>
  <c r="D122" i="1"/>
  <c r="D130" i="1"/>
  <c r="D138" i="1"/>
  <c r="D146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12" i="1"/>
  <c r="D20" i="1"/>
  <c r="D28" i="1"/>
  <c r="D36" i="1"/>
  <c r="D44" i="1"/>
  <c r="D52" i="1"/>
  <c r="D14" i="1"/>
  <c r="D46" i="1"/>
  <c r="D78" i="1"/>
  <c r="D110" i="1"/>
  <c r="D142" i="1"/>
  <c r="D174" i="1"/>
  <c r="D206" i="1"/>
  <c r="D238" i="1"/>
  <c r="D55" i="1"/>
  <c r="D87" i="1"/>
  <c r="D119" i="1"/>
  <c r="D151" i="1"/>
  <c r="D183" i="1"/>
  <c r="D215" i="1"/>
  <c r="D247" i="1"/>
  <c r="D279" i="1"/>
  <c r="D311" i="1"/>
  <c r="D343" i="1"/>
  <c r="D60" i="1"/>
  <c r="D76" i="1"/>
  <c r="D92" i="1"/>
  <c r="D54" i="1"/>
  <c r="D86" i="1"/>
  <c r="D118" i="1"/>
  <c r="D150" i="1"/>
  <c r="D182" i="1"/>
  <c r="D214" i="1"/>
  <c r="D246" i="1"/>
  <c r="D31" i="1"/>
  <c r="D63" i="1"/>
  <c r="D95" i="1"/>
  <c r="D127" i="1"/>
  <c r="D159" i="1"/>
  <c r="D191" i="1"/>
  <c r="D223" i="1"/>
  <c r="D255" i="1"/>
  <c r="D287" i="1"/>
  <c r="D319" i="1"/>
  <c r="D351" i="1"/>
  <c r="D40" i="1"/>
  <c r="D64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13" i="1"/>
  <c r="D61" i="1"/>
  <c r="D93" i="1"/>
  <c r="D125" i="1"/>
  <c r="D157" i="1"/>
  <c r="D189" i="1"/>
  <c r="D253" i="1"/>
  <c r="D310" i="1"/>
  <c r="D379" i="1"/>
  <c r="D415" i="1"/>
  <c r="D443" i="1"/>
  <c r="D471" i="1"/>
  <c r="D33" i="1"/>
  <c r="D65" i="1"/>
  <c r="D97" i="1"/>
  <c r="D129" i="1"/>
  <c r="D161" i="1"/>
  <c r="D193" i="1"/>
  <c r="D225" i="1"/>
  <c r="D257" i="1"/>
  <c r="D273" i="1"/>
  <c r="D289" i="1"/>
  <c r="D305" i="1"/>
  <c r="D321" i="1"/>
  <c r="D337" i="1"/>
  <c r="D352" i="1"/>
  <c r="D360" i="1"/>
  <c r="D368" i="1"/>
  <c r="D376" i="1"/>
  <c r="D384" i="1"/>
  <c r="D392" i="1"/>
  <c r="D30" i="1"/>
  <c r="D94" i="1"/>
  <c r="D158" i="1"/>
  <c r="D222" i="1"/>
  <c r="D39" i="1"/>
  <c r="D103" i="1"/>
  <c r="D167" i="1"/>
  <c r="D231" i="1"/>
  <c r="D295" i="1"/>
  <c r="D16" i="1"/>
  <c r="D68" i="1"/>
  <c r="D126" i="1"/>
  <c r="D190" i="1"/>
  <c r="D254" i="1"/>
  <c r="D135" i="1"/>
  <c r="D263" i="1"/>
  <c r="D48" i="1"/>
  <c r="D38" i="1"/>
  <c r="D102" i="1"/>
  <c r="D166" i="1"/>
  <c r="D230" i="1"/>
  <c r="D47" i="1"/>
  <c r="D111" i="1"/>
  <c r="D175" i="1"/>
  <c r="D239" i="1"/>
  <c r="D303" i="1"/>
  <c r="D24" i="1"/>
  <c r="D72" i="1"/>
  <c r="D100" i="1"/>
  <c r="D116" i="1"/>
  <c r="D132" i="1"/>
  <c r="D148" i="1"/>
  <c r="D164" i="1"/>
  <c r="D180" i="1"/>
  <c r="D196" i="1"/>
  <c r="D212" i="1"/>
  <c r="D228" i="1"/>
  <c r="D244" i="1"/>
  <c r="D260" i="1"/>
  <c r="D276" i="1"/>
  <c r="D292" i="1"/>
  <c r="D308" i="1"/>
  <c r="D324" i="1"/>
  <c r="D340" i="1"/>
  <c r="D29" i="1"/>
  <c r="D109" i="1"/>
  <c r="D173" i="1"/>
  <c r="D278" i="1"/>
  <c r="D399" i="1"/>
  <c r="D459" i="1"/>
  <c r="D49" i="1"/>
  <c r="D113" i="1"/>
  <c r="D177" i="1"/>
  <c r="D241" i="1"/>
  <c r="D281" i="1"/>
  <c r="D313" i="1"/>
  <c r="D345" i="1"/>
  <c r="D364" i="1"/>
  <c r="D380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37" i="1"/>
  <c r="D69" i="1"/>
  <c r="D101" i="1"/>
  <c r="D133" i="1"/>
  <c r="D165" i="1"/>
  <c r="D197" i="1"/>
  <c r="D229" i="1"/>
  <c r="D258" i="1"/>
  <c r="D274" i="1"/>
  <c r="D290" i="1"/>
  <c r="D306" i="1"/>
  <c r="D322" i="1"/>
  <c r="D338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57" i="1"/>
  <c r="D89" i="1"/>
  <c r="D121" i="1"/>
  <c r="D153" i="1"/>
  <c r="D185" i="1"/>
  <c r="D217" i="1"/>
  <c r="D249" i="1"/>
  <c r="D269" i="1"/>
  <c r="D285" i="1"/>
  <c r="D301" i="1"/>
  <c r="D317" i="1"/>
  <c r="D333" i="1"/>
  <c r="D349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5" i="1"/>
  <c r="D237" i="1"/>
  <c r="D270" i="1"/>
  <c r="D294" i="1"/>
  <c r="D318" i="1"/>
  <c r="D334" i="1"/>
  <c r="D350" i="1"/>
  <c r="D363" i="1"/>
  <c r="D371" i="1"/>
  <c r="D383" i="1"/>
  <c r="D391" i="1"/>
  <c r="D403" i="1"/>
  <c r="D411" i="1"/>
  <c r="D423" i="1"/>
  <c r="D435" i="1"/>
  <c r="D447" i="1"/>
  <c r="D455" i="1"/>
  <c r="D467" i="1"/>
  <c r="D479" i="1"/>
  <c r="D62" i="1"/>
  <c r="D71" i="1"/>
  <c r="D199" i="1"/>
  <c r="D327" i="1"/>
  <c r="D84" i="1"/>
  <c r="D70" i="1"/>
  <c r="D79" i="1"/>
  <c r="D335" i="1"/>
  <c r="D124" i="1"/>
  <c r="D188" i="1"/>
  <c r="D252" i="1"/>
  <c r="D316" i="1"/>
  <c r="D141" i="1"/>
  <c r="D17" i="1"/>
  <c r="D265" i="1"/>
  <c r="D372" i="1"/>
  <c r="D416" i="1"/>
  <c r="D448" i="1"/>
  <c r="D480" i="1"/>
  <c r="D117" i="1"/>
  <c r="D245" i="1"/>
  <c r="D314" i="1"/>
  <c r="D365" i="1"/>
  <c r="D348" i="1"/>
  <c r="D464" i="1"/>
  <c r="D346" i="1"/>
  <c r="D15" i="1"/>
  <c r="D172" i="1"/>
  <c r="D77" i="1"/>
  <c r="D209" i="1"/>
  <c r="D408" i="1"/>
  <c r="D466" i="1"/>
  <c r="D302" i="1"/>
  <c r="D342" i="1"/>
  <c r="D367" i="1"/>
  <c r="D387" i="1"/>
  <c r="D407" i="1"/>
  <c r="D427" i="1"/>
  <c r="D451" i="1"/>
  <c r="D475" i="1"/>
  <c r="D134" i="1"/>
  <c r="D143" i="1"/>
  <c r="D56" i="1"/>
  <c r="D140" i="1"/>
  <c r="D204" i="1"/>
  <c r="D268" i="1"/>
  <c r="D332" i="1"/>
  <c r="D221" i="1"/>
  <c r="D81" i="1"/>
  <c r="D297" i="1"/>
  <c r="D388" i="1"/>
  <c r="D424" i="1"/>
  <c r="D456" i="1"/>
  <c r="D21" i="1"/>
  <c r="D149" i="1"/>
  <c r="D266" i="1"/>
  <c r="D330" i="1"/>
  <c r="D373" i="1"/>
  <c r="D397" i="1"/>
  <c r="D429" i="1"/>
  <c r="D461" i="1"/>
  <c r="D41" i="1"/>
  <c r="D169" i="1"/>
  <c r="D277" i="1"/>
  <c r="D362" i="1"/>
  <c r="D394" i="1"/>
  <c r="D426" i="1"/>
  <c r="D458" i="1"/>
  <c r="D205" i="1"/>
  <c r="D359" i="1"/>
  <c r="D395" i="1"/>
  <c r="D419" i="1"/>
  <c r="D463" i="1"/>
  <c r="D198" i="1"/>
  <c r="D207" i="1"/>
  <c r="D88" i="1"/>
  <c r="D220" i="1"/>
  <c r="D284" i="1"/>
  <c r="D355" i="1"/>
  <c r="D145" i="1"/>
  <c r="D329" i="1"/>
  <c r="D400" i="1"/>
  <c r="D432" i="1"/>
  <c r="D53" i="1"/>
  <c r="D181" i="1"/>
  <c r="D282" i="1"/>
  <c r="D381" i="1"/>
  <c r="D413" i="1"/>
  <c r="D445" i="1"/>
  <c r="D477" i="1"/>
  <c r="D105" i="1"/>
  <c r="D233" i="1"/>
  <c r="D309" i="1"/>
  <c r="D341" i="1"/>
  <c r="D378" i="1"/>
  <c r="D410" i="1"/>
  <c r="D442" i="1"/>
  <c r="D474" i="1"/>
  <c r="D286" i="1"/>
  <c r="D326" i="1"/>
  <c r="D375" i="1"/>
  <c r="D439" i="1"/>
  <c r="D483" i="1"/>
  <c r="D271" i="1"/>
  <c r="D108" i="1"/>
  <c r="D236" i="1"/>
  <c r="D300" i="1"/>
  <c r="D431" i="1"/>
  <c r="D356" i="1"/>
  <c r="D440" i="1"/>
  <c r="D472" i="1"/>
  <c r="D85" i="1"/>
  <c r="D213" i="1"/>
  <c r="D298" i="1"/>
  <c r="D357" i="1"/>
  <c r="D389" i="1"/>
  <c r="D405" i="1"/>
  <c r="D421" i="1"/>
  <c r="D437" i="1"/>
  <c r="D453" i="1"/>
  <c r="D469" i="1"/>
  <c r="D485" i="1"/>
  <c r="D73" i="1"/>
  <c r="D137" i="1"/>
  <c r="D201" i="1"/>
  <c r="D261" i="1"/>
  <c r="D293" i="1"/>
  <c r="D325" i="1"/>
  <c r="D354" i="1"/>
  <c r="D370" i="1"/>
  <c r="D386" i="1"/>
  <c r="D402" i="1"/>
  <c r="D418" i="1"/>
  <c r="D434" i="1"/>
  <c r="D450" i="1"/>
  <c r="D482" i="1"/>
  <c r="D262" i="1"/>
</calcChain>
</file>

<file path=xl/sharedStrings.xml><?xml version="1.0" encoding="utf-8"?>
<sst xmlns="http://schemas.openxmlformats.org/spreadsheetml/2006/main" count="739" uniqueCount="33">
  <si>
    <t>Datum</t>
  </si>
  <si>
    <t>Beginstand kilometerteller</t>
  </si>
  <si>
    <t>Eindstand Kilometerteller</t>
  </si>
  <si>
    <t>Adres vertrek</t>
  </si>
  <si>
    <t>Adres aankomst</t>
  </si>
  <si>
    <r>
      <rPr>
        <b/>
        <sz val="11"/>
        <color theme="1"/>
        <rFont val="Calibri"/>
        <family val="2"/>
        <scheme val="minor"/>
      </rPr>
      <t xml:space="preserve">Optioneel: Route </t>
    </r>
    <r>
      <rPr>
        <sz val="11"/>
        <color theme="1"/>
        <rFont val="Calibri"/>
        <family val="2"/>
        <scheme val="minor"/>
      </rPr>
      <t xml:space="preserve">
De route die u hebt gereden, als u niet de meest gebruikelijke route hebt genomen.</t>
    </r>
  </si>
  <si>
    <t>Duwboot 20, Houten</t>
  </si>
  <si>
    <t>De Boeg 26, Zaandam</t>
  </si>
  <si>
    <t>Rittype: Privé/Zakelijk</t>
  </si>
  <si>
    <r>
      <t xml:space="preserve">Privé-omrij-kilometers
</t>
    </r>
    <r>
      <rPr>
        <sz val="11"/>
        <color theme="1"/>
        <rFont val="Calibri"/>
        <family val="2"/>
        <scheme val="minor"/>
      </rPr>
      <t>De privé-omrijkilometers als u tijdens dezelfde rit zakelijke kilometers en privékilometers rijdt.</t>
    </r>
  </si>
  <si>
    <t>Zakelijk</t>
  </si>
  <si>
    <t>Aantal gereden kilometers</t>
  </si>
  <si>
    <t>Aantal gereden kilometers (Uitsluitend zakelijk)</t>
  </si>
  <si>
    <t>Aantal gereden kilometers (Uitsluitend Privé)</t>
  </si>
  <si>
    <t>Waterveste 4, Houten</t>
  </si>
  <si>
    <t>Johan Huizingalaan 765, 1066 VH, Amsterdam</t>
  </si>
  <si>
    <t>Privé</t>
  </si>
  <si>
    <t>Stationsstraat 112, Zaandam</t>
  </si>
  <si>
    <t>Zuidervaart 104, Zaandam</t>
  </si>
  <si>
    <t>Zuiderhoofdstraat 32, Krommenie</t>
  </si>
  <si>
    <t>Veluwezoom 4, 1327AG, Almere</t>
  </si>
  <si>
    <t>Garagebezoek, inclusief proefrit monteur</t>
  </si>
  <si>
    <t>John F. Kennedylaan 8, 7314PS, Apeldoorn</t>
  </si>
  <si>
    <t>Dizzy Gillespiestraat 10, Zaandijk</t>
  </si>
  <si>
    <t>Doktersland 20, Koog aan de Zaan</t>
  </si>
  <si>
    <t>Eikendonklaan 2, Waalwijk</t>
  </si>
  <si>
    <t>Garagebezoeken winterbanden</t>
  </si>
  <si>
    <t>Symon Spiersweg 6, 1506 RZ, Zaandam</t>
  </si>
  <si>
    <t>Atoomweg 488, Utrecht</t>
  </si>
  <si>
    <t>Korte omleiding</t>
  </si>
  <si>
    <t>Vlietlaan, Assendelft</t>
  </si>
  <si>
    <t>Stormhoek 21, 1506 SW, Zaandam</t>
  </si>
  <si>
    <t>Pieter Ghijsenlaan 21a, 1506 PW, 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</si>
</sst>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14" fontId="3" fillId="0" borderId="0" xfId="0" applyNumberFormat="1" applyFont="1" applyAlignment="1"/>
    <xf numFmtId="0" fontId="3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79BF-5DF7-4F63-ABB9-74D4FAF6D5B0}">
  <dimension ref="A1:K547"/>
  <sheetViews>
    <sheetView tabSelected="1" topLeftCell="A130" workbookViewId="0">
      <selection activeCell="A173" sqref="A173"/>
    </sheetView>
  </sheetViews>
  <sheetFormatPr defaultColWidth="9.140625" defaultRowHeight="15" x14ac:dyDescent="0.25"/>
  <cols>
    <col min="1" max="1" width="15.42578125" style="4" customWidth="1"/>
    <col min="2" max="3" width="32.140625" style="4" customWidth="1"/>
    <col min="4" max="5" width="39.85546875" style="4" customWidth="1"/>
    <col min="6" max="6" width="32.140625" style="7" customWidth="1"/>
    <col min="7" max="9" width="32.140625" style="4" customWidth="1"/>
    <col min="10" max="11" width="27.28515625" style="4" customWidth="1"/>
    <col min="12" max="16384" width="9.140625" style="4"/>
  </cols>
  <sheetData>
    <row r="1" spans="1:11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3" t="s">
        <v>9</v>
      </c>
      <c r="I1" s="3" t="s">
        <v>11</v>
      </c>
      <c r="J1" s="3" t="s">
        <v>12</v>
      </c>
      <c r="K1" s="3" t="s">
        <v>13</v>
      </c>
    </row>
    <row r="2" spans="1:11" x14ac:dyDescent="0.25">
      <c r="A2" s="5">
        <v>43287</v>
      </c>
      <c r="B2" s="6">
        <v>8</v>
      </c>
      <c r="C2" s="6">
        <f t="shared" ref="C2:C65" si="0">B3</f>
        <v>10</v>
      </c>
      <c r="D2" s="8" t="s">
        <v>14</v>
      </c>
      <c r="E2" s="8" t="s">
        <v>6</v>
      </c>
      <c r="G2" s="4" t="s">
        <v>10</v>
      </c>
      <c r="I2" s="6">
        <f t="shared" ref="I2:I33" si="1">(C2-B2)</f>
        <v>2</v>
      </c>
      <c r="J2" s="6">
        <f>IF(AND(G2 = "Zakelijk", H2 = ""), I2, IF(AND(G2 = "Zakelijk", NOT(H2 = "")), I2 - H2, 0))</f>
        <v>2</v>
      </c>
      <c r="K2" s="6">
        <f>IF(AND(G2 = "Zakelijk", NOT(H2 = "")), H2, IF(G2 = "Privé", I2, 0))</f>
        <v>0</v>
      </c>
    </row>
    <row r="3" spans="1:11" x14ac:dyDescent="0.25">
      <c r="A3" s="5"/>
      <c r="B3" s="6">
        <v>10</v>
      </c>
      <c r="C3" s="6">
        <f t="shared" si="0"/>
        <v>78</v>
      </c>
      <c r="D3" s="8" t="str">
        <f>E2</f>
        <v>Duwboot 20, Houten</v>
      </c>
      <c r="E3" s="8" t="s">
        <v>7</v>
      </c>
      <c r="G3" s="4" t="s">
        <v>10</v>
      </c>
      <c r="I3" s="6">
        <f t="shared" si="1"/>
        <v>68</v>
      </c>
      <c r="J3" s="6">
        <f t="shared" ref="J3:J66" si="2">IF(AND(G3 = "Zakelijk", H3 = ""), I3, IF(AND(G3 = "Zakelijk", NOT(H3 = "")), I3 - H3, 0))</f>
        <v>68</v>
      </c>
      <c r="K3" s="6">
        <f t="shared" ref="K3:K66" si="3">IF(AND(G3 = "Zakelijk", NOT(H3 = "")), H3, IF(G3 = "Privé", I3, 0))</f>
        <v>0</v>
      </c>
    </row>
    <row r="4" spans="1:11" x14ac:dyDescent="0.25">
      <c r="A4" s="5">
        <v>43290</v>
      </c>
      <c r="B4" s="6">
        <v>78</v>
      </c>
      <c r="C4" s="6">
        <f t="shared" si="0"/>
        <v>146</v>
      </c>
      <c r="D4" s="8" t="str">
        <f>E3</f>
        <v>De Boeg 26, Zaandam</v>
      </c>
      <c r="E4" s="8" t="s">
        <v>6</v>
      </c>
      <c r="G4" s="4" t="s">
        <v>10</v>
      </c>
      <c r="I4" s="6">
        <f t="shared" si="1"/>
        <v>68</v>
      </c>
      <c r="J4" s="6">
        <f t="shared" si="2"/>
        <v>68</v>
      </c>
      <c r="K4" s="6">
        <f t="shared" si="3"/>
        <v>0</v>
      </c>
    </row>
    <row r="5" spans="1:11" x14ac:dyDescent="0.25">
      <c r="A5" s="5"/>
      <c r="B5" s="6">
        <v>146</v>
      </c>
      <c r="C5" s="6">
        <f t="shared" si="0"/>
        <v>213</v>
      </c>
      <c r="D5" s="8" t="str">
        <f t="shared" ref="D5:D68" si="4">E4</f>
        <v>Duwboot 20, Houten</v>
      </c>
      <c r="E5" s="8" t="s">
        <v>7</v>
      </c>
      <c r="G5" s="4" t="s">
        <v>10</v>
      </c>
      <c r="I5" s="6">
        <f t="shared" si="1"/>
        <v>67</v>
      </c>
      <c r="J5" s="6">
        <f t="shared" si="2"/>
        <v>67</v>
      </c>
      <c r="K5" s="6">
        <f t="shared" si="3"/>
        <v>0</v>
      </c>
    </row>
    <row r="6" spans="1:11" x14ac:dyDescent="0.25">
      <c r="A6" s="5">
        <v>43291</v>
      </c>
      <c r="B6" s="6">
        <v>213</v>
      </c>
      <c r="C6" s="6">
        <f t="shared" si="0"/>
        <v>281</v>
      </c>
      <c r="D6" s="8" t="str">
        <f t="shared" si="4"/>
        <v>De Boeg 26, Zaandam</v>
      </c>
      <c r="E6" s="8" t="s">
        <v>6</v>
      </c>
      <c r="G6" s="4" t="s">
        <v>10</v>
      </c>
      <c r="I6" s="6">
        <f t="shared" si="1"/>
        <v>68</v>
      </c>
      <c r="J6" s="6">
        <f t="shared" si="2"/>
        <v>68</v>
      </c>
      <c r="K6" s="6">
        <f t="shared" si="3"/>
        <v>0</v>
      </c>
    </row>
    <row r="7" spans="1:11" x14ac:dyDescent="0.25">
      <c r="A7" s="5"/>
      <c r="B7" s="6">
        <v>281</v>
      </c>
      <c r="C7" s="6">
        <f t="shared" si="0"/>
        <v>348</v>
      </c>
      <c r="D7" s="8" t="str">
        <f t="shared" si="4"/>
        <v>Duwboot 20, Houten</v>
      </c>
      <c r="E7" s="8" t="s">
        <v>7</v>
      </c>
      <c r="G7" s="4" t="s">
        <v>10</v>
      </c>
      <c r="I7" s="6">
        <f t="shared" si="1"/>
        <v>67</v>
      </c>
      <c r="J7" s="6">
        <f t="shared" si="2"/>
        <v>67</v>
      </c>
      <c r="K7" s="6">
        <f t="shared" si="3"/>
        <v>0</v>
      </c>
    </row>
    <row r="8" spans="1:11" x14ac:dyDescent="0.25">
      <c r="A8" s="5">
        <v>43293</v>
      </c>
      <c r="B8" s="6">
        <v>348</v>
      </c>
      <c r="C8" s="6">
        <f t="shared" si="0"/>
        <v>416</v>
      </c>
      <c r="D8" s="8" t="str">
        <f t="shared" si="4"/>
        <v>De Boeg 26, Zaandam</v>
      </c>
      <c r="E8" s="8" t="s">
        <v>6</v>
      </c>
      <c r="G8" s="4" t="s">
        <v>10</v>
      </c>
      <c r="I8" s="6">
        <f t="shared" si="1"/>
        <v>68</v>
      </c>
      <c r="J8" s="6">
        <f t="shared" si="2"/>
        <v>68</v>
      </c>
      <c r="K8" s="6">
        <f t="shared" si="3"/>
        <v>0</v>
      </c>
    </row>
    <row r="9" spans="1:11" x14ac:dyDescent="0.25">
      <c r="A9" s="5"/>
      <c r="B9" s="6">
        <v>416</v>
      </c>
      <c r="C9" s="6">
        <f t="shared" si="0"/>
        <v>483</v>
      </c>
      <c r="D9" s="8" t="str">
        <f t="shared" si="4"/>
        <v>Duwboot 20, Houten</v>
      </c>
      <c r="E9" s="8" t="s">
        <v>7</v>
      </c>
      <c r="G9" s="4" t="s">
        <v>10</v>
      </c>
      <c r="I9" s="6">
        <f t="shared" si="1"/>
        <v>67</v>
      </c>
      <c r="J9" s="6">
        <f t="shared" si="2"/>
        <v>67</v>
      </c>
      <c r="K9" s="6">
        <f t="shared" si="3"/>
        <v>0</v>
      </c>
    </row>
    <row r="10" spans="1:11" x14ac:dyDescent="0.25">
      <c r="A10" s="5">
        <v>43297</v>
      </c>
      <c r="B10" s="6">
        <v>483</v>
      </c>
      <c r="C10" s="6">
        <f t="shared" si="0"/>
        <v>499</v>
      </c>
      <c r="D10" s="8" t="str">
        <f t="shared" si="4"/>
        <v>De Boeg 26, Zaandam</v>
      </c>
      <c r="E10" s="8" t="s">
        <v>15</v>
      </c>
      <c r="G10" s="4" t="s">
        <v>10</v>
      </c>
      <c r="I10" s="6">
        <f t="shared" si="1"/>
        <v>16</v>
      </c>
      <c r="J10" s="6">
        <f t="shared" si="2"/>
        <v>16</v>
      </c>
      <c r="K10" s="6">
        <f t="shared" si="3"/>
        <v>0</v>
      </c>
    </row>
    <row r="11" spans="1:11" x14ac:dyDescent="0.25">
      <c r="A11" s="5"/>
      <c r="B11" s="6">
        <v>499</v>
      </c>
      <c r="C11" s="6">
        <f t="shared" si="0"/>
        <v>516</v>
      </c>
      <c r="D11" s="8" t="str">
        <f t="shared" si="4"/>
        <v>Johan Huizingalaan 765, 1066 VH, Amsterdam</v>
      </c>
      <c r="E11" s="8" t="s">
        <v>7</v>
      </c>
      <c r="G11" s="4" t="s">
        <v>10</v>
      </c>
      <c r="I11" s="6">
        <f t="shared" si="1"/>
        <v>17</v>
      </c>
      <c r="J11" s="6">
        <f t="shared" si="2"/>
        <v>17</v>
      </c>
      <c r="K11" s="6">
        <f t="shared" si="3"/>
        <v>0</v>
      </c>
    </row>
    <row r="12" spans="1:11" x14ac:dyDescent="0.25">
      <c r="A12" s="5">
        <v>43299</v>
      </c>
      <c r="B12" s="6">
        <v>516</v>
      </c>
      <c r="C12" s="6">
        <f t="shared" si="0"/>
        <v>532</v>
      </c>
      <c r="D12" s="8" t="str">
        <f t="shared" si="4"/>
        <v>De Boeg 26, Zaandam</v>
      </c>
      <c r="E12" s="8" t="s">
        <v>15</v>
      </c>
      <c r="G12" s="4" t="s">
        <v>10</v>
      </c>
      <c r="I12" s="6">
        <f t="shared" si="1"/>
        <v>16</v>
      </c>
      <c r="J12" s="6">
        <f t="shared" si="2"/>
        <v>16</v>
      </c>
      <c r="K12" s="6">
        <f t="shared" si="3"/>
        <v>0</v>
      </c>
    </row>
    <row r="13" spans="1:11" x14ac:dyDescent="0.25">
      <c r="A13" s="5"/>
      <c r="B13" s="6">
        <v>532</v>
      </c>
      <c r="C13" s="6">
        <f t="shared" si="0"/>
        <v>548</v>
      </c>
      <c r="D13" s="8" t="str">
        <f t="shared" si="4"/>
        <v>Johan Huizingalaan 765, 1066 VH, Amsterdam</v>
      </c>
      <c r="E13" s="8" t="s">
        <v>7</v>
      </c>
      <c r="G13" s="4" t="s">
        <v>10</v>
      </c>
      <c r="I13" s="6">
        <f t="shared" si="1"/>
        <v>16</v>
      </c>
      <c r="J13" s="6">
        <f t="shared" si="2"/>
        <v>16</v>
      </c>
      <c r="K13" s="6">
        <f t="shared" si="3"/>
        <v>0</v>
      </c>
    </row>
    <row r="14" spans="1:11" x14ac:dyDescent="0.25">
      <c r="A14" s="5">
        <v>43301</v>
      </c>
      <c r="B14" s="6">
        <v>548</v>
      </c>
      <c r="C14" s="6">
        <f t="shared" si="0"/>
        <v>616</v>
      </c>
      <c r="D14" s="8" t="str">
        <f t="shared" si="4"/>
        <v>De Boeg 26, Zaandam</v>
      </c>
      <c r="E14" s="8" t="s">
        <v>6</v>
      </c>
      <c r="G14" s="4" t="s">
        <v>10</v>
      </c>
      <c r="I14" s="6">
        <f t="shared" si="1"/>
        <v>68</v>
      </c>
      <c r="J14" s="6">
        <f t="shared" si="2"/>
        <v>68</v>
      </c>
      <c r="K14" s="6">
        <f t="shared" si="3"/>
        <v>0</v>
      </c>
    </row>
    <row r="15" spans="1:11" x14ac:dyDescent="0.25">
      <c r="A15" s="5"/>
      <c r="B15" s="6">
        <v>616</v>
      </c>
      <c r="C15" s="6">
        <f t="shared" si="0"/>
        <v>684</v>
      </c>
      <c r="D15" s="8" t="str">
        <f t="shared" si="4"/>
        <v>Duwboot 20, Houten</v>
      </c>
      <c r="E15" s="8" t="s">
        <v>7</v>
      </c>
      <c r="G15" s="4" t="s">
        <v>10</v>
      </c>
      <c r="I15" s="6">
        <f t="shared" si="1"/>
        <v>68</v>
      </c>
      <c r="J15" s="6">
        <f t="shared" si="2"/>
        <v>68</v>
      </c>
      <c r="K15" s="6">
        <f t="shared" si="3"/>
        <v>0</v>
      </c>
    </row>
    <row r="16" spans="1:11" x14ac:dyDescent="0.25">
      <c r="A16" s="5">
        <v>43304</v>
      </c>
      <c r="B16" s="6">
        <v>684</v>
      </c>
      <c r="C16" s="6">
        <f t="shared" si="0"/>
        <v>751</v>
      </c>
      <c r="D16" s="8" t="str">
        <f t="shared" si="4"/>
        <v>De Boeg 26, Zaandam</v>
      </c>
      <c r="E16" s="8" t="s">
        <v>6</v>
      </c>
      <c r="G16" s="4" t="s">
        <v>10</v>
      </c>
      <c r="I16" s="6">
        <f t="shared" si="1"/>
        <v>67</v>
      </c>
      <c r="J16" s="6">
        <f t="shared" si="2"/>
        <v>67</v>
      </c>
      <c r="K16" s="6">
        <f t="shared" si="3"/>
        <v>0</v>
      </c>
    </row>
    <row r="17" spans="1:11" x14ac:dyDescent="0.25">
      <c r="A17" s="5"/>
      <c r="B17" s="6">
        <v>751</v>
      </c>
      <c r="C17" s="6">
        <f t="shared" si="0"/>
        <v>819</v>
      </c>
      <c r="D17" s="8" t="str">
        <f t="shared" si="4"/>
        <v>Duwboot 20, Houten</v>
      </c>
      <c r="E17" s="8" t="s">
        <v>7</v>
      </c>
      <c r="G17" s="4" t="s">
        <v>10</v>
      </c>
      <c r="I17" s="6">
        <f t="shared" si="1"/>
        <v>68</v>
      </c>
      <c r="J17" s="6">
        <f t="shared" si="2"/>
        <v>68</v>
      </c>
      <c r="K17" s="6">
        <f t="shared" si="3"/>
        <v>0</v>
      </c>
    </row>
    <row r="18" spans="1:11" x14ac:dyDescent="0.25">
      <c r="A18" s="5">
        <v>43306</v>
      </c>
      <c r="B18" s="6">
        <v>819</v>
      </c>
      <c r="C18" s="6">
        <f t="shared" si="0"/>
        <v>886</v>
      </c>
      <c r="D18" s="8" t="str">
        <f t="shared" si="4"/>
        <v>De Boeg 26, Zaandam</v>
      </c>
      <c r="E18" s="8" t="s">
        <v>6</v>
      </c>
      <c r="G18" s="4" t="s">
        <v>10</v>
      </c>
      <c r="I18" s="6">
        <f t="shared" si="1"/>
        <v>67</v>
      </c>
      <c r="J18" s="6">
        <f t="shared" si="2"/>
        <v>67</v>
      </c>
      <c r="K18" s="6">
        <f t="shared" si="3"/>
        <v>0</v>
      </c>
    </row>
    <row r="19" spans="1:11" x14ac:dyDescent="0.25">
      <c r="A19" s="5"/>
      <c r="B19" s="6">
        <v>886</v>
      </c>
      <c r="C19" s="6">
        <f t="shared" si="0"/>
        <v>954</v>
      </c>
      <c r="D19" s="8" t="str">
        <f t="shared" si="4"/>
        <v>Duwboot 20, Houten</v>
      </c>
      <c r="E19" s="8" t="s">
        <v>7</v>
      </c>
      <c r="G19" s="4" t="s">
        <v>10</v>
      </c>
      <c r="I19" s="6">
        <f t="shared" si="1"/>
        <v>68</v>
      </c>
      <c r="J19" s="6">
        <f t="shared" si="2"/>
        <v>68</v>
      </c>
      <c r="K19" s="6">
        <f t="shared" si="3"/>
        <v>0</v>
      </c>
    </row>
    <row r="20" spans="1:11" x14ac:dyDescent="0.25">
      <c r="A20" s="5">
        <v>43307</v>
      </c>
      <c r="B20" s="6">
        <v>954</v>
      </c>
      <c r="C20" s="6">
        <f t="shared" si="0"/>
        <v>1021</v>
      </c>
      <c r="D20" s="8" t="str">
        <f t="shared" si="4"/>
        <v>De Boeg 26, Zaandam</v>
      </c>
      <c r="E20" s="8" t="s">
        <v>6</v>
      </c>
      <c r="G20" s="4" t="s">
        <v>10</v>
      </c>
      <c r="I20" s="6">
        <f t="shared" si="1"/>
        <v>67</v>
      </c>
      <c r="J20" s="6">
        <f t="shared" si="2"/>
        <v>67</v>
      </c>
      <c r="K20" s="6">
        <f t="shared" si="3"/>
        <v>0</v>
      </c>
    </row>
    <row r="21" spans="1:11" x14ac:dyDescent="0.25">
      <c r="A21" s="5"/>
      <c r="B21" s="6">
        <v>1021</v>
      </c>
      <c r="C21" s="6">
        <f t="shared" si="0"/>
        <v>1089</v>
      </c>
      <c r="D21" s="8" t="str">
        <f t="shared" si="4"/>
        <v>Duwboot 20, Houten</v>
      </c>
      <c r="E21" s="8" t="s">
        <v>7</v>
      </c>
      <c r="G21" s="4" t="s">
        <v>10</v>
      </c>
      <c r="I21" s="6">
        <f t="shared" si="1"/>
        <v>68</v>
      </c>
      <c r="J21" s="6">
        <f t="shared" si="2"/>
        <v>68</v>
      </c>
      <c r="K21" s="6">
        <f t="shared" si="3"/>
        <v>0</v>
      </c>
    </row>
    <row r="22" spans="1:11" x14ac:dyDescent="0.25">
      <c r="A22" s="5">
        <v>43310</v>
      </c>
      <c r="B22" s="6">
        <v>1089</v>
      </c>
      <c r="C22" s="6">
        <f t="shared" si="0"/>
        <v>1092</v>
      </c>
      <c r="D22" s="8" t="str">
        <f>E21</f>
        <v>De Boeg 26, Zaandam</v>
      </c>
      <c r="E22" s="8" t="s">
        <v>18</v>
      </c>
      <c r="G22" s="8" t="s">
        <v>16</v>
      </c>
      <c r="I22" s="6">
        <f t="shared" si="1"/>
        <v>3</v>
      </c>
      <c r="J22" s="6">
        <f t="shared" si="2"/>
        <v>0</v>
      </c>
      <c r="K22" s="6">
        <f t="shared" si="3"/>
        <v>3</v>
      </c>
    </row>
    <row r="23" spans="1:11" x14ac:dyDescent="0.25">
      <c r="A23" s="5"/>
      <c r="B23" s="6">
        <v>1092</v>
      </c>
      <c r="C23" s="6">
        <f t="shared" si="0"/>
        <v>1096</v>
      </c>
      <c r="D23" s="8" t="str">
        <f>E22</f>
        <v>Zuidervaart 104, Zaandam</v>
      </c>
      <c r="E23" s="8" t="s">
        <v>17</v>
      </c>
      <c r="G23" s="8" t="s">
        <v>16</v>
      </c>
      <c r="I23" s="6">
        <f t="shared" si="1"/>
        <v>4</v>
      </c>
      <c r="J23" s="6">
        <f t="shared" si="2"/>
        <v>0</v>
      </c>
      <c r="K23" s="6">
        <f t="shared" si="3"/>
        <v>4</v>
      </c>
    </row>
    <row r="24" spans="1:11" x14ac:dyDescent="0.25">
      <c r="A24" s="5"/>
      <c r="B24" s="6">
        <v>1096</v>
      </c>
      <c r="C24" s="6">
        <f t="shared" si="0"/>
        <v>1097</v>
      </c>
      <c r="D24" s="8" t="str">
        <f t="shared" si="4"/>
        <v>Stationsstraat 112, Zaandam</v>
      </c>
      <c r="E24" s="8" t="s">
        <v>7</v>
      </c>
      <c r="G24" s="8" t="s">
        <v>16</v>
      </c>
      <c r="I24" s="6">
        <f t="shared" si="1"/>
        <v>1</v>
      </c>
      <c r="J24" s="6">
        <f t="shared" si="2"/>
        <v>0</v>
      </c>
      <c r="K24" s="6">
        <f t="shared" si="3"/>
        <v>1</v>
      </c>
    </row>
    <row r="25" spans="1:11" x14ac:dyDescent="0.25">
      <c r="A25" s="5">
        <v>43312</v>
      </c>
      <c r="B25" s="6">
        <v>1097</v>
      </c>
      <c r="C25" s="6">
        <f t="shared" si="0"/>
        <v>1165</v>
      </c>
      <c r="D25" s="8" t="str">
        <f t="shared" si="4"/>
        <v>De Boeg 26, Zaandam</v>
      </c>
      <c r="E25" s="8" t="s">
        <v>6</v>
      </c>
      <c r="G25" s="4" t="s">
        <v>10</v>
      </c>
      <c r="I25" s="6">
        <f t="shared" si="1"/>
        <v>68</v>
      </c>
      <c r="J25" s="6">
        <f t="shared" si="2"/>
        <v>68</v>
      </c>
      <c r="K25" s="6">
        <f t="shared" si="3"/>
        <v>0</v>
      </c>
    </row>
    <row r="26" spans="1:11" x14ac:dyDescent="0.25">
      <c r="A26" s="5"/>
      <c r="B26" s="6">
        <v>1165</v>
      </c>
      <c r="C26" s="6">
        <f t="shared" si="0"/>
        <v>1232</v>
      </c>
      <c r="D26" s="8" t="str">
        <f t="shared" si="4"/>
        <v>Duwboot 20, Houten</v>
      </c>
      <c r="E26" s="8" t="s">
        <v>7</v>
      </c>
      <c r="G26" s="4" t="s">
        <v>10</v>
      </c>
      <c r="I26" s="6">
        <f t="shared" si="1"/>
        <v>67</v>
      </c>
      <c r="J26" s="6">
        <f t="shared" si="2"/>
        <v>67</v>
      </c>
      <c r="K26" s="6">
        <f t="shared" si="3"/>
        <v>0</v>
      </c>
    </row>
    <row r="27" spans="1:11" x14ac:dyDescent="0.25">
      <c r="A27" s="5">
        <v>43314</v>
      </c>
      <c r="B27" s="6">
        <v>1232</v>
      </c>
      <c r="C27" s="6">
        <f t="shared" si="0"/>
        <v>1300</v>
      </c>
      <c r="D27" s="8" t="str">
        <f t="shared" si="4"/>
        <v>De Boeg 26, Zaandam</v>
      </c>
      <c r="E27" s="8" t="s">
        <v>6</v>
      </c>
      <c r="G27" s="4" t="s">
        <v>10</v>
      </c>
      <c r="I27" s="6">
        <f t="shared" si="1"/>
        <v>68</v>
      </c>
      <c r="J27" s="6">
        <f t="shared" si="2"/>
        <v>68</v>
      </c>
      <c r="K27" s="6">
        <f t="shared" si="3"/>
        <v>0</v>
      </c>
    </row>
    <row r="28" spans="1:11" x14ac:dyDescent="0.25">
      <c r="A28" s="5"/>
      <c r="B28" s="6">
        <v>1300</v>
      </c>
      <c r="C28" s="6">
        <v>1371</v>
      </c>
      <c r="D28" s="8" t="str">
        <f t="shared" si="4"/>
        <v>Duwboot 20, Houten</v>
      </c>
      <c r="E28" s="8" t="s">
        <v>7</v>
      </c>
      <c r="G28" s="4" t="s">
        <v>10</v>
      </c>
      <c r="I28" s="6">
        <f t="shared" si="1"/>
        <v>71</v>
      </c>
      <c r="J28" s="6">
        <f t="shared" si="2"/>
        <v>71</v>
      </c>
      <c r="K28" s="6">
        <f t="shared" si="3"/>
        <v>0</v>
      </c>
    </row>
    <row r="29" spans="1:11" x14ac:dyDescent="0.25">
      <c r="A29" s="5">
        <v>43358</v>
      </c>
      <c r="B29" s="6">
        <v>1371</v>
      </c>
      <c r="C29" s="6">
        <f t="shared" si="0"/>
        <v>1384</v>
      </c>
      <c r="D29" s="8" t="str">
        <f t="shared" si="4"/>
        <v>De Boeg 26, Zaandam</v>
      </c>
      <c r="E29" s="8" t="s">
        <v>19</v>
      </c>
      <c r="G29" s="8" t="s">
        <v>16</v>
      </c>
      <c r="I29" s="6">
        <f>(C29-B29)</f>
        <v>13</v>
      </c>
      <c r="J29" s="6">
        <f t="shared" si="2"/>
        <v>0</v>
      </c>
      <c r="K29" s="6">
        <f t="shared" si="3"/>
        <v>13</v>
      </c>
    </row>
    <row r="30" spans="1:11" x14ac:dyDescent="0.25">
      <c r="B30" s="6">
        <v>1384</v>
      </c>
      <c r="C30" s="6">
        <f t="shared" si="0"/>
        <v>1396</v>
      </c>
      <c r="D30" s="8" t="str">
        <f t="shared" si="4"/>
        <v>Zuiderhoofdstraat 32, Krommenie</v>
      </c>
      <c r="E30" s="8" t="s">
        <v>7</v>
      </c>
      <c r="G30" s="8" t="s">
        <v>16</v>
      </c>
      <c r="I30" s="6">
        <f>(C30-B30)</f>
        <v>12</v>
      </c>
      <c r="J30" s="6">
        <f t="shared" si="2"/>
        <v>0</v>
      </c>
      <c r="K30" s="6">
        <f t="shared" si="3"/>
        <v>12</v>
      </c>
    </row>
    <row r="31" spans="1:11" x14ac:dyDescent="0.25">
      <c r="A31" s="5">
        <v>43360</v>
      </c>
      <c r="B31" s="6">
        <v>1396</v>
      </c>
      <c r="C31" s="6">
        <f t="shared" si="0"/>
        <v>1464</v>
      </c>
      <c r="D31" s="8" t="str">
        <f t="shared" si="4"/>
        <v>De Boeg 26, Zaandam</v>
      </c>
      <c r="E31" s="8" t="s">
        <v>6</v>
      </c>
      <c r="G31" s="4" t="s">
        <v>10</v>
      </c>
      <c r="I31" s="6">
        <f t="shared" si="1"/>
        <v>68</v>
      </c>
      <c r="J31" s="6">
        <f t="shared" si="2"/>
        <v>68</v>
      </c>
      <c r="K31" s="6">
        <f t="shared" si="3"/>
        <v>0</v>
      </c>
    </row>
    <row r="32" spans="1:11" x14ac:dyDescent="0.25">
      <c r="A32" s="5"/>
      <c r="B32" s="6">
        <v>1464</v>
      </c>
      <c r="C32" s="6">
        <f t="shared" si="0"/>
        <v>1531</v>
      </c>
      <c r="D32" s="8" t="s">
        <v>6</v>
      </c>
      <c r="E32" s="8" t="s">
        <v>7</v>
      </c>
      <c r="G32" s="4" t="s">
        <v>10</v>
      </c>
      <c r="I32" s="6">
        <f t="shared" si="1"/>
        <v>67</v>
      </c>
      <c r="J32" s="6">
        <f t="shared" si="2"/>
        <v>67</v>
      </c>
      <c r="K32" s="6">
        <f t="shared" si="3"/>
        <v>0</v>
      </c>
    </row>
    <row r="33" spans="1:11" x14ac:dyDescent="0.25">
      <c r="A33" s="5">
        <v>43361</v>
      </c>
      <c r="B33" s="6">
        <v>1531</v>
      </c>
      <c r="C33" s="6">
        <f t="shared" si="0"/>
        <v>1599</v>
      </c>
      <c r="D33" s="8" t="str">
        <f t="shared" si="4"/>
        <v>De Boeg 26, Zaandam</v>
      </c>
      <c r="E33" s="8" t="s">
        <v>6</v>
      </c>
      <c r="G33" s="4" t="s">
        <v>10</v>
      </c>
      <c r="I33" s="6">
        <f t="shared" si="1"/>
        <v>68</v>
      </c>
      <c r="J33" s="6">
        <f t="shared" si="2"/>
        <v>68</v>
      </c>
      <c r="K33" s="6">
        <f t="shared" si="3"/>
        <v>0</v>
      </c>
    </row>
    <row r="34" spans="1:11" x14ac:dyDescent="0.25">
      <c r="A34" s="5"/>
      <c r="B34" s="6">
        <v>1599</v>
      </c>
      <c r="C34" s="6">
        <f t="shared" si="0"/>
        <v>1666</v>
      </c>
      <c r="D34" s="8" t="str">
        <f t="shared" si="4"/>
        <v>Duwboot 20, Houten</v>
      </c>
      <c r="E34" s="8" t="s">
        <v>7</v>
      </c>
      <c r="G34" s="4" t="s">
        <v>10</v>
      </c>
      <c r="I34" s="6">
        <f t="shared" ref="I34:I65" si="5">(C34-B34)</f>
        <v>67</v>
      </c>
      <c r="J34" s="6">
        <f t="shared" si="2"/>
        <v>67</v>
      </c>
      <c r="K34" s="6">
        <f t="shared" si="3"/>
        <v>0</v>
      </c>
    </row>
    <row r="35" spans="1:11" x14ac:dyDescent="0.25">
      <c r="A35" s="5">
        <v>43362</v>
      </c>
      <c r="B35" s="6">
        <v>1666</v>
      </c>
      <c r="C35" s="6">
        <f t="shared" si="0"/>
        <v>1734</v>
      </c>
      <c r="D35" s="8" t="str">
        <f t="shared" si="4"/>
        <v>De Boeg 26, Zaandam</v>
      </c>
      <c r="E35" s="8" t="s">
        <v>6</v>
      </c>
      <c r="G35" s="4" t="s">
        <v>10</v>
      </c>
      <c r="I35" s="6">
        <f t="shared" si="5"/>
        <v>68</v>
      </c>
      <c r="J35" s="6">
        <f t="shared" si="2"/>
        <v>68</v>
      </c>
      <c r="K35" s="6">
        <f t="shared" si="3"/>
        <v>0</v>
      </c>
    </row>
    <row r="36" spans="1:11" x14ac:dyDescent="0.25">
      <c r="A36" s="5"/>
      <c r="B36" s="6">
        <v>1734</v>
      </c>
      <c r="C36" s="6">
        <f t="shared" si="0"/>
        <v>1801</v>
      </c>
      <c r="D36" s="8" t="str">
        <f t="shared" si="4"/>
        <v>Duwboot 20, Houten</v>
      </c>
      <c r="E36" s="8" t="s">
        <v>7</v>
      </c>
      <c r="G36" s="4" t="s">
        <v>10</v>
      </c>
      <c r="I36" s="6">
        <f t="shared" si="5"/>
        <v>67</v>
      </c>
      <c r="J36" s="6">
        <f t="shared" si="2"/>
        <v>67</v>
      </c>
      <c r="K36" s="6">
        <f t="shared" si="3"/>
        <v>0</v>
      </c>
    </row>
    <row r="37" spans="1:11" x14ac:dyDescent="0.25">
      <c r="A37" s="5">
        <v>43363</v>
      </c>
      <c r="B37" s="6">
        <v>1801</v>
      </c>
      <c r="C37" s="6">
        <f t="shared" si="0"/>
        <v>1869</v>
      </c>
      <c r="D37" s="8" t="str">
        <f t="shared" si="4"/>
        <v>De Boeg 26, Zaandam</v>
      </c>
      <c r="E37" s="8" t="s">
        <v>6</v>
      </c>
      <c r="G37" s="4" t="s">
        <v>10</v>
      </c>
      <c r="I37" s="6">
        <f t="shared" si="5"/>
        <v>68</v>
      </c>
      <c r="J37" s="6">
        <f t="shared" si="2"/>
        <v>68</v>
      </c>
      <c r="K37" s="6">
        <f t="shared" si="3"/>
        <v>0</v>
      </c>
    </row>
    <row r="38" spans="1:11" x14ac:dyDescent="0.25">
      <c r="A38" s="5"/>
      <c r="B38" s="6">
        <v>1869</v>
      </c>
      <c r="C38" s="6">
        <f t="shared" si="0"/>
        <v>1936</v>
      </c>
      <c r="D38" s="8" t="str">
        <f t="shared" si="4"/>
        <v>Duwboot 20, Houten</v>
      </c>
      <c r="E38" s="8" t="s">
        <v>7</v>
      </c>
      <c r="G38" s="4" t="s">
        <v>10</v>
      </c>
      <c r="I38" s="6">
        <f t="shared" si="5"/>
        <v>67</v>
      </c>
      <c r="J38" s="6">
        <f t="shared" si="2"/>
        <v>67</v>
      </c>
      <c r="K38" s="6">
        <f t="shared" si="3"/>
        <v>0</v>
      </c>
    </row>
    <row r="39" spans="1:11" x14ac:dyDescent="0.25">
      <c r="A39" s="5">
        <v>43367</v>
      </c>
      <c r="B39" s="6">
        <v>1936</v>
      </c>
      <c r="C39" s="6">
        <f t="shared" si="0"/>
        <v>2004</v>
      </c>
      <c r="D39" s="8" t="str">
        <f t="shared" si="4"/>
        <v>De Boeg 26, Zaandam</v>
      </c>
      <c r="E39" s="8" t="s">
        <v>6</v>
      </c>
      <c r="G39" s="4" t="s">
        <v>10</v>
      </c>
      <c r="I39" s="6">
        <f t="shared" si="5"/>
        <v>68</v>
      </c>
      <c r="J39" s="6">
        <f t="shared" si="2"/>
        <v>68</v>
      </c>
      <c r="K39" s="6">
        <f t="shared" si="3"/>
        <v>0</v>
      </c>
    </row>
    <row r="40" spans="1:11" x14ac:dyDescent="0.25">
      <c r="A40" s="5"/>
      <c r="B40" s="6">
        <v>2004</v>
      </c>
      <c r="C40" s="6">
        <f t="shared" si="0"/>
        <v>2052</v>
      </c>
      <c r="D40" s="8" t="str">
        <f t="shared" si="4"/>
        <v>Duwboot 20, Houten</v>
      </c>
      <c r="E40" s="8" t="s">
        <v>20</v>
      </c>
      <c r="G40" s="4" t="s">
        <v>10</v>
      </c>
      <c r="I40" s="6">
        <f t="shared" si="5"/>
        <v>48</v>
      </c>
      <c r="J40" s="6">
        <f t="shared" si="2"/>
        <v>48</v>
      </c>
      <c r="K40" s="6">
        <f t="shared" si="3"/>
        <v>0</v>
      </c>
    </row>
    <row r="41" spans="1:11" x14ac:dyDescent="0.25">
      <c r="A41" s="5"/>
      <c r="B41" s="6">
        <v>2052</v>
      </c>
      <c r="C41" s="6">
        <f t="shared" si="0"/>
        <v>2095</v>
      </c>
      <c r="D41" s="8" t="str">
        <f t="shared" si="4"/>
        <v>Veluwezoom 4, 1327AG, Almere</v>
      </c>
      <c r="E41" s="8" t="s">
        <v>7</v>
      </c>
      <c r="G41" s="4" t="s">
        <v>10</v>
      </c>
      <c r="I41" s="6">
        <f t="shared" si="5"/>
        <v>43</v>
      </c>
      <c r="J41" s="6">
        <f t="shared" si="2"/>
        <v>43</v>
      </c>
      <c r="K41" s="6">
        <f t="shared" si="3"/>
        <v>0</v>
      </c>
    </row>
    <row r="42" spans="1:11" x14ac:dyDescent="0.25">
      <c r="A42" s="5">
        <v>43368</v>
      </c>
      <c r="B42" s="6">
        <v>2095</v>
      </c>
      <c r="C42" s="6">
        <f t="shared" si="0"/>
        <v>2162</v>
      </c>
      <c r="D42" s="8" t="str">
        <f t="shared" si="4"/>
        <v>De Boeg 26, Zaandam</v>
      </c>
      <c r="E42" s="8" t="s">
        <v>6</v>
      </c>
      <c r="G42" s="4" t="s">
        <v>10</v>
      </c>
      <c r="I42" s="6">
        <f t="shared" si="5"/>
        <v>67</v>
      </c>
      <c r="J42" s="6">
        <f t="shared" si="2"/>
        <v>67</v>
      </c>
      <c r="K42" s="6">
        <f t="shared" si="3"/>
        <v>0</v>
      </c>
    </row>
    <row r="43" spans="1:11" ht="30" x14ac:dyDescent="0.25">
      <c r="A43" s="5"/>
      <c r="B43" s="6">
        <v>2162</v>
      </c>
      <c r="C43" s="6">
        <v>2165</v>
      </c>
      <c r="D43" s="8" t="str">
        <f t="shared" si="4"/>
        <v>Duwboot 20, Houten</v>
      </c>
      <c r="E43" s="8" t="s">
        <v>14</v>
      </c>
      <c r="F43" s="9" t="s">
        <v>21</v>
      </c>
      <c r="G43" s="4" t="s">
        <v>10</v>
      </c>
      <c r="I43" s="6">
        <f t="shared" si="5"/>
        <v>3</v>
      </c>
      <c r="J43" s="6">
        <f t="shared" si="2"/>
        <v>3</v>
      </c>
      <c r="K43" s="6">
        <f t="shared" si="3"/>
        <v>0</v>
      </c>
    </row>
    <row r="44" spans="1:11" x14ac:dyDescent="0.25">
      <c r="A44" s="5"/>
      <c r="B44" s="6">
        <v>2165</v>
      </c>
      <c r="C44" s="6">
        <f t="shared" si="0"/>
        <v>2231</v>
      </c>
      <c r="D44" s="8" t="str">
        <f t="shared" si="4"/>
        <v>Waterveste 4, Houten</v>
      </c>
      <c r="E44" s="8" t="s">
        <v>7</v>
      </c>
      <c r="G44" s="4" t="s">
        <v>10</v>
      </c>
      <c r="I44" s="6">
        <f t="shared" si="5"/>
        <v>66</v>
      </c>
      <c r="J44" s="6">
        <f t="shared" si="2"/>
        <v>66</v>
      </c>
      <c r="K44" s="6">
        <f t="shared" si="3"/>
        <v>0</v>
      </c>
    </row>
    <row r="45" spans="1:11" x14ac:dyDescent="0.25">
      <c r="A45" s="5">
        <v>43370</v>
      </c>
      <c r="B45" s="6">
        <v>2231</v>
      </c>
      <c r="C45" s="6">
        <f t="shared" si="0"/>
        <v>2298</v>
      </c>
      <c r="D45" s="8" t="str">
        <f t="shared" si="4"/>
        <v>De Boeg 26, Zaandam</v>
      </c>
      <c r="E45" s="8" t="s">
        <v>6</v>
      </c>
      <c r="G45" s="4" t="s">
        <v>10</v>
      </c>
      <c r="I45" s="6">
        <f t="shared" si="5"/>
        <v>67</v>
      </c>
      <c r="J45" s="6">
        <f t="shared" si="2"/>
        <v>67</v>
      </c>
      <c r="K45" s="6">
        <f t="shared" si="3"/>
        <v>0</v>
      </c>
    </row>
    <row r="46" spans="1:11" x14ac:dyDescent="0.25">
      <c r="A46" s="5"/>
      <c r="B46" s="6">
        <v>2298</v>
      </c>
      <c r="C46" s="6">
        <f t="shared" si="0"/>
        <v>2366</v>
      </c>
      <c r="D46" s="8" t="str">
        <f t="shared" si="4"/>
        <v>Duwboot 20, Houten</v>
      </c>
      <c r="E46" s="8" t="s">
        <v>7</v>
      </c>
      <c r="G46" s="4" t="s">
        <v>10</v>
      </c>
      <c r="I46" s="6">
        <f t="shared" si="5"/>
        <v>68</v>
      </c>
      <c r="J46" s="6">
        <f t="shared" si="2"/>
        <v>68</v>
      </c>
      <c r="K46" s="6">
        <f t="shared" si="3"/>
        <v>0</v>
      </c>
    </row>
    <row r="47" spans="1:11" x14ac:dyDescent="0.25">
      <c r="A47" s="5">
        <v>43371</v>
      </c>
      <c r="B47" s="6">
        <v>2366</v>
      </c>
      <c r="C47" s="6">
        <f t="shared" si="0"/>
        <v>2433</v>
      </c>
      <c r="D47" s="8" t="str">
        <f t="shared" si="4"/>
        <v>De Boeg 26, Zaandam</v>
      </c>
      <c r="E47" s="8" t="s">
        <v>6</v>
      </c>
      <c r="G47" s="4" t="s">
        <v>10</v>
      </c>
      <c r="I47" s="6">
        <f t="shared" si="5"/>
        <v>67</v>
      </c>
      <c r="J47" s="6">
        <f t="shared" si="2"/>
        <v>67</v>
      </c>
      <c r="K47" s="6">
        <f t="shared" si="3"/>
        <v>0</v>
      </c>
    </row>
    <row r="48" spans="1:11" x14ac:dyDescent="0.25">
      <c r="A48" s="5"/>
      <c r="B48" s="6">
        <v>2433</v>
      </c>
      <c r="C48" s="6">
        <f t="shared" si="0"/>
        <v>2501</v>
      </c>
      <c r="D48" s="8" t="str">
        <f t="shared" si="4"/>
        <v>Duwboot 20, Houten</v>
      </c>
      <c r="E48" s="8" t="s">
        <v>7</v>
      </c>
      <c r="G48" s="4" t="s">
        <v>10</v>
      </c>
      <c r="I48" s="6">
        <f t="shared" si="5"/>
        <v>68</v>
      </c>
      <c r="J48" s="6">
        <f t="shared" si="2"/>
        <v>68</v>
      </c>
      <c r="K48" s="6">
        <f t="shared" si="3"/>
        <v>0</v>
      </c>
    </row>
    <row r="49" spans="1:11" x14ac:dyDescent="0.25">
      <c r="A49" s="5">
        <v>43375</v>
      </c>
      <c r="B49" s="6">
        <v>2501</v>
      </c>
      <c r="C49" s="6">
        <f t="shared" si="0"/>
        <v>2568</v>
      </c>
      <c r="D49" s="8" t="str">
        <f t="shared" si="4"/>
        <v>De Boeg 26, Zaandam</v>
      </c>
      <c r="E49" s="8" t="s">
        <v>6</v>
      </c>
      <c r="G49" s="4" t="s">
        <v>10</v>
      </c>
      <c r="I49" s="6">
        <f t="shared" si="5"/>
        <v>67</v>
      </c>
      <c r="J49" s="6">
        <f t="shared" si="2"/>
        <v>67</v>
      </c>
      <c r="K49" s="6">
        <f t="shared" si="3"/>
        <v>0</v>
      </c>
    </row>
    <row r="50" spans="1:11" x14ac:dyDescent="0.25">
      <c r="A50" s="5"/>
      <c r="B50" s="6">
        <v>2568</v>
      </c>
      <c r="C50" s="6">
        <f t="shared" si="0"/>
        <v>2636</v>
      </c>
      <c r="D50" s="8" t="str">
        <f t="shared" si="4"/>
        <v>Duwboot 20, Houten</v>
      </c>
      <c r="E50" s="8" t="s">
        <v>7</v>
      </c>
      <c r="G50" s="4" t="s">
        <v>10</v>
      </c>
      <c r="I50" s="6">
        <f t="shared" si="5"/>
        <v>68</v>
      </c>
      <c r="J50" s="6">
        <f t="shared" si="2"/>
        <v>68</v>
      </c>
      <c r="K50" s="6">
        <f t="shared" si="3"/>
        <v>0</v>
      </c>
    </row>
    <row r="51" spans="1:11" x14ac:dyDescent="0.25">
      <c r="A51" s="5">
        <v>43376</v>
      </c>
      <c r="B51" s="6">
        <v>2636</v>
      </c>
      <c r="C51" s="6">
        <f t="shared" si="0"/>
        <v>2735</v>
      </c>
      <c r="D51" s="8" t="str">
        <f t="shared" si="4"/>
        <v>De Boeg 26, Zaandam</v>
      </c>
      <c r="E51" s="8" t="s">
        <v>22</v>
      </c>
      <c r="G51" s="4" t="s">
        <v>10</v>
      </c>
      <c r="I51" s="6">
        <f t="shared" si="5"/>
        <v>99</v>
      </c>
      <c r="J51" s="6">
        <f t="shared" si="2"/>
        <v>99</v>
      </c>
      <c r="K51" s="6">
        <f t="shared" si="3"/>
        <v>0</v>
      </c>
    </row>
    <row r="52" spans="1:11" x14ac:dyDescent="0.25">
      <c r="A52" s="5"/>
      <c r="B52" s="6">
        <v>2735</v>
      </c>
      <c r="C52" s="6">
        <f t="shared" si="0"/>
        <v>2808</v>
      </c>
      <c r="D52" s="8" t="str">
        <f t="shared" si="4"/>
        <v>John F. Kennedylaan 8, 7314PS, Apeldoorn</v>
      </c>
      <c r="E52" s="8" t="s">
        <v>6</v>
      </c>
      <c r="G52" s="4" t="s">
        <v>10</v>
      </c>
      <c r="I52" s="6">
        <f t="shared" si="5"/>
        <v>73</v>
      </c>
      <c r="J52" s="6">
        <f t="shared" si="2"/>
        <v>73</v>
      </c>
      <c r="K52" s="6">
        <f t="shared" si="3"/>
        <v>0</v>
      </c>
    </row>
    <row r="53" spans="1:11" x14ac:dyDescent="0.25">
      <c r="A53" s="5"/>
      <c r="B53" s="6">
        <v>2808</v>
      </c>
      <c r="C53" s="6">
        <f t="shared" si="0"/>
        <v>2876</v>
      </c>
      <c r="D53" s="8" t="str">
        <f t="shared" si="4"/>
        <v>Duwboot 20, Houten</v>
      </c>
      <c r="E53" s="8" t="s">
        <v>7</v>
      </c>
      <c r="G53" s="4" t="s">
        <v>10</v>
      </c>
      <c r="I53" s="6">
        <f t="shared" si="5"/>
        <v>68</v>
      </c>
      <c r="J53" s="6">
        <f t="shared" si="2"/>
        <v>68</v>
      </c>
      <c r="K53" s="6">
        <f t="shared" si="3"/>
        <v>0</v>
      </c>
    </row>
    <row r="54" spans="1:11" x14ac:dyDescent="0.25">
      <c r="A54" s="5">
        <v>43377</v>
      </c>
      <c r="B54" s="6">
        <v>2876</v>
      </c>
      <c r="C54" s="6">
        <f t="shared" si="0"/>
        <v>2943</v>
      </c>
      <c r="D54" s="8" t="str">
        <f t="shared" si="4"/>
        <v>De Boeg 26, Zaandam</v>
      </c>
      <c r="E54" s="8" t="s">
        <v>6</v>
      </c>
      <c r="G54" s="4" t="s">
        <v>10</v>
      </c>
      <c r="I54" s="6">
        <f t="shared" si="5"/>
        <v>67</v>
      </c>
      <c r="J54" s="6">
        <f t="shared" si="2"/>
        <v>67</v>
      </c>
      <c r="K54" s="6">
        <f t="shared" si="3"/>
        <v>0</v>
      </c>
    </row>
    <row r="55" spans="1:11" x14ac:dyDescent="0.25">
      <c r="A55" s="5"/>
      <c r="B55" s="6">
        <v>2943</v>
      </c>
      <c r="C55" s="6">
        <f t="shared" si="0"/>
        <v>3010</v>
      </c>
      <c r="D55" s="8" t="str">
        <f t="shared" si="4"/>
        <v>Duwboot 20, Houten</v>
      </c>
      <c r="E55" s="8" t="s">
        <v>7</v>
      </c>
      <c r="G55" s="4" t="s">
        <v>10</v>
      </c>
      <c r="I55" s="6">
        <f t="shared" si="5"/>
        <v>67</v>
      </c>
      <c r="J55" s="6">
        <f t="shared" si="2"/>
        <v>67</v>
      </c>
      <c r="K55" s="6">
        <f t="shared" si="3"/>
        <v>0</v>
      </c>
    </row>
    <row r="56" spans="1:11" x14ac:dyDescent="0.25">
      <c r="A56" s="5">
        <v>43378</v>
      </c>
      <c r="B56" s="6">
        <v>3010</v>
      </c>
      <c r="C56" s="6">
        <f t="shared" si="0"/>
        <v>3078</v>
      </c>
      <c r="D56" s="8" t="str">
        <f t="shared" si="4"/>
        <v>De Boeg 26, Zaandam</v>
      </c>
      <c r="E56" s="8" t="s">
        <v>6</v>
      </c>
      <c r="G56" s="4" t="s">
        <v>10</v>
      </c>
      <c r="I56" s="6">
        <f t="shared" si="5"/>
        <v>68</v>
      </c>
      <c r="J56" s="6">
        <f t="shared" si="2"/>
        <v>68</v>
      </c>
      <c r="K56" s="6">
        <f t="shared" si="3"/>
        <v>0</v>
      </c>
    </row>
    <row r="57" spans="1:11" x14ac:dyDescent="0.25">
      <c r="A57" s="5"/>
      <c r="B57" s="6">
        <v>3078</v>
      </c>
      <c r="C57" s="6">
        <f t="shared" si="0"/>
        <v>3145</v>
      </c>
      <c r="D57" s="8" t="str">
        <f t="shared" si="4"/>
        <v>Duwboot 20, Houten</v>
      </c>
      <c r="E57" s="8" t="s">
        <v>7</v>
      </c>
      <c r="G57" s="4" t="s">
        <v>10</v>
      </c>
      <c r="I57" s="6">
        <f t="shared" si="5"/>
        <v>67</v>
      </c>
      <c r="J57" s="6">
        <f t="shared" si="2"/>
        <v>67</v>
      </c>
      <c r="K57" s="6">
        <f t="shared" si="3"/>
        <v>0</v>
      </c>
    </row>
    <row r="58" spans="1:11" x14ac:dyDescent="0.25">
      <c r="A58" s="5">
        <v>43380</v>
      </c>
      <c r="B58" s="6">
        <v>3145</v>
      </c>
      <c r="C58" s="6">
        <f t="shared" si="0"/>
        <v>3153</v>
      </c>
      <c r="D58" s="8" t="str">
        <f t="shared" si="4"/>
        <v>De Boeg 26, Zaandam</v>
      </c>
      <c r="E58" s="8" t="s">
        <v>23</v>
      </c>
      <c r="G58" s="8" t="s">
        <v>16</v>
      </c>
      <c r="I58" s="6">
        <f t="shared" si="5"/>
        <v>8</v>
      </c>
      <c r="J58" s="6">
        <f t="shared" si="2"/>
        <v>0</v>
      </c>
      <c r="K58" s="6">
        <f t="shared" si="3"/>
        <v>8</v>
      </c>
    </row>
    <row r="59" spans="1:11" x14ac:dyDescent="0.25">
      <c r="A59" s="5"/>
      <c r="B59" s="6">
        <v>3153</v>
      </c>
      <c r="C59" s="6">
        <f t="shared" si="0"/>
        <v>3156</v>
      </c>
      <c r="D59" s="8" t="str">
        <f t="shared" si="4"/>
        <v>Dizzy Gillespiestraat 10, Zaandijk</v>
      </c>
      <c r="E59" s="8" t="s">
        <v>24</v>
      </c>
      <c r="G59" s="8" t="s">
        <v>16</v>
      </c>
      <c r="I59" s="6">
        <f t="shared" si="5"/>
        <v>3</v>
      </c>
      <c r="J59" s="6">
        <f t="shared" si="2"/>
        <v>0</v>
      </c>
      <c r="K59" s="6">
        <f t="shared" si="3"/>
        <v>3</v>
      </c>
    </row>
    <row r="60" spans="1:11" x14ac:dyDescent="0.25">
      <c r="A60" s="5"/>
      <c r="B60" s="6">
        <v>3156</v>
      </c>
      <c r="C60" s="6">
        <f t="shared" si="0"/>
        <v>3164</v>
      </c>
      <c r="D60" s="8" t="str">
        <f t="shared" si="4"/>
        <v>Doktersland 20, Koog aan de Zaan</v>
      </c>
      <c r="E60" s="8" t="s">
        <v>7</v>
      </c>
      <c r="G60" s="8" t="s">
        <v>16</v>
      </c>
      <c r="I60" s="6">
        <f t="shared" si="5"/>
        <v>8</v>
      </c>
      <c r="J60" s="6">
        <f t="shared" si="2"/>
        <v>0</v>
      </c>
      <c r="K60" s="6">
        <f t="shared" si="3"/>
        <v>8</v>
      </c>
    </row>
    <row r="61" spans="1:11" x14ac:dyDescent="0.25">
      <c r="A61" s="5">
        <v>43382</v>
      </c>
      <c r="B61" s="6">
        <v>3164</v>
      </c>
      <c r="C61" s="6">
        <f t="shared" si="0"/>
        <v>3232</v>
      </c>
      <c r="D61" s="8" t="str">
        <f t="shared" si="4"/>
        <v>De Boeg 26, Zaandam</v>
      </c>
      <c r="E61" s="8" t="s">
        <v>6</v>
      </c>
      <c r="G61" s="4" t="s">
        <v>10</v>
      </c>
      <c r="I61" s="6">
        <f t="shared" si="5"/>
        <v>68</v>
      </c>
      <c r="J61" s="6">
        <f t="shared" si="2"/>
        <v>68</v>
      </c>
      <c r="K61" s="6">
        <f t="shared" si="3"/>
        <v>0</v>
      </c>
    </row>
    <row r="62" spans="1:11" x14ac:dyDescent="0.25">
      <c r="A62" s="5"/>
      <c r="B62" s="6">
        <v>3232</v>
      </c>
      <c r="C62" s="6">
        <f t="shared" si="0"/>
        <v>3299</v>
      </c>
      <c r="D62" s="8" t="str">
        <f t="shared" si="4"/>
        <v>Duwboot 20, Houten</v>
      </c>
      <c r="E62" s="8" t="s">
        <v>7</v>
      </c>
      <c r="G62" s="4" t="s">
        <v>10</v>
      </c>
      <c r="I62" s="6">
        <f t="shared" si="5"/>
        <v>67</v>
      </c>
      <c r="J62" s="6">
        <f t="shared" si="2"/>
        <v>67</v>
      </c>
      <c r="K62" s="6">
        <f t="shared" si="3"/>
        <v>0</v>
      </c>
    </row>
    <row r="63" spans="1:11" x14ac:dyDescent="0.25">
      <c r="A63" s="5">
        <v>43385</v>
      </c>
      <c r="B63" s="6">
        <v>3299</v>
      </c>
      <c r="C63" s="6">
        <f t="shared" si="0"/>
        <v>3366</v>
      </c>
      <c r="D63" s="8" t="str">
        <f t="shared" si="4"/>
        <v>De Boeg 26, Zaandam</v>
      </c>
      <c r="E63" s="8" t="s">
        <v>6</v>
      </c>
      <c r="G63" s="4" t="s">
        <v>10</v>
      </c>
      <c r="I63" s="6">
        <f t="shared" si="5"/>
        <v>67</v>
      </c>
      <c r="J63" s="6">
        <f t="shared" si="2"/>
        <v>67</v>
      </c>
      <c r="K63" s="6">
        <f t="shared" si="3"/>
        <v>0</v>
      </c>
    </row>
    <row r="64" spans="1:11" x14ac:dyDescent="0.25">
      <c r="A64" s="5"/>
      <c r="B64" s="6">
        <v>3366</v>
      </c>
      <c r="C64" s="6">
        <f t="shared" si="0"/>
        <v>3434</v>
      </c>
      <c r="D64" s="8" t="str">
        <f t="shared" si="4"/>
        <v>Duwboot 20, Houten</v>
      </c>
      <c r="E64" s="8" t="s">
        <v>7</v>
      </c>
      <c r="G64" s="4" t="s">
        <v>10</v>
      </c>
      <c r="I64" s="6">
        <f t="shared" si="5"/>
        <v>68</v>
      </c>
      <c r="J64" s="6">
        <f t="shared" si="2"/>
        <v>68</v>
      </c>
      <c r="K64" s="6">
        <f t="shared" si="3"/>
        <v>0</v>
      </c>
    </row>
    <row r="65" spans="1:11" x14ac:dyDescent="0.25">
      <c r="A65" s="5">
        <v>43389</v>
      </c>
      <c r="B65" s="6">
        <v>3434</v>
      </c>
      <c r="C65" s="6">
        <f t="shared" si="0"/>
        <v>3501</v>
      </c>
      <c r="D65" s="8" t="str">
        <f t="shared" si="4"/>
        <v>De Boeg 26, Zaandam</v>
      </c>
      <c r="E65" s="8" t="s">
        <v>6</v>
      </c>
      <c r="G65" s="4" t="s">
        <v>10</v>
      </c>
      <c r="I65" s="6">
        <f t="shared" si="5"/>
        <v>67</v>
      </c>
      <c r="J65" s="6">
        <f t="shared" si="2"/>
        <v>67</v>
      </c>
      <c r="K65" s="6">
        <f t="shared" si="3"/>
        <v>0</v>
      </c>
    </row>
    <row r="66" spans="1:11" x14ac:dyDescent="0.25">
      <c r="A66" s="5"/>
      <c r="B66" s="6">
        <v>3501</v>
      </c>
      <c r="C66" s="6">
        <f t="shared" ref="C66:C129" si="6">B67</f>
        <v>3569</v>
      </c>
      <c r="D66" s="8" t="str">
        <f t="shared" si="4"/>
        <v>Duwboot 20, Houten</v>
      </c>
      <c r="E66" s="8" t="s">
        <v>7</v>
      </c>
      <c r="G66" s="4" t="s">
        <v>10</v>
      </c>
      <c r="I66" s="6">
        <f t="shared" ref="I66:I97" si="7">(C66-B66)</f>
        <v>68</v>
      </c>
      <c r="J66" s="6">
        <f t="shared" si="2"/>
        <v>68</v>
      </c>
      <c r="K66" s="6">
        <f t="shared" si="3"/>
        <v>0</v>
      </c>
    </row>
    <row r="67" spans="1:11" x14ac:dyDescent="0.25">
      <c r="A67" s="5">
        <v>43390</v>
      </c>
      <c r="B67" s="6">
        <v>3569</v>
      </c>
      <c r="C67" s="6">
        <f t="shared" si="6"/>
        <v>3636</v>
      </c>
      <c r="D67" s="8" t="str">
        <f t="shared" si="4"/>
        <v>De Boeg 26, Zaandam</v>
      </c>
      <c r="E67" s="8" t="s">
        <v>6</v>
      </c>
      <c r="G67" s="4" t="s">
        <v>10</v>
      </c>
      <c r="I67" s="6">
        <f t="shared" si="7"/>
        <v>67</v>
      </c>
      <c r="J67" s="6">
        <f t="shared" ref="J67:J130" si="8">IF(AND(G67 = "Zakelijk", H67 = ""), I67, IF(AND(G67 = "Zakelijk", NOT(H67 = "")), I67 - H67, 0))</f>
        <v>67</v>
      </c>
      <c r="K67" s="6">
        <f t="shared" ref="K67:K130" si="9">IF(AND(G67 = "Zakelijk", NOT(H67 = "")), H67, IF(G67 = "Privé", I67, 0))</f>
        <v>0</v>
      </c>
    </row>
    <row r="68" spans="1:11" x14ac:dyDescent="0.25">
      <c r="A68" s="5"/>
      <c r="B68" s="6">
        <v>3636</v>
      </c>
      <c r="C68" s="6">
        <f t="shared" si="6"/>
        <v>3703</v>
      </c>
      <c r="D68" s="8" t="str">
        <f t="shared" si="4"/>
        <v>Duwboot 20, Houten</v>
      </c>
      <c r="E68" s="8" t="s">
        <v>7</v>
      </c>
      <c r="G68" s="4" t="s">
        <v>10</v>
      </c>
      <c r="I68" s="6">
        <f t="shared" si="7"/>
        <v>67</v>
      </c>
      <c r="J68" s="6">
        <f t="shared" si="8"/>
        <v>67</v>
      </c>
      <c r="K68" s="6">
        <f t="shared" si="9"/>
        <v>0</v>
      </c>
    </row>
    <row r="69" spans="1:11" x14ac:dyDescent="0.25">
      <c r="A69" s="5">
        <v>43391</v>
      </c>
      <c r="B69" s="6">
        <v>3703</v>
      </c>
      <c r="C69" s="6">
        <f t="shared" si="6"/>
        <v>3771</v>
      </c>
      <c r="D69" s="8" t="str">
        <f t="shared" ref="D69:D132" si="10">E68</f>
        <v>De Boeg 26, Zaandam</v>
      </c>
      <c r="E69" s="8" t="s">
        <v>6</v>
      </c>
      <c r="G69" s="4" t="s">
        <v>10</v>
      </c>
      <c r="I69" s="6">
        <f t="shared" si="7"/>
        <v>68</v>
      </c>
      <c r="J69" s="6">
        <f t="shared" si="8"/>
        <v>68</v>
      </c>
      <c r="K69" s="6">
        <f t="shared" si="9"/>
        <v>0</v>
      </c>
    </row>
    <row r="70" spans="1:11" x14ac:dyDescent="0.25">
      <c r="A70" s="5"/>
      <c r="B70" s="6">
        <v>3771</v>
      </c>
      <c r="C70" s="6">
        <f t="shared" si="6"/>
        <v>3838</v>
      </c>
      <c r="D70" s="8" t="str">
        <f t="shared" si="10"/>
        <v>Duwboot 20, Houten</v>
      </c>
      <c r="E70" s="8" t="s">
        <v>7</v>
      </c>
      <c r="G70" s="4" t="s">
        <v>10</v>
      </c>
      <c r="I70" s="6">
        <f t="shared" si="7"/>
        <v>67</v>
      </c>
      <c r="J70" s="6">
        <f t="shared" si="8"/>
        <v>67</v>
      </c>
      <c r="K70" s="6">
        <f t="shared" si="9"/>
        <v>0</v>
      </c>
    </row>
    <row r="71" spans="1:11" x14ac:dyDescent="0.25">
      <c r="A71" s="5">
        <v>43392</v>
      </c>
      <c r="B71" s="6">
        <v>3838</v>
      </c>
      <c r="C71" s="6">
        <f t="shared" si="6"/>
        <v>3906</v>
      </c>
      <c r="D71" s="8" t="str">
        <f t="shared" si="10"/>
        <v>De Boeg 26, Zaandam</v>
      </c>
      <c r="E71" s="8" t="s">
        <v>6</v>
      </c>
      <c r="G71" s="4" t="s">
        <v>10</v>
      </c>
      <c r="I71" s="6">
        <f t="shared" si="7"/>
        <v>68</v>
      </c>
      <c r="J71" s="6">
        <f t="shared" si="8"/>
        <v>68</v>
      </c>
      <c r="K71" s="6">
        <f t="shared" si="9"/>
        <v>0</v>
      </c>
    </row>
    <row r="72" spans="1:11" x14ac:dyDescent="0.25">
      <c r="A72" s="10"/>
      <c r="B72" s="6">
        <v>3906</v>
      </c>
      <c r="C72" s="6">
        <f t="shared" si="6"/>
        <v>3972</v>
      </c>
      <c r="D72" s="8" t="str">
        <f t="shared" si="10"/>
        <v>Duwboot 20, Houten</v>
      </c>
      <c r="E72" s="8" t="s">
        <v>25</v>
      </c>
      <c r="G72" s="4" t="s">
        <v>10</v>
      </c>
      <c r="I72" s="6">
        <f t="shared" si="7"/>
        <v>66</v>
      </c>
      <c r="J72" s="6">
        <f t="shared" si="8"/>
        <v>66</v>
      </c>
      <c r="K72" s="6">
        <f t="shared" si="9"/>
        <v>0</v>
      </c>
    </row>
    <row r="73" spans="1:11" x14ac:dyDescent="0.25">
      <c r="A73" s="10"/>
      <c r="B73" s="6">
        <v>3972</v>
      </c>
      <c r="C73" s="6">
        <f t="shared" si="6"/>
        <v>4096</v>
      </c>
      <c r="D73" s="8" t="str">
        <f t="shared" si="10"/>
        <v>Eikendonklaan 2, Waalwijk</v>
      </c>
      <c r="E73" s="8" t="s">
        <v>7</v>
      </c>
      <c r="G73" s="4" t="s">
        <v>10</v>
      </c>
      <c r="I73" s="6">
        <f t="shared" si="7"/>
        <v>124</v>
      </c>
      <c r="J73" s="6">
        <f t="shared" si="8"/>
        <v>124</v>
      </c>
      <c r="K73" s="6">
        <f t="shared" si="9"/>
        <v>0</v>
      </c>
    </row>
    <row r="74" spans="1:11" x14ac:dyDescent="0.25">
      <c r="A74" s="10">
        <v>43395</v>
      </c>
      <c r="B74" s="6">
        <v>4096</v>
      </c>
      <c r="C74" s="6">
        <f t="shared" si="6"/>
        <v>4163</v>
      </c>
      <c r="D74" s="8" t="str">
        <f t="shared" si="10"/>
        <v>De Boeg 26, Zaandam</v>
      </c>
      <c r="E74" s="8" t="s">
        <v>6</v>
      </c>
      <c r="G74" s="4" t="s">
        <v>10</v>
      </c>
      <c r="I74" s="6">
        <f t="shared" si="7"/>
        <v>67</v>
      </c>
      <c r="J74" s="6">
        <f t="shared" si="8"/>
        <v>67</v>
      </c>
      <c r="K74" s="6">
        <f t="shared" si="9"/>
        <v>0</v>
      </c>
    </row>
    <row r="75" spans="1:11" x14ac:dyDescent="0.25">
      <c r="A75" s="10"/>
      <c r="B75" s="6">
        <v>4163</v>
      </c>
      <c r="C75" s="6">
        <f t="shared" si="6"/>
        <v>4231</v>
      </c>
      <c r="D75" s="8" t="str">
        <f t="shared" si="10"/>
        <v>Duwboot 20, Houten</v>
      </c>
      <c r="E75" s="8" t="s">
        <v>7</v>
      </c>
      <c r="G75" s="4" t="s">
        <v>10</v>
      </c>
      <c r="I75" s="6">
        <f t="shared" si="7"/>
        <v>68</v>
      </c>
      <c r="J75" s="6">
        <f t="shared" si="8"/>
        <v>68</v>
      </c>
      <c r="K75" s="6">
        <f t="shared" si="9"/>
        <v>0</v>
      </c>
    </row>
    <row r="76" spans="1:11" x14ac:dyDescent="0.25">
      <c r="A76" s="10">
        <v>43397</v>
      </c>
      <c r="B76" s="6">
        <v>4231</v>
      </c>
      <c r="C76" s="6">
        <f t="shared" si="6"/>
        <v>4298</v>
      </c>
      <c r="D76" s="8" t="str">
        <f t="shared" si="10"/>
        <v>De Boeg 26, Zaandam</v>
      </c>
      <c r="E76" s="8" t="s">
        <v>6</v>
      </c>
      <c r="G76" s="4" t="s">
        <v>10</v>
      </c>
      <c r="I76" s="6">
        <f t="shared" si="7"/>
        <v>67</v>
      </c>
      <c r="J76" s="6">
        <f t="shared" si="8"/>
        <v>67</v>
      </c>
      <c r="K76" s="6">
        <f t="shared" si="9"/>
        <v>0</v>
      </c>
    </row>
    <row r="77" spans="1:11" x14ac:dyDescent="0.25">
      <c r="A77" s="10"/>
      <c r="B77" s="6">
        <v>4298</v>
      </c>
      <c r="C77" s="6">
        <f t="shared" si="6"/>
        <v>4366</v>
      </c>
      <c r="D77" s="8" t="str">
        <f t="shared" si="10"/>
        <v>Duwboot 20, Houten</v>
      </c>
      <c r="E77" s="8" t="s">
        <v>7</v>
      </c>
      <c r="G77" s="4" t="s">
        <v>10</v>
      </c>
      <c r="I77" s="6">
        <f t="shared" si="7"/>
        <v>68</v>
      </c>
      <c r="J77" s="6">
        <f t="shared" si="8"/>
        <v>68</v>
      </c>
      <c r="K77" s="6">
        <f t="shared" si="9"/>
        <v>0</v>
      </c>
    </row>
    <row r="78" spans="1:11" x14ac:dyDescent="0.25">
      <c r="A78" s="10">
        <v>43399</v>
      </c>
      <c r="B78" s="6">
        <v>4366</v>
      </c>
      <c r="C78" s="6">
        <f t="shared" si="6"/>
        <v>4433</v>
      </c>
      <c r="D78" s="8" t="str">
        <f t="shared" si="10"/>
        <v>De Boeg 26, Zaandam</v>
      </c>
      <c r="E78" s="8" t="s">
        <v>6</v>
      </c>
      <c r="G78" s="4" t="s">
        <v>10</v>
      </c>
      <c r="I78" s="6">
        <f t="shared" si="7"/>
        <v>67</v>
      </c>
      <c r="J78" s="6">
        <f t="shared" si="8"/>
        <v>67</v>
      </c>
      <c r="K78" s="6">
        <f t="shared" si="9"/>
        <v>0</v>
      </c>
    </row>
    <row r="79" spans="1:11" x14ac:dyDescent="0.25">
      <c r="A79" s="10"/>
      <c r="B79" s="6">
        <v>4433</v>
      </c>
      <c r="C79" s="6">
        <f t="shared" si="6"/>
        <v>4501</v>
      </c>
      <c r="D79" s="8" t="str">
        <f t="shared" si="10"/>
        <v>Duwboot 20, Houten</v>
      </c>
      <c r="E79" s="8" t="s">
        <v>7</v>
      </c>
      <c r="G79" s="4" t="s">
        <v>10</v>
      </c>
      <c r="I79" s="6">
        <f t="shared" si="7"/>
        <v>68</v>
      </c>
      <c r="J79" s="6">
        <f t="shared" si="8"/>
        <v>68</v>
      </c>
      <c r="K79" s="6">
        <f t="shared" si="9"/>
        <v>0</v>
      </c>
    </row>
    <row r="80" spans="1:11" x14ac:dyDescent="0.25">
      <c r="A80" s="10">
        <v>43400</v>
      </c>
      <c r="B80" s="6">
        <v>4501</v>
      </c>
      <c r="C80" s="6">
        <f t="shared" si="6"/>
        <v>4513</v>
      </c>
      <c r="D80" s="8" t="s">
        <v>7</v>
      </c>
      <c r="E80" s="8" t="s">
        <v>19</v>
      </c>
      <c r="F80" s="9"/>
      <c r="G80" s="4" t="s">
        <v>10</v>
      </c>
      <c r="I80" s="6">
        <f t="shared" si="7"/>
        <v>12</v>
      </c>
      <c r="J80" s="6">
        <f t="shared" si="8"/>
        <v>12</v>
      </c>
      <c r="K80" s="6">
        <f t="shared" si="9"/>
        <v>0</v>
      </c>
    </row>
    <row r="81" spans="1:11" x14ac:dyDescent="0.25">
      <c r="A81" s="10"/>
      <c r="B81" s="6">
        <v>4513</v>
      </c>
      <c r="C81" s="6">
        <f t="shared" si="6"/>
        <v>4525</v>
      </c>
      <c r="D81" s="8" t="str">
        <f t="shared" si="10"/>
        <v>Zuiderhoofdstraat 32, Krommenie</v>
      </c>
      <c r="E81" s="8" t="s">
        <v>7</v>
      </c>
      <c r="G81" s="4" t="s">
        <v>10</v>
      </c>
      <c r="I81" s="6">
        <f t="shared" si="7"/>
        <v>12</v>
      </c>
      <c r="J81" s="6">
        <f t="shared" si="8"/>
        <v>12</v>
      </c>
      <c r="K81" s="6">
        <f t="shared" si="9"/>
        <v>0</v>
      </c>
    </row>
    <row r="82" spans="1:11" x14ac:dyDescent="0.25">
      <c r="A82" s="10">
        <v>43402</v>
      </c>
      <c r="B82" s="6">
        <v>4525</v>
      </c>
      <c r="C82" s="6">
        <f t="shared" si="6"/>
        <v>4593</v>
      </c>
      <c r="D82" s="8" t="s">
        <v>7</v>
      </c>
      <c r="E82" s="8" t="s">
        <v>6</v>
      </c>
      <c r="F82" s="9"/>
      <c r="G82" s="4" t="s">
        <v>10</v>
      </c>
      <c r="I82" s="6">
        <f t="shared" si="7"/>
        <v>68</v>
      </c>
      <c r="J82" s="6">
        <f t="shared" si="8"/>
        <v>68</v>
      </c>
      <c r="K82" s="6">
        <f t="shared" si="9"/>
        <v>0</v>
      </c>
    </row>
    <row r="83" spans="1:11" x14ac:dyDescent="0.25">
      <c r="A83" s="10"/>
      <c r="B83" s="6">
        <v>4593</v>
      </c>
      <c r="C83" s="6">
        <f t="shared" si="6"/>
        <v>4660</v>
      </c>
      <c r="D83" s="8" t="str">
        <f t="shared" si="10"/>
        <v>Duwboot 20, Houten</v>
      </c>
      <c r="E83" s="8" t="s">
        <v>7</v>
      </c>
      <c r="F83" s="9"/>
      <c r="G83" s="4" t="s">
        <v>10</v>
      </c>
      <c r="I83" s="6">
        <f t="shared" si="7"/>
        <v>67</v>
      </c>
      <c r="J83" s="6">
        <f t="shared" si="8"/>
        <v>67</v>
      </c>
      <c r="K83" s="6">
        <f t="shared" si="9"/>
        <v>0</v>
      </c>
    </row>
    <row r="84" spans="1:11" x14ac:dyDescent="0.25">
      <c r="A84" s="10">
        <v>43403</v>
      </c>
      <c r="B84" s="6">
        <v>4660</v>
      </c>
      <c r="C84" s="6">
        <f t="shared" si="6"/>
        <v>4728</v>
      </c>
      <c r="D84" s="8" t="str">
        <f t="shared" si="10"/>
        <v>De Boeg 26, Zaandam</v>
      </c>
      <c r="E84" s="8" t="s">
        <v>6</v>
      </c>
      <c r="G84" s="4" t="s">
        <v>10</v>
      </c>
      <c r="I84" s="6">
        <f t="shared" si="7"/>
        <v>68</v>
      </c>
      <c r="J84" s="6">
        <f t="shared" si="8"/>
        <v>68</v>
      </c>
      <c r="K84" s="6">
        <f t="shared" si="9"/>
        <v>0</v>
      </c>
    </row>
    <row r="85" spans="1:11" x14ac:dyDescent="0.25">
      <c r="A85" s="10"/>
      <c r="B85" s="6">
        <v>4728</v>
      </c>
      <c r="C85" s="6">
        <f t="shared" si="6"/>
        <v>4795</v>
      </c>
      <c r="D85" s="8" t="str">
        <f t="shared" si="10"/>
        <v>Duwboot 20, Houten</v>
      </c>
      <c r="E85" s="8" t="s">
        <v>7</v>
      </c>
      <c r="F85" s="9"/>
      <c r="G85" s="4" t="s">
        <v>10</v>
      </c>
      <c r="I85" s="6">
        <f t="shared" si="7"/>
        <v>67</v>
      </c>
      <c r="J85" s="6">
        <f t="shared" si="8"/>
        <v>67</v>
      </c>
      <c r="K85" s="6">
        <f t="shared" si="9"/>
        <v>0</v>
      </c>
    </row>
    <row r="86" spans="1:11" x14ac:dyDescent="0.25">
      <c r="A86" s="10">
        <v>43405</v>
      </c>
      <c r="B86" s="6">
        <v>4795</v>
      </c>
      <c r="C86" s="6">
        <f t="shared" si="6"/>
        <v>4863</v>
      </c>
      <c r="D86" s="8" t="str">
        <f t="shared" si="10"/>
        <v>De Boeg 26, Zaandam</v>
      </c>
      <c r="E86" s="8" t="s">
        <v>6</v>
      </c>
      <c r="G86" s="4" t="s">
        <v>10</v>
      </c>
      <c r="I86" s="6">
        <f t="shared" si="7"/>
        <v>68</v>
      </c>
      <c r="J86" s="6">
        <f t="shared" si="8"/>
        <v>68</v>
      </c>
      <c r="K86" s="6">
        <f t="shared" si="9"/>
        <v>0</v>
      </c>
    </row>
    <row r="87" spans="1:11" x14ac:dyDescent="0.25">
      <c r="A87" s="10"/>
      <c r="B87" s="6">
        <v>4863</v>
      </c>
      <c r="C87" s="6">
        <f t="shared" si="6"/>
        <v>4930</v>
      </c>
      <c r="D87" s="8" t="str">
        <f t="shared" si="10"/>
        <v>Duwboot 20, Houten</v>
      </c>
      <c r="E87" s="8" t="s">
        <v>7</v>
      </c>
      <c r="G87" s="4" t="s">
        <v>10</v>
      </c>
      <c r="I87" s="6">
        <f t="shared" si="7"/>
        <v>67</v>
      </c>
      <c r="J87" s="6">
        <f t="shared" si="8"/>
        <v>67</v>
      </c>
      <c r="K87" s="6">
        <f t="shared" si="9"/>
        <v>0</v>
      </c>
    </row>
    <row r="88" spans="1:11" x14ac:dyDescent="0.25">
      <c r="A88" s="10">
        <v>43409</v>
      </c>
      <c r="B88" s="6">
        <v>4930</v>
      </c>
      <c r="C88" s="6">
        <f t="shared" si="6"/>
        <v>4998</v>
      </c>
      <c r="D88" s="8" t="str">
        <f t="shared" si="10"/>
        <v>De Boeg 26, Zaandam</v>
      </c>
      <c r="E88" s="8" t="s">
        <v>6</v>
      </c>
      <c r="F88" s="9"/>
      <c r="G88" s="4" t="s">
        <v>10</v>
      </c>
      <c r="I88" s="6">
        <f t="shared" si="7"/>
        <v>68</v>
      </c>
      <c r="J88" s="6">
        <f t="shared" si="8"/>
        <v>68</v>
      </c>
      <c r="K88" s="6">
        <f t="shared" si="9"/>
        <v>0</v>
      </c>
    </row>
    <row r="89" spans="1:11" x14ac:dyDescent="0.25">
      <c r="A89" s="10"/>
      <c r="B89" s="6">
        <v>4998</v>
      </c>
      <c r="C89" s="6">
        <f t="shared" si="6"/>
        <v>5065</v>
      </c>
      <c r="D89" s="8" t="str">
        <f t="shared" si="10"/>
        <v>Duwboot 20, Houten</v>
      </c>
      <c r="E89" s="8" t="s">
        <v>7</v>
      </c>
      <c r="G89" s="4" t="s">
        <v>10</v>
      </c>
      <c r="I89" s="6">
        <f t="shared" si="7"/>
        <v>67</v>
      </c>
      <c r="J89" s="6">
        <f t="shared" si="8"/>
        <v>67</v>
      </c>
      <c r="K89" s="6">
        <f t="shared" si="9"/>
        <v>0</v>
      </c>
    </row>
    <row r="90" spans="1:11" x14ac:dyDescent="0.25">
      <c r="A90" s="10">
        <v>43410</v>
      </c>
      <c r="B90" s="6">
        <v>5065</v>
      </c>
      <c r="C90" s="6">
        <f t="shared" si="6"/>
        <v>5132</v>
      </c>
      <c r="D90" s="8" t="str">
        <f t="shared" si="10"/>
        <v>De Boeg 26, Zaandam</v>
      </c>
      <c r="E90" s="8" t="s">
        <v>6</v>
      </c>
      <c r="G90" s="4" t="s">
        <v>10</v>
      </c>
      <c r="I90" s="6">
        <f t="shared" si="7"/>
        <v>67</v>
      </c>
      <c r="J90" s="6">
        <f t="shared" si="8"/>
        <v>67</v>
      </c>
      <c r="K90" s="6">
        <f t="shared" si="9"/>
        <v>0</v>
      </c>
    </row>
    <row r="91" spans="1:11" x14ac:dyDescent="0.25">
      <c r="A91" s="10"/>
      <c r="B91" s="6">
        <v>5132</v>
      </c>
      <c r="C91" s="6">
        <f t="shared" si="6"/>
        <v>5200</v>
      </c>
      <c r="D91" s="8" t="str">
        <f t="shared" si="10"/>
        <v>Duwboot 20, Houten</v>
      </c>
      <c r="E91" s="8" t="s">
        <v>7</v>
      </c>
      <c r="G91" s="4" t="s">
        <v>10</v>
      </c>
      <c r="I91" s="6">
        <f t="shared" si="7"/>
        <v>68</v>
      </c>
      <c r="J91" s="6">
        <f t="shared" si="8"/>
        <v>68</v>
      </c>
      <c r="K91" s="6">
        <f t="shared" si="9"/>
        <v>0</v>
      </c>
    </row>
    <row r="92" spans="1:11" x14ac:dyDescent="0.25">
      <c r="A92" s="10">
        <v>43412</v>
      </c>
      <c r="B92" s="6">
        <v>5200</v>
      </c>
      <c r="C92" s="6">
        <f t="shared" si="6"/>
        <v>5267</v>
      </c>
      <c r="D92" s="8" t="str">
        <f t="shared" si="10"/>
        <v>De Boeg 26, Zaandam</v>
      </c>
      <c r="E92" s="8" t="s">
        <v>6</v>
      </c>
      <c r="G92" s="4" t="s">
        <v>10</v>
      </c>
      <c r="I92" s="6">
        <f t="shared" si="7"/>
        <v>67</v>
      </c>
      <c r="J92" s="6">
        <f t="shared" si="8"/>
        <v>67</v>
      </c>
      <c r="K92" s="6">
        <f t="shared" si="9"/>
        <v>0</v>
      </c>
    </row>
    <row r="93" spans="1:11" x14ac:dyDescent="0.25">
      <c r="A93" s="10"/>
      <c r="B93" s="6">
        <v>5267</v>
      </c>
      <c r="C93" s="6">
        <f t="shared" si="6"/>
        <v>5335</v>
      </c>
      <c r="D93" s="8" t="str">
        <f t="shared" si="10"/>
        <v>Duwboot 20, Houten</v>
      </c>
      <c r="E93" s="8" t="s">
        <v>7</v>
      </c>
      <c r="G93" s="4" t="s">
        <v>10</v>
      </c>
      <c r="I93" s="6">
        <f t="shared" si="7"/>
        <v>68</v>
      </c>
      <c r="J93" s="6">
        <f t="shared" si="8"/>
        <v>68</v>
      </c>
      <c r="K93" s="6">
        <f t="shared" si="9"/>
        <v>0</v>
      </c>
    </row>
    <row r="94" spans="1:11" x14ac:dyDescent="0.25">
      <c r="A94" s="10">
        <v>43413</v>
      </c>
      <c r="B94" s="6">
        <v>5335</v>
      </c>
      <c r="C94" s="6">
        <f t="shared" si="6"/>
        <v>5403</v>
      </c>
      <c r="D94" s="8" t="str">
        <f t="shared" si="10"/>
        <v>De Boeg 26, Zaandam</v>
      </c>
      <c r="E94" s="8" t="s">
        <v>6</v>
      </c>
      <c r="G94" s="4" t="s">
        <v>10</v>
      </c>
      <c r="I94" s="6">
        <f t="shared" si="7"/>
        <v>68</v>
      </c>
      <c r="J94" s="6">
        <f t="shared" si="8"/>
        <v>68</v>
      </c>
      <c r="K94" s="6">
        <f t="shared" si="9"/>
        <v>0</v>
      </c>
    </row>
    <row r="95" spans="1:11" x14ac:dyDescent="0.25">
      <c r="A95" s="10"/>
      <c r="B95" s="6">
        <v>5403</v>
      </c>
      <c r="C95" s="6">
        <f t="shared" si="6"/>
        <v>5470</v>
      </c>
      <c r="D95" s="8" t="str">
        <f t="shared" si="10"/>
        <v>Duwboot 20, Houten</v>
      </c>
      <c r="E95" s="8" t="s">
        <v>7</v>
      </c>
      <c r="G95" s="4" t="s">
        <v>10</v>
      </c>
      <c r="I95" s="6">
        <f t="shared" si="7"/>
        <v>67</v>
      </c>
      <c r="J95" s="6">
        <f t="shared" si="8"/>
        <v>67</v>
      </c>
      <c r="K95" s="6">
        <f t="shared" si="9"/>
        <v>0</v>
      </c>
    </row>
    <row r="96" spans="1:11" x14ac:dyDescent="0.25">
      <c r="A96" s="10">
        <v>43416</v>
      </c>
      <c r="B96" s="6">
        <v>5470</v>
      </c>
      <c r="C96" s="6">
        <f t="shared" si="6"/>
        <v>5538</v>
      </c>
      <c r="D96" s="8" t="str">
        <f t="shared" si="10"/>
        <v>De Boeg 26, Zaandam</v>
      </c>
      <c r="E96" s="8" t="s">
        <v>6</v>
      </c>
      <c r="F96" s="9" t="s">
        <v>26</v>
      </c>
      <c r="G96" s="4" t="s">
        <v>10</v>
      </c>
      <c r="I96" s="6">
        <f t="shared" si="7"/>
        <v>68</v>
      </c>
      <c r="J96" s="6">
        <f t="shared" si="8"/>
        <v>68</v>
      </c>
      <c r="K96" s="6">
        <f t="shared" si="9"/>
        <v>0</v>
      </c>
    </row>
    <row r="97" spans="1:11" x14ac:dyDescent="0.25">
      <c r="A97" s="10"/>
      <c r="B97" s="6">
        <v>5538</v>
      </c>
      <c r="C97" s="6">
        <f t="shared" si="6"/>
        <v>5540</v>
      </c>
      <c r="D97" s="8" t="str">
        <f t="shared" si="10"/>
        <v>Duwboot 20, Houten</v>
      </c>
      <c r="E97" s="8" t="s">
        <v>14</v>
      </c>
      <c r="G97" s="4" t="s">
        <v>10</v>
      </c>
      <c r="I97" s="6">
        <f t="shared" si="7"/>
        <v>2</v>
      </c>
      <c r="J97" s="6">
        <f t="shared" si="8"/>
        <v>2</v>
      </c>
      <c r="K97" s="6">
        <f t="shared" si="9"/>
        <v>0</v>
      </c>
    </row>
    <row r="98" spans="1:11" x14ac:dyDescent="0.25">
      <c r="A98" s="10"/>
      <c r="B98" s="6">
        <v>5540</v>
      </c>
      <c r="C98" s="6">
        <f t="shared" si="6"/>
        <v>5542</v>
      </c>
      <c r="D98" s="8" t="str">
        <f t="shared" si="10"/>
        <v>Waterveste 4, Houten</v>
      </c>
      <c r="E98" s="8" t="s">
        <v>6</v>
      </c>
      <c r="G98" s="4" t="s">
        <v>10</v>
      </c>
      <c r="I98" s="6">
        <f t="shared" ref="I98:I129" si="11">(C98-B98)</f>
        <v>2</v>
      </c>
      <c r="J98" s="6">
        <f t="shared" si="8"/>
        <v>2</v>
      </c>
      <c r="K98" s="6">
        <f t="shared" si="9"/>
        <v>0</v>
      </c>
    </row>
    <row r="99" spans="1:11" x14ac:dyDescent="0.25">
      <c r="A99" s="10"/>
      <c r="B99" s="6">
        <v>5542</v>
      </c>
      <c r="C99" s="6">
        <f t="shared" si="6"/>
        <v>5543</v>
      </c>
      <c r="D99" s="8" t="str">
        <f t="shared" si="10"/>
        <v>Duwboot 20, Houten</v>
      </c>
      <c r="E99" s="8" t="s">
        <v>14</v>
      </c>
      <c r="G99" s="4" t="s">
        <v>10</v>
      </c>
      <c r="I99" s="6">
        <f t="shared" si="11"/>
        <v>1</v>
      </c>
      <c r="J99" s="6">
        <f t="shared" si="8"/>
        <v>1</v>
      </c>
      <c r="K99" s="6">
        <f t="shared" si="9"/>
        <v>0</v>
      </c>
    </row>
    <row r="100" spans="1:11" x14ac:dyDescent="0.25">
      <c r="A100" s="10"/>
      <c r="B100" s="6">
        <v>5543</v>
      </c>
      <c r="C100" s="6">
        <f t="shared" si="6"/>
        <v>5545</v>
      </c>
      <c r="D100" s="8" t="str">
        <f t="shared" si="10"/>
        <v>Waterveste 4, Houten</v>
      </c>
      <c r="E100" s="8" t="s">
        <v>6</v>
      </c>
      <c r="G100" s="4" t="s">
        <v>10</v>
      </c>
      <c r="I100" s="6">
        <f t="shared" si="11"/>
        <v>2</v>
      </c>
      <c r="J100" s="6">
        <f t="shared" si="8"/>
        <v>2</v>
      </c>
      <c r="K100" s="6">
        <f t="shared" si="9"/>
        <v>0</v>
      </c>
    </row>
    <row r="101" spans="1:11" x14ac:dyDescent="0.25">
      <c r="A101" s="10"/>
      <c r="B101" s="6">
        <v>5545</v>
      </c>
      <c r="C101" s="6">
        <f t="shared" si="6"/>
        <v>5547</v>
      </c>
      <c r="D101" s="8" t="str">
        <f t="shared" si="10"/>
        <v>Duwboot 20, Houten</v>
      </c>
      <c r="E101" s="8" t="s">
        <v>14</v>
      </c>
      <c r="G101" s="4" t="s">
        <v>10</v>
      </c>
      <c r="I101" s="6">
        <f t="shared" si="11"/>
        <v>2</v>
      </c>
      <c r="J101" s="6">
        <f t="shared" si="8"/>
        <v>2</v>
      </c>
      <c r="K101" s="6">
        <f t="shared" si="9"/>
        <v>0</v>
      </c>
    </row>
    <row r="102" spans="1:11" x14ac:dyDescent="0.25">
      <c r="A102" s="10"/>
      <c r="B102" s="6">
        <v>5547</v>
      </c>
      <c r="C102" s="6">
        <f t="shared" si="6"/>
        <v>5613</v>
      </c>
      <c r="D102" s="8" t="str">
        <f t="shared" si="10"/>
        <v>Waterveste 4, Houten</v>
      </c>
      <c r="E102" s="8" t="s">
        <v>7</v>
      </c>
      <c r="G102" s="4" t="s">
        <v>10</v>
      </c>
      <c r="I102" s="6">
        <f t="shared" si="11"/>
        <v>66</v>
      </c>
      <c r="J102" s="6">
        <f t="shared" si="8"/>
        <v>66</v>
      </c>
      <c r="K102" s="6">
        <f t="shared" si="9"/>
        <v>0</v>
      </c>
    </row>
    <row r="103" spans="1:11" x14ac:dyDescent="0.25">
      <c r="A103" s="10">
        <v>43417</v>
      </c>
      <c r="B103" s="6">
        <v>5613</v>
      </c>
      <c r="C103" s="6">
        <f t="shared" si="6"/>
        <v>5681</v>
      </c>
      <c r="D103" s="8" t="str">
        <f t="shared" si="10"/>
        <v>De Boeg 26, Zaandam</v>
      </c>
      <c r="E103" s="8" t="s">
        <v>6</v>
      </c>
      <c r="G103" s="4" t="s">
        <v>10</v>
      </c>
      <c r="I103" s="6">
        <f t="shared" si="11"/>
        <v>68</v>
      </c>
      <c r="J103" s="6">
        <f t="shared" si="8"/>
        <v>68</v>
      </c>
      <c r="K103" s="6">
        <f t="shared" si="9"/>
        <v>0</v>
      </c>
    </row>
    <row r="104" spans="1:11" x14ac:dyDescent="0.25">
      <c r="A104" s="10"/>
      <c r="B104" s="6">
        <v>5681</v>
      </c>
      <c r="C104" s="6">
        <f t="shared" si="6"/>
        <v>5748</v>
      </c>
      <c r="D104" s="8" t="str">
        <f t="shared" si="10"/>
        <v>Duwboot 20, Houten</v>
      </c>
      <c r="E104" s="8" t="s">
        <v>7</v>
      </c>
      <c r="G104" s="4" t="s">
        <v>10</v>
      </c>
      <c r="I104" s="6">
        <f t="shared" si="11"/>
        <v>67</v>
      </c>
      <c r="J104" s="6">
        <f t="shared" si="8"/>
        <v>67</v>
      </c>
      <c r="K104" s="6">
        <f t="shared" si="9"/>
        <v>0</v>
      </c>
    </row>
    <row r="105" spans="1:11" x14ac:dyDescent="0.25">
      <c r="A105" s="10">
        <v>43420</v>
      </c>
      <c r="B105" s="6">
        <v>5748</v>
      </c>
      <c r="C105" s="6">
        <f t="shared" si="6"/>
        <v>5816</v>
      </c>
      <c r="D105" s="8" t="str">
        <f t="shared" si="10"/>
        <v>De Boeg 26, Zaandam</v>
      </c>
      <c r="E105" s="8" t="s">
        <v>6</v>
      </c>
      <c r="G105" s="4" t="s">
        <v>10</v>
      </c>
      <c r="I105" s="6">
        <f t="shared" si="11"/>
        <v>68</v>
      </c>
      <c r="J105" s="6">
        <f t="shared" si="8"/>
        <v>68</v>
      </c>
      <c r="K105" s="6">
        <f t="shared" si="9"/>
        <v>0</v>
      </c>
    </row>
    <row r="106" spans="1:11" x14ac:dyDescent="0.25">
      <c r="A106" s="10"/>
      <c r="B106" s="6">
        <v>5816</v>
      </c>
      <c r="C106" s="6">
        <f t="shared" si="6"/>
        <v>5884</v>
      </c>
      <c r="D106" s="8" t="str">
        <f t="shared" si="10"/>
        <v>Duwboot 20, Houten</v>
      </c>
      <c r="E106" s="8" t="s">
        <v>7</v>
      </c>
      <c r="G106" s="4" t="s">
        <v>10</v>
      </c>
      <c r="I106" s="6">
        <f t="shared" si="11"/>
        <v>68</v>
      </c>
      <c r="J106" s="6">
        <f t="shared" si="8"/>
        <v>68</v>
      </c>
      <c r="K106" s="6">
        <f t="shared" si="9"/>
        <v>0</v>
      </c>
    </row>
    <row r="107" spans="1:11" x14ac:dyDescent="0.25">
      <c r="A107" s="10">
        <v>43424</v>
      </c>
      <c r="B107" s="6">
        <v>5884</v>
      </c>
      <c r="C107" s="6">
        <f t="shared" si="6"/>
        <v>5951</v>
      </c>
      <c r="D107" s="8" t="str">
        <f t="shared" si="10"/>
        <v>De Boeg 26, Zaandam</v>
      </c>
      <c r="E107" s="8" t="s">
        <v>6</v>
      </c>
      <c r="G107" s="4" t="s">
        <v>10</v>
      </c>
      <c r="I107" s="6">
        <f t="shared" si="11"/>
        <v>67</v>
      </c>
      <c r="J107" s="6">
        <f t="shared" si="8"/>
        <v>67</v>
      </c>
      <c r="K107" s="6">
        <f t="shared" si="9"/>
        <v>0</v>
      </c>
    </row>
    <row r="108" spans="1:11" x14ac:dyDescent="0.25">
      <c r="A108" s="10"/>
      <c r="B108" s="6">
        <v>5951</v>
      </c>
      <c r="C108" s="6">
        <f t="shared" si="6"/>
        <v>6019</v>
      </c>
      <c r="D108" s="8" t="str">
        <f t="shared" si="10"/>
        <v>Duwboot 20, Houten</v>
      </c>
      <c r="E108" s="8" t="s">
        <v>7</v>
      </c>
      <c r="G108" s="4" t="s">
        <v>10</v>
      </c>
      <c r="I108" s="6">
        <f t="shared" si="11"/>
        <v>68</v>
      </c>
      <c r="J108" s="6">
        <f t="shared" si="8"/>
        <v>68</v>
      </c>
      <c r="K108" s="6">
        <f t="shared" si="9"/>
        <v>0</v>
      </c>
    </row>
    <row r="109" spans="1:11" x14ac:dyDescent="0.25">
      <c r="A109" s="10">
        <v>43426</v>
      </c>
      <c r="B109" s="6">
        <v>6019</v>
      </c>
      <c r="C109" s="6">
        <f t="shared" si="6"/>
        <v>6087</v>
      </c>
      <c r="D109" s="8" t="str">
        <f t="shared" si="10"/>
        <v>De Boeg 26, Zaandam</v>
      </c>
      <c r="E109" s="8" t="s">
        <v>6</v>
      </c>
      <c r="G109" s="4" t="s">
        <v>10</v>
      </c>
      <c r="I109" s="6">
        <f t="shared" si="11"/>
        <v>68</v>
      </c>
      <c r="J109" s="6">
        <f t="shared" si="8"/>
        <v>68</v>
      </c>
      <c r="K109" s="6">
        <f t="shared" si="9"/>
        <v>0</v>
      </c>
    </row>
    <row r="110" spans="1:11" x14ac:dyDescent="0.25">
      <c r="A110" s="10"/>
      <c r="B110" s="6">
        <v>6087</v>
      </c>
      <c r="C110" s="6">
        <f t="shared" si="6"/>
        <v>6154</v>
      </c>
      <c r="D110" s="8" t="str">
        <f t="shared" si="10"/>
        <v>Duwboot 20, Houten</v>
      </c>
      <c r="E110" s="8" t="s">
        <v>7</v>
      </c>
      <c r="G110" s="4" t="s">
        <v>10</v>
      </c>
      <c r="I110" s="6">
        <f t="shared" si="11"/>
        <v>67</v>
      </c>
      <c r="J110" s="6">
        <f t="shared" si="8"/>
        <v>67</v>
      </c>
      <c r="K110" s="6">
        <f t="shared" si="9"/>
        <v>0</v>
      </c>
    </row>
    <row r="111" spans="1:11" x14ac:dyDescent="0.25">
      <c r="A111" s="10">
        <v>43427</v>
      </c>
      <c r="B111" s="6">
        <v>6154</v>
      </c>
      <c r="C111" s="6">
        <f>B112</f>
        <v>6222</v>
      </c>
      <c r="D111" s="8" t="str">
        <f t="shared" si="10"/>
        <v>De Boeg 26, Zaandam</v>
      </c>
      <c r="E111" s="8" t="s">
        <v>6</v>
      </c>
      <c r="G111" s="4" t="s">
        <v>10</v>
      </c>
      <c r="I111" s="6">
        <f t="shared" si="11"/>
        <v>68</v>
      </c>
      <c r="J111" s="6">
        <f t="shared" si="8"/>
        <v>68</v>
      </c>
      <c r="K111" s="6">
        <f t="shared" si="9"/>
        <v>0</v>
      </c>
    </row>
    <row r="112" spans="1:11" x14ac:dyDescent="0.25">
      <c r="A112" s="10"/>
      <c r="B112" s="6">
        <v>6222</v>
      </c>
      <c r="C112" s="6">
        <f t="shared" si="6"/>
        <v>6290</v>
      </c>
      <c r="D112" s="8" t="str">
        <f t="shared" si="10"/>
        <v>Duwboot 20, Houten</v>
      </c>
      <c r="E112" s="8" t="s">
        <v>7</v>
      </c>
      <c r="G112" s="4" t="s">
        <v>10</v>
      </c>
      <c r="I112" s="6">
        <f t="shared" si="11"/>
        <v>68</v>
      </c>
      <c r="J112" s="6">
        <f t="shared" si="8"/>
        <v>68</v>
      </c>
      <c r="K112" s="6">
        <f t="shared" si="9"/>
        <v>0</v>
      </c>
    </row>
    <row r="113" spans="1:11" x14ac:dyDescent="0.25">
      <c r="A113" s="10">
        <v>43430</v>
      </c>
      <c r="B113" s="6">
        <v>6290</v>
      </c>
      <c r="C113" s="6">
        <f t="shared" si="6"/>
        <v>6357</v>
      </c>
      <c r="D113" s="8" t="str">
        <f t="shared" si="10"/>
        <v>De Boeg 26, Zaandam</v>
      </c>
      <c r="E113" s="8" t="s">
        <v>6</v>
      </c>
      <c r="G113" s="4" t="s">
        <v>10</v>
      </c>
      <c r="I113" s="6">
        <f t="shared" si="11"/>
        <v>67</v>
      </c>
      <c r="J113" s="6">
        <f t="shared" si="8"/>
        <v>67</v>
      </c>
      <c r="K113" s="6">
        <f t="shared" si="9"/>
        <v>0</v>
      </c>
    </row>
    <row r="114" spans="1:11" x14ac:dyDescent="0.25">
      <c r="A114" s="10"/>
      <c r="B114" s="6">
        <v>6357</v>
      </c>
      <c r="C114" s="6">
        <f t="shared" si="6"/>
        <v>6425</v>
      </c>
      <c r="D114" s="8" t="str">
        <f t="shared" si="10"/>
        <v>Duwboot 20, Houten</v>
      </c>
      <c r="E114" s="8" t="s">
        <v>7</v>
      </c>
      <c r="G114" s="4" t="s">
        <v>10</v>
      </c>
      <c r="I114" s="6">
        <f t="shared" si="11"/>
        <v>68</v>
      </c>
      <c r="J114" s="6">
        <f t="shared" si="8"/>
        <v>68</v>
      </c>
      <c r="K114" s="6">
        <f t="shared" si="9"/>
        <v>0</v>
      </c>
    </row>
    <row r="115" spans="1:11" x14ac:dyDescent="0.25">
      <c r="A115" s="10">
        <v>43431</v>
      </c>
      <c r="B115" s="6">
        <v>6425</v>
      </c>
      <c r="C115" s="6">
        <f t="shared" si="6"/>
        <v>6492</v>
      </c>
      <c r="D115" s="8" t="str">
        <f t="shared" si="10"/>
        <v>De Boeg 26, Zaandam</v>
      </c>
      <c r="E115" s="8" t="s">
        <v>6</v>
      </c>
      <c r="G115" s="4" t="s">
        <v>10</v>
      </c>
      <c r="I115" s="6">
        <f t="shared" si="11"/>
        <v>67</v>
      </c>
      <c r="J115" s="6">
        <f t="shared" si="8"/>
        <v>67</v>
      </c>
      <c r="K115" s="6">
        <f t="shared" si="9"/>
        <v>0</v>
      </c>
    </row>
    <row r="116" spans="1:11" x14ac:dyDescent="0.25">
      <c r="A116" s="10"/>
      <c r="B116" s="6">
        <v>6492</v>
      </c>
      <c r="C116" s="6">
        <f t="shared" si="6"/>
        <v>6560</v>
      </c>
      <c r="D116" s="8" t="str">
        <f t="shared" si="10"/>
        <v>Duwboot 20, Houten</v>
      </c>
      <c r="E116" s="8" t="s">
        <v>7</v>
      </c>
      <c r="G116" s="4" t="s">
        <v>10</v>
      </c>
      <c r="I116" s="6">
        <f t="shared" si="11"/>
        <v>68</v>
      </c>
      <c r="J116" s="6">
        <f t="shared" si="8"/>
        <v>68</v>
      </c>
      <c r="K116" s="6">
        <f t="shared" si="9"/>
        <v>0</v>
      </c>
    </row>
    <row r="117" spans="1:11" x14ac:dyDescent="0.25">
      <c r="A117" s="10">
        <v>43432</v>
      </c>
      <c r="B117" s="6">
        <v>6560</v>
      </c>
      <c r="C117" s="6">
        <f t="shared" si="6"/>
        <v>6569</v>
      </c>
      <c r="D117" s="8" t="str">
        <f t="shared" si="10"/>
        <v>De Boeg 26, Zaandam</v>
      </c>
      <c r="E117" s="8" t="s">
        <v>24</v>
      </c>
      <c r="G117" s="4" t="s">
        <v>10</v>
      </c>
      <c r="I117" s="6">
        <f t="shared" si="11"/>
        <v>9</v>
      </c>
      <c r="J117" s="6">
        <f t="shared" si="8"/>
        <v>9</v>
      </c>
      <c r="K117" s="6">
        <f t="shared" si="9"/>
        <v>0</v>
      </c>
    </row>
    <row r="118" spans="1:11" x14ac:dyDescent="0.25">
      <c r="A118" s="10"/>
      <c r="B118" s="6">
        <v>6569</v>
      </c>
      <c r="C118" s="6">
        <f t="shared" si="6"/>
        <v>6576</v>
      </c>
      <c r="D118" s="8" t="str">
        <f t="shared" si="10"/>
        <v>Doktersland 20, Koog aan de Zaan</v>
      </c>
      <c r="E118" s="8" t="s">
        <v>7</v>
      </c>
      <c r="G118" s="4" t="s">
        <v>10</v>
      </c>
      <c r="I118" s="6">
        <f t="shared" si="11"/>
        <v>7</v>
      </c>
      <c r="J118" s="6">
        <f t="shared" si="8"/>
        <v>7</v>
      </c>
      <c r="K118" s="6">
        <f t="shared" si="9"/>
        <v>0</v>
      </c>
    </row>
    <row r="119" spans="1:11" x14ac:dyDescent="0.25">
      <c r="A119" s="10">
        <v>43433</v>
      </c>
      <c r="B119" s="6">
        <v>6576</v>
      </c>
      <c r="C119" s="6">
        <f t="shared" si="6"/>
        <v>6644</v>
      </c>
      <c r="D119" s="8" t="str">
        <f t="shared" si="10"/>
        <v>De Boeg 26, Zaandam</v>
      </c>
      <c r="E119" s="8" t="s">
        <v>6</v>
      </c>
      <c r="G119" s="4" t="s">
        <v>10</v>
      </c>
      <c r="I119" s="6">
        <f t="shared" si="11"/>
        <v>68</v>
      </c>
      <c r="J119" s="6">
        <f t="shared" si="8"/>
        <v>68</v>
      </c>
      <c r="K119" s="6">
        <f t="shared" si="9"/>
        <v>0</v>
      </c>
    </row>
    <row r="120" spans="1:11" x14ac:dyDescent="0.25">
      <c r="A120" s="12"/>
      <c r="B120" s="6">
        <v>6644</v>
      </c>
      <c r="C120" s="6">
        <f t="shared" si="6"/>
        <v>6712</v>
      </c>
      <c r="D120" s="8" t="str">
        <f t="shared" si="10"/>
        <v>Duwboot 20, Houten</v>
      </c>
      <c r="E120" s="8" t="s">
        <v>7</v>
      </c>
      <c r="G120" s="4" t="s">
        <v>10</v>
      </c>
      <c r="I120" s="6">
        <f t="shared" si="11"/>
        <v>68</v>
      </c>
      <c r="J120" s="6">
        <f t="shared" si="8"/>
        <v>68</v>
      </c>
      <c r="K120" s="6">
        <f t="shared" si="9"/>
        <v>0</v>
      </c>
    </row>
    <row r="121" spans="1:11" x14ac:dyDescent="0.25">
      <c r="A121" s="10">
        <v>43434</v>
      </c>
      <c r="B121" s="6">
        <v>6712</v>
      </c>
      <c r="C121" s="6">
        <f t="shared" si="6"/>
        <v>6780</v>
      </c>
      <c r="D121" s="8" t="str">
        <f t="shared" si="10"/>
        <v>De Boeg 26, Zaandam</v>
      </c>
      <c r="E121" s="8" t="s">
        <v>6</v>
      </c>
      <c r="G121" s="4" t="s">
        <v>10</v>
      </c>
      <c r="I121" s="6">
        <f t="shared" si="11"/>
        <v>68</v>
      </c>
      <c r="J121" s="6">
        <f t="shared" si="8"/>
        <v>68</v>
      </c>
      <c r="K121" s="6">
        <f t="shared" si="9"/>
        <v>0</v>
      </c>
    </row>
    <row r="122" spans="1:11" x14ac:dyDescent="0.25">
      <c r="A122" s="12"/>
      <c r="B122" s="6">
        <v>6780</v>
      </c>
      <c r="C122" s="6">
        <f t="shared" si="6"/>
        <v>6847</v>
      </c>
      <c r="D122" s="8" t="str">
        <f t="shared" si="10"/>
        <v>Duwboot 20, Houten</v>
      </c>
      <c r="E122" s="8" t="s">
        <v>7</v>
      </c>
      <c r="G122" s="4" t="s">
        <v>10</v>
      </c>
      <c r="I122" s="6">
        <f t="shared" si="11"/>
        <v>67</v>
      </c>
      <c r="J122" s="6">
        <f t="shared" si="8"/>
        <v>67</v>
      </c>
      <c r="K122" s="6">
        <f t="shared" si="9"/>
        <v>0</v>
      </c>
    </row>
    <row r="123" spans="1:11" x14ac:dyDescent="0.25">
      <c r="A123" s="10">
        <v>43437</v>
      </c>
      <c r="B123" s="6">
        <v>6847</v>
      </c>
      <c r="C123" s="6">
        <f t="shared" si="6"/>
        <v>6915</v>
      </c>
      <c r="D123" s="8" t="str">
        <f t="shared" si="10"/>
        <v>De Boeg 26, Zaandam</v>
      </c>
      <c r="E123" s="8" t="s">
        <v>6</v>
      </c>
      <c r="G123" s="4" t="s">
        <v>10</v>
      </c>
      <c r="I123" s="6">
        <f t="shared" si="11"/>
        <v>68</v>
      </c>
      <c r="J123" s="6">
        <f t="shared" si="8"/>
        <v>68</v>
      </c>
      <c r="K123" s="6">
        <f t="shared" si="9"/>
        <v>0</v>
      </c>
    </row>
    <row r="124" spans="1:11" x14ac:dyDescent="0.25">
      <c r="A124" s="10"/>
      <c r="B124" s="6">
        <v>6915</v>
      </c>
      <c r="C124" s="6">
        <f t="shared" si="6"/>
        <v>6983</v>
      </c>
      <c r="D124" s="8" t="str">
        <f t="shared" si="10"/>
        <v>Duwboot 20, Houten</v>
      </c>
      <c r="E124" s="8" t="s">
        <v>7</v>
      </c>
      <c r="F124" s="9"/>
      <c r="G124" s="4" t="s">
        <v>10</v>
      </c>
      <c r="I124" s="6">
        <f t="shared" si="11"/>
        <v>68</v>
      </c>
      <c r="J124" s="6">
        <f t="shared" si="8"/>
        <v>68</v>
      </c>
      <c r="K124" s="6">
        <f t="shared" si="9"/>
        <v>0</v>
      </c>
    </row>
    <row r="125" spans="1:11" x14ac:dyDescent="0.25">
      <c r="A125" s="10"/>
      <c r="B125" s="6">
        <v>6983</v>
      </c>
      <c r="C125" s="6">
        <f t="shared" si="6"/>
        <v>6988</v>
      </c>
      <c r="D125" s="8" t="str">
        <f t="shared" si="10"/>
        <v>De Boeg 26, Zaandam</v>
      </c>
      <c r="E125" s="8" t="s">
        <v>27</v>
      </c>
      <c r="F125" s="9" t="s">
        <v>29</v>
      </c>
      <c r="G125" s="8" t="s">
        <v>16</v>
      </c>
      <c r="I125" s="6">
        <f t="shared" si="11"/>
        <v>5</v>
      </c>
      <c r="J125" s="6">
        <f t="shared" si="8"/>
        <v>0</v>
      </c>
      <c r="K125" s="6">
        <f t="shared" si="9"/>
        <v>5</v>
      </c>
    </row>
    <row r="126" spans="1:11" x14ac:dyDescent="0.25">
      <c r="A126" s="10"/>
      <c r="B126" s="6">
        <v>6988</v>
      </c>
      <c r="C126" s="6">
        <f t="shared" si="6"/>
        <v>6992</v>
      </c>
      <c r="D126" s="8" t="str">
        <f t="shared" si="10"/>
        <v>Symon Spiersweg 6, 1506 RZ, Zaandam</v>
      </c>
      <c r="E126" s="8" t="s">
        <v>7</v>
      </c>
      <c r="G126" s="8" t="s">
        <v>16</v>
      </c>
      <c r="I126" s="6">
        <f t="shared" si="11"/>
        <v>4</v>
      </c>
      <c r="J126" s="6">
        <f t="shared" si="8"/>
        <v>0</v>
      </c>
      <c r="K126" s="6">
        <f t="shared" si="9"/>
        <v>4</v>
      </c>
    </row>
    <row r="127" spans="1:11" x14ac:dyDescent="0.25">
      <c r="A127" s="10">
        <v>43438</v>
      </c>
      <c r="B127" s="6">
        <v>6992</v>
      </c>
      <c r="C127" s="6">
        <f t="shared" si="6"/>
        <v>7060</v>
      </c>
      <c r="D127" s="8" t="str">
        <f t="shared" si="10"/>
        <v>De Boeg 26, Zaandam</v>
      </c>
      <c r="E127" s="8" t="s">
        <v>6</v>
      </c>
      <c r="G127" s="4" t="s">
        <v>10</v>
      </c>
      <c r="I127" s="6">
        <f t="shared" si="11"/>
        <v>68</v>
      </c>
      <c r="J127" s="6">
        <f t="shared" si="8"/>
        <v>68</v>
      </c>
      <c r="K127" s="6">
        <f t="shared" si="9"/>
        <v>0</v>
      </c>
    </row>
    <row r="128" spans="1:11" x14ac:dyDescent="0.25">
      <c r="A128" s="10"/>
      <c r="B128" s="6">
        <v>7060</v>
      </c>
      <c r="C128" s="6">
        <f t="shared" si="6"/>
        <v>7127</v>
      </c>
      <c r="D128" s="8" t="str">
        <f t="shared" si="10"/>
        <v>Duwboot 20, Houten</v>
      </c>
      <c r="E128" s="8" t="s">
        <v>7</v>
      </c>
      <c r="G128" s="4" t="s">
        <v>10</v>
      </c>
      <c r="I128" s="6">
        <f t="shared" si="11"/>
        <v>67</v>
      </c>
      <c r="J128" s="6">
        <f t="shared" si="8"/>
        <v>67</v>
      </c>
      <c r="K128" s="6">
        <f t="shared" si="9"/>
        <v>0</v>
      </c>
    </row>
    <row r="129" spans="1:11" x14ac:dyDescent="0.25">
      <c r="A129" s="10">
        <v>43439</v>
      </c>
      <c r="B129" s="6">
        <v>7127</v>
      </c>
      <c r="C129" s="6">
        <f t="shared" si="6"/>
        <v>7195</v>
      </c>
      <c r="D129" s="8" t="str">
        <f t="shared" si="10"/>
        <v>De Boeg 26, Zaandam</v>
      </c>
      <c r="E129" s="8" t="s">
        <v>6</v>
      </c>
      <c r="G129" s="4" t="s">
        <v>10</v>
      </c>
      <c r="I129" s="6">
        <f t="shared" si="11"/>
        <v>68</v>
      </c>
      <c r="J129" s="6">
        <f t="shared" si="8"/>
        <v>68</v>
      </c>
      <c r="K129" s="6">
        <f t="shared" si="9"/>
        <v>0</v>
      </c>
    </row>
    <row r="130" spans="1:11" x14ac:dyDescent="0.25">
      <c r="A130" s="10"/>
      <c r="B130" s="6">
        <v>7195</v>
      </c>
      <c r="C130" s="6">
        <f t="shared" ref="C130:C193" si="12">B131</f>
        <v>7214</v>
      </c>
      <c r="D130" s="8" t="str">
        <f t="shared" si="10"/>
        <v>Duwboot 20, Houten</v>
      </c>
      <c r="E130" s="8" t="s">
        <v>28</v>
      </c>
      <c r="G130" s="4" t="s">
        <v>10</v>
      </c>
      <c r="I130" s="6">
        <f t="shared" ref="I130:I191" si="13">(C130-B130)</f>
        <v>19</v>
      </c>
      <c r="J130" s="6">
        <f t="shared" si="8"/>
        <v>19</v>
      </c>
      <c r="K130" s="6">
        <f t="shared" si="9"/>
        <v>0</v>
      </c>
    </row>
    <row r="131" spans="1:11" x14ac:dyDescent="0.25">
      <c r="A131" s="10"/>
      <c r="B131" s="6">
        <v>7214</v>
      </c>
      <c r="C131" s="6">
        <f t="shared" si="12"/>
        <v>7232</v>
      </c>
      <c r="D131" s="8" t="str">
        <f t="shared" si="10"/>
        <v>Atoomweg 488, Utrecht</v>
      </c>
      <c r="E131" s="8" t="s">
        <v>6</v>
      </c>
      <c r="G131" s="4" t="s">
        <v>10</v>
      </c>
      <c r="I131" s="6">
        <f t="shared" si="13"/>
        <v>18</v>
      </c>
      <c r="J131" s="6">
        <f t="shared" ref="J131:J159" si="14">IF(AND(G131 = "Zakelijk", H131 = ""), I131, IF(AND(G131 = "Zakelijk", NOT(H131 = "")), I131 - H131, 0))</f>
        <v>18</v>
      </c>
      <c r="K131" s="6">
        <f t="shared" ref="K131:K159" si="15">IF(AND(G131 = "Zakelijk", NOT(H131 = "")), H131, IF(G131 = "Privé", I131, 0))</f>
        <v>0</v>
      </c>
    </row>
    <row r="132" spans="1:11" x14ac:dyDescent="0.25">
      <c r="A132" s="10"/>
      <c r="B132" s="6">
        <v>7232</v>
      </c>
      <c r="C132" s="6">
        <f t="shared" si="12"/>
        <v>7300</v>
      </c>
      <c r="D132" s="8" t="str">
        <f t="shared" si="10"/>
        <v>Duwboot 20, Houten</v>
      </c>
      <c r="E132" s="8" t="s">
        <v>7</v>
      </c>
      <c r="G132" s="4" t="s">
        <v>10</v>
      </c>
      <c r="I132" s="6">
        <f t="shared" si="13"/>
        <v>68</v>
      </c>
      <c r="J132" s="6">
        <f t="shared" si="14"/>
        <v>68</v>
      </c>
      <c r="K132" s="6">
        <f t="shared" si="15"/>
        <v>0</v>
      </c>
    </row>
    <row r="133" spans="1:11" x14ac:dyDescent="0.25">
      <c r="A133" s="10">
        <v>43440</v>
      </c>
      <c r="B133" s="6">
        <v>7300</v>
      </c>
      <c r="C133" s="6">
        <f t="shared" si="12"/>
        <v>7368</v>
      </c>
      <c r="D133" s="8" t="str">
        <f t="shared" ref="D133:D196" si="16">E132</f>
        <v>De Boeg 26, Zaandam</v>
      </c>
      <c r="E133" s="8" t="s">
        <v>6</v>
      </c>
      <c r="G133" s="4" t="s">
        <v>10</v>
      </c>
      <c r="I133" s="6">
        <f t="shared" si="13"/>
        <v>68</v>
      </c>
      <c r="J133" s="6">
        <f t="shared" si="14"/>
        <v>68</v>
      </c>
      <c r="K133" s="6">
        <f t="shared" si="15"/>
        <v>0</v>
      </c>
    </row>
    <row r="134" spans="1:11" x14ac:dyDescent="0.25">
      <c r="A134" s="10"/>
      <c r="B134" s="6">
        <v>7368</v>
      </c>
      <c r="C134" s="6">
        <f t="shared" si="12"/>
        <v>7435</v>
      </c>
      <c r="D134" s="8" t="str">
        <f t="shared" si="16"/>
        <v>Duwboot 20, Houten</v>
      </c>
      <c r="E134" s="8" t="s">
        <v>7</v>
      </c>
      <c r="G134" s="4" t="s">
        <v>10</v>
      </c>
      <c r="I134" s="6">
        <f t="shared" si="13"/>
        <v>67</v>
      </c>
      <c r="J134" s="6">
        <f t="shared" si="14"/>
        <v>67</v>
      </c>
      <c r="K134" s="6">
        <f t="shared" si="15"/>
        <v>0</v>
      </c>
    </row>
    <row r="135" spans="1:11" x14ac:dyDescent="0.25">
      <c r="A135" s="10">
        <v>43445</v>
      </c>
      <c r="B135" s="6">
        <v>7435</v>
      </c>
      <c r="C135" s="6">
        <f t="shared" si="12"/>
        <v>7503</v>
      </c>
      <c r="D135" s="8" t="str">
        <f t="shared" si="16"/>
        <v>De Boeg 26, Zaandam</v>
      </c>
      <c r="E135" s="8" t="s">
        <v>6</v>
      </c>
      <c r="G135" s="4" t="s">
        <v>10</v>
      </c>
      <c r="I135" s="6">
        <f t="shared" si="13"/>
        <v>68</v>
      </c>
      <c r="J135" s="6">
        <f t="shared" si="14"/>
        <v>68</v>
      </c>
      <c r="K135" s="6">
        <f t="shared" si="15"/>
        <v>0</v>
      </c>
    </row>
    <row r="136" spans="1:11" x14ac:dyDescent="0.25">
      <c r="A136" s="10"/>
      <c r="B136" s="6">
        <v>7503</v>
      </c>
      <c r="C136" s="6">
        <f t="shared" si="12"/>
        <v>7570</v>
      </c>
      <c r="D136" s="8" t="str">
        <f t="shared" si="16"/>
        <v>Duwboot 20, Houten</v>
      </c>
      <c r="E136" s="8" t="s">
        <v>7</v>
      </c>
      <c r="G136" s="4" t="s">
        <v>10</v>
      </c>
      <c r="I136" s="6">
        <f t="shared" si="13"/>
        <v>67</v>
      </c>
      <c r="J136" s="6">
        <f t="shared" si="14"/>
        <v>67</v>
      </c>
      <c r="K136" s="6">
        <f t="shared" si="15"/>
        <v>0</v>
      </c>
    </row>
    <row r="137" spans="1:11" x14ac:dyDescent="0.25">
      <c r="A137" s="10">
        <v>43448</v>
      </c>
      <c r="B137" s="6">
        <v>7570</v>
      </c>
      <c r="C137" s="6">
        <f t="shared" si="12"/>
        <v>7638</v>
      </c>
      <c r="D137" s="8" t="str">
        <f t="shared" si="16"/>
        <v>De Boeg 26, Zaandam</v>
      </c>
      <c r="E137" s="8" t="s">
        <v>6</v>
      </c>
      <c r="G137" s="4" t="s">
        <v>10</v>
      </c>
      <c r="I137" s="6">
        <f t="shared" si="13"/>
        <v>68</v>
      </c>
      <c r="J137" s="6">
        <f t="shared" si="14"/>
        <v>68</v>
      </c>
      <c r="K137" s="6">
        <f t="shared" si="15"/>
        <v>0</v>
      </c>
    </row>
    <row r="138" spans="1:11" x14ac:dyDescent="0.25">
      <c r="A138" s="10"/>
      <c r="B138" s="13">
        <v>7638</v>
      </c>
      <c r="C138" s="6">
        <f t="shared" si="12"/>
        <v>7706</v>
      </c>
      <c r="D138" s="8" t="str">
        <f t="shared" si="16"/>
        <v>Duwboot 20, Houten</v>
      </c>
      <c r="E138" s="8" t="s">
        <v>7</v>
      </c>
      <c r="G138" s="4" t="s">
        <v>10</v>
      </c>
      <c r="I138" s="6">
        <f t="shared" si="13"/>
        <v>68</v>
      </c>
      <c r="J138" s="6">
        <f t="shared" si="14"/>
        <v>68</v>
      </c>
      <c r="K138" s="6">
        <f t="shared" si="15"/>
        <v>0</v>
      </c>
    </row>
    <row r="139" spans="1:11" x14ac:dyDescent="0.25">
      <c r="A139" s="10">
        <v>43454</v>
      </c>
      <c r="B139" s="6">
        <v>7706</v>
      </c>
      <c r="C139" s="6">
        <f t="shared" si="12"/>
        <v>7773</v>
      </c>
      <c r="D139" s="8" t="str">
        <f t="shared" si="16"/>
        <v>De Boeg 26, Zaandam</v>
      </c>
      <c r="E139" s="8" t="s">
        <v>6</v>
      </c>
      <c r="G139" s="4" t="s">
        <v>10</v>
      </c>
      <c r="I139" s="6">
        <f t="shared" si="13"/>
        <v>67</v>
      </c>
      <c r="J139" s="6">
        <f t="shared" si="14"/>
        <v>67</v>
      </c>
      <c r="K139" s="6">
        <f t="shared" si="15"/>
        <v>0</v>
      </c>
    </row>
    <row r="140" spans="1:11" x14ac:dyDescent="0.25">
      <c r="A140" s="10"/>
      <c r="B140" s="6">
        <v>7773</v>
      </c>
      <c r="C140" s="6">
        <f t="shared" si="12"/>
        <v>7841</v>
      </c>
      <c r="D140" s="8" t="str">
        <f t="shared" si="16"/>
        <v>Duwboot 20, Houten</v>
      </c>
      <c r="E140" s="8" t="s">
        <v>7</v>
      </c>
      <c r="G140" s="4" t="s">
        <v>10</v>
      </c>
      <c r="I140" s="6">
        <f t="shared" si="13"/>
        <v>68</v>
      </c>
      <c r="J140" s="6">
        <f t="shared" si="14"/>
        <v>68</v>
      </c>
      <c r="K140" s="6">
        <f t="shared" si="15"/>
        <v>0</v>
      </c>
    </row>
    <row r="141" spans="1:11" x14ac:dyDescent="0.25">
      <c r="A141" s="10">
        <v>43459</v>
      </c>
      <c r="B141" s="6">
        <v>7841</v>
      </c>
      <c r="C141" s="6">
        <f t="shared" si="12"/>
        <v>7849</v>
      </c>
      <c r="D141" s="8" t="str">
        <f t="shared" si="16"/>
        <v>De Boeg 26, Zaandam</v>
      </c>
      <c r="E141" s="8" t="s">
        <v>24</v>
      </c>
      <c r="G141" s="8" t="s">
        <v>16</v>
      </c>
      <c r="I141" s="6">
        <f t="shared" si="13"/>
        <v>8</v>
      </c>
      <c r="J141" s="6">
        <f t="shared" si="14"/>
        <v>0</v>
      </c>
      <c r="K141" s="6">
        <f t="shared" si="15"/>
        <v>8</v>
      </c>
    </row>
    <row r="142" spans="1:11" x14ac:dyDescent="0.25">
      <c r="A142" s="10"/>
      <c r="B142" s="6">
        <v>7849</v>
      </c>
      <c r="C142" s="6">
        <f t="shared" si="12"/>
        <v>7856</v>
      </c>
      <c r="D142" s="8" t="str">
        <f t="shared" si="16"/>
        <v>Doktersland 20, Koog aan de Zaan</v>
      </c>
      <c r="E142" s="8" t="s">
        <v>30</v>
      </c>
      <c r="G142" s="8" t="s">
        <v>16</v>
      </c>
      <c r="I142" s="6">
        <f t="shared" si="13"/>
        <v>7</v>
      </c>
      <c r="J142" s="6">
        <f t="shared" si="14"/>
        <v>0</v>
      </c>
      <c r="K142" s="6">
        <f t="shared" si="15"/>
        <v>7</v>
      </c>
    </row>
    <row r="143" spans="1:11" x14ac:dyDescent="0.25">
      <c r="A143" s="10"/>
      <c r="B143" s="6">
        <v>7856</v>
      </c>
      <c r="C143" s="6">
        <f t="shared" si="12"/>
        <v>7863</v>
      </c>
      <c r="D143" s="8" t="str">
        <f t="shared" si="16"/>
        <v>Vlietlaan, Assendelft</v>
      </c>
      <c r="E143" s="8" t="s">
        <v>24</v>
      </c>
      <c r="G143" s="8" t="s">
        <v>16</v>
      </c>
      <c r="I143" s="6">
        <f t="shared" si="13"/>
        <v>7</v>
      </c>
      <c r="J143" s="6">
        <f t="shared" si="14"/>
        <v>0</v>
      </c>
      <c r="K143" s="6">
        <f t="shared" si="15"/>
        <v>7</v>
      </c>
    </row>
    <row r="144" spans="1:11" x14ac:dyDescent="0.25">
      <c r="A144" s="10"/>
      <c r="B144" s="6">
        <v>7863</v>
      </c>
      <c r="C144" s="6">
        <f t="shared" si="12"/>
        <v>7870</v>
      </c>
      <c r="D144" s="8" t="str">
        <f t="shared" si="16"/>
        <v>Doktersland 20, Koog aan de Zaan</v>
      </c>
      <c r="E144" s="8" t="s">
        <v>7</v>
      </c>
      <c r="G144" s="8" t="s">
        <v>16</v>
      </c>
      <c r="I144" s="6">
        <f t="shared" si="13"/>
        <v>7</v>
      </c>
      <c r="J144" s="6">
        <f t="shared" si="14"/>
        <v>0</v>
      </c>
      <c r="K144" s="6">
        <f t="shared" si="15"/>
        <v>7</v>
      </c>
    </row>
    <row r="145" spans="1:11" x14ac:dyDescent="0.25">
      <c r="A145" s="10">
        <v>43465</v>
      </c>
      <c r="B145" s="6">
        <v>7870</v>
      </c>
      <c r="C145" s="6">
        <f t="shared" si="12"/>
        <v>7883</v>
      </c>
      <c r="D145" s="8" t="str">
        <f t="shared" si="16"/>
        <v>De Boeg 26, Zaandam</v>
      </c>
      <c r="E145" s="8" t="s">
        <v>19</v>
      </c>
      <c r="G145" s="8" t="s">
        <v>16</v>
      </c>
      <c r="I145" s="6">
        <f t="shared" si="13"/>
        <v>13</v>
      </c>
      <c r="J145" s="6">
        <f t="shared" si="14"/>
        <v>0</v>
      </c>
      <c r="K145" s="6">
        <f t="shared" si="15"/>
        <v>13</v>
      </c>
    </row>
    <row r="146" spans="1:11" x14ac:dyDescent="0.25">
      <c r="A146" s="10">
        <v>43466</v>
      </c>
      <c r="B146" s="6">
        <v>7883</v>
      </c>
      <c r="C146" s="6">
        <f t="shared" si="12"/>
        <v>7895</v>
      </c>
      <c r="D146" s="8" t="str">
        <f t="shared" si="16"/>
        <v>Zuiderhoofdstraat 32, Krommenie</v>
      </c>
      <c r="E146" s="8" t="s">
        <v>7</v>
      </c>
      <c r="G146" s="8" t="s">
        <v>16</v>
      </c>
      <c r="I146" s="6">
        <f t="shared" si="13"/>
        <v>12</v>
      </c>
      <c r="J146" s="6">
        <f t="shared" si="14"/>
        <v>0</v>
      </c>
      <c r="K146" s="6">
        <f t="shared" si="15"/>
        <v>12</v>
      </c>
    </row>
    <row r="147" spans="1:11" x14ac:dyDescent="0.25">
      <c r="A147" s="10">
        <v>43467</v>
      </c>
      <c r="B147" s="6">
        <v>7895</v>
      </c>
      <c r="C147" s="6">
        <f t="shared" si="12"/>
        <v>7963</v>
      </c>
      <c r="D147" s="8" t="s">
        <v>7</v>
      </c>
      <c r="E147" s="8" t="s">
        <v>6</v>
      </c>
      <c r="G147" s="4" t="s">
        <v>10</v>
      </c>
      <c r="I147" s="6">
        <f t="shared" si="13"/>
        <v>68</v>
      </c>
      <c r="J147" s="6">
        <f t="shared" si="14"/>
        <v>68</v>
      </c>
      <c r="K147" s="6">
        <f t="shared" si="15"/>
        <v>0</v>
      </c>
    </row>
    <row r="148" spans="1:11" x14ac:dyDescent="0.25">
      <c r="A148" s="10"/>
      <c r="B148" s="6">
        <v>7963</v>
      </c>
      <c r="C148" s="6">
        <f t="shared" si="12"/>
        <v>8030</v>
      </c>
      <c r="D148" s="8" t="str">
        <f t="shared" si="16"/>
        <v>Duwboot 20, Houten</v>
      </c>
      <c r="E148" s="8" t="s">
        <v>7</v>
      </c>
      <c r="F148" s="9"/>
      <c r="G148" s="4" t="s">
        <v>10</v>
      </c>
      <c r="I148" s="6">
        <f t="shared" si="13"/>
        <v>67</v>
      </c>
      <c r="J148" s="6">
        <f t="shared" si="14"/>
        <v>67</v>
      </c>
      <c r="K148" s="6">
        <f t="shared" si="15"/>
        <v>0</v>
      </c>
    </row>
    <row r="149" spans="1:11" x14ac:dyDescent="0.25">
      <c r="A149" s="10">
        <v>43468</v>
      </c>
      <c r="B149" s="6">
        <v>8030</v>
      </c>
      <c r="C149" s="6">
        <f t="shared" si="12"/>
        <v>8098</v>
      </c>
      <c r="D149" s="8" t="str">
        <f t="shared" si="16"/>
        <v>De Boeg 26, Zaandam</v>
      </c>
      <c r="E149" s="8" t="s">
        <v>6</v>
      </c>
      <c r="G149" s="4" t="s">
        <v>10</v>
      </c>
      <c r="I149" s="6">
        <f t="shared" si="13"/>
        <v>68</v>
      </c>
      <c r="J149" s="6">
        <f t="shared" si="14"/>
        <v>68</v>
      </c>
      <c r="K149" s="6">
        <f t="shared" si="15"/>
        <v>0</v>
      </c>
    </row>
    <row r="150" spans="1:11" x14ac:dyDescent="0.25">
      <c r="A150" s="10"/>
      <c r="B150" s="6">
        <v>8098</v>
      </c>
      <c r="C150" s="6">
        <f t="shared" si="12"/>
        <v>8165</v>
      </c>
      <c r="D150" s="8" t="str">
        <f t="shared" si="16"/>
        <v>Duwboot 20, Houten</v>
      </c>
      <c r="E150" s="8" t="s">
        <v>7</v>
      </c>
      <c r="G150" s="4" t="s">
        <v>10</v>
      </c>
      <c r="I150" s="6">
        <f t="shared" si="13"/>
        <v>67</v>
      </c>
      <c r="J150" s="6">
        <f t="shared" si="14"/>
        <v>67</v>
      </c>
      <c r="K150" s="6">
        <f t="shared" si="15"/>
        <v>0</v>
      </c>
    </row>
    <row r="151" spans="1:11" x14ac:dyDescent="0.25">
      <c r="A151" s="10">
        <v>43472</v>
      </c>
      <c r="B151" s="6">
        <v>8165</v>
      </c>
      <c r="C151" s="6">
        <f t="shared" si="12"/>
        <v>8233</v>
      </c>
      <c r="D151" s="8" t="str">
        <f t="shared" si="16"/>
        <v>De Boeg 26, Zaandam</v>
      </c>
      <c r="E151" s="8" t="s">
        <v>6</v>
      </c>
      <c r="G151" s="4" t="s">
        <v>10</v>
      </c>
      <c r="I151" s="6">
        <f t="shared" si="13"/>
        <v>68</v>
      </c>
      <c r="J151" s="6">
        <f t="shared" si="14"/>
        <v>68</v>
      </c>
      <c r="K151" s="6">
        <f t="shared" si="15"/>
        <v>0</v>
      </c>
    </row>
    <row r="152" spans="1:11" x14ac:dyDescent="0.25">
      <c r="A152" s="10"/>
      <c r="B152" s="6">
        <v>8233</v>
      </c>
      <c r="C152" s="6">
        <f t="shared" si="12"/>
        <v>8300</v>
      </c>
      <c r="D152" s="8" t="str">
        <f t="shared" si="16"/>
        <v>Duwboot 20, Houten</v>
      </c>
      <c r="E152" s="8" t="s">
        <v>7</v>
      </c>
      <c r="G152" s="4" t="s">
        <v>10</v>
      </c>
      <c r="I152" s="6">
        <f t="shared" si="13"/>
        <v>67</v>
      </c>
      <c r="J152" s="6">
        <f t="shared" si="14"/>
        <v>67</v>
      </c>
      <c r="K152" s="6">
        <f t="shared" si="15"/>
        <v>0</v>
      </c>
    </row>
    <row r="153" spans="1:11" x14ac:dyDescent="0.25">
      <c r="A153" s="10">
        <v>43473</v>
      </c>
      <c r="B153" s="6">
        <v>8300</v>
      </c>
      <c r="C153" s="6">
        <f t="shared" si="12"/>
        <v>8368</v>
      </c>
      <c r="D153" s="8" t="str">
        <f t="shared" si="16"/>
        <v>De Boeg 26, Zaandam</v>
      </c>
      <c r="E153" s="8" t="s">
        <v>6</v>
      </c>
      <c r="G153" s="4" t="s">
        <v>10</v>
      </c>
      <c r="I153" s="6">
        <f t="shared" si="13"/>
        <v>68</v>
      </c>
      <c r="J153" s="6">
        <f t="shared" si="14"/>
        <v>68</v>
      </c>
      <c r="K153" s="6">
        <f t="shared" si="15"/>
        <v>0</v>
      </c>
    </row>
    <row r="154" spans="1:11" x14ac:dyDescent="0.25">
      <c r="A154" s="10"/>
      <c r="B154" s="6">
        <v>8368</v>
      </c>
      <c r="C154" s="6">
        <f t="shared" si="12"/>
        <v>8436</v>
      </c>
      <c r="D154" s="8" t="s">
        <v>6</v>
      </c>
      <c r="E154" s="8" t="s">
        <v>7</v>
      </c>
      <c r="G154" s="4" t="s">
        <v>10</v>
      </c>
      <c r="I154" s="6">
        <f t="shared" si="13"/>
        <v>68</v>
      </c>
      <c r="J154" s="6">
        <f t="shared" si="14"/>
        <v>68</v>
      </c>
      <c r="K154" s="6">
        <f t="shared" si="15"/>
        <v>0</v>
      </c>
    </row>
    <row r="155" spans="1:11" x14ac:dyDescent="0.25">
      <c r="A155" s="10">
        <v>43475</v>
      </c>
      <c r="B155" s="6">
        <v>8436</v>
      </c>
      <c r="C155" s="6">
        <f t="shared" si="12"/>
        <v>8504</v>
      </c>
      <c r="D155" s="8" t="s">
        <v>7</v>
      </c>
      <c r="E155" s="8" t="s">
        <v>6</v>
      </c>
      <c r="G155" s="4" t="s">
        <v>10</v>
      </c>
      <c r="I155" s="13">
        <f t="shared" si="13"/>
        <v>68</v>
      </c>
      <c r="J155" s="13">
        <f t="shared" si="14"/>
        <v>68</v>
      </c>
      <c r="K155" s="13">
        <f t="shared" si="15"/>
        <v>0</v>
      </c>
    </row>
    <row r="156" spans="1:11" x14ac:dyDescent="0.25">
      <c r="A156" s="10"/>
      <c r="B156" s="6">
        <v>8504</v>
      </c>
      <c r="C156" s="6">
        <f t="shared" si="12"/>
        <v>8571</v>
      </c>
      <c r="D156" s="8" t="s">
        <v>6</v>
      </c>
      <c r="E156" s="8" t="s">
        <v>7</v>
      </c>
      <c r="G156" s="4" t="s">
        <v>10</v>
      </c>
      <c r="I156" s="13">
        <f t="shared" si="13"/>
        <v>67</v>
      </c>
      <c r="J156" s="13">
        <f t="shared" si="14"/>
        <v>67</v>
      </c>
      <c r="K156" s="13">
        <f t="shared" si="15"/>
        <v>0</v>
      </c>
    </row>
    <row r="157" spans="1:11" x14ac:dyDescent="0.25">
      <c r="A157" s="10">
        <v>43476</v>
      </c>
      <c r="B157" s="6">
        <v>8571</v>
      </c>
      <c r="C157" s="6">
        <f t="shared" si="12"/>
        <v>8639</v>
      </c>
      <c r="D157" s="8" t="str">
        <f t="shared" si="16"/>
        <v>De Boeg 26, Zaandam</v>
      </c>
      <c r="E157" s="8" t="s">
        <v>6</v>
      </c>
      <c r="G157" s="4" t="s">
        <v>10</v>
      </c>
      <c r="I157" s="13">
        <f t="shared" si="13"/>
        <v>68</v>
      </c>
      <c r="J157" s="13">
        <f t="shared" si="14"/>
        <v>68</v>
      </c>
      <c r="K157" s="13">
        <f t="shared" si="15"/>
        <v>0</v>
      </c>
    </row>
    <row r="158" spans="1:11" x14ac:dyDescent="0.25">
      <c r="A158" s="10"/>
      <c r="B158" s="6">
        <v>8639</v>
      </c>
      <c r="C158" s="6">
        <f t="shared" si="12"/>
        <v>8706</v>
      </c>
      <c r="D158" s="8" t="str">
        <f t="shared" si="16"/>
        <v>Duwboot 20, Houten</v>
      </c>
      <c r="E158" s="8" t="s">
        <v>7</v>
      </c>
      <c r="G158" s="4" t="s">
        <v>10</v>
      </c>
      <c r="I158" s="13">
        <f t="shared" si="13"/>
        <v>67</v>
      </c>
      <c r="J158" s="13">
        <f t="shared" si="14"/>
        <v>67</v>
      </c>
      <c r="K158" s="13">
        <f t="shared" si="15"/>
        <v>0</v>
      </c>
    </row>
    <row r="159" spans="1:11" x14ac:dyDescent="0.25">
      <c r="A159" s="10">
        <v>43477</v>
      </c>
      <c r="B159" s="6">
        <v>8706</v>
      </c>
      <c r="C159" s="6">
        <f t="shared" si="12"/>
        <v>8710</v>
      </c>
      <c r="D159" s="8" t="str">
        <f t="shared" si="16"/>
        <v>De Boeg 26, Zaandam</v>
      </c>
      <c r="E159" s="8" t="s">
        <v>31</v>
      </c>
      <c r="G159" s="8" t="s">
        <v>16</v>
      </c>
      <c r="I159" s="13">
        <f t="shared" si="13"/>
        <v>4</v>
      </c>
      <c r="J159" s="13">
        <f t="shared" si="14"/>
        <v>0</v>
      </c>
      <c r="K159" s="13">
        <f t="shared" si="15"/>
        <v>4</v>
      </c>
    </row>
    <row r="160" spans="1:11" x14ac:dyDescent="0.25">
      <c r="A160" s="11"/>
      <c r="B160" s="6">
        <v>8710</v>
      </c>
      <c r="C160" s="6">
        <f t="shared" si="12"/>
        <v>8714</v>
      </c>
      <c r="D160" s="8" t="str">
        <f t="shared" si="16"/>
        <v>Stormhoek 21, 1506 SW, Zaandam</v>
      </c>
      <c r="E160" s="8" t="s">
        <v>7</v>
      </c>
      <c r="G160" s="8" t="s">
        <v>16</v>
      </c>
      <c r="I160" s="13">
        <f t="shared" si="13"/>
        <v>4</v>
      </c>
      <c r="J160" s="6">
        <f t="shared" ref="J160:J221" si="17">IF(AND(G160 = "Zakelijk", H160 = ""), I160, IF(AND(G160 = "Zakelijk", NOT(H160 = "")), I160 - H160, 0))</f>
        <v>0</v>
      </c>
      <c r="K160" s="6">
        <f t="shared" ref="K160:K221" si="18">IF(AND(G160 = "Zakelijk", NOT(H160 = "")), H160, IF(G160 = "Privé", I160, 0))</f>
        <v>4</v>
      </c>
    </row>
    <row r="161" spans="1:11" x14ac:dyDescent="0.25">
      <c r="A161" s="10">
        <v>43478</v>
      </c>
      <c r="B161" s="6">
        <v>8714</v>
      </c>
      <c r="C161" s="6">
        <f t="shared" si="12"/>
        <v>8718</v>
      </c>
      <c r="D161" s="8" t="str">
        <f t="shared" si="16"/>
        <v>De Boeg 26, Zaandam</v>
      </c>
      <c r="E161" s="8" t="s">
        <v>31</v>
      </c>
      <c r="G161" s="8" t="s">
        <v>16</v>
      </c>
      <c r="I161" s="13">
        <f t="shared" si="13"/>
        <v>4</v>
      </c>
      <c r="J161" s="6">
        <f t="shared" si="17"/>
        <v>0</v>
      </c>
      <c r="K161" s="6">
        <f t="shared" si="18"/>
        <v>4</v>
      </c>
    </row>
    <row r="162" spans="1:11" x14ac:dyDescent="0.25">
      <c r="A162" s="11"/>
      <c r="B162" s="6">
        <v>8718</v>
      </c>
      <c r="C162" s="6">
        <f t="shared" si="12"/>
        <v>8723</v>
      </c>
      <c r="D162" s="8" t="str">
        <f t="shared" si="16"/>
        <v>Stormhoek 21, 1506 SW, Zaandam</v>
      </c>
      <c r="E162" s="8" t="s">
        <v>7</v>
      </c>
      <c r="G162" s="8" t="s">
        <v>16</v>
      </c>
      <c r="I162" s="13">
        <f t="shared" si="13"/>
        <v>5</v>
      </c>
      <c r="J162" s="6">
        <f t="shared" si="17"/>
        <v>0</v>
      </c>
      <c r="K162" s="6">
        <f t="shared" si="18"/>
        <v>5</v>
      </c>
    </row>
    <row r="163" spans="1:11" x14ac:dyDescent="0.25">
      <c r="A163" s="10">
        <v>43479</v>
      </c>
      <c r="B163" s="6">
        <v>8723</v>
      </c>
      <c r="C163" s="6">
        <f t="shared" si="12"/>
        <v>8790</v>
      </c>
      <c r="D163" s="8" t="s">
        <v>7</v>
      </c>
      <c r="E163" s="8" t="s">
        <v>6</v>
      </c>
      <c r="G163" s="4" t="s">
        <v>10</v>
      </c>
      <c r="I163" s="13">
        <f t="shared" si="13"/>
        <v>67</v>
      </c>
      <c r="J163" s="6">
        <f t="shared" si="17"/>
        <v>67</v>
      </c>
      <c r="K163" s="6">
        <f t="shared" si="18"/>
        <v>0</v>
      </c>
    </row>
    <row r="164" spans="1:11" x14ac:dyDescent="0.25">
      <c r="A164" s="11"/>
      <c r="B164" s="6">
        <v>8790</v>
      </c>
      <c r="C164" s="6">
        <f t="shared" si="12"/>
        <v>8858</v>
      </c>
      <c r="D164" s="8" t="str">
        <f t="shared" si="16"/>
        <v>Duwboot 20, Houten</v>
      </c>
      <c r="E164" s="8" t="s">
        <v>7</v>
      </c>
      <c r="G164" s="4" t="s">
        <v>10</v>
      </c>
      <c r="I164" s="13">
        <f t="shared" si="13"/>
        <v>68</v>
      </c>
      <c r="J164" s="13">
        <f t="shared" si="17"/>
        <v>68</v>
      </c>
      <c r="K164" s="13">
        <f t="shared" si="18"/>
        <v>0</v>
      </c>
    </row>
    <row r="165" spans="1:11" x14ac:dyDescent="0.25">
      <c r="A165" s="10">
        <v>43481</v>
      </c>
      <c r="B165" s="6">
        <v>8858</v>
      </c>
      <c r="C165" s="6">
        <f t="shared" si="12"/>
        <v>8926</v>
      </c>
      <c r="D165" s="8" t="str">
        <f t="shared" si="16"/>
        <v>De Boeg 26, Zaandam</v>
      </c>
      <c r="E165" s="8" t="s">
        <v>6</v>
      </c>
      <c r="G165" s="4" t="s">
        <v>10</v>
      </c>
      <c r="I165" s="13">
        <f t="shared" si="13"/>
        <v>68</v>
      </c>
      <c r="J165" s="13">
        <f t="shared" si="17"/>
        <v>68</v>
      </c>
      <c r="K165" s="13">
        <f t="shared" si="18"/>
        <v>0</v>
      </c>
    </row>
    <row r="166" spans="1:11" x14ac:dyDescent="0.25">
      <c r="A166" s="11"/>
      <c r="B166" s="6">
        <v>8926</v>
      </c>
      <c r="C166" s="6">
        <f t="shared" si="12"/>
        <v>8993</v>
      </c>
      <c r="D166" s="8" t="str">
        <f t="shared" si="16"/>
        <v>Duwboot 20, Houten</v>
      </c>
      <c r="E166" s="8" t="s">
        <v>7</v>
      </c>
      <c r="G166" s="4" t="s">
        <v>10</v>
      </c>
      <c r="I166" s="13">
        <f t="shared" si="13"/>
        <v>67</v>
      </c>
      <c r="J166" s="13">
        <f t="shared" si="17"/>
        <v>67</v>
      </c>
      <c r="K166" s="13">
        <f t="shared" si="18"/>
        <v>0</v>
      </c>
    </row>
    <row r="167" spans="1:11" x14ac:dyDescent="0.25">
      <c r="A167" s="10">
        <v>43482</v>
      </c>
      <c r="B167" s="6">
        <v>8993</v>
      </c>
      <c r="C167" s="6">
        <f t="shared" si="12"/>
        <v>8997</v>
      </c>
      <c r="D167" s="8" t="str">
        <f t="shared" si="16"/>
        <v>De Boeg 26, Zaandam</v>
      </c>
      <c r="E167" s="8" t="s">
        <v>32</v>
      </c>
      <c r="G167" s="8" t="s">
        <v>16</v>
      </c>
      <c r="I167" s="13">
        <f t="shared" si="13"/>
        <v>4</v>
      </c>
      <c r="J167" s="13">
        <f t="shared" si="17"/>
        <v>0</v>
      </c>
      <c r="K167" s="13">
        <f t="shared" si="18"/>
        <v>4</v>
      </c>
    </row>
    <row r="168" spans="1:11" x14ac:dyDescent="0.25">
      <c r="A168" s="11"/>
      <c r="B168" s="6">
        <v>8997</v>
      </c>
      <c r="C168" s="6">
        <f t="shared" si="12"/>
        <v>8998</v>
      </c>
      <c r="D168" s="8" t="str">
        <f t="shared" si="16"/>
        <v>Pieter Ghijsenlaan 21a, 1506 PW, Zaandam</v>
      </c>
      <c r="E168" s="8" t="s">
        <v>31</v>
      </c>
      <c r="G168" s="8" t="s">
        <v>16</v>
      </c>
      <c r="I168" s="13">
        <f t="shared" si="13"/>
        <v>1</v>
      </c>
      <c r="J168" s="13">
        <f t="shared" si="17"/>
        <v>0</v>
      </c>
      <c r="K168" s="13">
        <f t="shared" si="18"/>
        <v>1</v>
      </c>
    </row>
    <row r="169" spans="1:11" x14ac:dyDescent="0.25">
      <c r="A169" s="10"/>
      <c r="B169" s="6">
        <v>8998</v>
      </c>
      <c r="C169" s="6">
        <f t="shared" si="12"/>
        <v>9002</v>
      </c>
      <c r="D169" s="8" t="str">
        <f t="shared" si="16"/>
        <v>Stormhoek 21, 1506 SW, Zaandam</v>
      </c>
      <c r="E169" s="8" t="s">
        <v>7</v>
      </c>
      <c r="G169" s="8" t="s">
        <v>16</v>
      </c>
      <c r="I169" s="13">
        <f t="shared" si="13"/>
        <v>4</v>
      </c>
      <c r="J169" s="6">
        <f t="shared" si="17"/>
        <v>0</v>
      </c>
      <c r="K169" s="6">
        <f t="shared" si="18"/>
        <v>4</v>
      </c>
    </row>
    <row r="170" spans="1:11" x14ac:dyDescent="0.25">
      <c r="A170" s="10">
        <v>43483</v>
      </c>
      <c r="B170" s="6">
        <v>9002</v>
      </c>
      <c r="C170" s="6">
        <f t="shared" si="12"/>
        <v>9070</v>
      </c>
      <c r="D170" s="8" t="str">
        <f t="shared" si="16"/>
        <v>De Boeg 26, Zaandam</v>
      </c>
      <c r="E170" s="8" t="s">
        <v>6</v>
      </c>
      <c r="G170" s="4" t="s">
        <v>10</v>
      </c>
      <c r="I170" s="13">
        <f t="shared" si="13"/>
        <v>68</v>
      </c>
      <c r="J170" s="6">
        <f t="shared" si="17"/>
        <v>68</v>
      </c>
      <c r="K170" s="6">
        <f t="shared" si="18"/>
        <v>0</v>
      </c>
    </row>
    <row r="171" spans="1:11" x14ac:dyDescent="0.25">
      <c r="A171" s="10"/>
      <c r="B171" s="6">
        <v>9070</v>
      </c>
      <c r="C171" s="6">
        <f t="shared" si="12"/>
        <v>9138</v>
      </c>
      <c r="D171" s="8" t="str">
        <f t="shared" si="16"/>
        <v>Duwboot 20, Houten</v>
      </c>
      <c r="E171" s="8" t="s">
        <v>7</v>
      </c>
      <c r="G171" s="4" t="s">
        <v>10</v>
      </c>
      <c r="I171" s="13">
        <f t="shared" si="13"/>
        <v>68</v>
      </c>
      <c r="J171" s="6">
        <f t="shared" si="17"/>
        <v>68</v>
      </c>
      <c r="K171" s="6">
        <f t="shared" si="18"/>
        <v>0</v>
      </c>
    </row>
    <row r="172" spans="1:11" x14ac:dyDescent="0.25">
      <c r="A172" s="10">
        <v>43488</v>
      </c>
      <c r="B172" s="6">
        <v>9138</v>
      </c>
      <c r="C172" s="6">
        <f t="shared" si="12"/>
        <v>9206</v>
      </c>
      <c r="D172" s="8" t="str">
        <f t="shared" si="16"/>
        <v>De Boeg 26, Zaandam</v>
      </c>
      <c r="E172" s="8" t="s">
        <v>6</v>
      </c>
      <c r="G172" s="4" t="s">
        <v>10</v>
      </c>
      <c r="I172" s="13">
        <f t="shared" si="13"/>
        <v>68</v>
      </c>
      <c r="J172" s="6">
        <f t="shared" si="17"/>
        <v>68</v>
      </c>
      <c r="K172" s="6">
        <f t="shared" si="18"/>
        <v>0</v>
      </c>
    </row>
    <row r="173" spans="1:11" x14ac:dyDescent="0.25">
      <c r="A173" s="10"/>
      <c r="B173" s="6">
        <v>9206</v>
      </c>
      <c r="C173" s="6">
        <f t="shared" si="12"/>
        <v>0</v>
      </c>
      <c r="D173" s="8" t="str">
        <f t="shared" si="16"/>
        <v>Duwboot 20, Houten</v>
      </c>
      <c r="E173" s="8" t="s">
        <v>7</v>
      </c>
      <c r="G173" s="4" t="s">
        <v>10</v>
      </c>
      <c r="I173" s="13">
        <f t="shared" si="13"/>
        <v>-9206</v>
      </c>
      <c r="J173" s="13">
        <f t="shared" si="17"/>
        <v>-9206</v>
      </c>
      <c r="K173" s="13">
        <f t="shared" si="18"/>
        <v>0</v>
      </c>
    </row>
    <row r="174" spans="1:11" x14ac:dyDescent="0.25">
      <c r="A174" s="11"/>
      <c r="B174" s="6"/>
      <c r="C174" s="6">
        <f t="shared" si="12"/>
        <v>0</v>
      </c>
      <c r="D174" s="8" t="str">
        <f t="shared" si="16"/>
        <v>De Boeg 26, Zaandam</v>
      </c>
      <c r="E174" s="8"/>
      <c r="G174" s="4" t="s">
        <v>10</v>
      </c>
      <c r="I174" s="13">
        <f t="shared" si="13"/>
        <v>0</v>
      </c>
      <c r="J174" s="13">
        <f t="shared" si="17"/>
        <v>0</v>
      </c>
      <c r="K174" s="13">
        <f t="shared" si="18"/>
        <v>0</v>
      </c>
    </row>
    <row r="175" spans="1:11" x14ac:dyDescent="0.25">
      <c r="A175" s="10"/>
      <c r="B175" s="6"/>
      <c r="C175" s="6">
        <f t="shared" si="12"/>
        <v>0</v>
      </c>
      <c r="D175" s="8">
        <f t="shared" si="16"/>
        <v>0</v>
      </c>
      <c r="E175" s="8"/>
      <c r="G175" s="4" t="s">
        <v>10</v>
      </c>
      <c r="I175" s="13">
        <f t="shared" si="13"/>
        <v>0</v>
      </c>
      <c r="J175" s="13">
        <f t="shared" si="17"/>
        <v>0</v>
      </c>
      <c r="K175" s="13">
        <f t="shared" si="18"/>
        <v>0</v>
      </c>
    </row>
    <row r="176" spans="1:11" x14ac:dyDescent="0.25">
      <c r="A176" s="11"/>
      <c r="B176" s="6"/>
      <c r="C176" s="6">
        <f t="shared" si="12"/>
        <v>0</v>
      </c>
      <c r="D176" s="8">
        <f t="shared" si="16"/>
        <v>0</v>
      </c>
      <c r="E176" s="8"/>
      <c r="G176" s="4" t="s">
        <v>10</v>
      </c>
      <c r="I176" s="13">
        <f t="shared" si="13"/>
        <v>0</v>
      </c>
      <c r="J176" s="13">
        <f t="shared" si="17"/>
        <v>0</v>
      </c>
      <c r="K176" s="13">
        <f t="shared" si="18"/>
        <v>0</v>
      </c>
    </row>
    <row r="177" spans="1:11" x14ac:dyDescent="0.25">
      <c r="A177" s="10"/>
      <c r="B177" s="6"/>
      <c r="C177" s="6">
        <f t="shared" si="12"/>
        <v>0</v>
      </c>
      <c r="D177" s="8">
        <f t="shared" si="16"/>
        <v>0</v>
      </c>
      <c r="E177" s="8"/>
      <c r="G177" s="4" t="s">
        <v>10</v>
      </c>
      <c r="I177" s="13">
        <f t="shared" si="13"/>
        <v>0</v>
      </c>
      <c r="J177" s="13">
        <f t="shared" si="17"/>
        <v>0</v>
      </c>
      <c r="K177" s="13">
        <f t="shared" si="18"/>
        <v>0</v>
      </c>
    </row>
    <row r="178" spans="1:11" x14ac:dyDescent="0.25">
      <c r="A178" s="11"/>
      <c r="B178" s="6"/>
      <c r="C178" s="6">
        <f t="shared" si="12"/>
        <v>0</v>
      </c>
      <c r="D178" s="8">
        <f t="shared" si="16"/>
        <v>0</v>
      </c>
      <c r="E178" s="8"/>
      <c r="G178" s="4" t="s">
        <v>10</v>
      </c>
      <c r="I178" s="13">
        <f t="shared" si="13"/>
        <v>0</v>
      </c>
      <c r="J178" s="6">
        <f t="shared" si="17"/>
        <v>0</v>
      </c>
      <c r="K178" s="6">
        <f t="shared" si="18"/>
        <v>0</v>
      </c>
    </row>
    <row r="179" spans="1:11" x14ac:dyDescent="0.25">
      <c r="A179" s="10"/>
      <c r="B179" s="6"/>
      <c r="C179" s="6">
        <f t="shared" si="12"/>
        <v>0</v>
      </c>
      <c r="D179" s="8">
        <f t="shared" si="16"/>
        <v>0</v>
      </c>
      <c r="E179" s="8"/>
      <c r="G179" s="4" t="s">
        <v>10</v>
      </c>
      <c r="I179" s="13">
        <f t="shared" si="13"/>
        <v>0</v>
      </c>
      <c r="J179" s="6">
        <f t="shared" si="17"/>
        <v>0</v>
      </c>
      <c r="K179" s="6">
        <f t="shared" si="18"/>
        <v>0</v>
      </c>
    </row>
    <row r="180" spans="1:11" x14ac:dyDescent="0.25">
      <c r="A180" s="11"/>
      <c r="B180" s="6"/>
      <c r="C180" s="6">
        <f t="shared" si="12"/>
        <v>0</v>
      </c>
      <c r="D180" s="8">
        <f t="shared" si="16"/>
        <v>0</v>
      </c>
      <c r="E180" s="8"/>
      <c r="G180" s="4" t="s">
        <v>10</v>
      </c>
      <c r="I180" s="13">
        <f t="shared" si="13"/>
        <v>0</v>
      </c>
      <c r="J180" s="6">
        <f t="shared" si="17"/>
        <v>0</v>
      </c>
      <c r="K180" s="6">
        <f t="shared" si="18"/>
        <v>0</v>
      </c>
    </row>
    <row r="181" spans="1:11" x14ac:dyDescent="0.25">
      <c r="A181" s="10"/>
      <c r="B181" s="6"/>
      <c r="C181" s="6">
        <f t="shared" si="12"/>
        <v>0</v>
      </c>
      <c r="D181" s="8">
        <f t="shared" si="16"/>
        <v>0</v>
      </c>
      <c r="E181" s="8"/>
      <c r="G181" s="4" t="s">
        <v>10</v>
      </c>
      <c r="I181" s="13">
        <f t="shared" si="13"/>
        <v>0</v>
      </c>
      <c r="J181" s="13">
        <f t="shared" si="17"/>
        <v>0</v>
      </c>
      <c r="K181" s="13">
        <f t="shared" si="18"/>
        <v>0</v>
      </c>
    </row>
    <row r="182" spans="1:11" x14ac:dyDescent="0.25">
      <c r="A182" s="11"/>
      <c r="B182" s="6"/>
      <c r="C182" s="6">
        <f t="shared" si="12"/>
        <v>0</v>
      </c>
      <c r="D182" s="8">
        <f t="shared" si="16"/>
        <v>0</v>
      </c>
      <c r="E182" s="8"/>
      <c r="G182" s="4" t="s">
        <v>10</v>
      </c>
      <c r="I182" s="13">
        <f t="shared" si="13"/>
        <v>0</v>
      </c>
      <c r="J182" s="13">
        <f t="shared" si="17"/>
        <v>0</v>
      </c>
      <c r="K182" s="13">
        <f t="shared" si="18"/>
        <v>0</v>
      </c>
    </row>
    <row r="183" spans="1:11" x14ac:dyDescent="0.25">
      <c r="A183" s="10"/>
      <c r="B183" s="6"/>
      <c r="C183" s="6">
        <f t="shared" si="12"/>
        <v>0</v>
      </c>
      <c r="D183" s="8">
        <f t="shared" si="16"/>
        <v>0</v>
      </c>
      <c r="E183" s="8"/>
      <c r="G183" s="4" t="s">
        <v>10</v>
      </c>
      <c r="I183" s="13">
        <f t="shared" si="13"/>
        <v>0</v>
      </c>
      <c r="J183" s="13">
        <f t="shared" si="17"/>
        <v>0</v>
      </c>
      <c r="K183" s="13">
        <f t="shared" si="18"/>
        <v>0</v>
      </c>
    </row>
    <row r="184" spans="1:11" x14ac:dyDescent="0.25">
      <c r="A184" s="11"/>
      <c r="B184" s="6"/>
      <c r="C184" s="6">
        <f t="shared" si="12"/>
        <v>0</v>
      </c>
      <c r="D184" s="8">
        <f t="shared" si="16"/>
        <v>0</v>
      </c>
      <c r="E184" s="8"/>
      <c r="G184" s="4" t="s">
        <v>10</v>
      </c>
      <c r="I184" s="13">
        <f t="shared" si="13"/>
        <v>0</v>
      </c>
      <c r="J184" s="13">
        <f t="shared" si="17"/>
        <v>0</v>
      </c>
      <c r="K184" s="13">
        <f t="shared" si="18"/>
        <v>0</v>
      </c>
    </row>
    <row r="185" spans="1:11" x14ac:dyDescent="0.25">
      <c r="A185" s="10"/>
      <c r="B185" s="6"/>
      <c r="C185" s="6">
        <f t="shared" si="12"/>
        <v>0</v>
      </c>
      <c r="D185" s="8">
        <f t="shared" si="16"/>
        <v>0</v>
      </c>
      <c r="E185" s="8"/>
      <c r="G185" s="4" t="s">
        <v>10</v>
      </c>
      <c r="I185" s="13">
        <f t="shared" si="13"/>
        <v>0</v>
      </c>
      <c r="J185" s="6">
        <f t="shared" si="17"/>
        <v>0</v>
      </c>
      <c r="K185" s="6">
        <f t="shared" si="18"/>
        <v>0</v>
      </c>
    </row>
    <row r="186" spans="1:11" x14ac:dyDescent="0.25">
      <c r="A186" s="11"/>
      <c r="B186" s="6"/>
      <c r="C186" s="6">
        <f t="shared" si="12"/>
        <v>0</v>
      </c>
      <c r="D186" s="8">
        <f t="shared" si="16"/>
        <v>0</v>
      </c>
      <c r="E186" s="8"/>
      <c r="G186" s="4" t="s">
        <v>10</v>
      </c>
      <c r="I186" s="13">
        <f t="shared" si="13"/>
        <v>0</v>
      </c>
      <c r="J186" s="6">
        <f t="shared" si="17"/>
        <v>0</v>
      </c>
      <c r="K186" s="6">
        <f t="shared" si="18"/>
        <v>0</v>
      </c>
    </row>
    <row r="187" spans="1:11" x14ac:dyDescent="0.25">
      <c r="A187" s="10"/>
      <c r="B187" s="6"/>
      <c r="C187" s="6">
        <f t="shared" si="12"/>
        <v>0</v>
      </c>
      <c r="D187" s="8">
        <f t="shared" si="16"/>
        <v>0</v>
      </c>
      <c r="E187" s="8"/>
      <c r="G187" s="4" t="s">
        <v>10</v>
      </c>
      <c r="I187" s="13">
        <f t="shared" si="13"/>
        <v>0</v>
      </c>
      <c r="J187" s="6">
        <f t="shared" si="17"/>
        <v>0</v>
      </c>
      <c r="K187" s="6">
        <f t="shared" si="18"/>
        <v>0</v>
      </c>
    </row>
    <row r="188" spans="1:11" x14ac:dyDescent="0.25">
      <c r="A188" s="11"/>
      <c r="B188" s="6"/>
      <c r="C188" s="6">
        <f t="shared" si="12"/>
        <v>0</v>
      </c>
      <c r="D188" s="8">
        <f t="shared" si="16"/>
        <v>0</v>
      </c>
      <c r="E188" s="8"/>
      <c r="G188" s="4" t="s">
        <v>10</v>
      </c>
      <c r="I188" s="13">
        <f t="shared" si="13"/>
        <v>0</v>
      </c>
      <c r="J188" s="6">
        <f t="shared" si="17"/>
        <v>0</v>
      </c>
      <c r="K188" s="6">
        <f t="shared" si="18"/>
        <v>0</v>
      </c>
    </row>
    <row r="189" spans="1:11" x14ac:dyDescent="0.25">
      <c r="A189" s="10"/>
      <c r="B189" s="6"/>
      <c r="C189" s="6">
        <f t="shared" si="12"/>
        <v>0</v>
      </c>
      <c r="D189" s="8">
        <f t="shared" si="16"/>
        <v>0</v>
      </c>
      <c r="E189" s="8"/>
      <c r="F189" s="9"/>
      <c r="G189" s="4" t="s">
        <v>10</v>
      </c>
      <c r="I189" s="13">
        <f t="shared" si="13"/>
        <v>0</v>
      </c>
      <c r="J189" s="13">
        <f t="shared" si="17"/>
        <v>0</v>
      </c>
      <c r="K189" s="13">
        <f t="shared" si="18"/>
        <v>0</v>
      </c>
    </row>
    <row r="190" spans="1:11" x14ac:dyDescent="0.25">
      <c r="A190" s="10"/>
      <c r="B190" s="6"/>
      <c r="C190" s="6">
        <f t="shared" si="12"/>
        <v>0</v>
      </c>
      <c r="D190" s="8">
        <f t="shared" si="16"/>
        <v>0</v>
      </c>
      <c r="E190" s="8"/>
      <c r="G190" s="4" t="s">
        <v>10</v>
      </c>
      <c r="I190" s="13">
        <f t="shared" si="13"/>
        <v>0</v>
      </c>
      <c r="J190" s="13">
        <f t="shared" si="17"/>
        <v>0</v>
      </c>
      <c r="K190" s="13">
        <f t="shared" si="18"/>
        <v>0</v>
      </c>
    </row>
    <row r="191" spans="1:11" x14ac:dyDescent="0.25">
      <c r="A191" s="11"/>
      <c r="B191" s="6"/>
      <c r="C191" s="6">
        <f t="shared" si="12"/>
        <v>0</v>
      </c>
      <c r="D191" s="8">
        <f t="shared" si="16"/>
        <v>0</v>
      </c>
      <c r="E191" s="8"/>
      <c r="G191" s="4" t="s">
        <v>10</v>
      </c>
      <c r="I191" s="13">
        <f t="shared" si="13"/>
        <v>0</v>
      </c>
      <c r="J191" s="13">
        <f t="shared" si="17"/>
        <v>0</v>
      </c>
      <c r="K191" s="13">
        <f t="shared" si="18"/>
        <v>0</v>
      </c>
    </row>
    <row r="192" spans="1:11" x14ac:dyDescent="0.25">
      <c r="A192" s="10"/>
      <c r="B192" s="6"/>
      <c r="C192" s="6">
        <f t="shared" si="12"/>
        <v>0</v>
      </c>
      <c r="D192" s="8">
        <f t="shared" si="16"/>
        <v>0</v>
      </c>
      <c r="E192" s="8"/>
      <c r="G192" s="4" t="s">
        <v>10</v>
      </c>
      <c r="I192" s="13">
        <f t="shared" ref="I192:I255" si="19">(C192-B192)</f>
        <v>0</v>
      </c>
      <c r="J192" s="13">
        <f t="shared" si="17"/>
        <v>0</v>
      </c>
      <c r="K192" s="13">
        <f t="shared" si="18"/>
        <v>0</v>
      </c>
    </row>
    <row r="193" spans="1:11" x14ac:dyDescent="0.25">
      <c r="A193" s="11"/>
      <c r="B193" s="6"/>
      <c r="C193" s="6">
        <f t="shared" si="12"/>
        <v>0</v>
      </c>
      <c r="D193" s="8">
        <f t="shared" si="16"/>
        <v>0</v>
      </c>
      <c r="E193" s="8"/>
      <c r="G193" s="4" t="s">
        <v>10</v>
      </c>
      <c r="I193" s="13">
        <f t="shared" si="19"/>
        <v>0</v>
      </c>
      <c r="J193" s="13">
        <f t="shared" si="17"/>
        <v>0</v>
      </c>
      <c r="K193" s="13">
        <f t="shared" si="18"/>
        <v>0</v>
      </c>
    </row>
    <row r="194" spans="1:11" x14ac:dyDescent="0.25">
      <c r="A194" s="10"/>
      <c r="B194" s="6"/>
      <c r="C194" s="6">
        <f t="shared" ref="C194:C257" si="20">B195</f>
        <v>0</v>
      </c>
      <c r="D194" s="8">
        <f t="shared" si="16"/>
        <v>0</v>
      </c>
      <c r="E194" s="8"/>
      <c r="G194" s="4" t="s">
        <v>10</v>
      </c>
      <c r="I194" s="13">
        <f t="shared" si="19"/>
        <v>0</v>
      </c>
      <c r="J194" s="6">
        <f t="shared" si="17"/>
        <v>0</v>
      </c>
      <c r="K194" s="6">
        <f t="shared" si="18"/>
        <v>0</v>
      </c>
    </row>
    <row r="195" spans="1:11" x14ac:dyDescent="0.25">
      <c r="A195" s="11"/>
      <c r="B195" s="6"/>
      <c r="C195" s="6">
        <f t="shared" si="20"/>
        <v>0</v>
      </c>
      <c r="D195" s="8">
        <f t="shared" si="16"/>
        <v>0</v>
      </c>
      <c r="E195" s="8"/>
      <c r="G195" s="4" t="s">
        <v>10</v>
      </c>
      <c r="I195" s="13">
        <f t="shared" si="19"/>
        <v>0</v>
      </c>
      <c r="J195" s="6">
        <f t="shared" si="17"/>
        <v>0</v>
      </c>
      <c r="K195" s="6">
        <f t="shared" si="18"/>
        <v>0</v>
      </c>
    </row>
    <row r="196" spans="1:11" x14ac:dyDescent="0.25">
      <c r="A196" s="10"/>
      <c r="B196" s="6"/>
      <c r="C196" s="6">
        <f t="shared" si="20"/>
        <v>0</v>
      </c>
      <c r="D196" s="8">
        <f t="shared" si="16"/>
        <v>0</v>
      </c>
      <c r="E196" s="8"/>
      <c r="G196" s="4" t="s">
        <v>10</v>
      </c>
      <c r="I196" s="13">
        <f t="shared" si="19"/>
        <v>0</v>
      </c>
      <c r="J196" s="6">
        <f t="shared" si="17"/>
        <v>0</v>
      </c>
      <c r="K196" s="6">
        <f t="shared" si="18"/>
        <v>0</v>
      </c>
    </row>
    <row r="197" spans="1:11" x14ac:dyDescent="0.25">
      <c r="A197" s="11"/>
      <c r="B197" s="6"/>
      <c r="C197" s="6">
        <f t="shared" si="20"/>
        <v>0</v>
      </c>
      <c r="D197" s="8">
        <f t="shared" ref="D197:D260" si="21">E196</f>
        <v>0</v>
      </c>
      <c r="E197" s="8"/>
      <c r="G197" s="4" t="s">
        <v>10</v>
      </c>
      <c r="I197" s="13">
        <f t="shared" si="19"/>
        <v>0</v>
      </c>
      <c r="J197" s="6">
        <f t="shared" si="17"/>
        <v>0</v>
      </c>
      <c r="K197" s="6">
        <f t="shared" si="18"/>
        <v>0</v>
      </c>
    </row>
    <row r="198" spans="1:11" x14ac:dyDescent="0.25">
      <c r="A198" s="10"/>
      <c r="B198" s="6"/>
      <c r="C198" s="6">
        <f t="shared" si="20"/>
        <v>0</v>
      </c>
      <c r="D198" s="8">
        <f t="shared" si="21"/>
        <v>0</v>
      </c>
      <c r="E198" s="8"/>
      <c r="G198" s="4" t="s">
        <v>10</v>
      </c>
      <c r="I198" s="13">
        <f t="shared" si="19"/>
        <v>0</v>
      </c>
      <c r="J198" s="13">
        <f t="shared" si="17"/>
        <v>0</v>
      </c>
      <c r="K198" s="13">
        <f t="shared" si="18"/>
        <v>0</v>
      </c>
    </row>
    <row r="199" spans="1:11" x14ac:dyDescent="0.25">
      <c r="A199" s="11"/>
      <c r="B199" s="6"/>
      <c r="C199" s="6">
        <f t="shared" si="20"/>
        <v>0</v>
      </c>
      <c r="D199" s="8">
        <f t="shared" si="21"/>
        <v>0</v>
      </c>
      <c r="E199" s="8"/>
      <c r="G199" s="4" t="s">
        <v>10</v>
      </c>
      <c r="I199" s="13">
        <f t="shared" si="19"/>
        <v>0</v>
      </c>
      <c r="J199" s="13">
        <f t="shared" si="17"/>
        <v>0</v>
      </c>
      <c r="K199" s="13">
        <f t="shared" si="18"/>
        <v>0</v>
      </c>
    </row>
    <row r="200" spans="1:11" x14ac:dyDescent="0.25">
      <c r="A200" s="10"/>
      <c r="B200" s="6"/>
      <c r="C200" s="6">
        <f t="shared" si="20"/>
        <v>0</v>
      </c>
      <c r="D200" s="8">
        <f t="shared" si="21"/>
        <v>0</v>
      </c>
      <c r="E200" s="8"/>
      <c r="G200" s="4" t="s">
        <v>10</v>
      </c>
      <c r="I200" s="13">
        <f t="shared" si="19"/>
        <v>0</v>
      </c>
      <c r="J200" s="13">
        <f t="shared" si="17"/>
        <v>0</v>
      </c>
      <c r="K200" s="13">
        <f t="shared" si="18"/>
        <v>0</v>
      </c>
    </row>
    <row r="201" spans="1:11" x14ac:dyDescent="0.25">
      <c r="A201" s="11"/>
      <c r="B201" s="6"/>
      <c r="C201" s="6">
        <f t="shared" si="20"/>
        <v>0</v>
      </c>
      <c r="D201" s="8">
        <f t="shared" si="21"/>
        <v>0</v>
      </c>
      <c r="E201" s="8"/>
      <c r="G201" s="4" t="s">
        <v>10</v>
      </c>
      <c r="I201" s="13">
        <f t="shared" si="19"/>
        <v>0</v>
      </c>
      <c r="J201" s="13">
        <f t="shared" si="17"/>
        <v>0</v>
      </c>
      <c r="K201" s="13">
        <f t="shared" si="18"/>
        <v>0</v>
      </c>
    </row>
    <row r="202" spans="1:11" x14ac:dyDescent="0.25">
      <c r="A202" s="10"/>
      <c r="B202" s="6"/>
      <c r="C202" s="6">
        <f t="shared" si="20"/>
        <v>0</v>
      </c>
      <c r="D202" s="8">
        <f t="shared" si="21"/>
        <v>0</v>
      </c>
      <c r="E202" s="8"/>
      <c r="G202" s="4" t="s">
        <v>10</v>
      </c>
      <c r="I202" s="13">
        <f t="shared" si="19"/>
        <v>0</v>
      </c>
      <c r="J202" s="13">
        <f t="shared" si="17"/>
        <v>0</v>
      </c>
      <c r="K202" s="13">
        <f t="shared" si="18"/>
        <v>0</v>
      </c>
    </row>
    <row r="203" spans="1:11" x14ac:dyDescent="0.25">
      <c r="A203" s="11"/>
      <c r="B203" s="6"/>
      <c r="C203" s="6">
        <f t="shared" si="20"/>
        <v>0</v>
      </c>
      <c r="D203" s="8">
        <f t="shared" si="21"/>
        <v>0</v>
      </c>
      <c r="E203" s="8"/>
      <c r="G203" s="4" t="s">
        <v>10</v>
      </c>
      <c r="I203" s="13">
        <f t="shared" si="19"/>
        <v>0</v>
      </c>
      <c r="J203" s="6">
        <f t="shared" si="17"/>
        <v>0</v>
      </c>
      <c r="K203" s="6">
        <f t="shared" si="18"/>
        <v>0</v>
      </c>
    </row>
    <row r="204" spans="1:11" x14ac:dyDescent="0.25">
      <c r="A204" s="10"/>
      <c r="B204" s="6"/>
      <c r="C204" s="6">
        <f t="shared" si="20"/>
        <v>0</v>
      </c>
      <c r="D204" s="8">
        <f t="shared" si="21"/>
        <v>0</v>
      </c>
      <c r="E204" s="8"/>
      <c r="G204" s="4" t="s">
        <v>10</v>
      </c>
      <c r="I204" s="13">
        <f t="shared" si="19"/>
        <v>0</v>
      </c>
      <c r="J204" s="6">
        <f t="shared" si="17"/>
        <v>0</v>
      </c>
      <c r="K204" s="6">
        <f t="shared" si="18"/>
        <v>0</v>
      </c>
    </row>
    <row r="205" spans="1:11" x14ac:dyDescent="0.25">
      <c r="A205" s="11"/>
      <c r="B205" s="6"/>
      <c r="C205" s="6">
        <f t="shared" si="20"/>
        <v>0</v>
      </c>
      <c r="D205" s="8">
        <f t="shared" si="21"/>
        <v>0</v>
      </c>
      <c r="E205" s="8"/>
      <c r="G205" s="4" t="s">
        <v>10</v>
      </c>
      <c r="I205" s="13">
        <f t="shared" si="19"/>
        <v>0</v>
      </c>
      <c r="J205" s="6">
        <f t="shared" si="17"/>
        <v>0</v>
      </c>
      <c r="K205" s="6">
        <f t="shared" si="18"/>
        <v>0</v>
      </c>
    </row>
    <row r="206" spans="1:11" x14ac:dyDescent="0.25">
      <c r="A206" s="10"/>
      <c r="B206" s="6"/>
      <c r="C206" s="6">
        <f t="shared" si="20"/>
        <v>0</v>
      </c>
      <c r="D206" s="8">
        <f t="shared" si="21"/>
        <v>0</v>
      </c>
      <c r="E206" s="8"/>
      <c r="G206" s="4" t="s">
        <v>10</v>
      </c>
      <c r="I206" s="13">
        <f t="shared" si="19"/>
        <v>0</v>
      </c>
      <c r="J206" s="6">
        <f t="shared" si="17"/>
        <v>0</v>
      </c>
      <c r="K206" s="6">
        <f t="shared" si="18"/>
        <v>0</v>
      </c>
    </row>
    <row r="207" spans="1:11" x14ac:dyDescent="0.25">
      <c r="A207" s="11"/>
      <c r="B207" s="6"/>
      <c r="C207" s="6">
        <f t="shared" si="20"/>
        <v>0</v>
      </c>
      <c r="D207" s="8">
        <f t="shared" si="21"/>
        <v>0</v>
      </c>
      <c r="E207" s="8"/>
      <c r="G207" s="4" t="s">
        <v>10</v>
      </c>
      <c r="I207" s="13">
        <f t="shared" si="19"/>
        <v>0</v>
      </c>
      <c r="J207" s="13">
        <f t="shared" si="17"/>
        <v>0</v>
      </c>
      <c r="K207" s="13">
        <f t="shared" si="18"/>
        <v>0</v>
      </c>
    </row>
    <row r="208" spans="1:11" x14ac:dyDescent="0.25">
      <c r="A208" s="10"/>
      <c r="B208" s="6"/>
      <c r="C208" s="6">
        <f t="shared" si="20"/>
        <v>0</v>
      </c>
      <c r="D208" s="8">
        <f t="shared" si="21"/>
        <v>0</v>
      </c>
      <c r="E208" s="8"/>
      <c r="G208" s="4" t="s">
        <v>10</v>
      </c>
      <c r="I208" s="13">
        <f t="shared" si="19"/>
        <v>0</v>
      </c>
      <c r="J208" s="13">
        <f t="shared" si="17"/>
        <v>0</v>
      </c>
      <c r="K208" s="13">
        <f t="shared" si="18"/>
        <v>0</v>
      </c>
    </row>
    <row r="209" spans="1:11" x14ac:dyDescent="0.25">
      <c r="A209" s="11"/>
      <c r="B209" s="6"/>
      <c r="C209" s="6">
        <f t="shared" si="20"/>
        <v>0</v>
      </c>
      <c r="D209" s="8">
        <f t="shared" si="21"/>
        <v>0</v>
      </c>
      <c r="E209" s="8"/>
      <c r="G209" s="4" t="s">
        <v>10</v>
      </c>
      <c r="I209" s="13">
        <f t="shared" si="19"/>
        <v>0</v>
      </c>
      <c r="J209" s="13">
        <f t="shared" si="17"/>
        <v>0</v>
      </c>
      <c r="K209" s="13">
        <f t="shared" si="18"/>
        <v>0</v>
      </c>
    </row>
    <row r="210" spans="1:11" x14ac:dyDescent="0.25">
      <c r="A210" s="11"/>
      <c r="B210" s="6"/>
      <c r="C210" s="6">
        <f t="shared" si="20"/>
        <v>0</v>
      </c>
      <c r="D210" s="8">
        <f t="shared" si="21"/>
        <v>0</v>
      </c>
      <c r="E210" s="8"/>
      <c r="G210" s="4" t="s">
        <v>10</v>
      </c>
      <c r="I210" s="13">
        <f t="shared" si="19"/>
        <v>0</v>
      </c>
      <c r="J210" s="13">
        <f t="shared" si="17"/>
        <v>0</v>
      </c>
      <c r="K210" s="13">
        <f t="shared" si="18"/>
        <v>0</v>
      </c>
    </row>
    <row r="211" spans="1:11" x14ac:dyDescent="0.25">
      <c r="A211" s="11"/>
      <c r="B211" s="6"/>
      <c r="C211" s="6">
        <f t="shared" si="20"/>
        <v>0</v>
      </c>
      <c r="D211" s="8">
        <f t="shared" si="21"/>
        <v>0</v>
      </c>
      <c r="E211" s="8"/>
      <c r="G211" s="4" t="s">
        <v>10</v>
      </c>
      <c r="I211" s="13">
        <f t="shared" si="19"/>
        <v>0</v>
      </c>
      <c r="J211" s="13">
        <f t="shared" si="17"/>
        <v>0</v>
      </c>
      <c r="K211" s="13">
        <f t="shared" si="18"/>
        <v>0</v>
      </c>
    </row>
    <row r="212" spans="1:11" x14ac:dyDescent="0.25">
      <c r="A212" s="10"/>
      <c r="B212" s="6"/>
      <c r="C212" s="6">
        <f t="shared" si="20"/>
        <v>0</v>
      </c>
      <c r="D212" s="8">
        <f t="shared" si="21"/>
        <v>0</v>
      </c>
      <c r="E212" s="8"/>
      <c r="G212" s="4" t="s">
        <v>10</v>
      </c>
      <c r="I212" s="13">
        <f t="shared" si="19"/>
        <v>0</v>
      </c>
      <c r="J212" s="6">
        <f t="shared" si="17"/>
        <v>0</v>
      </c>
      <c r="K212" s="6">
        <f t="shared" si="18"/>
        <v>0</v>
      </c>
    </row>
    <row r="213" spans="1:11" x14ac:dyDescent="0.25">
      <c r="A213" s="11"/>
      <c r="B213" s="6"/>
      <c r="C213" s="6">
        <f t="shared" si="20"/>
        <v>0</v>
      </c>
      <c r="D213" s="8">
        <f t="shared" si="21"/>
        <v>0</v>
      </c>
      <c r="E213" s="8"/>
      <c r="G213" s="4" t="s">
        <v>10</v>
      </c>
      <c r="I213" s="13">
        <f t="shared" si="19"/>
        <v>0</v>
      </c>
      <c r="J213" s="6">
        <f t="shared" si="17"/>
        <v>0</v>
      </c>
      <c r="K213" s="6">
        <f t="shared" si="18"/>
        <v>0</v>
      </c>
    </row>
    <row r="214" spans="1:11" x14ac:dyDescent="0.25">
      <c r="A214" s="10"/>
      <c r="B214" s="6"/>
      <c r="C214" s="6">
        <f t="shared" si="20"/>
        <v>0</v>
      </c>
      <c r="D214" s="8">
        <f t="shared" si="21"/>
        <v>0</v>
      </c>
      <c r="E214" s="8"/>
      <c r="G214" s="4" t="s">
        <v>10</v>
      </c>
      <c r="I214" s="13">
        <f t="shared" si="19"/>
        <v>0</v>
      </c>
      <c r="J214" s="6">
        <f t="shared" si="17"/>
        <v>0</v>
      </c>
      <c r="K214" s="6">
        <f t="shared" si="18"/>
        <v>0</v>
      </c>
    </row>
    <row r="215" spans="1:11" x14ac:dyDescent="0.25">
      <c r="A215" s="11"/>
      <c r="B215" s="6"/>
      <c r="C215" s="6">
        <f t="shared" si="20"/>
        <v>0</v>
      </c>
      <c r="D215" s="8">
        <f t="shared" si="21"/>
        <v>0</v>
      </c>
      <c r="E215" s="8"/>
      <c r="G215" s="4" t="s">
        <v>10</v>
      </c>
      <c r="I215" s="13">
        <f t="shared" si="19"/>
        <v>0</v>
      </c>
      <c r="J215" s="6">
        <f t="shared" si="17"/>
        <v>0</v>
      </c>
      <c r="K215" s="6">
        <f t="shared" si="18"/>
        <v>0</v>
      </c>
    </row>
    <row r="216" spans="1:11" x14ac:dyDescent="0.25">
      <c r="A216" s="10"/>
      <c r="B216" s="6"/>
      <c r="C216" s="6">
        <f t="shared" si="20"/>
        <v>0</v>
      </c>
      <c r="D216" s="8">
        <f t="shared" si="21"/>
        <v>0</v>
      </c>
      <c r="E216" s="8"/>
      <c r="G216" s="4" t="s">
        <v>10</v>
      </c>
      <c r="I216" s="13">
        <f t="shared" si="19"/>
        <v>0</v>
      </c>
      <c r="J216" s="13">
        <f t="shared" si="17"/>
        <v>0</v>
      </c>
      <c r="K216" s="13">
        <f t="shared" si="18"/>
        <v>0</v>
      </c>
    </row>
    <row r="217" spans="1:11" x14ac:dyDescent="0.25">
      <c r="A217" s="11"/>
      <c r="B217" s="6"/>
      <c r="C217" s="6">
        <f t="shared" si="20"/>
        <v>0</v>
      </c>
      <c r="D217" s="8">
        <f t="shared" si="21"/>
        <v>0</v>
      </c>
      <c r="E217" s="8"/>
      <c r="G217" s="4" t="s">
        <v>10</v>
      </c>
      <c r="I217" s="13">
        <f t="shared" si="19"/>
        <v>0</v>
      </c>
      <c r="J217" s="13">
        <f t="shared" si="17"/>
        <v>0</v>
      </c>
      <c r="K217" s="13">
        <f t="shared" si="18"/>
        <v>0</v>
      </c>
    </row>
    <row r="218" spans="1:11" x14ac:dyDescent="0.25">
      <c r="A218" s="11"/>
      <c r="B218" s="6"/>
      <c r="C218" s="6">
        <f t="shared" si="20"/>
        <v>0</v>
      </c>
      <c r="D218" s="8">
        <f t="shared" si="21"/>
        <v>0</v>
      </c>
      <c r="E218" s="8"/>
      <c r="G218" s="4" t="s">
        <v>10</v>
      </c>
      <c r="I218" s="13">
        <f t="shared" si="19"/>
        <v>0</v>
      </c>
      <c r="J218" s="13">
        <f t="shared" si="17"/>
        <v>0</v>
      </c>
      <c r="K218" s="13">
        <f t="shared" si="18"/>
        <v>0</v>
      </c>
    </row>
    <row r="219" spans="1:11" x14ac:dyDescent="0.25">
      <c r="A219" s="11"/>
      <c r="B219" s="6"/>
      <c r="C219" s="6">
        <f t="shared" si="20"/>
        <v>0</v>
      </c>
      <c r="D219" s="8">
        <f t="shared" si="21"/>
        <v>0</v>
      </c>
      <c r="E219" s="8"/>
      <c r="G219" s="4" t="s">
        <v>10</v>
      </c>
      <c r="I219" s="13">
        <f t="shared" si="19"/>
        <v>0</v>
      </c>
      <c r="J219" s="13">
        <f t="shared" si="17"/>
        <v>0</v>
      </c>
      <c r="K219" s="13">
        <f t="shared" si="18"/>
        <v>0</v>
      </c>
    </row>
    <row r="220" spans="1:11" x14ac:dyDescent="0.25">
      <c r="A220" s="11"/>
      <c r="B220" s="6"/>
      <c r="C220" s="6">
        <f t="shared" si="20"/>
        <v>0</v>
      </c>
      <c r="D220" s="8">
        <f t="shared" si="21"/>
        <v>0</v>
      </c>
      <c r="E220" s="8"/>
      <c r="G220" s="4" t="s">
        <v>10</v>
      </c>
      <c r="I220" s="13">
        <f t="shared" si="19"/>
        <v>0</v>
      </c>
      <c r="J220" s="13">
        <f t="shared" si="17"/>
        <v>0</v>
      </c>
      <c r="K220" s="13">
        <f t="shared" si="18"/>
        <v>0</v>
      </c>
    </row>
    <row r="221" spans="1:11" x14ac:dyDescent="0.25">
      <c r="A221" s="11"/>
      <c r="B221" s="6"/>
      <c r="C221" s="6">
        <f t="shared" si="20"/>
        <v>0</v>
      </c>
      <c r="D221" s="8">
        <f t="shared" si="21"/>
        <v>0</v>
      </c>
      <c r="E221" s="8"/>
      <c r="G221" s="4" t="s">
        <v>10</v>
      </c>
      <c r="I221" s="13">
        <f t="shared" si="19"/>
        <v>0</v>
      </c>
      <c r="J221" s="6">
        <f t="shared" si="17"/>
        <v>0</v>
      </c>
      <c r="K221" s="6">
        <f t="shared" si="18"/>
        <v>0</v>
      </c>
    </row>
    <row r="222" spans="1:11" x14ac:dyDescent="0.25">
      <c r="A222" s="11"/>
      <c r="B222" s="6"/>
      <c r="C222" s="6">
        <f t="shared" si="20"/>
        <v>0</v>
      </c>
      <c r="D222" s="8">
        <f t="shared" si="21"/>
        <v>0</v>
      </c>
      <c r="E222" s="8"/>
      <c r="G222" s="4" t="s">
        <v>10</v>
      </c>
      <c r="I222" s="13">
        <f t="shared" si="19"/>
        <v>0</v>
      </c>
      <c r="J222" s="6">
        <f t="shared" ref="J222:J285" si="22">IF(AND(G222 = "Zakelijk", H222 = ""), I222, IF(AND(G222 = "Zakelijk", NOT(H222 = "")), I222 - H222, 0))</f>
        <v>0</v>
      </c>
      <c r="K222" s="6">
        <f t="shared" ref="K222:K285" si="23">IF(AND(G222 = "Zakelijk", NOT(H222 = "")), H222, IF(G222 = "Privé", I222, 0))</f>
        <v>0</v>
      </c>
    </row>
    <row r="223" spans="1:11" x14ac:dyDescent="0.25">
      <c r="A223" s="11"/>
      <c r="B223" s="6"/>
      <c r="C223" s="6">
        <f t="shared" si="20"/>
        <v>0</v>
      </c>
      <c r="D223" s="8">
        <f t="shared" si="21"/>
        <v>0</v>
      </c>
      <c r="E223" s="8"/>
      <c r="G223" s="4" t="s">
        <v>10</v>
      </c>
      <c r="I223" s="13">
        <f t="shared" si="19"/>
        <v>0</v>
      </c>
      <c r="J223" s="6">
        <f t="shared" si="22"/>
        <v>0</v>
      </c>
      <c r="K223" s="6">
        <f t="shared" si="23"/>
        <v>0</v>
      </c>
    </row>
    <row r="224" spans="1:11" x14ac:dyDescent="0.25">
      <c r="A224" s="11"/>
      <c r="B224" s="6"/>
      <c r="C224" s="6">
        <f t="shared" si="20"/>
        <v>0</v>
      </c>
      <c r="D224" s="8">
        <f t="shared" si="21"/>
        <v>0</v>
      </c>
      <c r="E224" s="8"/>
      <c r="G224" s="4" t="s">
        <v>10</v>
      </c>
      <c r="I224" s="13">
        <f t="shared" si="19"/>
        <v>0</v>
      </c>
      <c r="J224" s="6">
        <f t="shared" si="22"/>
        <v>0</v>
      </c>
      <c r="K224" s="6">
        <f t="shared" si="23"/>
        <v>0</v>
      </c>
    </row>
    <row r="225" spans="1:11" x14ac:dyDescent="0.25">
      <c r="A225" s="11"/>
      <c r="B225" s="6"/>
      <c r="C225" s="6">
        <f t="shared" si="20"/>
        <v>0</v>
      </c>
      <c r="D225" s="8">
        <f t="shared" si="21"/>
        <v>0</v>
      </c>
      <c r="E225" s="8"/>
      <c r="G225" s="4" t="s">
        <v>10</v>
      </c>
      <c r="I225" s="13">
        <f t="shared" si="19"/>
        <v>0</v>
      </c>
      <c r="J225" s="13">
        <f t="shared" si="22"/>
        <v>0</v>
      </c>
      <c r="K225" s="13">
        <f t="shared" si="23"/>
        <v>0</v>
      </c>
    </row>
    <row r="226" spans="1:11" x14ac:dyDescent="0.25">
      <c r="A226" s="11"/>
      <c r="B226" s="6"/>
      <c r="C226" s="6">
        <f t="shared" si="20"/>
        <v>0</v>
      </c>
      <c r="D226" s="8">
        <f t="shared" si="21"/>
        <v>0</v>
      </c>
      <c r="E226" s="8"/>
      <c r="G226" s="4" t="s">
        <v>10</v>
      </c>
      <c r="I226" s="13">
        <f t="shared" si="19"/>
        <v>0</v>
      </c>
      <c r="J226" s="13">
        <f t="shared" si="22"/>
        <v>0</v>
      </c>
      <c r="K226" s="13">
        <f t="shared" si="23"/>
        <v>0</v>
      </c>
    </row>
    <row r="227" spans="1:11" x14ac:dyDescent="0.25">
      <c r="A227" s="11"/>
      <c r="B227" s="6"/>
      <c r="C227" s="6">
        <f t="shared" si="20"/>
        <v>0</v>
      </c>
      <c r="D227" s="8">
        <f t="shared" si="21"/>
        <v>0</v>
      </c>
      <c r="E227" s="8"/>
      <c r="G227" s="4" t="s">
        <v>10</v>
      </c>
      <c r="I227" s="13">
        <f t="shared" si="19"/>
        <v>0</v>
      </c>
      <c r="J227" s="13">
        <f t="shared" si="22"/>
        <v>0</v>
      </c>
      <c r="K227" s="13">
        <f t="shared" si="23"/>
        <v>0</v>
      </c>
    </row>
    <row r="228" spans="1:11" x14ac:dyDescent="0.25">
      <c r="A228" s="11"/>
      <c r="B228" s="6"/>
      <c r="C228" s="6">
        <f t="shared" si="20"/>
        <v>0</v>
      </c>
      <c r="D228" s="8">
        <f t="shared" si="21"/>
        <v>0</v>
      </c>
      <c r="E228" s="8"/>
      <c r="G228" s="4" t="s">
        <v>10</v>
      </c>
      <c r="I228" s="13">
        <f t="shared" si="19"/>
        <v>0</v>
      </c>
      <c r="J228" s="13">
        <f t="shared" si="22"/>
        <v>0</v>
      </c>
      <c r="K228" s="13">
        <f t="shared" si="23"/>
        <v>0</v>
      </c>
    </row>
    <row r="229" spans="1:11" x14ac:dyDescent="0.25">
      <c r="A229" s="11"/>
      <c r="B229" s="6"/>
      <c r="C229" s="6">
        <f t="shared" si="20"/>
        <v>0</v>
      </c>
      <c r="D229" s="8">
        <f t="shared" si="21"/>
        <v>0</v>
      </c>
      <c r="E229" s="8"/>
      <c r="G229" s="4" t="s">
        <v>10</v>
      </c>
      <c r="I229" s="13">
        <f t="shared" si="19"/>
        <v>0</v>
      </c>
      <c r="J229" s="13">
        <f t="shared" si="22"/>
        <v>0</v>
      </c>
      <c r="K229" s="13">
        <f t="shared" si="23"/>
        <v>0</v>
      </c>
    </row>
    <row r="230" spans="1:11" x14ac:dyDescent="0.25">
      <c r="A230" s="11"/>
      <c r="B230" s="6"/>
      <c r="C230" s="6">
        <f t="shared" si="20"/>
        <v>0</v>
      </c>
      <c r="D230" s="8">
        <f t="shared" si="21"/>
        <v>0</v>
      </c>
      <c r="E230" s="8"/>
      <c r="G230" s="4" t="s">
        <v>10</v>
      </c>
      <c r="I230" s="13">
        <f t="shared" si="19"/>
        <v>0</v>
      </c>
      <c r="J230" s="6">
        <f t="shared" si="22"/>
        <v>0</v>
      </c>
      <c r="K230" s="6">
        <f t="shared" si="23"/>
        <v>0</v>
      </c>
    </row>
    <row r="231" spans="1:11" x14ac:dyDescent="0.25">
      <c r="A231" s="11"/>
      <c r="B231" s="6"/>
      <c r="C231" s="6">
        <f t="shared" si="20"/>
        <v>0</v>
      </c>
      <c r="D231" s="8">
        <f t="shared" si="21"/>
        <v>0</v>
      </c>
      <c r="E231" s="8"/>
      <c r="G231" s="4" t="s">
        <v>10</v>
      </c>
      <c r="I231" s="13">
        <f t="shared" si="19"/>
        <v>0</v>
      </c>
      <c r="J231" s="6">
        <f t="shared" si="22"/>
        <v>0</v>
      </c>
      <c r="K231" s="6">
        <f t="shared" si="23"/>
        <v>0</v>
      </c>
    </row>
    <row r="232" spans="1:11" x14ac:dyDescent="0.25">
      <c r="A232" s="11"/>
      <c r="B232" s="6"/>
      <c r="C232" s="6">
        <f t="shared" si="20"/>
        <v>0</v>
      </c>
      <c r="D232" s="8">
        <f t="shared" si="21"/>
        <v>0</v>
      </c>
      <c r="E232" s="8"/>
      <c r="G232" s="4" t="s">
        <v>10</v>
      </c>
      <c r="I232" s="13">
        <f t="shared" si="19"/>
        <v>0</v>
      </c>
      <c r="J232" s="6">
        <f t="shared" si="22"/>
        <v>0</v>
      </c>
      <c r="K232" s="6">
        <f t="shared" si="23"/>
        <v>0</v>
      </c>
    </row>
    <row r="233" spans="1:11" x14ac:dyDescent="0.25">
      <c r="A233" s="11"/>
      <c r="B233" s="6"/>
      <c r="C233" s="6">
        <f t="shared" si="20"/>
        <v>0</v>
      </c>
      <c r="D233" s="8">
        <f t="shared" si="21"/>
        <v>0</v>
      </c>
      <c r="E233" s="8"/>
      <c r="G233" s="4" t="s">
        <v>10</v>
      </c>
      <c r="I233" s="13">
        <f t="shared" si="19"/>
        <v>0</v>
      </c>
      <c r="J233" s="6">
        <f t="shared" si="22"/>
        <v>0</v>
      </c>
      <c r="K233" s="6">
        <f t="shared" si="23"/>
        <v>0</v>
      </c>
    </row>
    <row r="234" spans="1:11" x14ac:dyDescent="0.25">
      <c r="A234" s="11"/>
      <c r="B234" s="6"/>
      <c r="C234" s="6">
        <f t="shared" si="20"/>
        <v>0</v>
      </c>
      <c r="D234" s="8">
        <f t="shared" si="21"/>
        <v>0</v>
      </c>
      <c r="E234" s="8"/>
      <c r="G234" s="4" t="s">
        <v>10</v>
      </c>
      <c r="I234" s="13">
        <f t="shared" si="19"/>
        <v>0</v>
      </c>
      <c r="J234" s="13">
        <f t="shared" si="22"/>
        <v>0</v>
      </c>
      <c r="K234" s="13">
        <f t="shared" si="23"/>
        <v>0</v>
      </c>
    </row>
    <row r="235" spans="1:11" x14ac:dyDescent="0.25">
      <c r="A235" s="11"/>
      <c r="B235" s="6"/>
      <c r="C235" s="6">
        <f t="shared" si="20"/>
        <v>0</v>
      </c>
      <c r="D235" s="8">
        <f t="shared" si="21"/>
        <v>0</v>
      </c>
      <c r="E235" s="8"/>
      <c r="G235" s="4" t="s">
        <v>10</v>
      </c>
      <c r="I235" s="13">
        <f t="shared" si="19"/>
        <v>0</v>
      </c>
      <c r="J235" s="13">
        <f t="shared" si="22"/>
        <v>0</v>
      </c>
      <c r="K235" s="13">
        <f t="shared" si="23"/>
        <v>0</v>
      </c>
    </row>
    <row r="236" spans="1:11" x14ac:dyDescent="0.25">
      <c r="A236" s="11"/>
      <c r="B236" s="6"/>
      <c r="C236" s="6">
        <f t="shared" si="20"/>
        <v>0</v>
      </c>
      <c r="D236" s="8">
        <f t="shared" si="21"/>
        <v>0</v>
      </c>
      <c r="E236" s="8"/>
      <c r="G236" s="4" t="s">
        <v>10</v>
      </c>
      <c r="I236" s="13">
        <f t="shared" si="19"/>
        <v>0</v>
      </c>
      <c r="J236" s="13">
        <f t="shared" si="22"/>
        <v>0</v>
      </c>
      <c r="K236" s="13">
        <f t="shared" si="23"/>
        <v>0</v>
      </c>
    </row>
    <row r="237" spans="1:11" x14ac:dyDescent="0.25">
      <c r="A237" s="11"/>
      <c r="B237" s="6"/>
      <c r="C237" s="6">
        <f t="shared" si="20"/>
        <v>0</v>
      </c>
      <c r="D237" s="8">
        <f t="shared" si="21"/>
        <v>0</v>
      </c>
      <c r="E237" s="8"/>
      <c r="G237" s="4" t="s">
        <v>10</v>
      </c>
      <c r="I237" s="13">
        <f t="shared" si="19"/>
        <v>0</v>
      </c>
      <c r="J237" s="13">
        <f t="shared" si="22"/>
        <v>0</v>
      </c>
      <c r="K237" s="13">
        <f t="shared" si="23"/>
        <v>0</v>
      </c>
    </row>
    <row r="238" spans="1:11" x14ac:dyDescent="0.25">
      <c r="A238" s="11"/>
      <c r="B238" s="6"/>
      <c r="C238" s="6">
        <f t="shared" si="20"/>
        <v>0</v>
      </c>
      <c r="D238" s="8">
        <f t="shared" si="21"/>
        <v>0</v>
      </c>
      <c r="E238" s="8"/>
      <c r="G238" s="4" t="s">
        <v>10</v>
      </c>
      <c r="I238" s="13">
        <f t="shared" si="19"/>
        <v>0</v>
      </c>
      <c r="J238" s="13">
        <f t="shared" si="22"/>
        <v>0</v>
      </c>
      <c r="K238" s="13">
        <f t="shared" si="23"/>
        <v>0</v>
      </c>
    </row>
    <row r="239" spans="1:11" x14ac:dyDescent="0.25">
      <c r="A239" s="11"/>
      <c r="B239" s="6"/>
      <c r="C239" s="6">
        <f t="shared" si="20"/>
        <v>0</v>
      </c>
      <c r="D239" s="8">
        <f t="shared" si="21"/>
        <v>0</v>
      </c>
      <c r="E239" s="8"/>
      <c r="G239" s="4" t="s">
        <v>10</v>
      </c>
      <c r="I239" s="13">
        <f t="shared" si="19"/>
        <v>0</v>
      </c>
      <c r="J239" s="6">
        <f t="shared" si="22"/>
        <v>0</v>
      </c>
      <c r="K239" s="6">
        <f t="shared" si="23"/>
        <v>0</v>
      </c>
    </row>
    <row r="240" spans="1:11" x14ac:dyDescent="0.25">
      <c r="A240" s="11"/>
      <c r="B240" s="6"/>
      <c r="C240" s="6">
        <f t="shared" si="20"/>
        <v>0</v>
      </c>
      <c r="D240" s="8">
        <f t="shared" si="21"/>
        <v>0</v>
      </c>
      <c r="E240" s="8"/>
      <c r="G240" s="4" t="s">
        <v>10</v>
      </c>
      <c r="I240" s="13">
        <f t="shared" si="19"/>
        <v>0</v>
      </c>
      <c r="J240" s="6">
        <f t="shared" si="22"/>
        <v>0</v>
      </c>
      <c r="K240" s="6">
        <f t="shared" si="23"/>
        <v>0</v>
      </c>
    </row>
    <row r="241" spans="1:11" x14ac:dyDescent="0.25">
      <c r="A241" s="11"/>
      <c r="B241" s="6"/>
      <c r="C241" s="6">
        <f t="shared" si="20"/>
        <v>0</v>
      </c>
      <c r="D241" s="8">
        <f t="shared" si="21"/>
        <v>0</v>
      </c>
      <c r="E241" s="8"/>
      <c r="G241" s="4" t="s">
        <v>10</v>
      </c>
      <c r="I241" s="13">
        <f t="shared" si="19"/>
        <v>0</v>
      </c>
      <c r="J241" s="6">
        <f t="shared" si="22"/>
        <v>0</v>
      </c>
      <c r="K241" s="6">
        <f t="shared" si="23"/>
        <v>0</v>
      </c>
    </row>
    <row r="242" spans="1:11" x14ac:dyDescent="0.25">
      <c r="A242" s="11"/>
      <c r="B242" s="6"/>
      <c r="C242" s="6">
        <f t="shared" si="20"/>
        <v>0</v>
      </c>
      <c r="D242" s="8">
        <f t="shared" si="21"/>
        <v>0</v>
      </c>
      <c r="E242" s="8"/>
      <c r="G242" s="4" t="s">
        <v>10</v>
      </c>
      <c r="I242" s="13">
        <f t="shared" si="19"/>
        <v>0</v>
      </c>
      <c r="J242" s="6">
        <f t="shared" si="22"/>
        <v>0</v>
      </c>
      <c r="K242" s="6">
        <f t="shared" si="23"/>
        <v>0</v>
      </c>
    </row>
    <row r="243" spans="1:11" x14ac:dyDescent="0.25">
      <c r="A243" s="11"/>
      <c r="B243" s="6"/>
      <c r="C243" s="6">
        <f t="shared" si="20"/>
        <v>0</v>
      </c>
      <c r="D243" s="8">
        <f t="shared" si="21"/>
        <v>0</v>
      </c>
      <c r="E243" s="8"/>
      <c r="G243" s="4" t="s">
        <v>10</v>
      </c>
      <c r="I243" s="13">
        <f t="shared" si="19"/>
        <v>0</v>
      </c>
      <c r="J243" s="13">
        <f t="shared" si="22"/>
        <v>0</v>
      </c>
      <c r="K243" s="13">
        <f t="shared" si="23"/>
        <v>0</v>
      </c>
    </row>
    <row r="244" spans="1:11" x14ac:dyDescent="0.25">
      <c r="A244" s="11"/>
      <c r="B244" s="6"/>
      <c r="C244" s="6">
        <f t="shared" si="20"/>
        <v>0</v>
      </c>
      <c r="D244" s="8">
        <f t="shared" si="21"/>
        <v>0</v>
      </c>
      <c r="E244" s="8"/>
      <c r="G244" s="4" t="s">
        <v>10</v>
      </c>
      <c r="I244" s="13">
        <f t="shared" si="19"/>
        <v>0</v>
      </c>
      <c r="J244" s="13">
        <f t="shared" si="22"/>
        <v>0</v>
      </c>
      <c r="K244" s="13">
        <f t="shared" si="23"/>
        <v>0</v>
      </c>
    </row>
    <row r="245" spans="1:11" x14ac:dyDescent="0.25">
      <c r="A245" s="11"/>
      <c r="B245" s="6"/>
      <c r="C245" s="6">
        <f t="shared" si="20"/>
        <v>0</v>
      </c>
      <c r="D245" s="8">
        <f t="shared" si="21"/>
        <v>0</v>
      </c>
      <c r="E245" s="8"/>
      <c r="G245" s="4" t="s">
        <v>10</v>
      </c>
      <c r="I245" s="13">
        <f t="shared" si="19"/>
        <v>0</v>
      </c>
      <c r="J245" s="13">
        <f t="shared" si="22"/>
        <v>0</v>
      </c>
      <c r="K245" s="13">
        <f t="shared" si="23"/>
        <v>0</v>
      </c>
    </row>
    <row r="246" spans="1:11" x14ac:dyDescent="0.25">
      <c r="A246" s="11"/>
      <c r="B246" s="6"/>
      <c r="C246" s="6">
        <f t="shared" si="20"/>
        <v>0</v>
      </c>
      <c r="D246" s="8">
        <f t="shared" si="21"/>
        <v>0</v>
      </c>
      <c r="E246" s="8"/>
      <c r="G246" s="4" t="s">
        <v>10</v>
      </c>
      <c r="I246" s="13">
        <f t="shared" si="19"/>
        <v>0</v>
      </c>
      <c r="J246" s="13">
        <f t="shared" si="22"/>
        <v>0</v>
      </c>
      <c r="K246" s="13">
        <f t="shared" si="23"/>
        <v>0</v>
      </c>
    </row>
    <row r="247" spans="1:11" x14ac:dyDescent="0.25">
      <c r="A247" s="11"/>
      <c r="B247" s="6"/>
      <c r="C247" s="6">
        <f t="shared" si="20"/>
        <v>0</v>
      </c>
      <c r="D247" s="8">
        <f t="shared" si="21"/>
        <v>0</v>
      </c>
      <c r="E247" s="8"/>
      <c r="G247" s="4" t="s">
        <v>10</v>
      </c>
      <c r="I247" s="13">
        <f t="shared" si="19"/>
        <v>0</v>
      </c>
      <c r="J247" s="13">
        <f t="shared" si="22"/>
        <v>0</v>
      </c>
      <c r="K247" s="13">
        <f t="shared" si="23"/>
        <v>0</v>
      </c>
    </row>
    <row r="248" spans="1:11" x14ac:dyDescent="0.25">
      <c r="A248" s="11"/>
      <c r="B248" s="6"/>
      <c r="C248" s="6">
        <f t="shared" si="20"/>
        <v>0</v>
      </c>
      <c r="D248" s="8">
        <f t="shared" si="21"/>
        <v>0</v>
      </c>
      <c r="E248" s="8"/>
      <c r="G248" s="4" t="s">
        <v>10</v>
      </c>
      <c r="I248" s="13">
        <f t="shared" si="19"/>
        <v>0</v>
      </c>
      <c r="J248" s="6">
        <f t="shared" si="22"/>
        <v>0</v>
      </c>
      <c r="K248" s="6">
        <f t="shared" si="23"/>
        <v>0</v>
      </c>
    </row>
    <row r="249" spans="1:11" x14ac:dyDescent="0.25">
      <c r="A249" s="11"/>
      <c r="B249" s="6"/>
      <c r="C249" s="6">
        <f t="shared" si="20"/>
        <v>0</v>
      </c>
      <c r="D249" s="8">
        <f t="shared" si="21"/>
        <v>0</v>
      </c>
      <c r="E249" s="8"/>
      <c r="G249" s="4" t="s">
        <v>10</v>
      </c>
      <c r="I249" s="13">
        <f t="shared" si="19"/>
        <v>0</v>
      </c>
      <c r="J249" s="6">
        <f t="shared" si="22"/>
        <v>0</v>
      </c>
      <c r="K249" s="6">
        <f t="shared" si="23"/>
        <v>0</v>
      </c>
    </row>
    <row r="250" spans="1:11" x14ac:dyDescent="0.25">
      <c r="A250" s="11"/>
      <c r="B250" s="6"/>
      <c r="C250" s="6">
        <f t="shared" si="20"/>
        <v>0</v>
      </c>
      <c r="D250" s="8">
        <f t="shared" si="21"/>
        <v>0</v>
      </c>
      <c r="E250" s="8"/>
      <c r="G250" s="4" t="s">
        <v>10</v>
      </c>
      <c r="I250" s="13">
        <f t="shared" si="19"/>
        <v>0</v>
      </c>
      <c r="J250" s="6">
        <f t="shared" si="22"/>
        <v>0</v>
      </c>
      <c r="K250" s="6">
        <f t="shared" si="23"/>
        <v>0</v>
      </c>
    </row>
    <row r="251" spans="1:11" x14ac:dyDescent="0.25">
      <c r="A251" s="11"/>
      <c r="B251" s="6"/>
      <c r="C251" s="6">
        <f t="shared" si="20"/>
        <v>0</v>
      </c>
      <c r="D251" s="8">
        <f t="shared" si="21"/>
        <v>0</v>
      </c>
      <c r="E251" s="8"/>
      <c r="G251" s="4" t="s">
        <v>10</v>
      </c>
      <c r="I251" s="13">
        <f t="shared" si="19"/>
        <v>0</v>
      </c>
      <c r="J251" s="6">
        <f t="shared" si="22"/>
        <v>0</v>
      </c>
      <c r="K251" s="6">
        <f t="shared" si="23"/>
        <v>0</v>
      </c>
    </row>
    <row r="252" spans="1:11" x14ac:dyDescent="0.25">
      <c r="A252" s="11"/>
      <c r="B252" s="6"/>
      <c r="C252" s="6">
        <f t="shared" si="20"/>
        <v>0</v>
      </c>
      <c r="D252" s="8">
        <f t="shared" si="21"/>
        <v>0</v>
      </c>
      <c r="E252" s="8"/>
      <c r="G252" s="4" t="s">
        <v>10</v>
      </c>
      <c r="I252" s="13">
        <f t="shared" si="19"/>
        <v>0</v>
      </c>
      <c r="J252" s="13">
        <f t="shared" si="22"/>
        <v>0</v>
      </c>
      <c r="K252" s="13">
        <f t="shared" si="23"/>
        <v>0</v>
      </c>
    </row>
    <row r="253" spans="1:11" x14ac:dyDescent="0.25">
      <c r="A253" s="11"/>
      <c r="B253" s="6"/>
      <c r="C253" s="6">
        <f t="shared" si="20"/>
        <v>0</v>
      </c>
      <c r="D253" s="8">
        <f t="shared" si="21"/>
        <v>0</v>
      </c>
      <c r="E253" s="8"/>
      <c r="G253" s="4" t="s">
        <v>10</v>
      </c>
      <c r="I253" s="13">
        <f t="shared" si="19"/>
        <v>0</v>
      </c>
      <c r="J253" s="13">
        <f t="shared" si="22"/>
        <v>0</v>
      </c>
      <c r="K253" s="13">
        <f t="shared" si="23"/>
        <v>0</v>
      </c>
    </row>
    <row r="254" spans="1:11" x14ac:dyDescent="0.25">
      <c r="A254" s="11"/>
      <c r="B254" s="6"/>
      <c r="C254" s="6">
        <f t="shared" si="20"/>
        <v>0</v>
      </c>
      <c r="D254" s="8">
        <f t="shared" si="21"/>
        <v>0</v>
      </c>
      <c r="E254" s="8"/>
      <c r="G254" s="4" t="s">
        <v>10</v>
      </c>
      <c r="I254" s="13">
        <f t="shared" si="19"/>
        <v>0</v>
      </c>
      <c r="J254" s="13">
        <f t="shared" si="22"/>
        <v>0</v>
      </c>
      <c r="K254" s="13">
        <f t="shared" si="23"/>
        <v>0</v>
      </c>
    </row>
    <row r="255" spans="1:11" x14ac:dyDescent="0.25">
      <c r="A255" s="11"/>
      <c r="B255" s="6"/>
      <c r="C255" s="6">
        <f t="shared" si="20"/>
        <v>0</v>
      </c>
      <c r="D255" s="8">
        <f t="shared" si="21"/>
        <v>0</v>
      </c>
      <c r="E255" s="8"/>
      <c r="G255" s="4" t="s">
        <v>10</v>
      </c>
      <c r="I255" s="13">
        <f t="shared" si="19"/>
        <v>0</v>
      </c>
      <c r="J255" s="13">
        <f t="shared" si="22"/>
        <v>0</v>
      </c>
      <c r="K255" s="13">
        <f t="shared" si="23"/>
        <v>0</v>
      </c>
    </row>
    <row r="256" spans="1:11" x14ac:dyDescent="0.25">
      <c r="A256" s="11"/>
      <c r="B256" s="6"/>
      <c r="C256" s="6">
        <f t="shared" si="20"/>
        <v>0</v>
      </c>
      <c r="D256" s="8">
        <f t="shared" si="21"/>
        <v>0</v>
      </c>
      <c r="E256" s="8"/>
      <c r="G256" s="4" t="s">
        <v>10</v>
      </c>
      <c r="I256" s="13">
        <f t="shared" ref="I256:I319" si="24">(C256-B256)</f>
        <v>0</v>
      </c>
      <c r="J256" s="13">
        <f t="shared" si="22"/>
        <v>0</v>
      </c>
      <c r="K256" s="13">
        <f t="shared" si="23"/>
        <v>0</v>
      </c>
    </row>
    <row r="257" spans="1:11" x14ac:dyDescent="0.25">
      <c r="A257" s="11"/>
      <c r="B257" s="6"/>
      <c r="C257" s="6">
        <f t="shared" si="20"/>
        <v>0</v>
      </c>
      <c r="D257" s="8">
        <f t="shared" si="21"/>
        <v>0</v>
      </c>
      <c r="E257" s="8"/>
      <c r="G257" s="4" t="s">
        <v>10</v>
      </c>
      <c r="I257" s="13">
        <f t="shared" si="24"/>
        <v>0</v>
      </c>
      <c r="J257" s="6">
        <f t="shared" si="22"/>
        <v>0</v>
      </c>
      <c r="K257" s="6">
        <f t="shared" si="23"/>
        <v>0</v>
      </c>
    </row>
    <row r="258" spans="1:11" x14ac:dyDescent="0.25">
      <c r="A258" s="11"/>
      <c r="B258" s="6"/>
      <c r="C258" s="6">
        <f t="shared" ref="C258:C321" si="25">B259</f>
        <v>0</v>
      </c>
      <c r="D258" s="8">
        <f t="shared" si="21"/>
        <v>0</v>
      </c>
      <c r="E258" s="8"/>
      <c r="G258" s="4" t="s">
        <v>10</v>
      </c>
      <c r="I258" s="13">
        <f t="shared" si="24"/>
        <v>0</v>
      </c>
      <c r="J258" s="6">
        <f t="shared" si="22"/>
        <v>0</v>
      </c>
      <c r="K258" s="6">
        <f t="shared" si="23"/>
        <v>0</v>
      </c>
    </row>
    <row r="259" spans="1:11" x14ac:dyDescent="0.25">
      <c r="A259" s="11"/>
      <c r="B259" s="6"/>
      <c r="C259" s="6">
        <f t="shared" si="25"/>
        <v>0</v>
      </c>
      <c r="D259" s="8">
        <f t="shared" si="21"/>
        <v>0</v>
      </c>
      <c r="E259" s="8"/>
      <c r="G259" s="4" t="s">
        <v>10</v>
      </c>
      <c r="I259" s="13">
        <f t="shared" si="24"/>
        <v>0</v>
      </c>
      <c r="J259" s="6">
        <f t="shared" si="22"/>
        <v>0</v>
      </c>
      <c r="K259" s="6">
        <f t="shared" si="23"/>
        <v>0</v>
      </c>
    </row>
    <row r="260" spans="1:11" x14ac:dyDescent="0.25">
      <c r="A260" s="11"/>
      <c r="B260" s="6"/>
      <c r="C260" s="6">
        <f t="shared" si="25"/>
        <v>0</v>
      </c>
      <c r="D260" s="8">
        <f t="shared" si="21"/>
        <v>0</v>
      </c>
      <c r="E260" s="8"/>
      <c r="G260" s="4" t="s">
        <v>10</v>
      </c>
      <c r="I260" s="13">
        <f t="shared" si="24"/>
        <v>0</v>
      </c>
      <c r="J260" s="6">
        <f t="shared" si="22"/>
        <v>0</v>
      </c>
      <c r="K260" s="6">
        <f t="shared" si="23"/>
        <v>0</v>
      </c>
    </row>
    <row r="261" spans="1:11" x14ac:dyDescent="0.25">
      <c r="A261" s="11"/>
      <c r="B261" s="6"/>
      <c r="C261" s="6">
        <f t="shared" si="25"/>
        <v>0</v>
      </c>
      <c r="D261" s="8">
        <f t="shared" ref="D261:D324" si="26">E260</f>
        <v>0</v>
      </c>
      <c r="E261" s="8"/>
      <c r="G261" s="4" t="s">
        <v>10</v>
      </c>
      <c r="I261" s="13">
        <f t="shared" si="24"/>
        <v>0</v>
      </c>
      <c r="J261" s="13">
        <f t="shared" si="22"/>
        <v>0</v>
      </c>
      <c r="K261" s="13">
        <f t="shared" si="23"/>
        <v>0</v>
      </c>
    </row>
    <row r="262" spans="1:11" x14ac:dyDescent="0.25">
      <c r="A262" s="11"/>
      <c r="B262" s="6"/>
      <c r="C262" s="6">
        <f t="shared" si="25"/>
        <v>0</v>
      </c>
      <c r="D262" s="8">
        <f t="shared" si="26"/>
        <v>0</v>
      </c>
      <c r="E262" s="8"/>
      <c r="G262" s="4" t="s">
        <v>10</v>
      </c>
      <c r="I262" s="13">
        <f t="shared" si="24"/>
        <v>0</v>
      </c>
      <c r="J262" s="13">
        <f t="shared" si="22"/>
        <v>0</v>
      </c>
      <c r="K262" s="13">
        <f t="shared" si="23"/>
        <v>0</v>
      </c>
    </row>
    <row r="263" spans="1:11" x14ac:dyDescent="0.25">
      <c r="A263" s="11"/>
      <c r="B263" s="6"/>
      <c r="C263" s="6">
        <f t="shared" si="25"/>
        <v>0</v>
      </c>
      <c r="D263" s="8">
        <f t="shared" si="26"/>
        <v>0</v>
      </c>
      <c r="E263" s="8"/>
      <c r="G263" s="4" t="s">
        <v>10</v>
      </c>
      <c r="I263" s="13">
        <f t="shared" si="24"/>
        <v>0</v>
      </c>
      <c r="J263" s="13">
        <f t="shared" si="22"/>
        <v>0</v>
      </c>
      <c r="K263" s="13">
        <f t="shared" si="23"/>
        <v>0</v>
      </c>
    </row>
    <row r="264" spans="1:11" x14ac:dyDescent="0.25">
      <c r="A264" s="11"/>
      <c r="B264" s="6"/>
      <c r="C264" s="6">
        <f t="shared" si="25"/>
        <v>0</v>
      </c>
      <c r="D264" s="8">
        <f t="shared" si="26"/>
        <v>0</v>
      </c>
      <c r="E264" s="8"/>
      <c r="G264" s="4" t="s">
        <v>10</v>
      </c>
      <c r="I264" s="13">
        <f t="shared" si="24"/>
        <v>0</v>
      </c>
      <c r="J264" s="13">
        <f t="shared" si="22"/>
        <v>0</v>
      </c>
      <c r="K264" s="13">
        <f t="shared" si="23"/>
        <v>0</v>
      </c>
    </row>
    <row r="265" spans="1:11" x14ac:dyDescent="0.25">
      <c r="A265" s="11"/>
      <c r="B265" s="6"/>
      <c r="C265" s="6">
        <f t="shared" si="25"/>
        <v>0</v>
      </c>
      <c r="D265" s="8">
        <f t="shared" si="26"/>
        <v>0</v>
      </c>
      <c r="E265" s="8"/>
      <c r="G265" s="4" t="s">
        <v>10</v>
      </c>
      <c r="I265" s="13">
        <f t="shared" si="24"/>
        <v>0</v>
      </c>
      <c r="J265" s="13">
        <f t="shared" si="22"/>
        <v>0</v>
      </c>
      <c r="K265" s="13">
        <f t="shared" si="23"/>
        <v>0</v>
      </c>
    </row>
    <row r="266" spans="1:11" x14ac:dyDescent="0.25">
      <c r="A266" s="11"/>
      <c r="B266" s="6"/>
      <c r="C266" s="6">
        <f t="shared" si="25"/>
        <v>0</v>
      </c>
      <c r="D266" s="8">
        <f t="shared" si="26"/>
        <v>0</v>
      </c>
      <c r="E266" s="8"/>
      <c r="G266" s="4" t="s">
        <v>10</v>
      </c>
      <c r="I266" s="13">
        <f t="shared" si="24"/>
        <v>0</v>
      </c>
      <c r="J266" s="6">
        <f t="shared" si="22"/>
        <v>0</v>
      </c>
      <c r="K266" s="6">
        <f t="shared" si="23"/>
        <v>0</v>
      </c>
    </row>
    <row r="267" spans="1:11" x14ac:dyDescent="0.25">
      <c r="A267" s="11"/>
      <c r="B267" s="6"/>
      <c r="C267" s="6">
        <f t="shared" si="25"/>
        <v>0</v>
      </c>
      <c r="D267" s="8">
        <f t="shared" si="26"/>
        <v>0</v>
      </c>
      <c r="E267" s="8"/>
      <c r="G267" s="4" t="s">
        <v>10</v>
      </c>
      <c r="I267" s="13">
        <f t="shared" si="24"/>
        <v>0</v>
      </c>
      <c r="J267" s="6">
        <f t="shared" si="22"/>
        <v>0</v>
      </c>
      <c r="K267" s="6">
        <f t="shared" si="23"/>
        <v>0</v>
      </c>
    </row>
    <row r="268" spans="1:11" x14ac:dyDescent="0.25">
      <c r="A268" s="11"/>
      <c r="B268" s="6"/>
      <c r="C268" s="6">
        <f t="shared" si="25"/>
        <v>0</v>
      </c>
      <c r="D268" s="8">
        <f t="shared" si="26"/>
        <v>0</v>
      </c>
      <c r="E268" s="8"/>
      <c r="G268" s="4" t="s">
        <v>10</v>
      </c>
      <c r="I268" s="13">
        <f t="shared" si="24"/>
        <v>0</v>
      </c>
      <c r="J268" s="6">
        <f t="shared" si="22"/>
        <v>0</v>
      </c>
      <c r="K268" s="6">
        <f t="shared" si="23"/>
        <v>0</v>
      </c>
    </row>
    <row r="269" spans="1:11" x14ac:dyDescent="0.25">
      <c r="A269" s="11"/>
      <c r="B269" s="6"/>
      <c r="C269" s="6">
        <f t="shared" si="25"/>
        <v>0</v>
      </c>
      <c r="D269" s="8">
        <f t="shared" si="26"/>
        <v>0</v>
      </c>
      <c r="E269" s="8"/>
      <c r="G269" s="4" t="s">
        <v>10</v>
      </c>
      <c r="I269" s="13">
        <f t="shared" si="24"/>
        <v>0</v>
      </c>
      <c r="J269" s="6">
        <f t="shared" si="22"/>
        <v>0</v>
      </c>
      <c r="K269" s="6">
        <f t="shared" si="23"/>
        <v>0</v>
      </c>
    </row>
    <row r="270" spans="1:11" x14ac:dyDescent="0.25">
      <c r="A270" s="11"/>
      <c r="B270" s="6"/>
      <c r="C270" s="6">
        <f t="shared" si="25"/>
        <v>0</v>
      </c>
      <c r="D270" s="8">
        <f t="shared" si="26"/>
        <v>0</v>
      </c>
      <c r="E270" s="8"/>
      <c r="G270" s="4" t="s">
        <v>10</v>
      </c>
      <c r="I270" s="13">
        <f t="shared" si="24"/>
        <v>0</v>
      </c>
      <c r="J270" s="13">
        <f t="shared" si="22"/>
        <v>0</v>
      </c>
      <c r="K270" s="13">
        <f t="shared" si="23"/>
        <v>0</v>
      </c>
    </row>
    <row r="271" spans="1:11" x14ac:dyDescent="0.25">
      <c r="A271" s="11"/>
      <c r="B271" s="6"/>
      <c r="C271" s="6">
        <f t="shared" si="25"/>
        <v>0</v>
      </c>
      <c r="D271" s="8">
        <f t="shared" si="26"/>
        <v>0</v>
      </c>
      <c r="E271" s="8"/>
      <c r="G271" s="4" t="s">
        <v>10</v>
      </c>
      <c r="I271" s="13">
        <f t="shared" si="24"/>
        <v>0</v>
      </c>
      <c r="J271" s="13">
        <f t="shared" si="22"/>
        <v>0</v>
      </c>
      <c r="K271" s="13">
        <f t="shared" si="23"/>
        <v>0</v>
      </c>
    </row>
    <row r="272" spans="1:11" x14ac:dyDescent="0.25">
      <c r="A272" s="11"/>
      <c r="B272" s="6"/>
      <c r="C272" s="6">
        <f t="shared" si="25"/>
        <v>0</v>
      </c>
      <c r="D272" s="8">
        <f t="shared" si="26"/>
        <v>0</v>
      </c>
      <c r="E272" s="8"/>
      <c r="G272" s="4" t="s">
        <v>10</v>
      </c>
      <c r="I272" s="13">
        <f t="shared" si="24"/>
        <v>0</v>
      </c>
      <c r="J272" s="13">
        <f t="shared" si="22"/>
        <v>0</v>
      </c>
      <c r="K272" s="13">
        <f t="shared" si="23"/>
        <v>0</v>
      </c>
    </row>
    <row r="273" spans="1:11" x14ac:dyDescent="0.25">
      <c r="A273" s="11"/>
      <c r="B273" s="6"/>
      <c r="C273" s="6">
        <f t="shared" si="25"/>
        <v>0</v>
      </c>
      <c r="D273" s="8">
        <f t="shared" si="26"/>
        <v>0</v>
      </c>
      <c r="E273" s="8"/>
      <c r="G273" s="4" t="s">
        <v>10</v>
      </c>
      <c r="I273" s="13">
        <f t="shared" si="24"/>
        <v>0</v>
      </c>
      <c r="J273" s="13">
        <f t="shared" si="22"/>
        <v>0</v>
      </c>
      <c r="K273" s="13">
        <f t="shared" si="23"/>
        <v>0</v>
      </c>
    </row>
    <row r="274" spans="1:11" x14ac:dyDescent="0.25">
      <c r="A274" s="11"/>
      <c r="B274" s="6"/>
      <c r="C274" s="6">
        <f t="shared" si="25"/>
        <v>0</v>
      </c>
      <c r="D274" s="8">
        <f t="shared" si="26"/>
        <v>0</v>
      </c>
      <c r="E274" s="8"/>
      <c r="G274" s="4" t="s">
        <v>10</v>
      </c>
      <c r="I274" s="13">
        <f t="shared" si="24"/>
        <v>0</v>
      </c>
      <c r="J274" s="13">
        <f t="shared" si="22"/>
        <v>0</v>
      </c>
      <c r="K274" s="13">
        <f t="shared" si="23"/>
        <v>0</v>
      </c>
    </row>
    <row r="275" spans="1:11" x14ac:dyDescent="0.25">
      <c r="A275" s="11"/>
      <c r="B275" s="6"/>
      <c r="C275" s="6">
        <f t="shared" si="25"/>
        <v>0</v>
      </c>
      <c r="D275" s="8">
        <f t="shared" si="26"/>
        <v>0</v>
      </c>
      <c r="E275" s="8"/>
      <c r="G275" s="4" t="s">
        <v>10</v>
      </c>
      <c r="I275" s="13">
        <f t="shared" si="24"/>
        <v>0</v>
      </c>
      <c r="J275" s="6">
        <f t="shared" si="22"/>
        <v>0</v>
      </c>
      <c r="K275" s="6">
        <f t="shared" si="23"/>
        <v>0</v>
      </c>
    </row>
    <row r="276" spans="1:11" x14ac:dyDescent="0.25">
      <c r="A276" s="11"/>
      <c r="B276" s="6"/>
      <c r="C276" s="6">
        <f t="shared" si="25"/>
        <v>0</v>
      </c>
      <c r="D276" s="8">
        <f t="shared" si="26"/>
        <v>0</v>
      </c>
      <c r="E276" s="8"/>
      <c r="G276" s="4" t="s">
        <v>10</v>
      </c>
      <c r="I276" s="13">
        <f t="shared" si="24"/>
        <v>0</v>
      </c>
      <c r="J276" s="6">
        <f t="shared" si="22"/>
        <v>0</v>
      </c>
      <c r="K276" s="6">
        <f t="shared" si="23"/>
        <v>0</v>
      </c>
    </row>
    <row r="277" spans="1:11" x14ac:dyDescent="0.25">
      <c r="A277" s="11"/>
      <c r="B277" s="6"/>
      <c r="C277" s="6">
        <f t="shared" si="25"/>
        <v>0</v>
      </c>
      <c r="D277" s="8">
        <f t="shared" si="26"/>
        <v>0</v>
      </c>
      <c r="E277" s="8"/>
      <c r="G277" s="4" t="s">
        <v>10</v>
      </c>
      <c r="I277" s="13">
        <f t="shared" si="24"/>
        <v>0</v>
      </c>
      <c r="J277" s="6">
        <f t="shared" si="22"/>
        <v>0</v>
      </c>
      <c r="K277" s="6">
        <f t="shared" si="23"/>
        <v>0</v>
      </c>
    </row>
    <row r="278" spans="1:11" x14ac:dyDescent="0.25">
      <c r="A278" s="11"/>
      <c r="B278" s="6"/>
      <c r="C278" s="6">
        <f t="shared" si="25"/>
        <v>0</v>
      </c>
      <c r="D278" s="8">
        <f t="shared" si="26"/>
        <v>0</v>
      </c>
      <c r="E278" s="8"/>
      <c r="G278" s="4" t="s">
        <v>10</v>
      </c>
      <c r="I278" s="13">
        <f t="shared" si="24"/>
        <v>0</v>
      </c>
      <c r="J278" s="6">
        <f t="shared" si="22"/>
        <v>0</v>
      </c>
      <c r="K278" s="6">
        <f t="shared" si="23"/>
        <v>0</v>
      </c>
    </row>
    <row r="279" spans="1:11" x14ac:dyDescent="0.25">
      <c r="A279" s="11"/>
      <c r="B279" s="6"/>
      <c r="C279" s="6">
        <f t="shared" si="25"/>
        <v>0</v>
      </c>
      <c r="D279" s="8">
        <f t="shared" si="26"/>
        <v>0</v>
      </c>
      <c r="E279" s="8"/>
      <c r="G279" s="4" t="s">
        <v>10</v>
      </c>
      <c r="I279" s="13">
        <f t="shared" si="24"/>
        <v>0</v>
      </c>
      <c r="J279" s="13">
        <f t="shared" si="22"/>
        <v>0</v>
      </c>
      <c r="K279" s="13">
        <f t="shared" si="23"/>
        <v>0</v>
      </c>
    </row>
    <row r="280" spans="1:11" x14ac:dyDescent="0.25">
      <c r="A280" s="11"/>
      <c r="B280" s="6"/>
      <c r="C280" s="6">
        <f t="shared" si="25"/>
        <v>0</v>
      </c>
      <c r="D280" s="8">
        <f t="shared" si="26"/>
        <v>0</v>
      </c>
      <c r="E280" s="8"/>
      <c r="G280" s="4" t="s">
        <v>10</v>
      </c>
      <c r="I280" s="13">
        <f t="shared" si="24"/>
        <v>0</v>
      </c>
      <c r="J280" s="13">
        <f t="shared" si="22"/>
        <v>0</v>
      </c>
      <c r="K280" s="13">
        <f t="shared" si="23"/>
        <v>0</v>
      </c>
    </row>
    <row r="281" spans="1:11" x14ac:dyDescent="0.25">
      <c r="A281" s="11"/>
      <c r="B281" s="6"/>
      <c r="C281" s="6">
        <f t="shared" si="25"/>
        <v>0</v>
      </c>
      <c r="D281" s="8">
        <f t="shared" si="26"/>
        <v>0</v>
      </c>
      <c r="E281" s="8"/>
      <c r="G281" s="4" t="s">
        <v>10</v>
      </c>
      <c r="I281" s="13">
        <f t="shared" si="24"/>
        <v>0</v>
      </c>
      <c r="J281" s="13">
        <f t="shared" si="22"/>
        <v>0</v>
      </c>
      <c r="K281" s="13">
        <f t="shared" si="23"/>
        <v>0</v>
      </c>
    </row>
    <row r="282" spans="1:11" x14ac:dyDescent="0.25">
      <c r="A282" s="11"/>
      <c r="B282" s="6"/>
      <c r="C282" s="6">
        <f t="shared" si="25"/>
        <v>0</v>
      </c>
      <c r="D282" s="8">
        <f t="shared" si="26"/>
        <v>0</v>
      </c>
      <c r="E282" s="8"/>
      <c r="G282" s="4" t="s">
        <v>10</v>
      </c>
      <c r="I282" s="13">
        <f t="shared" si="24"/>
        <v>0</v>
      </c>
      <c r="J282" s="13">
        <f t="shared" si="22"/>
        <v>0</v>
      </c>
      <c r="K282" s="13">
        <f t="shared" si="23"/>
        <v>0</v>
      </c>
    </row>
    <row r="283" spans="1:11" x14ac:dyDescent="0.25">
      <c r="A283" s="11"/>
      <c r="B283" s="6"/>
      <c r="C283" s="6">
        <f t="shared" si="25"/>
        <v>0</v>
      </c>
      <c r="D283" s="8">
        <f t="shared" si="26"/>
        <v>0</v>
      </c>
      <c r="E283" s="8"/>
      <c r="G283" s="4" t="s">
        <v>10</v>
      </c>
      <c r="I283" s="13">
        <f t="shared" si="24"/>
        <v>0</v>
      </c>
      <c r="J283" s="13">
        <f t="shared" si="22"/>
        <v>0</v>
      </c>
      <c r="K283" s="13">
        <f t="shared" si="23"/>
        <v>0</v>
      </c>
    </row>
    <row r="284" spans="1:11" x14ac:dyDescent="0.25">
      <c r="A284" s="11"/>
      <c r="B284" s="6"/>
      <c r="C284" s="6">
        <f t="shared" si="25"/>
        <v>0</v>
      </c>
      <c r="D284" s="8">
        <f t="shared" si="26"/>
        <v>0</v>
      </c>
      <c r="E284" s="8"/>
      <c r="G284" s="4" t="s">
        <v>10</v>
      </c>
      <c r="I284" s="13">
        <f t="shared" si="24"/>
        <v>0</v>
      </c>
      <c r="J284" s="6">
        <f t="shared" si="22"/>
        <v>0</v>
      </c>
      <c r="K284" s="6">
        <f t="shared" si="23"/>
        <v>0</v>
      </c>
    </row>
    <row r="285" spans="1:11" x14ac:dyDescent="0.25">
      <c r="A285" s="11"/>
      <c r="B285" s="6"/>
      <c r="C285" s="6">
        <f t="shared" si="25"/>
        <v>0</v>
      </c>
      <c r="D285" s="8">
        <f t="shared" si="26"/>
        <v>0</v>
      </c>
      <c r="E285" s="8"/>
      <c r="G285" s="4" t="s">
        <v>10</v>
      </c>
      <c r="I285" s="13">
        <f t="shared" si="24"/>
        <v>0</v>
      </c>
      <c r="J285" s="6">
        <f t="shared" si="22"/>
        <v>0</v>
      </c>
      <c r="K285" s="6">
        <f t="shared" si="23"/>
        <v>0</v>
      </c>
    </row>
    <row r="286" spans="1:11" x14ac:dyDescent="0.25">
      <c r="A286" s="11"/>
      <c r="B286" s="6"/>
      <c r="C286" s="6">
        <f t="shared" si="25"/>
        <v>0</v>
      </c>
      <c r="D286" s="8">
        <f t="shared" si="26"/>
        <v>0</v>
      </c>
      <c r="E286" s="8"/>
      <c r="G286" s="4" t="s">
        <v>10</v>
      </c>
      <c r="I286" s="13">
        <f t="shared" si="24"/>
        <v>0</v>
      </c>
      <c r="J286" s="6">
        <f t="shared" ref="J286:J349" si="27">IF(AND(G286 = "Zakelijk", H286 = ""), I286, IF(AND(G286 = "Zakelijk", NOT(H286 = "")), I286 - H286, 0))</f>
        <v>0</v>
      </c>
      <c r="K286" s="6">
        <f t="shared" ref="K286:K349" si="28">IF(AND(G286 = "Zakelijk", NOT(H286 = "")), H286, IF(G286 = "Privé", I286, 0))</f>
        <v>0</v>
      </c>
    </row>
    <row r="287" spans="1:11" x14ac:dyDescent="0.25">
      <c r="A287" s="11"/>
      <c r="B287" s="6"/>
      <c r="C287" s="6">
        <f t="shared" si="25"/>
        <v>0</v>
      </c>
      <c r="D287" s="8">
        <f t="shared" si="26"/>
        <v>0</v>
      </c>
      <c r="E287" s="8"/>
      <c r="G287" s="4" t="s">
        <v>10</v>
      </c>
      <c r="I287" s="13">
        <f t="shared" si="24"/>
        <v>0</v>
      </c>
      <c r="J287" s="6">
        <f t="shared" si="27"/>
        <v>0</v>
      </c>
      <c r="K287" s="6">
        <f t="shared" si="28"/>
        <v>0</v>
      </c>
    </row>
    <row r="288" spans="1:11" x14ac:dyDescent="0.25">
      <c r="A288" s="11"/>
      <c r="B288" s="6"/>
      <c r="C288" s="6">
        <f t="shared" si="25"/>
        <v>0</v>
      </c>
      <c r="D288" s="8">
        <f t="shared" si="26"/>
        <v>0</v>
      </c>
      <c r="E288" s="8"/>
      <c r="G288" s="4" t="s">
        <v>10</v>
      </c>
      <c r="I288" s="13">
        <f t="shared" si="24"/>
        <v>0</v>
      </c>
      <c r="J288" s="13">
        <f t="shared" si="27"/>
        <v>0</v>
      </c>
      <c r="K288" s="13">
        <f t="shared" si="28"/>
        <v>0</v>
      </c>
    </row>
    <row r="289" spans="1:11" x14ac:dyDescent="0.25">
      <c r="A289" s="11"/>
      <c r="B289" s="6"/>
      <c r="C289" s="6">
        <f t="shared" si="25"/>
        <v>0</v>
      </c>
      <c r="D289" s="8">
        <f t="shared" si="26"/>
        <v>0</v>
      </c>
      <c r="E289" s="8"/>
      <c r="G289" s="4" t="s">
        <v>10</v>
      </c>
      <c r="I289" s="13">
        <f t="shared" si="24"/>
        <v>0</v>
      </c>
      <c r="J289" s="13">
        <f t="shared" si="27"/>
        <v>0</v>
      </c>
      <c r="K289" s="13">
        <f t="shared" si="28"/>
        <v>0</v>
      </c>
    </row>
    <row r="290" spans="1:11" x14ac:dyDescent="0.25">
      <c r="A290" s="11"/>
      <c r="B290" s="6"/>
      <c r="C290" s="6">
        <f t="shared" si="25"/>
        <v>0</v>
      </c>
      <c r="D290" s="8">
        <f t="shared" si="26"/>
        <v>0</v>
      </c>
      <c r="E290" s="8"/>
      <c r="G290" s="4" t="s">
        <v>10</v>
      </c>
      <c r="I290" s="13">
        <f t="shared" si="24"/>
        <v>0</v>
      </c>
      <c r="J290" s="13">
        <f t="shared" si="27"/>
        <v>0</v>
      </c>
      <c r="K290" s="13">
        <f t="shared" si="28"/>
        <v>0</v>
      </c>
    </row>
    <row r="291" spans="1:11" x14ac:dyDescent="0.25">
      <c r="A291" s="6"/>
      <c r="B291" s="6"/>
      <c r="C291" s="6">
        <f t="shared" si="25"/>
        <v>0</v>
      </c>
      <c r="D291" s="8">
        <f t="shared" si="26"/>
        <v>0</v>
      </c>
      <c r="E291" s="8"/>
      <c r="G291" s="4" t="s">
        <v>10</v>
      </c>
      <c r="I291" s="13">
        <f t="shared" si="24"/>
        <v>0</v>
      </c>
      <c r="J291" s="13">
        <f t="shared" si="27"/>
        <v>0</v>
      </c>
      <c r="K291" s="13">
        <f t="shared" si="28"/>
        <v>0</v>
      </c>
    </row>
    <row r="292" spans="1:11" x14ac:dyDescent="0.25">
      <c r="A292" s="6"/>
      <c r="B292" s="6"/>
      <c r="C292" s="6">
        <f t="shared" si="25"/>
        <v>0</v>
      </c>
      <c r="D292" s="8">
        <f t="shared" si="26"/>
        <v>0</v>
      </c>
      <c r="E292" s="8"/>
      <c r="G292" s="4" t="s">
        <v>10</v>
      </c>
      <c r="I292" s="13">
        <f t="shared" si="24"/>
        <v>0</v>
      </c>
      <c r="J292" s="13">
        <f t="shared" si="27"/>
        <v>0</v>
      </c>
      <c r="K292" s="13">
        <f t="shared" si="28"/>
        <v>0</v>
      </c>
    </row>
    <row r="293" spans="1:11" x14ac:dyDescent="0.25">
      <c r="A293" s="6"/>
      <c r="B293" s="6"/>
      <c r="C293" s="6">
        <f t="shared" si="25"/>
        <v>0</v>
      </c>
      <c r="D293" s="8">
        <f t="shared" si="26"/>
        <v>0</v>
      </c>
      <c r="E293" s="8"/>
      <c r="G293" s="4" t="s">
        <v>10</v>
      </c>
      <c r="I293" s="13">
        <f t="shared" si="24"/>
        <v>0</v>
      </c>
      <c r="J293" s="6">
        <f t="shared" si="27"/>
        <v>0</v>
      </c>
      <c r="K293" s="6">
        <f t="shared" si="28"/>
        <v>0</v>
      </c>
    </row>
    <row r="294" spans="1:11" x14ac:dyDescent="0.25">
      <c r="A294" s="6"/>
      <c r="B294" s="6"/>
      <c r="C294" s="6">
        <f t="shared" si="25"/>
        <v>0</v>
      </c>
      <c r="D294" s="8">
        <f t="shared" si="26"/>
        <v>0</v>
      </c>
      <c r="E294" s="8"/>
      <c r="G294" s="4" t="s">
        <v>10</v>
      </c>
      <c r="I294" s="13">
        <f t="shared" si="24"/>
        <v>0</v>
      </c>
      <c r="J294" s="6">
        <f t="shared" si="27"/>
        <v>0</v>
      </c>
      <c r="K294" s="6">
        <f t="shared" si="28"/>
        <v>0</v>
      </c>
    </row>
    <row r="295" spans="1:11" x14ac:dyDescent="0.25">
      <c r="A295" s="6"/>
      <c r="B295" s="6"/>
      <c r="C295" s="6">
        <f t="shared" si="25"/>
        <v>0</v>
      </c>
      <c r="D295" s="8">
        <f t="shared" si="26"/>
        <v>0</v>
      </c>
      <c r="E295" s="8"/>
      <c r="G295" s="4" t="s">
        <v>10</v>
      </c>
      <c r="I295" s="13">
        <f t="shared" si="24"/>
        <v>0</v>
      </c>
      <c r="J295" s="6">
        <f t="shared" si="27"/>
        <v>0</v>
      </c>
      <c r="K295" s="6">
        <f t="shared" si="28"/>
        <v>0</v>
      </c>
    </row>
    <row r="296" spans="1:11" x14ac:dyDescent="0.25">
      <c r="A296" s="6"/>
      <c r="B296" s="6"/>
      <c r="C296" s="6">
        <f t="shared" si="25"/>
        <v>0</v>
      </c>
      <c r="D296" s="8">
        <f t="shared" si="26"/>
        <v>0</v>
      </c>
      <c r="E296" s="8"/>
      <c r="G296" s="4" t="s">
        <v>10</v>
      </c>
      <c r="I296" s="13">
        <f t="shared" si="24"/>
        <v>0</v>
      </c>
      <c r="J296" s="6">
        <f t="shared" si="27"/>
        <v>0</v>
      </c>
      <c r="K296" s="6">
        <f t="shared" si="28"/>
        <v>0</v>
      </c>
    </row>
    <row r="297" spans="1:11" x14ac:dyDescent="0.25">
      <c r="A297" s="6"/>
      <c r="B297" s="6"/>
      <c r="C297" s="6">
        <f t="shared" si="25"/>
        <v>0</v>
      </c>
      <c r="D297" s="8">
        <f t="shared" si="26"/>
        <v>0</v>
      </c>
      <c r="E297" s="8"/>
      <c r="G297" s="4" t="s">
        <v>10</v>
      </c>
      <c r="I297" s="13">
        <f t="shared" si="24"/>
        <v>0</v>
      </c>
      <c r="J297" s="13">
        <f t="shared" si="27"/>
        <v>0</v>
      </c>
      <c r="K297" s="13">
        <f t="shared" si="28"/>
        <v>0</v>
      </c>
    </row>
    <row r="298" spans="1:11" x14ac:dyDescent="0.25">
      <c r="A298" s="6"/>
      <c r="B298" s="6"/>
      <c r="C298" s="6">
        <f t="shared" si="25"/>
        <v>0</v>
      </c>
      <c r="D298" s="8">
        <f t="shared" si="26"/>
        <v>0</v>
      </c>
      <c r="E298" s="8"/>
      <c r="G298" s="4" t="s">
        <v>10</v>
      </c>
      <c r="I298" s="13">
        <f t="shared" si="24"/>
        <v>0</v>
      </c>
      <c r="J298" s="13">
        <f t="shared" si="27"/>
        <v>0</v>
      </c>
      <c r="K298" s="13">
        <f t="shared" si="28"/>
        <v>0</v>
      </c>
    </row>
    <row r="299" spans="1:11" x14ac:dyDescent="0.25">
      <c r="A299" s="6"/>
      <c r="B299" s="6"/>
      <c r="C299" s="6">
        <f t="shared" si="25"/>
        <v>0</v>
      </c>
      <c r="D299" s="8">
        <f t="shared" si="26"/>
        <v>0</v>
      </c>
      <c r="E299" s="8"/>
      <c r="G299" s="4" t="s">
        <v>10</v>
      </c>
      <c r="I299" s="13">
        <f t="shared" si="24"/>
        <v>0</v>
      </c>
      <c r="J299" s="13">
        <f t="shared" si="27"/>
        <v>0</v>
      </c>
      <c r="K299" s="13">
        <f t="shared" si="28"/>
        <v>0</v>
      </c>
    </row>
    <row r="300" spans="1:11" x14ac:dyDescent="0.25">
      <c r="A300" s="6"/>
      <c r="B300" s="6"/>
      <c r="C300" s="6">
        <f t="shared" si="25"/>
        <v>0</v>
      </c>
      <c r="D300" s="8">
        <f t="shared" si="26"/>
        <v>0</v>
      </c>
      <c r="E300" s="8"/>
      <c r="G300" s="4" t="s">
        <v>10</v>
      </c>
      <c r="I300" s="13">
        <f t="shared" si="24"/>
        <v>0</v>
      </c>
      <c r="J300" s="13">
        <f t="shared" si="27"/>
        <v>0</v>
      </c>
      <c r="K300" s="13">
        <f t="shared" si="28"/>
        <v>0</v>
      </c>
    </row>
    <row r="301" spans="1:11" x14ac:dyDescent="0.25">
      <c r="A301" s="6"/>
      <c r="B301" s="6"/>
      <c r="C301" s="6">
        <f t="shared" si="25"/>
        <v>0</v>
      </c>
      <c r="D301" s="8">
        <f t="shared" si="26"/>
        <v>0</v>
      </c>
      <c r="E301" s="8"/>
      <c r="G301" s="4" t="s">
        <v>10</v>
      </c>
      <c r="I301" s="13">
        <f t="shared" si="24"/>
        <v>0</v>
      </c>
      <c r="J301" s="13">
        <f t="shared" si="27"/>
        <v>0</v>
      </c>
      <c r="K301" s="13">
        <f t="shared" si="28"/>
        <v>0</v>
      </c>
    </row>
    <row r="302" spans="1:11" x14ac:dyDescent="0.25">
      <c r="A302" s="6"/>
      <c r="B302" s="6"/>
      <c r="C302" s="6">
        <f t="shared" si="25"/>
        <v>0</v>
      </c>
      <c r="D302" s="8">
        <f t="shared" si="26"/>
        <v>0</v>
      </c>
      <c r="E302" s="8"/>
      <c r="G302" s="4" t="s">
        <v>10</v>
      </c>
      <c r="I302" s="13">
        <f t="shared" si="24"/>
        <v>0</v>
      </c>
      <c r="J302" s="6">
        <f t="shared" si="27"/>
        <v>0</v>
      </c>
      <c r="K302" s="6">
        <f t="shared" si="28"/>
        <v>0</v>
      </c>
    </row>
    <row r="303" spans="1:11" x14ac:dyDescent="0.25">
      <c r="A303" s="6"/>
      <c r="B303" s="6"/>
      <c r="C303" s="6">
        <f t="shared" si="25"/>
        <v>0</v>
      </c>
      <c r="D303" s="8">
        <f t="shared" si="26"/>
        <v>0</v>
      </c>
      <c r="E303" s="8"/>
      <c r="G303" s="4" t="s">
        <v>10</v>
      </c>
      <c r="I303" s="13">
        <f t="shared" si="24"/>
        <v>0</v>
      </c>
      <c r="J303" s="6">
        <f t="shared" si="27"/>
        <v>0</v>
      </c>
      <c r="K303" s="6">
        <f t="shared" si="28"/>
        <v>0</v>
      </c>
    </row>
    <row r="304" spans="1:11" x14ac:dyDescent="0.25">
      <c r="A304" s="6"/>
      <c r="B304" s="6"/>
      <c r="C304" s="6">
        <f t="shared" si="25"/>
        <v>0</v>
      </c>
      <c r="D304" s="8">
        <f t="shared" si="26"/>
        <v>0</v>
      </c>
      <c r="E304" s="8"/>
      <c r="G304" s="4" t="s">
        <v>10</v>
      </c>
      <c r="I304" s="13">
        <f t="shared" si="24"/>
        <v>0</v>
      </c>
      <c r="J304" s="6">
        <f t="shared" si="27"/>
        <v>0</v>
      </c>
      <c r="K304" s="6">
        <f t="shared" si="28"/>
        <v>0</v>
      </c>
    </row>
    <row r="305" spans="1:11" x14ac:dyDescent="0.25">
      <c r="A305" s="6"/>
      <c r="B305" s="6"/>
      <c r="C305" s="6">
        <f t="shared" si="25"/>
        <v>0</v>
      </c>
      <c r="D305" s="8">
        <f t="shared" si="26"/>
        <v>0</v>
      </c>
      <c r="E305" s="8"/>
      <c r="G305" s="4" t="s">
        <v>10</v>
      </c>
      <c r="I305" s="13">
        <f t="shared" si="24"/>
        <v>0</v>
      </c>
      <c r="J305" s="6">
        <f t="shared" si="27"/>
        <v>0</v>
      </c>
      <c r="K305" s="6">
        <f t="shared" si="28"/>
        <v>0</v>
      </c>
    </row>
    <row r="306" spans="1:11" x14ac:dyDescent="0.25">
      <c r="A306" s="6"/>
      <c r="B306" s="6"/>
      <c r="C306" s="6">
        <f t="shared" si="25"/>
        <v>0</v>
      </c>
      <c r="D306" s="8">
        <f t="shared" si="26"/>
        <v>0</v>
      </c>
      <c r="E306" s="8"/>
      <c r="G306" s="4" t="s">
        <v>10</v>
      </c>
      <c r="I306" s="13">
        <f t="shared" si="24"/>
        <v>0</v>
      </c>
      <c r="J306" s="13">
        <f t="shared" si="27"/>
        <v>0</v>
      </c>
      <c r="K306" s="13">
        <f t="shared" si="28"/>
        <v>0</v>
      </c>
    </row>
    <row r="307" spans="1:11" x14ac:dyDescent="0.25">
      <c r="A307" s="6"/>
      <c r="B307" s="6"/>
      <c r="C307" s="6">
        <f t="shared" si="25"/>
        <v>0</v>
      </c>
      <c r="D307" s="8">
        <f t="shared" si="26"/>
        <v>0</v>
      </c>
      <c r="E307" s="8"/>
      <c r="G307" s="4" t="s">
        <v>10</v>
      </c>
      <c r="I307" s="13">
        <f t="shared" si="24"/>
        <v>0</v>
      </c>
      <c r="J307" s="13">
        <f t="shared" si="27"/>
        <v>0</v>
      </c>
      <c r="K307" s="13">
        <f t="shared" si="28"/>
        <v>0</v>
      </c>
    </row>
    <row r="308" spans="1:11" x14ac:dyDescent="0.25">
      <c r="A308" s="6"/>
      <c r="B308" s="6"/>
      <c r="C308" s="6">
        <f t="shared" si="25"/>
        <v>0</v>
      </c>
      <c r="D308" s="8">
        <f t="shared" si="26"/>
        <v>0</v>
      </c>
      <c r="E308" s="8"/>
      <c r="G308" s="4" t="s">
        <v>10</v>
      </c>
      <c r="I308" s="13">
        <f t="shared" si="24"/>
        <v>0</v>
      </c>
      <c r="J308" s="13">
        <f t="shared" si="27"/>
        <v>0</v>
      </c>
      <c r="K308" s="13">
        <f t="shared" si="28"/>
        <v>0</v>
      </c>
    </row>
    <row r="309" spans="1:11" x14ac:dyDescent="0.25">
      <c r="A309" s="6"/>
      <c r="B309" s="6"/>
      <c r="C309" s="6">
        <f t="shared" si="25"/>
        <v>0</v>
      </c>
      <c r="D309" s="8">
        <f t="shared" si="26"/>
        <v>0</v>
      </c>
      <c r="E309" s="8"/>
      <c r="G309" s="4" t="s">
        <v>10</v>
      </c>
      <c r="I309" s="13">
        <f t="shared" si="24"/>
        <v>0</v>
      </c>
      <c r="J309" s="13">
        <f t="shared" si="27"/>
        <v>0</v>
      </c>
      <c r="K309" s="13">
        <f t="shared" si="28"/>
        <v>0</v>
      </c>
    </row>
    <row r="310" spans="1:11" x14ac:dyDescent="0.25">
      <c r="A310" s="6"/>
      <c r="B310" s="6"/>
      <c r="C310" s="6">
        <f t="shared" si="25"/>
        <v>0</v>
      </c>
      <c r="D310" s="8">
        <f t="shared" si="26"/>
        <v>0</v>
      </c>
      <c r="E310" s="8"/>
      <c r="G310" s="4" t="s">
        <v>10</v>
      </c>
      <c r="I310" s="13">
        <f t="shared" si="24"/>
        <v>0</v>
      </c>
      <c r="J310" s="13">
        <f t="shared" si="27"/>
        <v>0</v>
      </c>
      <c r="K310" s="13">
        <f t="shared" si="28"/>
        <v>0</v>
      </c>
    </row>
    <row r="311" spans="1:11" x14ac:dyDescent="0.25">
      <c r="A311" s="6"/>
      <c r="B311" s="6"/>
      <c r="C311" s="6">
        <f t="shared" si="25"/>
        <v>0</v>
      </c>
      <c r="D311" s="8">
        <f t="shared" si="26"/>
        <v>0</v>
      </c>
      <c r="E311" s="8"/>
      <c r="G311" s="4" t="s">
        <v>10</v>
      </c>
      <c r="I311" s="13">
        <f t="shared" si="24"/>
        <v>0</v>
      </c>
      <c r="J311" s="6">
        <f t="shared" si="27"/>
        <v>0</v>
      </c>
      <c r="K311" s="6">
        <f t="shared" si="28"/>
        <v>0</v>
      </c>
    </row>
    <row r="312" spans="1:11" x14ac:dyDescent="0.25">
      <c r="A312" s="6"/>
      <c r="B312" s="6"/>
      <c r="C312" s="6">
        <f t="shared" si="25"/>
        <v>0</v>
      </c>
      <c r="D312" s="8">
        <f t="shared" si="26"/>
        <v>0</v>
      </c>
      <c r="E312" s="8"/>
      <c r="G312" s="4" t="s">
        <v>10</v>
      </c>
      <c r="I312" s="13">
        <f t="shared" si="24"/>
        <v>0</v>
      </c>
      <c r="J312" s="6">
        <f t="shared" si="27"/>
        <v>0</v>
      </c>
      <c r="K312" s="6">
        <f t="shared" si="28"/>
        <v>0</v>
      </c>
    </row>
    <row r="313" spans="1:11" x14ac:dyDescent="0.25">
      <c r="A313" s="6"/>
      <c r="B313" s="6"/>
      <c r="C313" s="6">
        <f t="shared" si="25"/>
        <v>0</v>
      </c>
      <c r="D313" s="8">
        <f t="shared" si="26"/>
        <v>0</v>
      </c>
      <c r="E313" s="8"/>
      <c r="G313" s="4" t="s">
        <v>10</v>
      </c>
      <c r="I313" s="13">
        <f t="shared" si="24"/>
        <v>0</v>
      </c>
      <c r="J313" s="6">
        <f t="shared" si="27"/>
        <v>0</v>
      </c>
      <c r="K313" s="6">
        <f t="shared" si="28"/>
        <v>0</v>
      </c>
    </row>
    <row r="314" spans="1:11" x14ac:dyDescent="0.25">
      <c r="A314" s="6"/>
      <c r="B314" s="6"/>
      <c r="C314" s="6">
        <f t="shared" si="25"/>
        <v>0</v>
      </c>
      <c r="D314" s="8">
        <f t="shared" si="26"/>
        <v>0</v>
      </c>
      <c r="E314" s="8"/>
      <c r="G314" s="4" t="s">
        <v>10</v>
      </c>
      <c r="I314" s="13">
        <f t="shared" si="24"/>
        <v>0</v>
      </c>
      <c r="J314" s="6">
        <f t="shared" si="27"/>
        <v>0</v>
      </c>
      <c r="K314" s="6">
        <f t="shared" si="28"/>
        <v>0</v>
      </c>
    </row>
    <row r="315" spans="1:11" x14ac:dyDescent="0.25">
      <c r="A315" s="6"/>
      <c r="B315" s="6"/>
      <c r="C315" s="6">
        <f t="shared" si="25"/>
        <v>0</v>
      </c>
      <c r="D315" s="8">
        <f t="shared" si="26"/>
        <v>0</v>
      </c>
      <c r="E315" s="8"/>
      <c r="G315" s="4" t="s">
        <v>10</v>
      </c>
      <c r="I315" s="13">
        <f t="shared" si="24"/>
        <v>0</v>
      </c>
      <c r="J315" s="13">
        <f t="shared" si="27"/>
        <v>0</v>
      </c>
      <c r="K315" s="13">
        <f t="shared" si="28"/>
        <v>0</v>
      </c>
    </row>
    <row r="316" spans="1:11" x14ac:dyDescent="0.25">
      <c r="A316" s="6"/>
      <c r="B316" s="6"/>
      <c r="C316" s="6">
        <f t="shared" si="25"/>
        <v>0</v>
      </c>
      <c r="D316" s="8">
        <f t="shared" si="26"/>
        <v>0</v>
      </c>
      <c r="E316" s="8"/>
      <c r="G316" s="4" t="s">
        <v>10</v>
      </c>
      <c r="I316" s="13">
        <f t="shared" si="24"/>
        <v>0</v>
      </c>
      <c r="J316" s="13">
        <f t="shared" si="27"/>
        <v>0</v>
      </c>
      <c r="K316" s="13">
        <f t="shared" si="28"/>
        <v>0</v>
      </c>
    </row>
    <row r="317" spans="1:11" x14ac:dyDescent="0.25">
      <c r="A317" s="6"/>
      <c r="B317" s="6"/>
      <c r="C317" s="6">
        <f t="shared" si="25"/>
        <v>0</v>
      </c>
      <c r="D317" s="8">
        <f t="shared" si="26"/>
        <v>0</v>
      </c>
      <c r="E317" s="8"/>
      <c r="G317" s="4" t="s">
        <v>10</v>
      </c>
      <c r="I317" s="13">
        <f t="shared" si="24"/>
        <v>0</v>
      </c>
      <c r="J317" s="13">
        <f t="shared" si="27"/>
        <v>0</v>
      </c>
      <c r="K317" s="13">
        <f t="shared" si="28"/>
        <v>0</v>
      </c>
    </row>
    <row r="318" spans="1:11" x14ac:dyDescent="0.25">
      <c r="A318" s="6"/>
      <c r="B318" s="6"/>
      <c r="C318" s="6">
        <f t="shared" si="25"/>
        <v>0</v>
      </c>
      <c r="D318" s="8">
        <f t="shared" si="26"/>
        <v>0</v>
      </c>
      <c r="E318" s="8"/>
      <c r="G318" s="4" t="s">
        <v>10</v>
      </c>
      <c r="I318" s="13">
        <f t="shared" si="24"/>
        <v>0</v>
      </c>
      <c r="J318" s="13">
        <f t="shared" si="27"/>
        <v>0</v>
      </c>
      <c r="K318" s="13">
        <f t="shared" si="28"/>
        <v>0</v>
      </c>
    </row>
    <row r="319" spans="1:11" x14ac:dyDescent="0.25">
      <c r="A319" s="6"/>
      <c r="B319" s="6"/>
      <c r="C319" s="6">
        <f t="shared" si="25"/>
        <v>0</v>
      </c>
      <c r="D319" s="8">
        <f t="shared" si="26"/>
        <v>0</v>
      </c>
      <c r="E319" s="8"/>
      <c r="G319" s="4" t="s">
        <v>10</v>
      </c>
      <c r="I319" s="13">
        <f t="shared" si="24"/>
        <v>0</v>
      </c>
      <c r="J319" s="13">
        <f t="shared" si="27"/>
        <v>0</v>
      </c>
      <c r="K319" s="13">
        <f t="shared" si="28"/>
        <v>0</v>
      </c>
    </row>
    <row r="320" spans="1:11" x14ac:dyDescent="0.25">
      <c r="A320" s="14"/>
      <c r="B320" s="6"/>
      <c r="C320" s="6">
        <f t="shared" si="25"/>
        <v>0</v>
      </c>
      <c r="D320" s="8">
        <f t="shared" si="26"/>
        <v>0</v>
      </c>
      <c r="E320" s="8"/>
      <c r="G320" s="4" t="s">
        <v>10</v>
      </c>
      <c r="I320" s="13">
        <f t="shared" ref="I320:I383" si="29">(C320-B320)</f>
        <v>0</v>
      </c>
      <c r="J320" s="6">
        <f t="shared" si="27"/>
        <v>0</v>
      </c>
      <c r="K320" s="6">
        <f t="shared" si="28"/>
        <v>0</v>
      </c>
    </row>
    <row r="321" spans="1:11" x14ac:dyDescent="0.25">
      <c r="A321" s="14"/>
      <c r="B321" s="6"/>
      <c r="C321" s="6">
        <f t="shared" si="25"/>
        <v>0</v>
      </c>
      <c r="D321" s="8">
        <f t="shared" si="26"/>
        <v>0</v>
      </c>
      <c r="E321" s="8"/>
      <c r="G321" s="4" t="s">
        <v>10</v>
      </c>
      <c r="I321" s="13">
        <f t="shared" si="29"/>
        <v>0</v>
      </c>
      <c r="J321" s="6">
        <f t="shared" si="27"/>
        <v>0</v>
      </c>
      <c r="K321" s="6">
        <f t="shared" si="28"/>
        <v>0</v>
      </c>
    </row>
    <row r="322" spans="1:11" x14ac:dyDescent="0.25">
      <c r="A322" s="14"/>
      <c r="B322" s="6"/>
      <c r="C322" s="6">
        <f t="shared" ref="C322:C338" si="30">B323</f>
        <v>0</v>
      </c>
      <c r="D322" s="8">
        <f t="shared" si="26"/>
        <v>0</v>
      </c>
      <c r="E322" s="8"/>
      <c r="G322" s="4" t="s">
        <v>10</v>
      </c>
      <c r="I322" s="13">
        <f t="shared" si="29"/>
        <v>0</v>
      </c>
      <c r="J322" s="6">
        <f t="shared" si="27"/>
        <v>0</v>
      </c>
      <c r="K322" s="6">
        <f t="shared" si="28"/>
        <v>0</v>
      </c>
    </row>
    <row r="323" spans="1:11" x14ac:dyDescent="0.25">
      <c r="A323" s="14"/>
      <c r="B323" s="6"/>
      <c r="C323" s="6">
        <f t="shared" si="30"/>
        <v>0</v>
      </c>
      <c r="D323" s="8">
        <f t="shared" si="26"/>
        <v>0</v>
      </c>
      <c r="E323" s="8"/>
      <c r="G323" s="4" t="s">
        <v>10</v>
      </c>
      <c r="I323" s="13">
        <f t="shared" si="29"/>
        <v>0</v>
      </c>
      <c r="J323" s="6">
        <f t="shared" si="27"/>
        <v>0</v>
      </c>
      <c r="K323" s="6">
        <f t="shared" si="28"/>
        <v>0</v>
      </c>
    </row>
    <row r="324" spans="1:11" x14ac:dyDescent="0.25">
      <c r="A324" s="14"/>
      <c r="B324" s="6"/>
      <c r="C324" s="6">
        <f t="shared" si="30"/>
        <v>0</v>
      </c>
      <c r="D324" s="8">
        <f t="shared" si="26"/>
        <v>0</v>
      </c>
      <c r="E324" s="8"/>
      <c r="G324" s="4" t="s">
        <v>10</v>
      </c>
      <c r="I324" s="13">
        <f t="shared" si="29"/>
        <v>0</v>
      </c>
      <c r="J324" s="13">
        <f t="shared" si="27"/>
        <v>0</v>
      </c>
      <c r="K324" s="13">
        <f t="shared" si="28"/>
        <v>0</v>
      </c>
    </row>
    <row r="325" spans="1:11" x14ac:dyDescent="0.25">
      <c r="A325" s="14"/>
      <c r="B325" s="6"/>
      <c r="C325" s="6">
        <f t="shared" si="30"/>
        <v>0</v>
      </c>
      <c r="D325" s="8">
        <f t="shared" ref="D325:D388" si="31">E324</f>
        <v>0</v>
      </c>
      <c r="E325" s="8"/>
      <c r="G325" s="4" t="s">
        <v>10</v>
      </c>
      <c r="I325" s="13">
        <f t="shared" si="29"/>
        <v>0</v>
      </c>
      <c r="J325" s="13">
        <f t="shared" si="27"/>
        <v>0</v>
      </c>
      <c r="K325" s="13">
        <f t="shared" si="28"/>
        <v>0</v>
      </c>
    </row>
    <row r="326" spans="1:11" x14ac:dyDescent="0.25">
      <c r="A326" s="14"/>
      <c r="B326" s="6"/>
      <c r="C326" s="6">
        <f t="shared" si="30"/>
        <v>0</v>
      </c>
      <c r="D326" s="8">
        <f t="shared" si="31"/>
        <v>0</v>
      </c>
      <c r="E326" s="8"/>
      <c r="G326" s="4" t="s">
        <v>10</v>
      </c>
      <c r="I326" s="13">
        <f t="shared" si="29"/>
        <v>0</v>
      </c>
      <c r="J326" s="13">
        <f t="shared" si="27"/>
        <v>0</v>
      </c>
      <c r="K326" s="13">
        <f t="shared" si="28"/>
        <v>0</v>
      </c>
    </row>
    <row r="327" spans="1:11" x14ac:dyDescent="0.25">
      <c r="A327" s="14"/>
      <c r="B327" s="6"/>
      <c r="C327" s="6">
        <f t="shared" si="30"/>
        <v>0</v>
      </c>
      <c r="D327" s="8">
        <f t="shared" si="31"/>
        <v>0</v>
      </c>
      <c r="E327" s="8"/>
      <c r="G327" s="4" t="s">
        <v>10</v>
      </c>
      <c r="I327" s="13">
        <f t="shared" si="29"/>
        <v>0</v>
      </c>
      <c r="J327" s="13">
        <f t="shared" si="27"/>
        <v>0</v>
      </c>
      <c r="K327" s="13">
        <f t="shared" si="28"/>
        <v>0</v>
      </c>
    </row>
    <row r="328" spans="1:11" x14ac:dyDescent="0.25">
      <c r="A328" s="14"/>
      <c r="B328" s="6"/>
      <c r="C328" s="6">
        <f t="shared" si="30"/>
        <v>0</v>
      </c>
      <c r="D328" s="8">
        <f t="shared" si="31"/>
        <v>0</v>
      </c>
      <c r="E328" s="8"/>
      <c r="G328" s="4" t="s">
        <v>10</v>
      </c>
      <c r="I328" s="13">
        <f t="shared" si="29"/>
        <v>0</v>
      </c>
      <c r="J328" s="13">
        <f t="shared" si="27"/>
        <v>0</v>
      </c>
      <c r="K328" s="13">
        <f t="shared" si="28"/>
        <v>0</v>
      </c>
    </row>
    <row r="329" spans="1:11" x14ac:dyDescent="0.25">
      <c r="A329" s="14"/>
      <c r="B329" s="6"/>
      <c r="C329" s="6">
        <f t="shared" si="30"/>
        <v>0</v>
      </c>
      <c r="D329" s="8">
        <f t="shared" si="31"/>
        <v>0</v>
      </c>
      <c r="E329" s="8"/>
      <c r="G329" s="4" t="s">
        <v>10</v>
      </c>
      <c r="I329" s="13">
        <f t="shared" si="29"/>
        <v>0</v>
      </c>
      <c r="J329" s="6">
        <f t="shared" si="27"/>
        <v>0</v>
      </c>
      <c r="K329" s="6">
        <f t="shared" si="28"/>
        <v>0</v>
      </c>
    </row>
    <row r="330" spans="1:11" x14ac:dyDescent="0.25">
      <c r="A330" s="14"/>
      <c r="B330" s="6"/>
      <c r="C330" s="6">
        <f t="shared" si="30"/>
        <v>0</v>
      </c>
      <c r="D330" s="8">
        <f t="shared" si="31"/>
        <v>0</v>
      </c>
      <c r="E330" s="8"/>
      <c r="G330" s="4" t="s">
        <v>10</v>
      </c>
      <c r="I330" s="13">
        <f t="shared" si="29"/>
        <v>0</v>
      </c>
      <c r="J330" s="6">
        <f t="shared" si="27"/>
        <v>0</v>
      </c>
      <c r="K330" s="6">
        <f t="shared" si="28"/>
        <v>0</v>
      </c>
    </row>
    <row r="331" spans="1:11" x14ac:dyDescent="0.25">
      <c r="A331" s="14"/>
      <c r="B331" s="6"/>
      <c r="C331" s="6">
        <f t="shared" si="30"/>
        <v>0</v>
      </c>
      <c r="D331" s="8">
        <f t="shared" si="31"/>
        <v>0</v>
      </c>
      <c r="E331" s="8"/>
      <c r="G331" s="4" t="s">
        <v>10</v>
      </c>
      <c r="I331" s="13">
        <f t="shared" si="29"/>
        <v>0</v>
      </c>
      <c r="J331" s="6">
        <f t="shared" si="27"/>
        <v>0</v>
      </c>
      <c r="K331" s="6">
        <f t="shared" si="28"/>
        <v>0</v>
      </c>
    </row>
    <row r="332" spans="1:11" x14ac:dyDescent="0.25">
      <c r="A332" s="14"/>
      <c r="B332" s="6"/>
      <c r="C332" s="6">
        <f t="shared" si="30"/>
        <v>0</v>
      </c>
      <c r="D332" s="8">
        <f t="shared" si="31"/>
        <v>0</v>
      </c>
      <c r="E332" s="8"/>
      <c r="G332" s="4" t="s">
        <v>10</v>
      </c>
      <c r="I332" s="13">
        <f t="shared" si="29"/>
        <v>0</v>
      </c>
      <c r="J332" s="6">
        <f t="shared" si="27"/>
        <v>0</v>
      </c>
      <c r="K332" s="6">
        <f t="shared" si="28"/>
        <v>0</v>
      </c>
    </row>
    <row r="333" spans="1:11" x14ac:dyDescent="0.25">
      <c r="A333" s="14"/>
      <c r="B333" s="6"/>
      <c r="C333" s="6">
        <f t="shared" si="30"/>
        <v>0</v>
      </c>
      <c r="D333" s="8">
        <f t="shared" si="31"/>
        <v>0</v>
      </c>
      <c r="E333" s="8"/>
      <c r="G333" s="4" t="s">
        <v>10</v>
      </c>
      <c r="I333" s="13">
        <f t="shared" si="29"/>
        <v>0</v>
      </c>
      <c r="J333" s="13">
        <f t="shared" si="27"/>
        <v>0</v>
      </c>
      <c r="K333" s="13">
        <f t="shared" si="28"/>
        <v>0</v>
      </c>
    </row>
    <row r="334" spans="1:11" x14ac:dyDescent="0.25">
      <c r="A334" s="14"/>
      <c r="B334" s="6"/>
      <c r="C334" s="6">
        <f t="shared" si="30"/>
        <v>0</v>
      </c>
      <c r="D334" s="8">
        <f t="shared" si="31"/>
        <v>0</v>
      </c>
      <c r="E334" s="8"/>
      <c r="G334" s="4" t="s">
        <v>10</v>
      </c>
      <c r="I334" s="13">
        <f t="shared" si="29"/>
        <v>0</v>
      </c>
      <c r="J334" s="13">
        <f t="shared" si="27"/>
        <v>0</v>
      </c>
      <c r="K334" s="13">
        <f t="shared" si="28"/>
        <v>0</v>
      </c>
    </row>
    <row r="335" spans="1:11" x14ac:dyDescent="0.25">
      <c r="A335" s="14"/>
      <c r="B335" s="6"/>
      <c r="C335" s="6">
        <f t="shared" si="30"/>
        <v>0</v>
      </c>
      <c r="D335" s="8">
        <f t="shared" si="31"/>
        <v>0</v>
      </c>
      <c r="E335" s="8"/>
      <c r="G335" s="4" t="s">
        <v>10</v>
      </c>
      <c r="I335" s="13">
        <f t="shared" si="29"/>
        <v>0</v>
      </c>
      <c r="J335" s="13">
        <f t="shared" si="27"/>
        <v>0</v>
      </c>
      <c r="K335" s="13">
        <f t="shared" si="28"/>
        <v>0</v>
      </c>
    </row>
    <row r="336" spans="1:11" x14ac:dyDescent="0.25">
      <c r="A336" s="14"/>
      <c r="B336" s="6"/>
      <c r="C336" s="6">
        <f t="shared" si="30"/>
        <v>0</v>
      </c>
      <c r="D336" s="8">
        <f t="shared" si="31"/>
        <v>0</v>
      </c>
      <c r="E336" s="8"/>
      <c r="F336" s="8"/>
      <c r="G336" s="4" t="s">
        <v>10</v>
      </c>
      <c r="I336" s="13">
        <f t="shared" si="29"/>
        <v>0</v>
      </c>
      <c r="J336" s="13">
        <f>IF(AND(G336 = "Zakelijk", F336 = ""), I336, IF(AND(G336 = "Zakelijk", NOT(F336 = "")), I336 - F336, 0))</f>
        <v>0</v>
      </c>
      <c r="K336" s="13">
        <f>IF(AND(G336 = "Zakelijk", NOT(F336 = "")), F336, IF(G336 = "Privé", I336, 0))</f>
        <v>0</v>
      </c>
    </row>
    <row r="337" spans="1:11" x14ac:dyDescent="0.25">
      <c r="A337" s="6"/>
      <c r="B337" s="6"/>
      <c r="C337" s="6">
        <f t="shared" si="30"/>
        <v>0</v>
      </c>
      <c r="D337" s="8">
        <f t="shared" si="31"/>
        <v>0</v>
      </c>
      <c r="E337" s="8"/>
      <c r="G337" s="4" t="s">
        <v>10</v>
      </c>
      <c r="I337" s="13">
        <f t="shared" si="29"/>
        <v>0</v>
      </c>
      <c r="J337" s="13">
        <f t="shared" si="27"/>
        <v>0</v>
      </c>
      <c r="K337" s="13">
        <f t="shared" si="28"/>
        <v>0</v>
      </c>
    </row>
    <row r="338" spans="1:11" x14ac:dyDescent="0.25">
      <c r="A338" s="6"/>
      <c r="B338" s="6"/>
      <c r="C338" s="6">
        <f t="shared" si="30"/>
        <v>0</v>
      </c>
      <c r="D338" s="8">
        <f t="shared" si="31"/>
        <v>0</v>
      </c>
      <c r="E338" s="8"/>
      <c r="G338" s="4" t="s">
        <v>10</v>
      </c>
      <c r="I338" s="13">
        <f t="shared" si="29"/>
        <v>0</v>
      </c>
      <c r="J338" s="6">
        <f t="shared" si="27"/>
        <v>0</v>
      </c>
      <c r="K338" s="6">
        <f t="shared" si="28"/>
        <v>0</v>
      </c>
    </row>
    <row r="339" spans="1:11" x14ac:dyDescent="0.25">
      <c r="A339" s="6"/>
      <c r="B339" s="6"/>
      <c r="C339" s="6">
        <f t="shared" ref="C339:C346" si="32">B340</f>
        <v>0</v>
      </c>
      <c r="D339" s="8">
        <f t="shared" si="31"/>
        <v>0</v>
      </c>
      <c r="E339" s="8"/>
      <c r="G339" s="4" t="s">
        <v>10</v>
      </c>
      <c r="I339" s="13">
        <f t="shared" si="29"/>
        <v>0</v>
      </c>
      <c r="J339" s="6">
        <f t="shared" si="27"/>
        <v>0</v>
      </c>
      <c r="K339" s="6">
        <f t="shared" si="28"/>
        <v>0</v>
      </c>
    </row>
    <row r="340" spans="1:11" x14ac:dyDescent="0.25">
      <c r="A340" s="6"/>
      <c r="B340" s="6"/>
      <c r="C340" s="6">
        <f t="shared" si="32"/>
        <v>0</v>
      </c>
      <c r="D340" s="8">
        <f t="shared" si="31"/>
        <v>0</v>
      </c>
      <c r="E340" s="8"/>
      <c r="G340" s="4" t="s">
        <v>10</v>
      </c>
      <c r="I340" s="13">
        <f t="shared" si="29"/>
        <v>0</v>
      </c>
      <c r="J340" s="6">
        <f t="shared" si="27"/>
        <v>0</v>
      </c>
      <c r="K340" s="6">
        <f t="shared" si="28"/>
        <v>0</v>
      </c>
    </row>
    <row r="341" spans="1:11" x14ac:dyDescent="0.25">
      <c r="A341" s="6"/>
      <c r="B341" s="6"/>
      <c r="C341" s="6">
        <f t="shared" si="32"/>
        <v>0</v>
      </c>
      <c r="D341" s="8">
        <f t="shared" si="31"/>
        <v>0</v>
      </c>
      <c r="E341" s="8"/>
      <c r="G341" s="4" t="s">
        <v>10</v>
      </c>
      <c r="I341" s="13">
        <f t="shared" si="29"/>
        <v>0</v>
      </c>
      <c r="J341" s="6">
        <f t="shared" si="27"/>
        <v>0</v>
      </c>
      <c r="K341" s="6">
        <f t="shared" si="28"/>
        <v>0</v>
      </c>
    </row>
    <row r="342" spans="1:11" x14ac:dyDescent="0.25">
      <c r="A342" s="6"/>
      <c r="B342" s="6"/>
      <c r="C342" s="6">
        <f t="shared" si="32"/>
        <v>0</v>
      </c>
      <c r="D342" s="8">
        <f t="shared" si="31"/>
        <v>0</v>
      </c>
      <c r="E342" s="8"/>
      <c r="G342" s="4" t="s">
        <v>10</v>
      </c>
      <c r="I342" s="13">
        <f t="shared" si="29"/>
        <v>0</v>
      </c>
      <c r="J342" s="13">
        <f t="shared" si="27"/>
        <v>0</v>
      </c>
      <c r="K342" s="13">
        <f t="shared" si="28"/>
        <v>0</v>
      </c>
    </row>
    <row r="343" spans="1:11" x14ac:dyDescent="0.25">
      <c r="A343" s="6"/>
      <c r="B343" s="6"/>
      <c r="C343" s="6">
        <f t="shared" si="32"/>
        <v>0</v>
      </c>
      <c r="D343" s="8">
        <f t="shared" si="31"/>
        <v>0</v>
      </c>
      <c r="E343" s="8"/>
      <c r="G343" s="4" t="s">
        <v>10</v>
      </c>
      <c r="I343" s="13">
        <f t="shared" si="29"/>
        <v>0</v>
      </c>
      <c r="J343" s="13">
        <f t="shared" si="27"/>
        <v>0</v>
      </c>
      <c r="K343" s="13">
        <f t="shared" si="28"/>
        <v>0</v>
      </c>
    </row>
    <row r="344" spans="1:11" x14ac:dyDescent="0.25">
      <c r="A344" s="6"/>
      <c r="B344" s="6"/>
      <c r="C344" s="6">
        <f t="shared" si="32"/>
        <v>0</v>
      </c>
      <c r="D344" s="8">
        <f t="shared" si="31"/>
        <v>0</v>
      </c>
      <c r="E344" s="8"/>
      <c r="G344" s="4" t="s">
        <v>10</v>
      </c>
      <c r="I344" s="13">
        <f t="shared" si="29"/>
        <v>0</v>
      </c>
      <c r="J344" s="13">
        <f t="shared" si="27"/>
        <v>0</v>
      </c>
      <c r="K344" s="13">
        <f t="shared" si="28"/>
        <v>0</v>
      </c>
    </row>
    <row r="345" spans="1:11" x14ac:dyDescent="0.25">
      <c r="A345" s="6"/>
      <c r="B345" s="6"/>
      <c r="C345" s="6">
        <f t="shared" si="32"/>
        <v>0</v>
      </c>
      <c r="D345" s="8">
        <f t="shared" si="31"/>
        <v>0</v>
      </c>
      <c r="E345" s="8"/>
      <c r="G345" s="4" t="s">
        <v>10</v>
      </c>
      <c r="I345" s="13">
        <f t="shared" si="29"/>
        <v>0</v>
      </c>
      <c r="J345" s="13">
        <f t="shared" si="27"/>
        <v>0</v>
      </c>
      <c r="K345" s="13">
        <f t="shared" si="28"/>
        <v>0</v>
      </c>
    </row>
    <row r="346" spans="1:11" x14ac:dyDescent="0.25">
      <c r="A346" s="6"/>
      <c r="B346" s="6"/>
      <c r="C346" s="6">
        <f t="shared" si="32"/>
        <v>0</v>
      </c>
      <c r="D346" s="8">
        <f t="shared" si="31"/>
        <v>0</v>
      </c>
      <c r="E346" s="8"/>
      <c r="G346" s="4" t="s">
        <v>10</v>
      </c>
      <c r="I346" s="13">
        <f t="shared" si="29"/>
        <v>0</v>
      </c>
      <c r="J346" s="13">
        <f t="shared" si="27"/>
        <v>0</v>
      </c>
      <c r="K346" s="13">
        <f t="shared" si="28"/>
        <v>0</v>
      </c>
    </row>
    <row r="347" spans="1:11" x14ac:dyDescent="0.25">
      <c r="A347" s="6"/>
      <c r="B347" s="6"/>
      <c r="C347" s="6">
        <f t="shared" ref="C347:C410" si="33">B348</f>
        <v>0</v>
      </c>
      <c r="D347" s="8">
        <f t="shared" si="31"/>
        <v>0</v>
      </c>
      <c r="E347" s="8"/>
      <c r="G347" s="4" t="s">
        <v>10</v>
      </c>
      <c r="I347" s="13">
        <f t="shared" si="29"/>
        <v>0</v>
      </c>
      <c r="J347" s="6">
        <f t="shared" si="27"/>
        <v>0</v>
      </c>
      <c r="K347" s="6">
        <f t="shared" si="28"/>
        <v>0</v>
      </c>
    </row>
    <row r="348" spans="1:11" x14ac:dyDescent="0.25">
      <c r="A348" s="6"/>
      <c r="B348" s="6"/>
      <c r="C348" s="6">
        <f t="shared" si="33"/>
        <v>0</v>
      </c>
      <c r="D348" s="8">
        <f t="shared" si="31"/>
        <v>0</v>
      </c>
      <c r="E348" s="8"/>
      <c r="G348" s="4" t="s">
        <v>10</v>
      </c>
      <c r="I348" s="13">
        <f t="shared" si="29"/>
        <v>0</v>
      </c>
      <c r="J348" s="6">
        <f t="shared" si="27"/>
        <v>0</v>
      </c>
      <c r="K348" s="6">
        <f t="shared" si="28"/>
        <v>0</v>
      </c>
    </row>
    <row r="349" spans="1:11" x14ac:dyDescent="0.25">
      <c r="A349" s="6"/>
      <c r="B349" s="6"/>
      <c r="C349" s="6">
        <f t="shared" si="33"/>
        <v>0</v>
      </c>
      <c r="D349" s="8">
        <f t="shared" si="31"/>
        <v>0</v>
      </c>
      <c r="E349" s="8"/>
      <c r="G349" s="4" t="s">
        <v>10</v>
      </c>
      <c r="I349" s="13">
        <f t="shared" si="29"/>
        <v>0</v>
      </c>
      <c r="J349" s="6">
        <f t="shared" si="27"/>
        <v>0</v>
      </c>
      <c r="K349" s="6">
        <f t="shared" si="28"/>
        <v>0</v>
      </c>
    </row>
    <row r="350" spans="1:11" x14ac:dyDescent="0.25">
      <c r="A350" s="6"/>
      <c r="B350" s="6"/>
      <c r="C350" s="6">
        <f t="shared" si="33"/>
        <v>0</v>
      </c>
      <c r="D350" s="8">
        <f t="shared" si="31"/>
        <v>0</v>
      </c>
      <c r="E350" s="8"/>
      <c r="G350" s="4" t="s">
        <v>10</v>
      </c>
      <c r="I350" s="13">
        <f t="shared" si="29"/>
        <v>0</v>
      </c>
      <c r="J350" s="6">
        <f t="shared" ref="J350:J413" si="34">IF(AND(G350 = "Zakelijk", H350 = ""), I350, IF(AND(G350 = "Zakelijk", NOT(H350 = "")), I350 - H350, 0))</f>
        <v>0</v>
      </c>
      <c r="K350" s="6">
        <f t="shared" ref="K350:K413" si="35">IF(AND(G350 = "Zakelijk", NOT(H350 = "")), H350, IF(G350 = "Privé", I350, 0))</f>
        <v>0</v>
      </c>
    </row>
    <row r="351" spans="1:11" x14ac:dyDescent="0.25">
      <c r="A351" s="6"/>
      <c r="B351" s="6"/>
      <c r="C351" s="6">
        <f t="shared" si="33"/>
        <v>0</v>
      </c>
      <c r="D351" s="8">
        <f t="shared" si="31"/>
        <v>0</v>
      </c>
      <c r="E351" s="8"/>
      <c r="G351" s="4" t="s">
        <v>10</v>
      </c>
      <c r="I351" s="13">
        <f t="shared" si="29"/>
        <v>0</v>
      </c>
      <c r="J351" s="13">
        <f t="shared" si="34"/>
        <v>0</v>
      </c>
      <c r="K351" s="13">
        <f t="shared" si="35"/>
        <v>0</v>
      </c>
    </row>
    <row r="352" spans="1:11" x14ac:dyDescent="0.25">
      <c r="A352" s="6"/>
      <c r="B352" s="6"/>
      <c r="C352" s="6">
        <f t="shared" si="33"/>
        <v>0</v>
      </c>
      <c r="D352" s="8">
        <f t="shared" si="31"/>
        <v>0</v>
      </c>
      <c r="E352" s="8"/>
      <c r="G352" s="4" t="s">
        <v>10</v>
      </c>
      <c r="I352" s="13">
        <f t="shared" si="29"/>
        <v>0</v>
      </c>
      <c r="J352" s="13">
        <f t="shared" si="34"/>
        <v>0</v>
      </c>
      <c r="K352" s="13">
        <f t="shared" si="35"/>
        <v>0</v>
      </c>
    </row>
    <row r="353" spans="1:11" x14ac:dyDescent="0.25">
      <c r="A353" s="6"/>
      <c r="B353" s="6"/>
      <c r="C353" s="6">
        <f t="shared" si="33"/>
        <v>0</v>
      </c>
      <c r="D353" s="8">
        <f t="shared" si="31"/>
        <v>0</v>
      </c>
      <c r="E353" s="8"/>
      <c r="G353" s="4" t="s">
        <v>10</v>
      </c>
      <c r="I353" s="13">
        <f t="shared" si="29"/>
        <v>0</v>
      </c>
      <c r="J353" s="13">
        <f t="shared" si="34"/>
        <v>0</v>
      </c>
      <c r="K353" s="13">
        <f t="shared" si="35"/>
        <v>0</v>
      </c>
    </row>
    <row r="354" spans="1:11" x14ac:dyDescent="0.25">
      <c r="A354" s="6"/>
      <c r="B354" s="6"/>
      <c r="C354" s="6">
        <f t="shared" si="33"/>
        <v>0</v>
      </c>
      <c r="D354" s="8">
        <f t="shared" si="31"/>
        <v>0</v>
      </c>
      <c r="E354" s="8"/>
      <c r="G354" s="4" t="s">
        <v>10</v>
      </c>
      <c r="I354" s="13">
        <f t="shared" si="29"/>
        <v>0</v>
      </c>
      <c r="J354" s="13">
        <f t="shared" si="34"/>
        <v>0</v>
      </c>
      <c r="K354" s="13">
        <f t="shared" si="35"/>
        <v>0</v>
      </c>
    </row>
    <row r="355" spans="1:11" x14ac:dyDescent="0.25">
      <c r="A355" s="6"/>
      <c r="B355" s="6"/>
      <c r="C355" s="6">
        <f t="shared" si="33"/>
        <v>0</v>
      </c>
      <c r="D355" s="8">
        <f t="shared" si="31"/>
        <v>0</v>
      </c>
      <c r="E355" s="8"/>
      <c r="G355" s="4" t="s">
        <v>10</v>
      </c>
      <c r="I355" s="13">
        <f t="shared" si="29"/>
        <v>0</v>
      </c>
      <c r="J355" s="13">
        <f t="shared" si="34"/>
        <v>0</v>
      </c>
      <c r="K355" s="13">
        <f t="shared" si="35"/>
        <v>0</v>
      </c>
    </row>
    <row r="356" spans="1:11" x14ac:dyDescent="0.25">
      <c r="A356" s="6"/>
      <c r="B356" s="6"/>
      <c r="C356" s="6">
        <f t="shared" si="33"/>
        <v>0</v>
      </c>
      <c r="D356" s="8">
        <f t="shared" si="31"/>
        <v>0</v>
      </c>
      <c r="E356" s="8"/>
      <c r="G356" s="4" t="s">
        <v>10</v>
      </c>
      <c r="I356" s="13">
        <f t="shared" si="29"/>
        <v>0</v>
      </c>
      <c r="J356" s="6">
        <f t="shared" si="34"/>
        <v>0</v>
      </c>
      <c r="K356" s="6">
        <f t="shared" si="35"/>
        <v>0</v>
      </c>
    </row>
    <row r="357" spans="1:11" x14ac:dyDescent="0.25">
      <c r="A357" s="6"/>
      <c r="B357" s="6"/>
      <c r="C357" s="6">
        <f t="shared" si="33"/>
        <v>0</v>
      </c>
      <c r="D357" s="8">
        <f t="shared" si="31"/>
        <v>0</v>
      </c>
      <c r="E357" s="8"/>
      <c r="G357" s="4" t="s">
        <v>10</v>
      </c>
      <c r="I357" s="13">
        <f t="shared" si="29"/>
        <v>0</v>
      </c>
      <c r="J357" s="6">
        <f t="shared" si="34"/>
        <v>0</v>
      </c>
      <c r="K357" s="6">
        <f t="shared" si="35"/>
        <v>0</v>
      </c>
    </row>
    <row r="358" spans="1:11" x14ac:dyDescent="0.25">
      <c r="A358" s="6"/>
      <c r="B358" s="6"/>
      <c r="C358" s="6">
        <f t="shared" si="33"/>
        <v>0</v>
      </c>
      <c r="D358" s="8">
        <f t="shared" si="31"/>
        <v>0</v>
      </c>
      <c r="E358" s="8"/>
      <c r="G358" s="4" t="s">
        <v>10</v>
      </c>
      <c r="I358" s="13">
        <f t="shared" si="29"/>
        <v>0</v>
      </c>
      <c r="J358" s="6">
        <f t="shared" si="34"/>
        <v>0</v>
      </c>
      <c r="K358" s="6">
        <f t="shared" si="35"/>
        <v>0</v>
      </c>
    </row>
    <row r="359" spans="1:11" x14ac:dyDescent="0.25">
      <c r="A359" s="6"/>
      <c r="B359" s="6"/>
      <c r="C359" s="6">
        <f t="shared" si="33"/>
        <v>0</v>
      </c>
      <c r="D359" s="8">
        <f t="shared" si="31"/>
        <v>0</v>
      </c>
      <c r="E359" s="8"/>
      <c r="G359" s="4" t="s">
        <v>10</v>
      </c>
      <c r="I359" s="13">
        <f t="shared" si="29"/>
        <v>0</v>
      </c>
      <c r="J359" s="6">
        <f t="shared" si="34"/>
        <v>0</v>
      </c>
      <c r="K359" s="6">
        <f t="shared" si="35"/>
        <v>0</v>
      </c>
    </row>
    <row r="360" spans="1:11" x14ac:dyDescent="0.25">
      <c r="A360" s="6"/>
      <c r="B360" s="6"/>
      <c r="C360" s="6">
        <f t="shared" si="33"/>
        <v>0</v>
      </c>
      <c r="D360" s="8">
        <f t="shared" si="31"/>
        <v>0</v>
      </c>
      <c r="E360" s="8"/>
      <c r="G360" s="4" t="s">
        <v>10</v>
      </c>
      <c r="I360" s="13">
        <f t="shared" si="29"/>
        <v>0</v>
      </c>
      <c r="J360" s="13">
        <f t="shared" si="34"/>
        <v>0</v>
      </c>
      <c r="K360" s="13">
        <f t="shared" si="35"/>
        <v>0</v>
      </c>
    </row>
    <row r="361" spans="1:11" x14ac:dyDescent="0.25">
      <c r="A361" s="6"/>
      <c r="B361" s="6"/>
      <c r="C361" s="6">
        <f t="shared" si="33"/>
        <v>0</v>
      </c>
      <c r="D361" s="8">
        <f t="shared" si="31"/>
        <v>0</v>
      </c>
      <c r="E361" s="8"/>
      <c r="G361" s="4" t="s">
        <v>10</v>
      </c>
      <c r="I361" s="13">
        <f t="shared" si="29"/>
        <v>0</v>
      </c>
      <c r="J361" s="13">
        <f t="shared" si="34"/>
        <v>0</v>
      </c>
      <c r="K361" s="13">
        <f t="shared" si="35"/>
        <v>0</v>
      </c>
    </row>
    <row r="362" spans="1:11" x14ac:dyDescent="0.25">
      <c r="A362" s="6"/>
      <c r="B362" s="6"/>
      <c r="C362" s="6">
        <f t="shared" si="33"/>
        <v>0</v>
      </c>
      <c r="D362" s="8">
        <f t="shared" si="31"/>
        <v>0</v>
      </c>
      <c r="E362" s="8"/>
      <c r="G362" s="4" t="s">
        <v>10</v>
      </c>
      <c r="I362" s="13">
        <f t="shared" si="29"/>
        <v>0</v>
      </c>
      <c r="J362" s="13">
        <f t="shared" si="34"/>
        <v>0</v>
      </c>
      <c r="K362" s="13">
        <f t="shared" si="35"/>
        <v>0</v>
      </c>
    </row>
    <row r="363" spans="1:11" x14ac:dyDescent="0.25">
      <c r="A363" s="6"/>
      <c r="B363" s="6"/>
      <c r="C363" s="6">
        <f t="shared" si="33"/>
        <v>0</v>
      </c>
      <c r="D363" s="8">
        <f t="shared" si="31"/>
        <v>0</v>
      </c>
      <c r="E363" s="8"/>
      <c r="G363" s="4" t="s">
        <v>10</v>
      </c>
      <c r="I363" s="13">
        <f t="shared" si="29"/>
        <v>0</v>
      </c>
      <c r="J363" s="13">
        <f t="shared" si="34"/>
        <v>0</v>
      </c>
      <c r="K363" s="13">
        <f t="shared" si="35"/>
        <v>0</v>
      </c>
    </row>
    <row r="364" spans="1:11" x14ac:dyDescent="0.25">
      <c r="A364" s="6"/>
      <c r="B364" s="6"/>
      <c r="C364" s="6">
        <f t="shared" si="33"/>
        <v>0</v>
      </c>
      <c r="D364" s="8">
        <f t="shared" si="31"/>
        <v>0</v>
      </c>
      <c r="E364" s="8"/>
      <c r="G364" s="4" t="s">
        <v>10</v>
      </c>
      <c r="I364" s="13">
        <f t="shared" si="29"/>
        <v>0</v>
      </c>
      <c r="J364" s="13">
        <f t="shared" si="34"/>
        <v>0</v>
      </c>
      <c r="K364" s="13">
        <f t="shared" si="35"/>
        <v>0</v>
      </c>
    </row>
    <row r="365" spans="1:11" x14ac:dyDescent="0.25">
      <c r="A365" s="6"/>
      <c r="B365" s="6"/>
      <c r="C365" s="6">
        <f t="shared" si="33"/>
        <v>0</v>
      </c>
      <c r="D365" s="8">
        <f t="shared" si="31"/>
        <v>0</v>
      </c>
      <c r="E365" s="8"/>
      <c r="G365" s="4" t="s">
        <v>10</v>
      </c>
      <c r="I365" s="13">
        <f t="shared" si="29"/>
        <v>0</v>
      </c>
      <c r="J365" s="6">
        <f t="shared" si="34"/>
        <v>0</v>
      </c>
      <c r="K365" s="6">
        <f t="shared" si="35"/>
        <v>0</v>
      </c>
    </row>
    <row r="366" spans="1:11" x14ac:dyDescent="0.25">
      <c r="A366" s="6"/>
      <c r="B366" s="6"/>
      <c r="C366" s="6">
        <f t="shared" si="33"/>
        <v>0</v>
      </c>
      <c r="D366" s="8">
        <f t="shared" si="31"/>
        <v>0</v>
      </c>
      <c r="E366" s="8"/>
      <c r="G366" s="4" t="s">
        <v>10</v>
      </c>
      <c r="I366" s="13">
        <f t="shared" si="29"/>
        <v>0</v>
      </c>
      <c r="J366" s="6">
        <f t="shared" si="34"/>
        <v>0</v>
      </c>
      <c r="K366" s="6">
        <f t="shared" si="35"/>
        <v>0</v>
      </c>
    </row>
    <row r="367" spans="1:11" x14ac:dyDescent="0.25">
      <c r="A367" s="6"/>
      <c r="B367" s="6"/>
      <c r="C367" s="6">
        <f t="shared" si="33"/>
        <v>0</v>
      </c>
      <c r="D367" s="8">
        <f t="shared" si="31"/>
        <v>0</v>
      </c>
      <c r="E367" s="8"/>
      <c r="G367" s="4" t="s">
        <v>10</v>
      </c>
      <c r="I367" s="13">
        <f t="shared" si="29"/>
        <v>0</v>
      </c>
      <c r="J367" s="6">
        <f t="shared" si="34"/>
        <v>0</v>
      </c>
      <c r="K367" s="6">
        <f t="shared" si="35"/>
        <v>0</v>
      </c>
    </row>
    <row r="368" spans="1:11" x14ac:dyDescent="0.25">
      <c r="A368" s="6"/>
      <c r="B368" s="6"/>
      <c r="C368" s="6">
        <f t="shared" si="33"/>
        <v>0</v>
      </c>
      <c r="D368" s="8">
        <f t="shared" si="31"/>
        <v>0</v>
      </c>
      <c r="E368" s="8"/>
      <c r="G368" s="4" t="s">
        <v>10</v>
      </c>
      <c r="I368" s="13">
        <f t="shared" si="29"/>
        <v>0</v>
      </c>
      <c r="J368" s="6">
        <f t="shared" si="34"/>
        <v>0</v>
      </c>
      <c r="K368" s="6">
        <f t="shared" si="35"/>
        <v>0</v>
      </c>
    </row>
    <row r="369" spans="1:11" x14ac:dyDescent="0.25">
      <c r="A369" s="6"/>
      <c r="B369" s="6"/>
      <c r="C369" s="6">
        <f t="shared" si="33"/>
        <v>0</v>
      </c>
      <c r="D369" s="8">
        <f t="shared" si="31"/>
        <v>0</v>
      </c>
      <c r="E369" s="8"/>
      <c r="G369" s="4" t="s">
        <v>10</v>
      </c>
      <c r="I369" s="13">
        <f t="shared" si="29"/>
        <v>0</v>
      </c>
      <c r="J369" s="13">
        <f t="shared" si="34"/>
        <v>0</v>
      </c>
      <c r="K369" s="13">
        <f t="shared" si="35"/>
        <v>0</v>
      </c>
    </row>
    <row r="370" spans="1:11" x14ac:dyDescent="0.25">
      <c r="A370" s="6"/>
      <c r="B370" s="6"/>
      <c r="C370" s="6">
        <f t="shared" si="33"/>
        <v>0</v>
      </c>
      <c r="D370" s="8">
        <f t="shared" si="31"/>
        <v>0</v>
      </c>
      <c r="E370" s="8"/>
      <c r="G370" s="4" t="s">
        <v>10</v>
      </c>
      <c r="I370" s="13">
        <f t="shared" si="29"/>
        <v>0</v>
      </c>
      <c r="J370" s="13">
        <f t="shared" si="34"/>
        <v>0</v>
      </c>
      <c r="K370" s="13">
        <f t="shared" si="35"/>
        <v>0</v>
      </c>
    </row>
    <row r="371" spans="1:11" x14ac:dyDescent="0.25">
      <c r="A371" s="6"/>
      <c r="B371" s="6"/>
      <c r="C371" s="6">
        <f t="shared" si="33"/>
        <v>0</v>
      </c>
      <c r="D371" s="8">
        <f t="shared" si="31"/>
        <v>0</v>
      </c>
      <c r="E371" s="8"/>
      <c r="G371" s="4" t="s">
        <v>10</v>
      </c>
      <c r="I371" s="13">
        <f t="shared" si="29"/>
        <v>0</v>
      </c>
      <c r="J371" s="13">
        <f t="shared" si="34"/>
        <v>0</v>
      </c>
      <c r="K371" s="13">
        <f t="shared" si="35"/>
        <v>0</v>
      </c>
    </row>
    <row r="372" spans="1:11" x14ac:dyDescent="0.25">
      <c r="A372" s="6"/>
      <c r="B372" s="6"/>
      <c r="C372" s="6">
        <f t="shared" si="33"/>
        <v>0</v>
      </c>
      <c r="D372" s="8">
        <f t="shared" si="31"/>
        <v>0</v>
      </c>
      <c r="E372" s="8"/>
      <c r="G372" s="4" t="s">
        <v>10</v>
      </c>
      <c r="I372" s="13">
        <f t="shared" si="29"/>
        <v>0</v>
      </c>
      <c r="J372" s="13">
        <f t="shared" si="34"/>
        <v>0</v>
      </c>
      <c r="K372" s="13">
        <f t="shared" si="35"/>
        <v>0</v>
      </c>
    </row>
    <row r="373" spans="1:11" x14ac:dyDescent="0.25">
      <c r="A373" s="6"/>
      <c r="B373" s="6"/>
      <c r="C373" s="6">
        <f t="shared" si="33"/>
        <v>0</v>
      </c>
      <c r="D373" s="8">
        <f t="shared" si="31"/>
        <v>0</v>
      </c>
      <c r="E373" s="8"/>
      <c r="G373" s="4" t="s">
        <v>10</v>
      </c>
      <c r="I373" s="13">
        <f t="shared" si="29"/>
        <v>0</v>
      </c>
      <c r="J373" s="13">
        <f t="shared" si="34"/>
        <v>0</v>
      </c>
      <c r="K373" s="13">
        <f t="shared" si="35"/>
        <v>0</v>
      </c>
    </row>
    <row r="374" spans="1:11" x14ac:dyDescent="0.25">
      <c r="A374" s="6"/>
      <c r="B374" s="6"/>
      <c r="C374" s="6">
        <f t="shared" si="33"/>
        <v>0</v>
      </c>
      <c r="D374" s="8">
        <f t="shared" si="31"/>
        <v>0</v>
      </c>
      <c r="E374" s="8"/>
      <c r="G374" s="4" t="s">
        <v>10</v>
      </c>
      <c r="I374" s="13">
        <f t="shared" si="29"/>
        <v>0</v>
      </c>
      <c r="J374" s="6">
        <f t="shared" si="34"/>
        <v>0</v>
      </c>
      <c r="K374" s="6">
        <f t="shared" si="35"/>
        <v>0</v>
      </c>
    </row>
    <row r="375" spans="1:11" x14ac:dyDescent="0.25">
      <c r="A375" s="6"/>
      <c r="B375" s="6"/>
      <c r="C375" s="6">
        <f t="shared" si="33"/>
        <v>0</v>
      </c>
      <c r="D375" s="8">
        <f t="shared" si="31"/>
        <v>0</v>
      </c>
      <c r="E375" s="8"/>
      <c r="G375" s="4" t="s">
        <v>10</v>
      </c>
      <c r="I375" s="13">
        <f t="shared" si="29"/>
        <v>0</v>
      </c>
      <c r="J375" s="6">
        <f t="shared" si="34"/>
        <v>0</v>
      </c>
      <c r="K375" s="6">
        <f t="shared" si="35"/>
        <v>0</v>
      </c>
    </row>
    <row r="376" spans="1:11" x14ac:dyDescent="0.25">
      <c r="A376" s="6"/>
      <c r="B376" s="6"/>
      <c r="C376" s="6">
        <f t="shared" si="33"/>
        <v>0</v>
      </c>
      <c r="D376" s="8">
        <f t="shared" si="31"/>
        <v>0</v>
      </c>
      <c r="E376" s="8"/>
      <c r="G376" s="4" t="s">
        <v>10</v>
      </c>
      <c r="I376" s="13">
        <f t="shared" si="29"/>
        <v>0</v>
      </c>
      <c r="J376" s="6">
        <f t="shared" si="34"/>
        <v>0</v>
      </c>
      <c r="K376" s="6">
        <f t="shared" si="35"/>
        <v>0</v>
      </c>
    </row>
    <row r="377" spans="1:11" x14ac:dyDescent="0.25">
      <c r="A377" s="6"/>
      <c r="B377" s="6"/>
      <c r="C377" s="6">
        <f t="shared" si="33"/>
        <v>0</v>
      </c>
      <c r="D377" s="8">
        <f t="shared" si="31"/>
        <v>0</v>
      </c>
      <c r="E377" s="8"/>
      <c r="G377" s="4" t="s">
        <v>10</v>
      </c>
      <c r="I377" s="13">
        <f t="shared" si="29"/>
        <v>0</v>
      </c>
      <c r="J377" s="6">
        <f t="shared" si="34"/>
        <v>0</v>
      </c>
      <c r="K377" s="6">
        <f t="shared" si="35"/>
        <v>0</v>
      </c>
    </row>
    <row r="378" spans="1:11" x14ac:dyDescent="0.25">
      <c r="A378" s="6"/>
      <c r="B378" s="6"/>
      <c r="C378" s="6">
        <f t="shared" si="33"/>
        <v>0</v>
      </c>
      <c r="D378" s="8">
        <f t="shared" si="31"/>
        <v>0</v>
      </c>
      <c r="E378" s="8"/>
      <c r="G378" s="4" t="s">
        <v>10</v>
      </c>
      <c r="I378" s="13">
        <f t="shared" si="29"/>
        <v>0</v>
      </c>
      <c r="J378" s="13">
        <f t="shared" si="34"/>
        <v>0</v>
      </c>
      <c r="K378" s="13">
        <f t="shared" si="35"/>
        <v>0</v>
      </c>
    </row>
    <row r="379" spans="1:11" x14ac:dyDescent="0.25">
      <c r="A379" s="6"/>
      <c r="B379" s="6"/>
      <c r="C379" s="6">
        <f t="shared" si="33"/>
        <v>0</v>
      </c>
      <c r="D379" s="8">
        <f t="shared" si="31"/>
        <v>0</v>
      </c>
      <c r="E379" s="8"/>
      <c r="G379" s="4" t="s">
        <v>10</v>
      </c>
      <c r="I379" s="13">
        <f t="shared" si="29"/>
        <v>0</v>
      </c>
      <c r="J379" s="13">
        <f t="shared" si="34"/>
        <v>0</v>
      </c>
      <c r="K379" s="13">
        <f t="shared" si="35"/>
        <v>0</v>
      </c>
    </row>
    <row r="380" spans="1:11" x14ac:dyDescent="0.25">
      <c r="A380" s="6"/>
      <c r="B380" s="6"/>
      <c r="C380" s="6">
        <f t="shared" si="33"/>
        <v>0</v>
      </c>
      <c r="D380" s="8">
        <f t="shared" si="31"/>
        <v>0</v>
      </c>
      <c r="E380" s="8"/>
      <c r="G380" s="4" t="s">
        <v>10</v>
      </c>
      <c r="I380" s="13">
        <f t="shared" si="29"/>
        <v>0</v>
      </c>
      <c r="J380" s="13">
        <f t="shared" si="34"/>
        <v>0</v>
      </c>
      <c r="K380" s="13">
        <f t="shared" si="35"/>
        <v>0</v>
      </c>
    </row>
    <row r="381" spans="1:11" x14ac:dyDescent="0.25">
      <c r="A381" s="6"/>
      <c r="B381" s="6"/>
      <c r="C381" s="6">
        <f t="shared" si="33"/>
        <v>0</v>
      </c>
      <c r="D381" s="8">
        <f t="shared" si="31"/>
        <v>0</v>
      </c>
      <c r="E381" s="8"/>
      <c r="G381" s="4" t="s">
        <v>10</v>
      </c>
      <c r="I381" s="13">
        <f t="shared" si="29"/>
        <v>0</v>
      </c>
      <c r="J381" s="13">
        <f t="shared" si="34"/>
        <v>0</v>
      </c>
      <c r="K381" s="13">
        <f t="shared" si="35"/>
        <v>0</v>
      </c>
    </row>
    <row r="382" spans="1:11" x14ac:dyDescent="0.25">
      <c r="A382" s="6"/>
      <c r="B382" s="6"/>
      <c r="C382" s="6">
        <f t="shared" si="33"/>
        <v>0</v>
      </c>
      <c r="D382" s="8">
        <f t="shared" si="31"/>
        <v>0</v>
      </c>
      <c r="E382" s="8"/>
      <c r="G382" s="4" t="s">
        <v>10</v>
      </c>
      <c r="I382" s="13">
        <f t="shared" si="29"/>
        <v>0</v>
      </c>
      <c r="J382" s="13">
        <f t="shared" si="34"/>
        <v>0</v>
      </c>
      <c r="K382" s="13">
        <f t="shared" si="35"/>
        <v>0</v>
      </c>
    </row>
    <row r="383" spans="1:11" x14ac:dyDescent="0.25">
      <c r="A383" s="6"/>
      <c r="B383" s="6"/>
      <c r="C383" s="6">
        <f t="shared" si="33"/>
        <v>0</v>
      </c>
      <c r="D383" s="8">
        <f t="shared" si="31"/>
        <v>0</v>
      </c>
      <c r="E383" s="8"/>
      <c r="G383" s="4" t="s">
        <v>10</v>
      </c>
      <c r="I383" s="13">
        <f t="shared" si="29"/>
        <v>0</v>
      </c>
      <c r="J383" s="6">
        <f t="shared" si="34"/>
        <v>0</v>
      </c>
      <c r="K383" s="6">
        <f t="shared" si="35"/>
        <v>0</v>
      </c>
    </row>
    <row r="384" spans="1:11" x14ac:dyDescent="0.25">
      <c r="A384" s="6"/>
      <c r="B384" s="6"/>
      <c r="C384" s="6">
        <f t="shared" si="33"/>
        <v>0</v>
      </c>
      <c r="D384" s="8">
        <f t="shared" si="31"/>
        <v>0</v>
      </c>
      <c r="E384" s="8"/>
      <c r="G384" s="4" t="s">
        <v>10</v>
      </c>
      <c r="I384" s="13">
        <f t="shared" ref="I384:I447" si="36">(C384-B384)</f>
        <v>0</v>
      </c>
      <c r="J384" s="6">
        <f t="shared" si="34"/>
        <v>0</v>
      </c>
      <c r="K384" s="6">
        <f t="shared" si="35"/>
        <v>0</v>
      </c>
    </row>
    <row r="385" spans="1:11" x14ac:dyDescent="0.25">
      <c r="A385" s="6"/>
      <c r="B385" s="6"/>
      <c r="C385" s="6">
        <f t="shared" si="33"/>
        <v>0</v>
      </c>
      <c r="D385" s="8">
        <f t="shared" si="31"/>
        <v>0</v>
      </c>
      <c r="E385" s="8"/>
      <c r="G385" s="4" t="s">
        <v>10</v>
      </c>
      <c r="I385" s="13">
        <f t="shared" si="36"/>
        <v>0</v>
      </c>
      <c r="J385" s="6">
        <f t="shared" si="34"/>
        <v>0</v>
      </c>
      <c r="K385" s="6">
        <f t="shared" si="35"/>
        <v>0</v>
      </c>
    </row>
    <row r="386" spans="1:11" x14ac:dyDescent="0.25">
      <c r="A386" s="6"/>
      <c r="B386" s="6"/>
      <c r="C386" s="6">
        <f t="shared" si="33"/>
        <v>0</v>
      </c>
      <c r="D386" s="8">
        <f t="shared" si="31"/>
        <v>0</v>
      </c>
      <c r="E386" s="8"/>
      <c r="G386" s="4" t="s">
        <v>10</v>
      </c>
      <c r="I386" s="13">
        <f t="shared" si="36"/>
        <v>0</v>
      </c>
      <c r="J386" s="6">
        <f t="shared" si="34"/>
        <v>0</v>
      </c>
      <c r="K386" s="6">
        <f t="shared" si="35"/>
        <v>0</v>
      </c>
    </row>
    <row r="387" spans="1:11" x14ac:dyDescent="0.25">
      <c r="A387" s="6"/>
      <c r="B387" s="6"/>
      <c r="C387" s="6">
        <f t="shared" si="33"/>
        <v>0</v>
      </c>
      <c r="D387" s="8">
        <f t="shared" si="31"/>
        <v>0</v>
      </c>
      <c r="E387" s="8"/>
      <c r="G387" s="4" t="s">
        <v>10</v>
      </c>
      <c r="I387" s="13">
        <f t="shared" si="36"/>
        <v>0</v>
      </c>
      <c r="J387" s="13">
        <f t="shared" si="34"/>
        <v>0</v>
      </c>
      <c r="K387" s="13">
        <f t="shared" si="35"/>
        <v>0</v>
      </c>
    </row>
    <row r="388" spans="1:11" x14ac:dyDescent="0.25">
      <c r="A388" s="6"/>
      <c r="B388" s="6"/>
      <c r="C388" s="6">
        <f t="shared" si="33"/>
        <v>0</v>
      </c>
      <c r="D388" s="8">
        <f t="shared" si="31"/>
        <v>0</v>
      </c>
      <c r="E388" s="8"/>
      <c r="G388" s="4" t="s">
        <v>10</v>
      </c>
      <c r="I388" s="13">
        <f t="shared" si="36"/>
        <v>0</v>
      </c>
      <c r="J388" s="13">
        <f t="shared" si="34"/>
        <v>0</v>
      </c>
      <c r="K388" s="13">
        <f t="shared" si="35"/>
        <v>0</v>
      </c>
    </row>
    <row r="389" spans="1:11" x14ac:dyDescent="0.25">
      <c r="A389" s="6"/>
      <c r="B389" s="6"/>
      <c r="C389" s="6">
        <f t="shared" si="33"/>
        <v>0</v>
      </c>
      <c r="D389" s="8">
        <f t="shared" ref="D389:D452" si="37">E388</f>
        <v>0</v>
      </c>
      <c r="E389" s="8"/>
      <c r="G389" s="4" t="s">
        <v>10</v>
      </c>
      <c r="I389" s="13">
        <f t="shared" si="36"/>
        <v>0</v>
      </c>
      <c r="J389" s="13">
        <f t="shared" si="34"/>
        <v>0</v>
      </c>
      <c r="K389" s="13">
        <f t="shared" si="35"/>
        <v>0</v>
      </c>
    </row>
    <row r="390" spans="1:11" x14ac:dyDescent="0.25">
      <c r="A390" s="6"/>
      <c r="B390" s="6"/>
      <c r="C390" s="6">
        <f t="shared" si="33"/>
        <v>0</v>
      </c>
      <c r="D390" s="8">
        <f t="shared" si="37"/>
        <v>0</v>
      </c>
      <c r="E390" s="8"/>
      <c r="G390" s="4" t="s">
        <v>10</v>
      </c>
      <c r="I390" s="13">
        <f t="shared" si="36"/>
        <v>0</v>
      </c>
      <c r="J390" s="13">
        <f t="shared" si="34"/>
        <v>0</v>
      </c>
      <c r="K390" s="13">
        <f t="shared" si="35"/>
        <v>0</v>
      </c>
    </row>
    <row r="391" spans="1:11" x14ac:dyDescent="0.25">
      <c r="A391" s="6"/>
      <c r="B391" s="6"/>
      <c r="C391" s="6">
        <f t="shared" si="33"/>
        <v>0</v>
      </c>
      <c r="D391" s="8">
        <f t="shared" si="37"/>
        <v>0</v>
      </c>
      <c r="E391" s="8"/>
      <c r="G391" s="4" t="s">
        <v>10</v>
      </c>
      <c r="I391" s="13">
        <f t="shared" si="36"/>
        <v>0</v>
      </c>
      <c r="J391" s="13">
        <f t="shared" si="34"/>
        <v>0</v>
      </c>
      <c r="K391" s="13">
        <f t="shared" si="35"/>
        <v>0</v>
      </c>
    </row>
    <row r="392" spans="1:11" x14ac:dyDescent="0.25">
      <c r="A392" s="6"/>
      <c r="B392" s="6"/>
      <c r="C392" s="6">
        <f t="shared" si="33"/>
        <v>0</v>
      </c>
      <c r="D392" s="8">
        <f t="shared" si="37"/>
        <v>0</v>
      </c>
      <c r="E392" s="8"/>
      <c r="G392" s="4" t="s">
        <v>10</v>
      </c>
      <c r="I392" s="13">
        <f t="shared" si="36"/>
        <v>0</v>
      </c>
      <c r="J392" s="6">
        <f t="shared" si="34"/>
        <v>0</v>
      </c>
      <c r="K392" s="6">
        <f t="shared" si="35"/>
        <v>0</v>
      </c>
    </row>
    <row r="393" spans="1:11" x14ac:dyDescent="0.25">
      <c r="A393" s="6"/>
      <c r="B393" s="6"/>
      <c r="C393" s="6">
        <f t="shared" si="33"/>
        <v>0</v>
      </c>
      <c r="D393" s="8">
        <f t="shared" si="37"/>
        <v>0</v>
      </c>
      <c r="E393" s="8"/>
      <c r="G393" s="4" t="s">
        <v>10</v>
      </c>
      <c r="I393" s="13">
        <f t="shared" si="36"/>
        <v>0</v>
      </c>
      <c r="J393" s="6">
        <f t="shared" si="34"/>
        <v>0</v>
      </c>
      <c r="K393" s="6">
        <f t="shared" si="35"/>
        <v>0</v>
      </c>
    </row>
    <row r="394" spans="1:11" x14ac:dyDescent="0.25">
      <c r="A394" s="6"/>
      <c r="B394" s="6"/>
      <c r="C394" s="6">
        <f t="shared" si="33"/>
        <v>0</v>
      </c>
      <c r="D394" s="8">
        <f t="shared" si="37"/>
        <v>0</v>
      </c>
      <c r="E394" s="8"/>
      <c r="G394" s="4" t="s">
        <v>10</v>
      </c>
      <c r="I394" s="13">
        <f t="shared" si="36"/>
        <v>0</v>
      </c>
      <c r="J394" s="6">
        <f t="shared" si="34"/>
        <v>0</v>
      </c>
      <c r="K394" s="6">
        <f t="shared" si="35"/>
        <v>0</v>
      </c>
    </row>
    <row r="395" spans="1:11" x14ac:dyDescent="0.25">
      <c r="A395" s="6"/>
      <c r="B395" s="6"/>
      <c r="C395" s="6">
        <f t="shared" si="33"/>
        <v>0</v>
      </c>
      <c r="D395" s="8">
        <f t="shared" si="37"/>
        <v>0</v>
      </c>
      <c r="E395" s="8"/>
      <c r="G395" s="4" t="s">
        <v>10</v>
      </c>
      <c r="I395" s="13">
        <f t="shared" si="36"/>
        <v>0</v>
      </c>
      <c r="J395" s="6">
        <f t="shared" si="34"/>
        <v>0</v>
      </c>
      <c r="K395" s="6">
        <f t="shared" si="35"/>
        <v>0</v>
      </c>
    </row>
    <row r="396" spans="1:11" x14ac:dyDescent="0.25">
      <c r="A396" s="6"/>
      <c r="B396" s="6"/>
      <c r="C396" s="6">
        <f t="shared" si="33"/>
        <v>0</v>
      </c>
      <c r="D396" s="8">
        <f t="shared" si="37"/>
        <v>0</v>
      </c>
      <c r="E396" s="8"/>
      <c r="G396" s="4" t="s">
        <v>10</v>
      </c>
      <c r="I396" s="13">
        <f t="shared" si="36"/>
        <v>0</v>
      </c>
      <c r="J396" s="13">
        <f t="shared" si="34"/>
        <v>0</v>
      </c>
      <c r="K396" s="13">
        <f t="shared" si="35"/>
        <v>0</v>
      </c>
    </row>
    <row r="397" spans="1:11" x14ac:dyDescent="0.25">
      <c r="A397" s="6"/>
      <c r="B397" s="6"/>
      <c r="C397" s="6">
        <f t="shared" si="33"/>
        <v>0</v>
      </c>
      <c r="D397" s="8">
        <f t="shared" si="37"/>
        <v>0</v>
      </c>
      <c r="E397" s="8"/>
      <c r="G397" s="4" t="s">
        <v>10</v>
      </c>
      <c r="I397" s="13">
        <f t="shared" si="36"/>
        <v>0</v>
      </c>
      <c r="J397" s="13">
        <f t="shared" si="34"/>
        <v>0</v>
      </c>
      <c r="K397" s="13">
        <f t="shared" si="35"/>
        <v>0</v>
      </c>
    </row>
    <row r="398" spans="1:11" x14ac:dyDescent="0.25">
      <c r="A398" s="6"/>
      <c r="B398" s="6"/>
      <c r="C398" s="6">
        <f t="shared" si="33"/>
        <v>0</v>
      </c>
      <c r="D398" s="8">
        <f t="shared" si="37"/>
        <v>0</v>
      </c>
      <c r="E398" s="8"/>
      <c r="G398" s="4" t="s">
        <v>10</v>
      </c>
      <c r="I398" s="13">
        <f t="shared" si="36"/>
        <v>0</v>
      </c>
      <c r="J398" s="13">
        <f t="shared" si="34"/>
        <v>0</v>
      </c>
      <c r="K398" s="13">
        <f t="shared" si="35"/>
        <v>0</v>
      </c>
    </row>
    <row r="399" spans="1:11" x14ac:dyDescent="0.25">
      <c r="A399" s="6"/>
      <c r="B399" s="6"/>
      <c r="C399" s="6">
        <f t="shared" si="33"/>
        <v>0</v>
      </c>
      <c r="D399" s="8">
        <f t="shared" si="37"/>
        <v>0</v>
      </c>
      <c r="E399" s="8"/>
      <c r="G399" s="4" t="s">
        <v>10</v>
      </c>
      <c r="I399" s="13">
        <f t="shared" si="36"/>
        <v>0</v>
      </c>
      <c r="J399" s="13">
        <f t="shared" si="34"/>
        <v>0</v>
      </c>
      <c r="K399" s="13">
        <f t="shared" si="35"/>
        <v>0</v>
      </c>
    </row>
    <row r="400" spans="1:11" x14ac:dyDescent="0.25">
      <c r="A400" s="6"/>
      <c r="B400" s="6"/>
      <c r="C400" s="6">
        <f t="shared" si="33"/>
        <v>0</v>
      </c>
      <c r="D400" s="8">
        <f t="shared" si="37"/>
        <v>0</v>
      </c>
      <c r="E400" s="8"/>
      <c r="G400" s="4" t="s">
        <v>10</v>
      </c>
      <c r="I400" s="13">
        <f t="shared" si="36"/>
        <v>0</v>
      </c>
      <c r="J400" s="13">
        <f t="shared" si="34"/>
        <v>0</v>
      </c>
      <c r="K400" s="13">
        <f t="shared" si="35"/>
        <v>0</v>
      </c>
    </row>
    <row r="401" spans="1:11" x14ac:dyDescent="0.25">
      <c r="A401" s="6"/>
      <c r="B401" s="6"/>
      <c r="C401" s="6">
        <f t="shared" si="33"/>
        <v>0</v>
      </c>
      <c r="D401" s="8">
        <f t="shared" si="37"/>
        <v>0</v>
      </c>
      <c r="E401" s="8"/>
      <c r="G401" s="4" t="s">
        <v>10</v>
      </c>
      <c r="I401" s="13">
        <f t="shared" si="36"/>
        <v>0</v>
      </c>
      <c r="J401" s="6">
        <f t="shared" si="34"/>
        <v>0</v>
      </c>
      <c r="K401" s="6">
        <f t="shared" si="35"/>
        <v>0</v>
      </c>
    </row>
    <row r="402" spans="1:11" x14ac:dyDescent="0.25">
      <c r="A402" s="6"/>
      <c r="B402" s="6"/>
      <c r="C402" s="6">
        <f t="shared" si="33"/>
        <v>0</v>
      </c>
      <c r="D402" s="8">
        <f t="shared" si="37"/>
        <v>0</v>
      </c>
      <c r="E402" s="8"/>
      <c r="G402" s="4" t="s">
        <v>10</v>
      </c>
      <c r="I402" s="13">
        <f t="shared" si="36"/>
        <v>0</v>
      </c>
      <c r="J402" s="6">
        <f t="shared" si="34"/>
        <v>0</v>
      </c>
      <c r="K402" s="6">
        <f t="shared" si="35"/>
        <v>0</v>
      </c>
    </row>
    <row r="403" spans="1:11" x14ac:dyDescent="0.25">
      <c r="A403" s="6"/>
      <c r="B403" s="6"/>
      <c r="C403" s="6">
        <f t="shared" si="33"/>
        <v>0</v>
      </c>
      <c r="D403" s="8">
        <f t="shared" si="37"/>
        <v>0</v>
      </c>
      <c r="E403" s="8"/>
      <c r="G403" s="4" t="s">
        <v>10</v>
      </c>
      <c r="I403" s="13">
        <f t="shared" si="36"/>
        <v>0</v>
      </c>
      <c r="J403" s="6">
        <f t="shared" si="34"/>
        <v>0</v>
      </c>
      <c r="K403" s="6">
        <f t="shared" si="35"/>
        <v>0</v>
      </c>
    </row>
    <row r="404" spans="1:11" x14ac:dyDescent="0.25">
      <c r="A404" s="6"/>
      <c r="B404" s="6"/>
      <c r="C404" s="6">
        <f t="shared" si="33"/>
        <v>0</v>
      </c>
      <c r="D404" s="8">
        <f t="shared" si="37"/>
        <v>0</v>
      </c>
      <c r="E404" s="8"/>
      <c r="G404" s="4" t="s">
        <v>10</v>
      </c>
      <c r="I404" s="13">
        <f t="shared" si="36"/>
        <v>0</v>
      </c>
      <c r="J404" s="6">
        <f t="shared" si="34"/>
        <v>0</v>
      </c>
      <c r="K404" s="6">
        <f t="shared" si="35"/>
        <v>0</v>
      </c>
    </row>
    <row r="405" spans="1:11" x14ac:dyDescent="0.25">
      <c r="A405" s="6"/>
      <c r="B405" s="6"/>
      <c r="C405" s="6">
        <f t="shared" si="33"/>
        <v>0</v>
      </c>
      <c r="D405" s="8">
        <f t="shared" si="37"/>
        <v>0</v>
      </c>
      <c r="E405" s="8"/>
      <c r="G405" s="4" t="s">
        <v>10</v>
      </c>
      <c r="I405" s="13">
        <f t="shared" si="36"/>
        <v>0</v>
      </c>
      <c r="J405" s="13">
        <f t="shared" si="34"/>
        <v>0</v>
      </c>
      <c r="K405" s="13">
        <f t="shared" si="35"/>
        <v>0</v>
      </c>
    </row>
    <row r="406" spans="1:11" x14ac:dyDescent="0.25">
      <c r="A406" s="6"/>
      <c r="B406" s="6"/>
      <c r="C406" s="6">
        <f t="shared" si="33"/>
        <v>0</v>
      </c>
      <c r="D406" s="8">
        <f t="shared" si="37"/>
        <v>0</v>
      </c>
      <c r="E406" s="8"/>
      <c r="G406" s="4" t="s">
        <v>10</v>
      </c>
      <c r="I406" s="13">
        <f t="shared" si="36"/>
        <v>0</v>
      </c>
      <c r="J406" s="13">
        <f t="shared" si="34"/>
        <v>0</v>
      </c>
      <c r="K406" s="13">
        <f t="shared" si="35"/>
        <v>0</v>
      </c>
    </row>
    <row r="407" spans="1:11" x14ac:dyDescent="0.25">
      <c r="A407" s="6"/>
      <c r="B407" s="6"/>
      <c r="C407" s="6">
        <f t="shared" si="33"/>
        <v>0</v>
      </c>
      <c r="D407" s="8">
        <f t="shared" si="37"/>
        <v>0</v>
      </c>
      <c r="E407" s="8"/>
      <c r="G407" s="4" t="s">
        <v>10</v>
      </c>
      <c r="I407" s="13">
        <f t="shared" si="36"/>
        <v>0</v>
      </c>
      <c r="J407" s="13">
        <f t="shared" si="34"/>
        <v>0</v>
      </c>
      <c r="K407" s="13">
        <f t="shared" si="35"/>
        <v>0</v>
      </c>
    </row>
    <row r="408" spans="1:11" x14ac:dyDescent="0.25">
      <c r="A408" s="6"/>
      <c r="B408" s="6"/>
      <c r="C408" s="6">
        <f t="shared" si="33"/>
        <v>0</v>
      </c>
      <c r="D408" s="8">
        <f t="shared" si="37"/>
        <v>0</v>
      </c>
      <c r="E408" s="8"/>
      <c r="G408" s="4" t="s">
        <v>10</v>
      </c>
      <c r="I408" s="13">
        <f t="shared" si="36"/>
        <v>0</v>
      </c>
      <c r="J408" s="13">
        <f t="shared" si="34"/>
        <v>0</v>
      </c>
      <c r="K408" s="13">
        <f t="shared" si="35"/>
        <v>0</v>
      </c>
    </row>
    <row r="409" spans="1:11" x14ac:dyDescent="0.25">
      <c r="A409" s="6"/>
      <c r="B409" s="6"/>
      <c r="C409" s="6">
        <f t="shared" si="33"/>
        <v>0</v>
      </c>
      <c r="D409" s="8">
        <f t="shared" si="37"/>
        <v>0</v>
      </c>
      <c r="E409" s="8"/>
      <c r="G409" s="4" t="s">
        <v>10</v>
      </c>
      <c r="I409" s="13">
        <f t="shared" si="36"/>
        <v>0</v>
      </c>
      <c r="J409" s="13">
        <f t="shared" si="34"/>
        <v>0</v>
      </c>
      <c r="K409" s="13">
        <f t="shared" si="35"/>
        <v>0</v>
      </c>
    </row>
    <row r="410" spans="1:11" x14ac:dyDescent="0.25">
      <c r="A410" s="6"/>
      <c r="B410" s="6"/>
      <c r="C410" s="6">
        <f t="shared" si="33"/>
        <v>0</v>
      </c>
      <c r="D410" s="8">
        <f t="shared" si="37"/>
        <v>0</v>
      </c>
      <c r="E410" s="8"/>
      <c r="G410" s="4" t="s">
        <v>10</v>
      </c>
      <c r="I410" s="13">
        <f t="shared" si="36"/>
        <v>0</v>
      </c>
      <c r="J410" s="6">
        <f t="shared" si="34"/>
        <v>0</v>
      </c>
      <c r="K410" s="6">
        <f t="shared" si="35"/>
        <v>0</v>
      </c>
    </row>
    <row r="411" spans="1:11" x14ac:dyDescent="0.25">
      <c r="A411" s="6"/>
      <c r="B411" s="6"/>
      <c r="C411" s="6">
        <f t="shared" ref="C411:C474" si="38">B412</f>
        <v>0</v>
      </c>
      <c r="D411" s="8">
        <f t="shared" si="37"/>
        <v>0</v>
      </c>
      <c r="E411" s="8"/>
      <c r="G411" s="4" t="s">
        <v>10</v>
      </c>
      <c r="I411" s="13">
        <f t="shared" si="36"/>
        <v>0</v>
      </c>
      <c r="J411" s="6">
        <f t="shared" si="34"/>
        <v>0</v>
      </c>
      <c r="K411" s="6">
        <f t="shared" si="35"/>
        <v>0</v>
      </c>
    </row>
    <row r="412" spans="1:11" x14ac:dyDescent="0.25">
      <c r="A412" s="6"/>
      <c r="B412" s="6"/>
      <c r="C412" s="6">
        <f t="shared" si="38"/>
        <v>0</v>
      </c>
      <c r="D412" s="8">
        <f t="shared" si="37"/>
        <v>0</v>
      </c>
      <c r="E412" s="8"/>
      <c r="G412" s="4" t="s">
        <v>10</v>
      </c>
      <c r="I412" s="13">
        <f t="shared" si="36"/>
        <v>0</v>
      </c>
      <c r="J412" s="6">
        <f t="shared" si="34"/>
        <v>0</v>
      </c>
      <c r="K412" s="6">
        <f t="shared" si="35"/>
        <v>0</v>
      </c>
    </row>
    <row r="413" spans="1:11" x14ac:dyDescent="0.25">
      <c r="A413" s="6"/>
      <c r="B413" s="6"/>
      <c r="C413" s="6">
        <f t="shared" si="38"/>
        <v>0</v>
      </c>
      <c r="D413" s="8">
        <f t="shared" si="37"/>
        <v>0</v>
      </c>
      <c r="E413" s="8"/>
      <c r="G413" s="4" t="s">
        <v>10</v>
      </c>
      <c r="I413" s="13">
        <f t="shared" si="36"/>
        <v>0</v>
      </c>
      <c r="J413" s="6">
        <f t="shared" si="34"/>
        <v>0</v>
      </c>
      <c r="K413" s="6">
        <f t="shared" si="35"/>
        <v>0</v>
      </c>
    </row>
    <row r="414" spans="1:11" x14ac:dyDescent="0.25">
      <c r="A414" s="6"/>
      <c r="B414" s="6"/>
      <c r="C414" s="6">
        <f t="shared" si="38"/>
        <v>0</v>
      </c>
      <c r="D414" s="8">
        <f t="shared" si="37"/>
        <v>0</v>
      </c>
      <c r="E414" s="8"/>
      <c r="G414" s="4" t="s">
        <v>10</v>
      </c>
      <c r="I414" s="13">
        <f t="shared" si="36"/>
        <v>0</v>
      </c>
      <c r="J414" s="13">
        <f t="shared" ref="J414:J477" si="39">IF(AND(G414 = "Zakelijk", H414 = ""), I414, IF(AND(G414 = "Zakelijk", NOT(H414 = "")), I414 - H414, 0))</f>
        <v>0</v>
      </c>
      <c r="K414" s="13">
        <f t="shared" ref="K414:K477" si="40">IF(AND(G414 = "Zakelijk", NOT(H414 = "")), H414, IF(G414 = "Privé", I414, 0))</f>
        <v>0</v>
      </c>
    </row>
    <row r="415" spans="1:11" x14ac:dyDescent="0.25">
      <c r="A415" s="6"/>
      <c r="B415" s="6"/>
      <c r="C415" s="6">
        <f t="shared" si="38"/>
        <v>0</v>
      </c>
      <c r="D415" s="8">
        <f t="shared" si="37"/>
        <v>0</v>
      </c>
      <c r="E415" s="8"/>
      <c r="G415" s="4" t="s">
        <v>10</v>
      </c>
      <c r="I415" s="13">
        <f t="shared" si="36"/>
        <v>0</v>
      </c>
      <c r="J415" s="13">
        <f t="shared" si="39"/>
        <v>0</v>
      </c>
      <c r="K415" s="13">
        <f t="shared" si="40"/>
        <v>0</v>
      </c>
    </row>
    <row r="416" spans="1:11" x14ac:dyDescent="0.25">
      <c r="A416" s="6"/>
      <c r="B416" s="6"/>
      <c r="C416" s="6">
        <f t="shared" si="38"/>
        <v>0</v>
      </c>
      <c r="D416" s="8">
        <f t="shared" si="37"/>
        <v>0</v>
      </c>
      <c r="E416" s="8"/>
      <c r="G416" s="4" t="s">
        <v>10</v>
      </c>
      <c r="I416" s="13">
        <f t="shared" si="36"/>
        <v>0</v>
      </c>
      <c r="J416" s="13">
        <f t="shared" si="39"/>
        <v>0</v>
      </c>
      <c r="K416" s="13">
        <f t="shared" si="40"/>
        <v>0</v>
      </c>
    </row>
    <row r="417" spans="1:11" x14ac:dyDescent="0.25">
      <c r="A417" s="6"/>
      <c r="B417" s="6"/>
      <c r="C417" s="6">
        <f t="shared" si="38"/>
        <v>0</v>
      </c>
      <c r="D417" s="8">
        <f t="shared" si="37"/>
        <v>0</v>
      </c>
      <c r="E417" s="8"/>
      <c r="G417" s="4" t="s">
        <v>10</v>
      </c>
      <c r="I417" s="13">
        <f t="shared" si="36"/>
        <v>0</v>
      </c>
      <c r="J417" s="13">
        <f t="shared" si="39"/>
        <v>0</v>
      </c>
      <c r="K417" s="13">
        <f t="shared" si="40"/>
        <v>0</v>
      </c>
    </row>
    <row r="418" spans="1:11" x14ac:dyDescent="0.25">
      <c r="A418" s="6"/>
      <c r="B418" s="6"/>
      <c r="C418" s="6">
        <f t="shared" si="38"/>
        <v>0</v>
      </c>
      <c r="D418" s="8">
        <f t="shared" si="37"/>
        <v>0</v>
      </c>
      <c r="E418" s="8"/>
      <c r="G418" s="4" t="s">
        <v>10</v>
      </c>
      <c r="I418" s="13">
        <f t="shared" si="36"/>
        <v>0</v>
      </c>
      <c r="J418" s="13">
        <f t="shared" si="39"/>
        <v>0</v>
      </c>
      <c r="K418" s="13">
        <f t="shared" si="40"/>
        <v>0</v>
      </c>
    </row>
    <row r="419" spans="1:11" x14ac:dyDescent="0.25">
      <c r="A419" s="6"/>
      <c r="B419" s="6"/>
      <c r="C419" s="6">
        <f t="shared" si="38"/>
        <v>0</v>
      </c>
      <c r="D419" s="8">
        <f t="shared" si="37"/>
        <v>0</v>
      </c>
      <c r="E419" s="8"/>
      <c r="G419" s="4" t="s">
        <v>10</v>
      </c>
      <c r="I419" s="13">
        <f t="shared" si="36"/>
        <v>0</v>
      </c>
      <c r="J419" s="6">
        <f t="shared" si="39"/>
        <v>0</v>
      </c>
      <c r="K419" s="6">
        <f t="shared" si="40"/>
        <v>0</v>
      </c>
    </row>
    <row r="420" spans="1:11" x14ac:dyDescent="0.25">
      <c r="A420" s="6"/>
      <c r="B420" s="6"/>
      <c r="C420" s="6">
        <f t="shared" si="38"/>
        <v>0</v>
      </c>
      <c r="D420" s="8">
        <f t="shared" si="37"/>
        <v>0</v>
      </c>
      <c r="E420" s="8"/>
      <c r="G420" s="4" t="s">
        <v>10</v>
      </c>
      <c r="I420" s="13">
        <f t="shared" si="36"/>
        <v>0</v>
      </c>
      <c r="J420" s="6">
        <f t="shared" si="39"/>
        <v>0</v>
      </c>
      <c r="K420" s="6">
        <f t="shared" si="40"/>
        <v>0</v>
      </c>
    </row>
    <row r="421" spans="1:11" x14ac:dyDescent="0.25">
      <c r="A421" s="6"/>
      <c r="B421" s="6"/>
      <c r="C421" s="6">
        <f t="shared" si="38"/>
        <v>0</v>
      </c>
      <c r="D421" s="8">
        <f t="shared" si="37"/>
        <v>0</v>
      </c>
      <c r="E421" s="8"/>
      <c r="G421" s="4" t="s">
        <v>10</v>
      </c>
      <c r="I421" s="13">
        <f t="shared" si="36"/>
        <v>0</v>
      </c>
      <c r="J421" s="6">
        <f t="shared" si="39"/>
        <v>0</v>
      </c>
      <c r="K421" s="6">
        <f t="shared" si="40"/>
        <v>0</v>
      </c>
    </row>
    <row r="422" spans="1:11" x14ac:dyDescent="0.25">
      <c r="A422" s="6"/>
      <c r="B422" s="6"/>
      <c r="C422" s="6">
        <f t="shared" si="38"/>
        <v>0</v>
      </c>
      <c r="D422" s="8">
        <f t="shared" si="37"/>
        <v>0</v>
      </c>
      <c r="E422" s="8"/>
      <c r="G422" s="4" t="s">
        <v>10</v>
      </c>
      <c r="I422" s="13">
        <f t="shared" si="36"/>
        <v>0</v>
      </c>
      <c r="J422" s="6">
        <f t="shared" si="39"/>
        <v>0</v>
      </c>
      <c r="K422" s="6">
        <f t="shared" si="40"/>
        <v>0</v>
      </c>
    </row>
    <row r="423" spans="1:11" x14ac:dyDescent="0.25">
      <c r="A423" s="6"/>
      <c r="B423" s="6"/>
      <c r="C423" s="6">
        <f t="shared" si="38"/>
        <v>0</v>
      </c>
      <c r="D423" s="8">
        <f t="shared" si="37"/>
        <v>0</v>
      </c>
      <c r="E423" s="8"/>
      <c r="G423" s="4" t="s">
        <v>10</v>
      </c>
      <c r="I423" s="13">
        <f t="shared" si="36"/>
        <v>0</v>
      </c>
      <c r="J423" s="13">
        <f t="shared" si="39"/>
        <v>0</v>
      </c>
      <c r="K423" s="13">
        <f t="shared" si="40"/>
        <v>0</v>
      </c>
    </row>
    <row r="424" spans="1:11" x14ac:dyDescent="0.25">
      <c r="A424" s="6"/>
      <c r="B424" s="6"/>
      <c r="C424" s="6">
        <f t="shared" si="38"/>
        <v>0</v>
      </c>
      <c r="D424" s="8">
        <f t="shared" si="37"/>
        <v>0</v>
      </c>
      <c r="E424" s="8"/>
      <c r="G424" s="4" t="s">
        <v>10</v>
      </c>
      <c r="I424" s="13">
        <f t="shared" si="36"/>
        <v>0</v>
      </c>
      <c r="J424" s="13">
        <f t="shared" si="39"/>
        <v>0</v>
      </c>
      <c r="K424" s="13">
        <f t="shared" si="40"/>
        <v>0</v>
      </c>
    </row>
    <row r="425" spans="1:11" x14ac:dyDescent="0.25">
      <c r="A425" s="6"/>
      <c r="B425" s="6"/>
      <c r="C425" s="6">
        <f t="shared" si="38"/>
        <v>0</v>
      </c>
      <c r="D425" s="8">
        <f t="shared" si="37"/>
        <v>0</v>
      </c>
      <c r="E425" s="8"/>
      <c r="G425" s="4" t="s">
        <v>10</v>
      </c>
      <c r="I425" s="13">
        <f t="shared" si="36"/>
        <v>0</v>
      </c>
      <c r="J425" s="13">
        <f t="shared" si="39"/>
        <v>0</v>
      </c>
      <c r="K425" s="13">
        <f t="shared" si="40"/>
        <v>0</v>
      </c>
    </row>
    <row r="426" spans="1:11" x14ac:dyDescent="0.25">
      <c r="A426" s="6"/>
      <c r="B426" s="6"/>
      <c r="C426" s="6">
        <f t="shared" si="38"/>
        <v>0</v>
      </c>
      <c r="D426" s="8">
        <f t="shared" si="37"/>
        <v>0</v>
      </c>
      <c r="E426" s="8"/>
      <c r="G426" s="4" t="s">
        <v>10</v>
      </c>
      <c r="I426" s="13">
        <f t="shared" si="36"/>
        <v>0</v>
      </c>
      <c r="J426" s="13">
        <f t="shared" si="39"/>
        <v>0</v>
      </c>
      <c r="K426" s="13">
        <f t="shared" si="40"/>
        <v>0</v>
      </c>
    </row>
    <row r="427" spans="1:11" x14ac:dyDescent="0.25">
      <c r="A427" s="6"/>
      <c r="B427" s="6"/>
      <c r="C427" s="6">
        <f t="shared" si="38"/>
        <v>0</v>
      </c>
      <c r="D427" s="8">
        <f t="shared" si="37"/>
        <v>0</v>
      </c>
      <c r="E427" s="8"/>
      <c r="G427" s="4" t="s">
        <v>10</v>
      </c>
      <c r="I427" s="13">
        <f t="shared" si="36"/>
        <v>0</v>
      </c>
      <c r="J427" s="13">
        <f t="shared" si="39"/>
        <v>0</v>
      </c>
      <c r="K427" s="13">
        <f t="shared" si="40"/>
        <v>0</v>
      </c>
    </row>
    <row r="428" spans="1:11" x14ac:dyDescent="0.25">
      <c r="A428" s="6"/>
      <c r="B428" s="6"/>
      <c r="C428" s="6">
        <f t="shared" si="38"/>
        <v>0</v>
      </c>
      <c r="D428" s="8">
        <f t="shared" si="37"/>
        <v>0</v>
      </c>
      <c r="E428" s="8"/>
      <c r="G428" s="4" t="s">
        <v>10</v>
      </c>
      <c r="I428" s="13">
        <f t="shared" si="36"/>
        <v>0</v>
      </c>
      <c r="J428" s="6">
        <f t="shared" si="39"/>
        <v>0</v>
      </c>
      <c r="K428" s="6">
        <f t="shared" si="40"/>
        <v>0</v>
      </c>
    </row>
    <row r="429" spans="1:11" x14ac:dyDescent="0.25">
      <c r="A429" s="6"/>
      <c r="B429" s="6"/>
      <c r="C429" s="6">
        <f t="shared" si="38"/>
        <v>0</v>
      </c>
      <c r="D429" s="8">
        <f t="shared" si="37"/>
        <v>0</v>
      </c>
      <c r="E429" s="8"/>
      <c r="G429" s="4" t="s">
        <v>10</v>
      </c>
      <c r="I429" s="13">
        <f t="shared" si="36"/>
        <v>0</v>
      </c>
      <c r="J429" s="6">
        <f t="shared" si="39"/>
        <v>0</v>
      </c>
      <c r="K429" s="6">
        <f t="shared" si="40"/>
        <v>0</v>
      </c>
    </row>
    <row r="430" spans="1:11" x14ac:dyDescent="0.25">
      <c r="A430" s="6"/>
      <c r="B430" s="6"/>
      <c r="C430" s="6">
        <f t="shared" si="38"/>
        <v>0</v>
      </c>
      <c r="D430" s="8">
        <f t="shared" si="37"/>
        <v>0</v>
      </c>
      <c r="E430" s="8"/>
      <c r="G430" s="4" t="s">
        <v>10</v>
      </c>
      <c r="I430" s="13">
        <f t="shared" si="36"/>
        <v>0</v>
      </c>
      <c r="J430" s="6">
        <f t="shared" si="39"/>
        <v>0</v>
      </c>
      <c r="K430" s="6">
        <f t="shared" si="40"/>
        <v>0</v>
      </c>
    </row>
    <row r="431" spans="1:11" x14ac:dyDescent="0.25">
      <c r="A431" s="6"/>
      <c r="B431" s="6"/>
      <c r="C431" s="6">
        <f t="shared" si="38"/>
        <v>0</v>
      </c>
      <c r="D431" s="8">
        <f t="shared" si="37"/>
        <v>0</v>
      </c>
      <c r="E431" s="8"/>
      <c r="G431" s="4" t="s">
        <v>10</v>
      </c>
      <c r="I431" s="13">
        <f t="shared" si="36"/>
        <v>0</v>
      </c>
      <c r="J431" s="6">
        <f t="shared" si="39"/>
        <v>0</v>
      </c>
      <c r="K431" s="6">
        <f t="shared" si="40"/>
        <v>0</v>
      </c>
    </row>
    <row r="432" spans="1:11" x14ac:dyDescent="0.25">
      <c r="A432" s="6"/>
      <c r="B432" s="6"/>
      <c r="C432" s="6">
        <f t="shared" si="38"/>
        <v>0</v>
      </c>
      <c r="D432" s="8">
        <f t="shared" si="37"/>
        <v>0</v>
      </c>
      <c r="E432" s="8"/>
      <c r="G432" s="4" t="s">
        <v>10</v>
      </c>
      <c r="I432" s="13">
        <f t="shared" si="36"/>
        <v>0</v>
      </c>
      <c r="J432" s="13">
        <f t="shared" si="39"/>
        <v>0</v>
      </c>
      <c r="K432" s="13">
        <f t="shared" si="40"/>
        <v>0</v>
      </c>
    </row>
    <row r="433" spans="1:11" x14ac:dyDescent="0.25">
      <c r="A433" s="6"/>
      <c r="B433" s="6"/>
      <c r="C433" s="6">
        <f t="shared" si="38"/>
        <v>0</v>
      </c>
      <c r="D433" s="8">
        <f t="shared" si="37"/>
        <v>0</v>
      </c>
      <c r="E433" s="8"/>
      <c r="G433" s="4" t="s">
        <v>10</v>
      </c>
      <c r="I433" s="13">
        <f t="shared" si="36"/>
        <v>0</v>
      </c>
      <c r="J433" s="13">
        <f t="shared" si="39"/>
        <v>0</v>
      </c>
      <c r="K433" s="13">
        <f t="shared" si="40"/>
        <v>0</v>
      </c>
    </row>
    <row r="434" spans="1:11" x14ac:dyDescent="0.25">
      <c r="A434" s="6"/>
      <c r="B434" s="6"/>
      <c r="C434" s="6">
        <f t="shared" si="38"/>
        <v>0</v>
      </c>
      <c r="D434" s="8">
        <f t="shared" si="37"/>
        <v>0</v>
      </c>
      <c r="E434" s="8"/>
      <c r="G434" s="4" t="s">
        <v>10</v>
      </c>
      <c r="I434" s="13">
        <f t="shared" si="36"/>
        <v>0</v>
      </c>
      <c r="J434" s="13">
        <f t="shared" si="39"/>
        <v>0</v>
      </c>
      <c r="K434" s="13">
        <f t="shared" si="40"/>
        <v>0</v>
      </c>
    </row>
    <row r="435" spans="1:11" x14ac:dyDescent="0.25">
      <c r="A435" s="6"/>
      <c r="B435" s="6"/>
      <c r="C435" s="6">
        <f t="shared" si="38"/>
        <v>0</v>
      </c>
      <c r="D435" s="8">
        <f t="shared" si="37"/>
        <v>0</v>
      </c>
      <c r="E435" s="8"/>
      <c r="G435" s="4" t="s">
        <v>10</v>
      </c>
      <c r="I435" s="13">
        <f t="shared" si="36"/>
        <v>0</v>
      </c>
      <c r="J435" s="13">
        <f t="shared" si="39"/>
        <v>0</v>
      </c>
      <c r="K435" s="13">
        <f t="shared" si="40"/>
        <v>0</v>
      </c>
    </row>
    <row r="436" spans="1:11" x14ac:dyDescent="0.25">
      <c r="A436" s="6"/>
      <c r="B436" s="6"/>
      <c r="C436" s="6">
        <f t="shared" si="38"/>
        <v>0</v>
      </c>
      <c r="D436" s="8">
        <f t="shared" si="37"/>
        <v>0</v>
      </c>
      <c r="E436" s="8"/>
      <c r="G436" s="4" t="s">
        <v>10</v>
      </c>
      <c r="I436" s="13">
        <f t="shared" si="36"/>
        <v>0</v>
      </c>
      <c r="J436" s="13">
        <f t="shared" si="39"/>
        <v>0</v>
      </c>
      <c r="K436" s="13">
        <f t="shared" si="40"/>
        <v>0</v>
      </c>
    </row>
    <row r="437" spans="1:11" x14ac:dyDescent="0.25">
      <c r="A437" s="6"/>
      <c r="B437" s="6"/>
      <c r="C437" s="6">
        <f t="shared" si="38"/>
        <v>0</v>
      </c>
      <c r="D437" s="8">
        <f t="shared" si="37"/>
        <v>0</v>
      </c>
      <c r="E437" s="8"/>
      <c r="G437" s="4" t="s">
        <v>10</v>
      </c>
      <c r="I437" s="13">
        <f t="shared" si="36"/>
        <v>0</v>
      </c>
      <c r="J437" s="6">
        <f t="shared" si="39"/>
        <v>0</v>
      </c>
      <c r="K437" s="6">
        <f t="shared" si="40"/>
        <v>0</v>
      </c>
    </row>
    <row r="438" spans="1:11" x14ac:dyDescent="0.25">
      <c r="A438" s="6"/>
      <c r="B438" s="6"/>
      <c r="C438" s="6">
        <f t="shared" si="38"/>
        <v>0</v>
      </c>
      <c r="D438" s="8">
        <f t="shared" si="37"/>
        <v>0</v>
      </c>
      <c r="E438" s="8"/>
      <c r="G438" s="4" t="s">
        <v>10</v>
      </c>
      <c r="I438" s="13">
        <f t="shared" si="36"/>
        <v>0</v>
      </c>
      <c r="J438" s="6">
        <f t="shared" si="39"/>
        <v>0</v>
      </c>
      <c r="K438" s="6">
        <f t="shared" si="40"/>
        <v>0</v>
      </c>
    </row>
    <row r="439" spans="1:11" x14ac:dyDescent="0.25">
      <c r="A439" s="6"/>
      <c r="B439" s="6"/>
      <c r="C439" s="6">
        <f t="shared" si="38"/>
        <v>0</v>
      </c>
      <c r="D439" s="8">
        <f t="shared" si="37"/>
        <v>0</v>
      </c>
      <c r="E439" s="8"/>
      <c r="G439" s="4" t="s">
        <v>10</v>
      </c>
      <c r="I439" s="13">
        <f t="shared" si="36"/>
        <v>0</v>
      </c>
      <c r="J439" s="6">
        <f t="shared" si="39"/>
        <v>0</v>
      </c>
      <c r="K439" s="6">
        <f t="shared" si="40"/>
        <v>0</v>
      </c>
    </row>
    <row r="440" spans="1:11" x14ac:dyDescent="0.25">
      <c r="A440" s="6"/>
      <c r="B440" s="6"/>
      <c r="C440" s="6">
        <f t="shared" si="38"/>
        <v>0</v>
      </c>
      <c r="D440" s="8">
        <f t="shared" si="37"/>
        <v>0</v>
      </c>
      <c r="E440" s="8"/>
      <c r="G440" s="4" t="s">
        <v>10</v>
      </c>
      <c r="I440" s="13">
        <f t="shared" si="36"/>
        <v>0</v>
      </c>
      <c r="J440" s="6">
        <f t="shared" si="39"/>
        <v>0</v>
      </c>
      <c r="K440" s="6">
        <f t="shared" si="40"/>
        <v>0</v>
      </c>
    </row>
    <row r="441" spans="1:11" x14ac:dyDescent="0.25">
      <c r="A441" s="6"/>
      <c r="B441" s="6"/>
      <c r="C441" s="6">
        <f t="shared" si="38"/>
        <v>0</v>
      </c>
      <c r="D441" s="8">
        <f t="shared" si="37"/>
        <v>0</v>
      </c>
      <c r="E441" s="8"/>
      <c r="G441" s="4" t="s">
        <v>10</v>
      </c>
      <c r="I441" s="13">
        <f t="shared" si="36"/>
        <v>0</v>
      </c>
      <c r="J441" s="13">
        <f t="shared" si="39"/>
        <v>0</v>
      </c>
      <c r="K441" s="13">
        <f t="shared" si="40"/>
        <v>0</v>
      </c>
    </row>
    <row r="442" spans="1:11" x14ac:dyDescent="0.25">
      <c r="A442" s="6"/>
      <c r="B442" s="6"/>
      <c r="C442" s="6">
        <f t="shared" si="38"/>
        <v>0</v>
      </c>
      <c r="D442" s="8">
        <f t="shared" si="37"/>
        <v>0</v>
      </c>
      <c r="E442" s="8"/>
      <c r="G442" s="4" t="s">
        <v>10</v>
      </c>
      <c r="I442" s="13">
        <f t="shared" si="36"/>
        <v>0</v>
      </c>
      <c r="J442" s="13">
        <f t="shared" si="39"/>
        <v>0</v>
      </c>
      <c r="K442" s="13">
        <f t="shared" si="40"/>
        <v>0</v>
      </c>
    </row>
    <row r="443" spans="1:11" x14ac:dyDescent="0.25">
      <c r="A443" s="6"/>
      <c r="B443" s="6"/>
      <c r="C443" s="6">
        <f t="shared" si="38"/>
        <v>0</v>
      </c>
      <c r="D443" s="8">
        <f t="shared" si="37"/>
        <v>0</v>
      </c>
      <c r="E443" s="8"/>
      <c r="G443" s="4" t="s">
        <v>10</v>
      </c>
      <c r="I443" s="13">
        <f t="shared" si="36"/>
        <v>0</v>
      </c>
      <c r="J443" s="13">
        <f t="shared" si="39"/>
        <v>0</v>
      </c>
      <c r="K443" s="13">
        <f t="shared" si="40"/>
        <v>0</v>
      </c>
    </row>
    <row r="444" spans="1:11" x14ac:dyDescent="0.25">
      <c r="A444" s="6"/>
      <c r="B444" s="6"/>
      <c r="C444" s="6">
        <f t="shared" si="38"/>
        <v>0</v>
      </c>
      <c r="D444" s="8">
        <f t="shared" si="37"/>
        <v>0</v>
      </c>
      <c r="E444" s="8"/>
      <c r="G444" s="4" t="s">
        <v>10</v>
      </c>
      <c r="I444" s="13">
        <f t="shared" si="36"/>
        <v>0</v>
      </c>
      <c r="J444" s="13">
        <f t="shared" si="39"/>
        <v>0</v>
      </c>
      <c r="K444" s="13">
        <f t="shared" si="40"/>
        <v>0</v>
      </c>
    </row>
    <row r="445" spans="1:11" x14ac:dyDescent="0.25">
      <c r="A445" s="6"/>
      <c r="B445" s="6"/>
      <c r="C445" s="6">
        <f t="shared" si="38"/>
        <v>0</v>
      </c>
      <c r="D445" s="8">
        <f t="shared" si="37"/>
        <v>0</v>
      </c>
      <c r="E445" s="8"/>
      <c r="G445" s="4" t="s">
        <v>10</v>
      </c>
      <c r="I445" s="13">
        <f t="shared" si="36"/>
        <v>0</v>
      </c>
      <c r="J445" s="13">
        <f t="shared" si="39"/>
        <v>0</v>
      </c>
      <c r="K445" s="13">
        <f t="shared" si="40"/>
        <v>0</v>
      </c>
    </row>
    <row r="446" spans="1:11" x14ac:dyDescent="0.25">
      <c r="A446" s="6"/>
      <c r="B446" s="6"/>
      <c r="C446" s="6">
        <f t="shared" si="38"/>
        <v>0</v>
      </c>
      <c r="D446" s="8">
        <f t="shared" si="37"/>
        <v>0</v>
      </c>
      <c r="E446" s="8"/>
      <c r="G446" s="4" t="s">
        <v>10</v>
      </c>
      <c r="I446" s="13">
        <f t="shared" si="36"/>
        <v>0</v>
      </c>
      <c r="J446" s="6">
        <f t="shared" si="39"/>
        <v>0</v>
      </c>
      <c r="K446" s="6">
        <f t="shared" si="40"/>
        <v>0</v>
      </c>
    </row>
    <row r="447" spans="1:11" x14ac:dyDescent="0.25">
      <c r="A447" s="6"/>
      <c r="B447" s="6"/>
      <c r="C447" s="6">
        <f t="shared" si="38"/>
        <v>0</v>
      </c>
      <c r="D447" s="8">
        <f t="shared" si="37"/>
        <v>0</v>
      </c>
      <c r="E447" s="8"/>
      <c r="G447" s="4" t="s">
        <v>10</v>
      </c>
      <c r="I447" s="13">
        <f t="shared" si="36"/>
        <v>0</v>
      </c>
      <c r="J447" s="6">
        <f t="shared" si="39"/>
        <v>0</v>
      </c>
      <c r="K447" s="6">
        <f t="shared" si="40"/>
        <v>0</v>
      </c>
    </row>
    <row r="448" spans="1:11" x14ac:dyDescent="0.25">
      <c r="A448" s="6"/>
      <c r="B448" s="6"/>
      <c r="C448" s="6">
        <f t="shared" si="38"/>
        <v>0</v>
      </c>
      <c r="D448" s="8">
        <f t="shared" si="37"/>
        <v>0</v>
      </c>
      <c r="E448" s="8"/>
      <c r="G448" s="4" t="s">
        <v>10</v>
      </c>
      <c r="I448" s="13">
        <f t="shared" ref="I448:I511" si="41">(C448-B448)</f>
        <v>0</v>
      </c>
      <c r="J448" s="6">
        <f t="shared" si="39"/>
        <v>0</v>
      </c>
      <c r="K448" s="6">
        <f t="shared" si="40"/>
        <v>0</v>
      </c>
    </row>
    <row r="449" spans="1:11" x14ac:dyDescent="0.25">
      <c r="A449" s="6"/>
      <c r="B449" s="6"/>
      <c r="C449" s="6">
        <f t="shared" si="38"/>
        <v>0</v>
      </c>
      <c r="D449" s="8">
        <f t="shared" si="37"/>
        <v>0</v>
      </c>
      <c r="E449" s="8"/>
      <c r="G449" s="4" t="s">
        <v>10</v>
      </c>
      <c r="I449" s="13">
        <f t="shared" si="41"/>
        <v>0</v>
      </c>
      <c r="J449" s="6">
        <f t="shared" si="39"/>
        <v>0</v>
      </c>
      <c r="K449" s="6">
        <f t="shared" si="40"/>
        <v>0</v>
      </c>
    </row>
    <row r="450" spans="1:11" x14ac:dyDescent="0.25">
      <c r="A450" s="6"/>
      <c r="B450" s="6"/>
      <c r="C450" s="6">
        <f t="shared" si="38"/>
        <v>0</v>
      </c>
      <c r="D450" s="8">
        <f t="shared" si="37"/>
        <v>0</v>
      </c>
      <c r="E450" s="8"/>
      <c r="G450" s="4" t="s">
        <v>10</v>
      </c>
      <c r="I450" s="13">
        <f t="shared" si="41"/>
        <v>0</v>
      </c>
      <c r="J450" s="13">
        <f t="shared" si="39"/>
        <v>0</v>
      </c>
      <c r="K450" s="13">
        <f t="shared" si="40"/>
        <v>0</v>
      </c>
    </row>
    <row r="451" spans="1:11" x14ac:dyDescent="0.25">
      <c r="A451" s="6"/>
      <c r="B451" s="6"/>
      <c r="C451" s="6">
        <f t="shared" si="38"/>
        <v>0</v>
      </c>
      <c r="D451" s="8">
        <f t="shared" si="37"/>
        <v>0</v>
      </c>
      <c r="E451" s="8"/>
      <c r="G451" s="4" t="s">
        <v>10</v>
      </c>
      <c r="I451" s="13">
        <f t="shared" si="41"/>
        <v>0</v>
      </c>
      <c r="J451" s="13">
        <f t="shared" si="39"/>
        <v>0</v>
      </c>
      <c r="K451" s="13">
        <f t="shared" si="40"/>
        <v>0</v>
      </c>
    </row>
    <row r="452" spans="1:11" x14ac:dyDescent="0.25">
      <c r="A452" s="6"/>
      <c r="B452" s="6"/>
      <c r="C452" s="6">
        <f t="shared" si="38"/>
        <v>0</v>
      </c>
      <c r="D452" s="8">
        <f t="shared" si="37"/>
        <v>0</v>
      </c>
      <c r="E452" s="8"/>
      <c r="G452" s="4" t="s">
        <v>10</v>
      </c>
      <c r="I452" s="13">
        <f t="shared" si="41"/>
        <v>0</v>
      </c>
      <c r="J452" s="13">
        <f t="shared" si="39"/>
        <v>0</v>
      </c>
      <c r="K452" s="13">
        <f t="shared" si="40"/>
        <v>0</v>
      </c>
    </row>
    <row r="453" spans="1:11" x14ac:dyDescent="0.25">
      <c r="A453" s="6"/>
      <c r="B453" s="6"/>
      <c r="C453" s="6">
        <f t="shared" si="38"/>
        <v>0</v>
      </c>
      <c r="D453" s="8">
        <f t="shared" ref="D453:D485" si="42">E452</f>
        <v>0</v>
      </c>
      <c r="E453" s="8"/>
      <c r="G453" s="4" t="s">
        <v>10</v>
      </c>
      <c r="I453" s="13">
        <f t="shared" si="41"/>
        <v>0</v>
      </c>
      <c r="J453" s="13">
        <f t="shared" si="39"/>
        <v>0</v>
      </c>
      <c r="K453" s="13">
        <f t="shared" si="40"/>
        <v>0</v>
      </c>
    </row>
    <row r="454" spans="1:11" x14ac:dyDescent="0.25">
      <c r="A454" s="6"/>
      <c r="B454" s="6"/>
      <c r="C454" s="6">
        <f t="shared" si="38"/>
        <v>0</v>
      </c>
      <c r="D454" s="8">
        <f t="shared" si="42"/>
        <v>0</v>
      </c>
      <c r="E454" s="8"/>
      <c r="G454" s="4" t="s">
        <v>10</v>
      </c>
      <c r="I454" s="13">
        <f t="shared" si="41"/>
        <v>0</v>
      </c>
      <c r="J454" s="13">
        <f t="shared" si="39"/>
        <v>0</v>
      </c>
      <c r="K454" s="13">
        <f t="shared" si="40"/>
        <v>0</v>
      </c>
    </row>
    <row r="455" spans="1:11" x14ac:dyDescent="0.25">
      <c r="A455" s="6"/>
      <c r="B455" s="6"/>
      <c r="C455" s="6">
        <f t="shared" si="38"/>
        <v>0</v>
      </c>
      <c r="D455" s="8">
        <f t="shared" si="42"/>
        <v>0</v>
      </c>
      <c r="E455" s="8"/>
      <c r="G455" s="4" t="s">
        <v>10</v>
      </c>
      <c r="I455" s="13">
        <f t="shared" si="41"/>
        <v>0</v>
      </c>
      <c r="J455" s="6">
        <f t="shared" si="39"/>
        <v>0</v>
      </c>
      <c r="K455" s="6">
        <f t="shared" si="40"/>
        <v>0</v>
      </c>
    </row>
    <row r="456" spans="1:11" x14ac:dyDescent="0.25">
      <c r="A456" s="6"/>
      <c r="B456" s="6"/>
      <c r="C456" s="6">
        <f t="shared" si="38"/>
        <v>0</v>
      </c>
      <c r="D456" s="8">
        <f t="shared" si="42"/>
        <v>0</v>
      </c>
      <c r="E456" s="8"/>
      <c r="G456" s="4" t="s">
        <v>10</v>
      </c>
      <c r="I456" s="13">
        <f t="shared" si="41"/>
        <v>0</v>
      </c>
      <c r="J456" s="6">
        <f t="shared" si="39"/>
        <v>0</v>
      </c>
      <c r="K456" s="6">
        <f t="shared" si="40"/>
        <v>0</v>
      </c>
    </row>
    <row r="457" spans="1:11" x14ac:dyDescent="0.25">
      <c r="A457" s="6"/>
      <c r="B457" s="6"/>
      <c r="C457" s="6">
        <f t="shared" si="38"/>
        <v>0</v>
      </c>
      <c r="D457" s="8">
        <f t="shared" si="42"/>
        <v>0</v>
      </c>
      <c r="E457" s="8"/>
      <c r="G457" s="4" t="s">
        <v>10</v>
      </c>
      <c r="I457" s="13">
        <f t="shared" si="41"/>
        <v>0</v>
      </c>
      <c r="J457" s="6">
        <f t="shared" si="39"/>
        <v>0</v>
      </c>
      <c r="K457" s="6">
        <f t="shared" si="40"/>
        <v>0</v>
      </c>
    </row>
    <row r="458" spans="1:11" x14ac:dyDescent="0.25">
      <c r="A458" s="6"/>
      <c r="B458" s="6"/>
      <c r="C458" s="6">
        <f t="shared" si="38"/>
        <v>0</v>
      </c>
      <c r="D458" s="8">
        <f t="shared" si="42"/>
        <v>0</v>
      </c>
      <c r="E458" s="8"/>
      <c r="G458" s="4" t="s">
        <v>10</v>
      </c>
      <c r="I458" s="13">
        <f t="shared" si="41"/>
        <v>0</v>
      </c>
      <c r="J458" s="6">
        <f t="shared" si="39"/>
        <v>0</v>
      </c>
      <c r="K458" s="6">
        <f t="shared" si="40"/>
        <v>0</v>
      </c>
    </row>
    <row r="459" spans="1:11" x14ac:dyDescent="0.25">
      <c r="A459" s="6"/>
      <c r="B459" s="6"/>
      <c r="C459" s="6">
        <f t="shared" si="38"/>
        <v>0</v>
      </c>
      <c r="D459" s="8">
        <f t="shared" si="42"/>
        <v>0</v>
      </c>
      <c r="E459" s="8"/>
      <c r="G459" s="8" t="s">
        <v>10</v>
      </c>
      <c r="I459" s="13">
        <f t="shared" si="41"/>
        <v>0</v>
      </c>
      <c r="J459" s="13">
        <f t="shared" si="39"/>
        <v>0</v>
      </c>
      <c r="K459" s="13">
        <f t="shared" si="40"/>
        <v>0</v>
      </c>
    </row>
    <row r="460" spans="1:11" x14ac:dyDescent="0.25">
      <c r="A460" s="6"/>
      <c r="B460" s="6"/>
      <c r="C460" s="6">
        <f t="shared" si="38"/>
        <v>0</v>
      </c>
      <c r="D460" s="8">
        <f t="shared" si="42"/>
        <v>0</v>
      </c>
      <c r="E460" s="8"/>
      <c r="G460" s="8" t="s">
        <v>10</v>
      </c>
      <c r="I460" s="13">
        <f t="shared" si="41"/>
        <v>0</v>
      </c>
      <c r="J460" s="13">
        <f t="shared" si="39"/>
        <v>0</v>
      </c>
      <c r="K460" s="13">
        <f t="shared" si="40"/>
        <v>0</v>
      </c>
    </row>
    <row r="461" spans="1:11" x14ac:dyDescent="0.25">
      <c r="A461" s="6"/>
      <c r="B461" s="6"/>
      <c r="C461" s="6">
        <f t="shared" si="38"/>
        <v>0</v>
      </c>
      <c r="D461" s="8">
        <f t="shared" si="42"/>
        <v>0</v>
      </c>
      <c r="E461" s="8"/>
      <c r="G461" s="8" t="s">
        <v>10</v>
      </c>
      <c r="I461" s="13">
        <f t="shared" si="41"/>
        <v>0</v>
      </c>
      <c r="J461" s="13">
        <f t="shared" si="39"/>
        <v>0</v>
      </c>
      <c r="K461" s="13">
        <f t="shared" si="40"/>
        <v>0</v>
      </c>
    </row>
    <row r="462" spans="1:11" x14ac:dyDescent="0.25">
      <c r="A462" s="6"/>
      <c r="B462" s="6"/>
      <c r="C462" s="6">
        <f t="shared" si="38"/>
        <v>0</v>
      </c>
      <c r="D462" s="8">
        <f t="shared" si="42"/>
        <v>0</v>
      </c>
      <c r="E462" s="8"/>
      <c r="G462" s="8" t="s">
        <v>10</v>
      </c>
      <c r="I462" s="13">
        <f t="shared" si="41"/>
        <v>0</v>
      </c>
      <c r="J462" s="13">
        <f t="shared" si="39"/>
        <v>0</v>
      </c>
      <c r="K462" s="13">
        <f t="shared" si="40"/>
        <v>0</v>
      </c>
    </row>
    <row r="463" spans="1:11" x14ac:dyDescent="0.25">
      <c r="A463" s="6"/>
      <c r="B463" s="6"/>
      <c r="C463" s="6">
        <f t="shared" si="38"/>
        <v>0</v>
      </c>
      <c r="D463" s="8">
        <f t="shared" si="42"/>
        <v>0</v>
      </c>
      <c r="E463" s="8"/>
      <c r="G463" s="8" t="s">
        <v>10</v>
      </c>
      <c r="I463" s="13">
        <f t="shared" si="41"/>
        <v>0</v>
      </c>
      <c r="J463" s="13">
        <f t="shared" si="39"/>
        <v>0</v>
      </c>
      <c r="K463" s="13">
        <f t="shared" si="40"/>
        <v>0</v>
      </c>
    </row>
    <row r="464" spans="1:11" x14ac:dyDescent="0.25">
      <c r="A464" s="6"/>
      <c r="B464" s="6"/>
      <c r="C464" s="6">
        <f t="shared" si="38"/>
        <v>0</v>
      </c>
      <c r="D464" s="8">
        <f t="shared" si="42"/>
        <v>0</v>
      </c>
      <c r="E464" s="8"/>
      <c r="G464" s="8" t="s">
        <v>10</v>
      </c>
      <c r="I464" s="13">
        <f t="shared" si="41"/>
        <v>0</v>
      </c>
      <c r="J464" s="6">
        <f t="shared" si="39"/>
        <v>0</v>
      </c>
      <c r="K464" s="6">
        <f t="shared" si="40"/>
        <v>0</v>
      </c>
    </row>
    <row r="465" spans="1:11" x14ac:dyDescent="0.25">
      <c r="A465" s="6"/>
      <c r="B465" s="6"/>
      <c r="C465" s="6">
        <f t="shared" si="38"/>
        <v>0</v>
      </c>
      <c r="D465" s="8">
        <f t="shared" si="42"/>
        <v>0</v>
      </c>
      <c r="E465" s="8"/>
      <c r="G465" s="8" t="s">
        <v>10</v>
      </c>
      <c r="I465" s="13">
        <f t="shared" si="41"/>
        <v>0</v>
      </c>
      <c r="J465" s="6">
        <f t="shared" si="39"/>
        <v>0</v>
      </c>
      <c r="K465" s="6">
        <f t="shared" si="40"/>
        <v>0</v>
      </c>
    </row>
    <row r="466" spans="1:11" x14ac:dyDescent="0.25">
      <c r="A466" s="6"/>
      <c r="B466" s="6"/>
      <c r="C466" s="6">
        <f t="shared" si="38"/>
        <v>0</v>
      </c>
      <c r="D466" s="8">
        <f t="shared" si="42"/>
        <v>0</v>
      </c>
      <c r="E466" s="8"/>
      <c r="G466" s="8" t="s">
        <v>10</v>
      </c>
      <c r="I466" s="13">
        <f t="shared" si="41"/>
        <v>0</v>
      </c>
      <c r="J466" s="6">
        <f t="shared" si="39"/>
        <v>0</v>
      </c>
      <c r="K466" s="6">
        <f t="shared" si="40"/>
        <v>0</v>
      </c>
    </row>
    <row r="467" spans="1:11" x14ac:dyDescent="0.25">
      <c r="A467" s="6"/>
      <c r="B467" s="6"/>
      <c r="C467" s="6">
        <f t="shared" si="38"/>
        <v>0</v>
      </c>
      <c r="D467" s="8">
        <f t="shared" si="42"/>
        <v>0</v>
      </c>
      <c r="E467" s="8"/>
      <c r="G467" s="8" t="s">
        <v>10</v>
      </c>
      <c r="I467" s="13">
        <f t="shared" si="41"/>
        <v>0</v>
      </c>
      <c r="J467" s="6">
        <f t="shared" si="39"/>
        <v>0</v>
      </c>
      <c r="K467" s="6">
        <f t="shared" si="40"/>
        <v>0</v>
      </c>
    </row>
    <row r="468" spans="1:11" x14ac:dyDescent="0.25">
      <c r="A468" s="6"/>
      <c r="B468" s="6"/>
      <c r="C468" s="6">
        <f t="shared" si="38"/>
        <v>0</v>
      </c>
      <c r="D468" s="8">
        <f t="shared" si="42"/>
        <v>0</v>
      </c>
      <c r="E468" s="8"/>
      <c r="G468" s="8" t="s">
        <v>10</v>
      </c>
      <c r="I468" s="13">
        <f t="shared" si="41"/>
        <v>0</v>
      </c>
      <c r="J468" s="13">
        <f t="shared" si="39"/>
        <v>0</v>
      </c>
      <c r="K468" s="13">
        <f t="shared" si="40"/>
        <v>0</v>
      </c>
    </row>
    <row r="469" spans="1:11" x14ac:dyDescent="0.25">
      <c r="A469" s="6"/>
      <c r="B469" s="6"/>
      <c r="C469" s="6">
        <f t="shared" si="38"/>
        <v>0</v>
      </c>
      <c r="D469" s="8">
        <f t="shared" si="42"/>
        <v>0</v>
      </c>
      <c r="E469" s="8"/>
      <c r="G469" s="8" t="s">
        <v>10</v>
      </c>
      <c r="I469" s="13">
        <f t="shared" si="41"/>
        <v>0</v>
      </c>
      <c r="J469" s="13">
        <f t="shared" si="39"/>
        <v>0</v>
      </c>
      <c r="K469" s="13">
        <f t="shared" si="40"/>
        <v>0</v>
      </c>
    </row>
    <row r="470" spans="1:11" x14ac:dyDescent="0.25">
      <c r="A470" s="6"/>
      <c r="B470" s="6"/>
      <c r="C470" s="6">
        <f t="shared" si="38"/>
        <v>0</v>
      </c>
      <c r="D470" s="8">
        <f t="shared" si="42"/>
        <v>0</v>
      </c>
      <c r="E470" s="8"/>
      <c r="G470" s="8" t="s">
        <v>10</v>
      </c>
      <c r="I470" s="13">
        <f t="shared" si="41"/>
        <v>0</v>
      </c>
      <c r="J470" s="13">
        <f t="shared" si="39"/>
        <v>0</v>
      </c>
      <c r="K470" s="13">
        <f t="shared" si="40"/>
        <v>0</v>
      </c>
    </row>
    <row r="471" spans="1:11" x14ac:dyDescent="0.25">
      <c r="A471" s="6"/>
      <c r="B471" s="6"/>
      <c r="C471" s="6">
        <f t="shared" si="38"/>
        <v>0</v>
      </c>
      <c r="D471" s="8">
        <f t="shared" si="42"/>
        <v>0</v>
      </c>
      <c r="E471" s="8"/>
      <c r="G471" s="8" t="s">
        <v>10</v>
      </c>
      <c r="I471" s="13">
        <f t="shared" si="41"/>
        <v>0</v>
      </c>
      <c r="J471" s="13">
        <f t="shared" si="39"/>
        <v>0</v>
      </c>
      <c r="K471" s="13">
        <f t="shared" si="40"/>
        <v>0</v>
      </c>
    </row>
    <row r="472" spans="1:11" x14ac:dyDescent="0.25">
      <c r="A472" s="6"/>
      <c r="B472" s="6"/>
      <c r="C472" s="6">
        <f t="shared" si="38"/>
        <v>0</v>
      </c>
      <c r="D472" s="8">
        <f t="shared" si="42"/>
        <v>0</v>
      </c>
      <c r="E472" s="8"/>
      <c r="G472" s="8" t="s">
        <v>10</v>
      </c>
      <c r="I472" s="13">
        <f t="shared" si="41"/>
        <v>0</v>
      </c>
      <c r="J472" s="13">
        <f t="shared" si="39"/>
        <v>0</v>
      </c>
      <c r="K472" s="13">
        <f t="shared" si="40"/>
        <v>0</v>
      </c>
    </row>
    <row r="473" spans="1:11" x14ac:dyDescent="0.25">
      <c r="A473" s="6"/>
      <c r="B473" s="6"/>
      <c r="C473" s="6">
        <f t="shared" si="38"/>
        <v>0</v>
      </c>
      <c r="D473" s="8">
        <f t="shared" si="42"/>
        <v>0</v>
      </c>
      <c r="E473" s="8"/>
      <c r="G473" s="8" t="s">
        <v>10</v>
      </c>
      <c r="I473" s="13">
        <f t="shared" si="41"/>
        <v>0</v>
      </c>
      <c r="J473" s="6">
        <f t="shared" si="39"/>
        <v>0</v>
      </c>
      <c r="K473" s="6">
        <f t="shared" si="40"/>
        <v>0</v>
      </c>
    </row>
    <row r="474" spans="1:11" x14ac:dyDescent="0.25">
      <c r="A474" s="6"/>
      <c r="B474" s="6"/>
      <c r="C474" s="6">
        <f t="shared" si="38"/>
        <v>0</v>
      </c>
      <c r="D474" s="8">
        <f t="shared" si="42"/>
        <v>0</v>
      </c>
      <c r="E474" s="8"/>
      <c r="G474" s="8" t="s">
        <v>10</v>
      </c>
      <c r="I474" s="13">
        <f t="shared" si="41"/>
        <v>0</v>
      </c>
      <c r="J474" s="6">
        <f t="shared" si="39"/>
        <v>0</v>
      </c>
      <c r="K474" s="6">
        <f t="shared" si="40"/>
        <v>0</v>
      </c>
    </row>
    <row r="475" spans="1:11" x14ac:dyDescent="0.25">
      <c r="A475" s="6"/>
      <c r="B475" s="6"/>
      <c r="C475" s="6">
        <f t="shared" ref="C475:C485" si="43">B476</f>
        <v>0</v>
      </c>
      <c r="D475" s="8">
        <f t="shared" si="42"/>
        <v>0</v>
      </c>
      <c r="E475" s="8"/>
      <c r="G475" s="8" t="s">
        <v>10</v>
      </c>
      <c r="I475" s="13">
        <f t="shared" si="41"/>
        <v>0</v>
      </c>
      <c r="J475" s="6">
        <f t="shared" si="39"/>
        <v>0</v>
      </c>
      <c r="K475" s="6">
        <f t="shared" si="40"/>
        <v>0</v>
      </c>
    </row>
    <row r="476" spans="1:11" x14ac:dyDescent="0.25">
      <c r="A476" s="6"/>
      <c r="B476" s="6"/>
      <c r="C476" s="6">
        <f t="shared" si="43"/>
        <v>0</v>
      </c>
      <c r="D476" s="8">
        <f t="shared" si="42"/>
        <v>0</v>
      </c>
      <c r="E476" s="8"/>
      <c r="G476" s="8" t="s">
        <v>10</v>
      </c>
      <c r="I476" s="13">
        <f t="shared" si="41"/>
        <v>0</v>
      </c>
      <c r="J476" s="6">
        <f t="shared" si="39"/>
        <v>0</v>
      </c>
      <c r="K476" s="6">
        <f t="shared" si="40"/>
        <v>0</v>
      </c>
    </row>
    <row r="477" spans="1:11" x14ac:dyDescent="0.25">
      <c r="A477" s="6"/>
      <c r="B477" s="6"/>
      <c r="C477" s="6">
        <f t="shared" si="43"/>
        <v>0</v>
      </c>
      <c r="D477" s="8">
        <f t="shared" si="42"/>
        <v>0</v>
      </c>
      <c r="E477" s="8"/>
      <c r="G477" s="8" t="s">
        <v>10</v>
      </c>
      <c r="I477" s="13">
        <f t="shared" si="41"/>
        <v>0</v>
      </c>
      <c r="J477" s="13">
        <f t="shared" si="39"/>
        <v>0</v>
      </c>
      <c r="K477" s="13">
        <f t="shared" si="40"/>
        <v>0</v>
      </c>
    </row>
    <row r="478" spans="1:11" x14ac:dyDescent="0.25">
      <c r="A478" s="6"/>
      <c r="B478" s="6"/>
      <c r="C478" s="6">
        <f t="shared" si="43"/>
        <v>0</v>
      </c>
      <c r="D478" s="8">
        <f t="shared" si="42"/>
        <v>0</v>
      </c>
      <c r="E478" s="8"/>
      <c r="G478" s="8" t="s">
        <v>10</v>
      </c>
      <c r="I478" s="13">
        <f t="shared" si="41"/>
        <v>0</v>
      </c>
      <c r="J478" s="13">
        <f t="shared" ref="J478:J541" si="44">IF(AND(G478 = "Zakelijk", H478 = ""), I478, IF(AND(G478 = "Zakelijk", NOT(H478 = "")), I478 - H478, 0))</f>
        <v>0</v>
      </c>
      <c r="K478" s="13">
        <f t="shared" ref="K478:K541" si="45">IF(AND(G478 = "Zakelijk", NOT(H478 = "")), H478, IF(G478 = "Privé", I478, 0))</f>
        <v>0</v>
      </c>
    </row>
    <row r="479" spans="1:11" x14ac:dyDescent="0.25">
      <c r="A479" s="6"/>
      <c r="B479" s="6"/>
      <c r="C479" s="6">
        <f t="shared" si="43"/>
        <v>0</v>
      </c>
      <c r="D479" s="8">
        <f t="shared" si="42"/>
        <v>0</v>
      </c>
      <c r="E479" s="8"/>
      <c r="G479" s="8" t="s">
        <v>10</v>
      </c>
      <c r="I479" s="13">
        <f t="shared" si="41"/>
        <v>0</v>
      </c>
      <c r="J479" s="13">
        <f t="shared" si="44"/>
        <v>0</v>
      </c>
      <c r="K479" s="13">
        <f t="shared" si="45"/>
        <v>0</v>
      </c>
    </row>
    <row r="480" spans="1:11" x14ac:dyDescent="0.25">
      <c r="A480" s="6"/>
      <c r="B480" s="6"/>
      <c r="C480" s="6">
        <f t="shared" si="43"/>
        <v>0</v>
      </c>
      <c r="D480" s="8">
        <f t="shared" si="42"/>
        <v>0</v>
      </c>
      <c r="E480" s="8"/>
      <c r="G480" s="8" t="s">
        <v>10</v>
      </c>
      <c r="I480" s="13">
        <f t="shared" si="41"/>
        <v>0</v>
      </c>
      <c r="J480" s="13">
        <f t="shared" si="44"/>
        <v>0</v>
      </c>
      <c r="K480" s="13">
        <f t="shared" si="45"/>
        <v>0</v>
      </c>
    </row>
    <row r="481" spans="1:11" x14ac:dyDescent="0.25">
      <c r="A481" s="6"/>
      <c r="B481" s="6"/>
      <c r="C481" s="6">
        <f t="shared" si="43"/>
        <v>0</v>
      </c>
      <c r="D481" s="8">
        <f t="shared" si="42"/>
        <v>0</v>
      </c>
      <c r="E481" s="8"/>
      <c r="G481" s="8" t="s">
        <v>10</v>
      </c>
      <c r="I481" s="13">
        <f t="shared" si="41"/>
        <v>0</v>
      </c>
      <c r="J481" s="13">
        <f t="shared" si="44"/>
        <v>0</v>
      </c>
      <c r="K481" s="13">
        <f t="shared" si="45"/>
        <v>0</v>
      </c>
    </row>
    <row r="482" spans="1:11" x14ac:dyDescent="0.25">
      <c r="A482" s="6"/>
      <c r="B482" s="6"/>
      <c r="C482" s="6">
        <f t="shared" si="43"/>
        <v>0</v>
      </c>
      <c r="D482" s="8">
        <f t="shared" si="42"/>
        <v>0</v>
      </c>
      <c r="E482" s="8"/>
      <c r="G482" s="8" t="s">
        <v>10</v>
      </c>
      <c r="I482" s="13">
        <f t="shared" si="41"/>
        <v>0</v>
      </c>
      <c r="J482" s="6">
        <f t="shared" si="44"/>
        <v>0</v>
      </c>
      <c r="K482" s="6">
        <f t="shared" si="45"/>
        <v>0</v>
      </c>
    </row>
    <row r="483" spans="1:11" x14ac:dyDescent="0.25">
      <c r="A483" s="6"/>
      <c r="B483" s="6"/>
      <c r="C483" s="6">
        <f t="shared" si="43"/>
        <v>0</v>
      </c>
      <c r="D483" s="8">
        <f t="shared" si="42"/>
        <v>0</v>
      </c>
      <c r="E483" s="8"/>
      <c r="G483" s="8" t="s">
        <v>10</v>
      </c>
      <c r="I483" s="13">
        <f t="shared" si="41"/>
        <v>0</v>
      </c>
      <c r="J483" s="6">
        <f t="shared" si="44"/>
        <v>0</v>
      </c>
      <c r="K483" s="6">
        <f t="shared" si="45"/>
        <v>0</v>
      </c>
    </row>
    <row r="484" spans="1:11" x14ac:dyDescent="0.25">
      <c r="A484" s="6"/>
      <c r="B484" s="6"/>
      <c r="C484" s="6">
        <f t="shared" si="43"/>
        <v>0</v>
      </c>
      <c r="D484" s="8">
        <f t="shared" si="42"/>
        <v>0</v>
      </c>
      <c r="E484" s="8"/>
      <c r="G484" s="8" t="s">
        <v>10</v>
      </c>
      <c r="I484" s="13">
        <f t="shared" si="41"/>
        <v>0</v>
      </c>
      <c r="J484" s="6">
        <f t="shared" si="44"/>
        <v>0</v>
      </c>
      <c r="K484" s="6">
        <f t="shared" si="45"/>
        <v>0</v>
      </c>
    </row>
    <row r="485" spans="1:11" x14ac:dyDescent="0.25">
      <c r="A485" s="6"/>
      <c r="B485" s="6"/>
      <c r="C485" s="6">
        <f t="shared" si="43"/>
        <v>0</v>
      </c>
      <c r="D485" s="8">
        <f t="shared" si="42"/>
        <v>0</v>
      </c>
      <c r="E485" s="8"/>
      <c r="G485" s="8" t="s">
        <v>10</v>
      </c>
      <c r="I485" s="13">
        <f t="shared" si="41"/>
        <v>0</v>
      </c>
      <c r="J485" s="6">
        <f t="shared" si="44"/>
        <v>0</v>
      </c>
      <c r="K485" s="6">
        <f t="shared" si="45"/>
        <v>0</v>
      </c>
    </row>
    <row r="486" spans="1:11" x14ac:dyDescent="0.25">
      <c r="A486" s="6"/>
      <c r="B486" s="6"/>
      <c r="C486" s="6"/>
      <c r="G486" s="8" t="s">
        <v>10</v>
      </c>
      <c r="I486" s="13">
        <f t="shared" si="41"/>
        <v>0</v>
      </c>
      <c r="J486" s="13">
        <f t="shared" si="44"/>
        <v>0</v>
      </c>
      <c r="K486" s="13">
        <f t="shared" si="45"/>
        <v>0</v>
      </c>
    </row>
    <row r="487" spans="1:11" x14ac:dyDescent="0.25">
      <c r="A487" s="6"/>
      <c r="B487" s="6"/>
      <c r="C487" s="6"/>
      <c r="G487" s="8" t="s">
        <v>10</v>
      </c>
      <c r="I487" s="13">
        <f t="shared" si="41"/>
        <v>0</v>
      </c>
      <c r="J487" s="13">
        <f t="shared" si="44"/>
        <v>0</v>
      </c>
      <c r="K487" s="13">
        <f t="shared" si="45"/>
        <v>0</v>
      </c>
    </row>
    <row r="488" spans="1:11" x14ac:dyDescent="0.25">
      <c r="A488" s="6"/>
      <c r="B488" s="6"/>
      <c r="C488" s="6"/>
      <c r="G488" s="8" t="s">
        <v>10</v>
      </c>
      <c r="I488" s="13">
        <f t="shared" si="41"/>
        <v>0</v>
      </c>
      <c r="J488" s="13">
        <f t="shared" si="44"/>
        <v>0</v>
      </c>
      <c r="K488" s="13">
        <f t="shared" si="45"/>
        <v>0</v>
      </c>
    </row>
    <row r="489" spans="1:11" x14ac:dyDescent="0.25">
      <c r="A489" s="6"/>
      <c r="B489" s="6"/>
      <c r="C489" s="6"/>
      <c r="G489" s="8" t="s">
        <v>10</v>
      </c>
      <c r="I489" s="13">
        <f t="shared" si="41"/>
        <v>0</v>
      </c>
      <c r="J489" s="13">
        <f t="shared" si="44"/>
        <v>0</v>
      </c>
      <c r="K489" s="13">
        <f t="shared" si="45"/>
        <v>0</v>
      </c>
    </row>
    <row r="490" spans="1:11" x14ac:dyDescent="0.25">
      <c r="A490" s="6"/>
      <c r="B490" s="6"/>
      <c r="C490" s="6"/>
      <c r="G490" s="8" t="s">
        <v>10</v>
      </c>
      <c r="I490" s="13">
        <f t="shared" si="41"/>
        <v>0</v>
      </c>
      <c r="J490" s="13">
        <f t="shared" si="44"/>
        <v>0</v>
      </c>
      <c r="K490" s="13">
        <f t="shared" si="45"/>
        <v>0</v>
      </c>
    </row>
    <row r="491" spans="1:11" x14ac:dyDescent="0.25">
      <c r="A491" s="6"/>
      <c r="B491" s="6"/>
      <c r="C491" s="6"/>
      <c r="G491" s="8" t="s">
        <v>10</v>
      </c>
      <c r="I491" s="13">
        <f t="shared" si="41"/>
        <v>0</v>
      </c>
      <c r="J491" s="6">
        <f t="shared" si="44"/>
        <v>0</v>
      </c>
      <c r="K491" s="6">
        <f t="shared" si="45"/>
        <v>0</v>
      </c>
    </row>
    <row r="492" spans="1:11" x14ac:dyDescent="0.25">
      <c r="A492" s="6"/>
      <c r="B492" s="6"/>
      <c r="C492" s="6"/>
      <c r="G492" s="8" t="s">
        <v>10</v>
      </c>
      <c r="I492" s="13">
        <f t="shared" si="41"/>
        <v>0</v>
      </c>
      <c r="J492" s="6">
        <f t="shared" si="44"/>
        <v>0</v>
      </c>
      <c r="K492" s="6">
        <f t="shared" si="45"/>
        <v>0</v>
      </c>
    </row>
    <row r="493" spans="1:11" x14ac:dyDescent="0.25">
      <c r="A493" s="6"/>
      <c r="B493" s="6"/>
      <c r="C493" s="6"/>
      <c r="G493" s="8" t="s">
        <v>10</v>
      </c>
      <c r="I493" s="13">
        <f t="shared" si="41"/>
        <v>0</v>
      </c>
      <c r="J493" s="6">
        <f t="shared" si="44"/>
        <v>0</v>
      </c>
      <c r="K493" s="6">
        <f t="shared" si="45"/>
        <v>0</v>
      </c>
    </row>
    <row r="494" spans="1:11" x14ac:dyDescent="0.25">
      <c r="A494" s="6"/>
      <c r="B494" s="6"/>
      <c r="C494" s="6"/>
      <c r="G494" s="8" t="s">
        <v>10</v>
      </c>
      <c r="I494" s="13">
        <f t="shared" si="41"/>
        <v>0</v>
      </c>
      <c r="J494" s="6">
        <f t="shared" si="44"/>
        <v>0</v>
      </c>
      <c r="K494" s="6">
        <f t="shared" si="45"/>
        <v>0</v>
      </c>
    </row>
    <row r="495" spans="1:11" x14ac:dyDescent="0.25">
      <c r="A495" s="6"/>
      <c r="B495" s="6"/>
      <c r="C495" s="6"/>
      <c r="G495" s="8" t="s">
        <v>10</v>
      </c>
      <c r="I495" s="13">
        <f t="shared" si="41"/>
        <v>0</v>
      </c>
      <c r="J495" s="13">
        <f t="shared" si="44"/>
        <v>0</v>
      </c>
      <c r="K495" s="13">
        <f t="shared" si="45"/>
        <v>0</v>
      </c>
    </row>
    <row r="496" spans="1:11" x14ac:dyDescent="0.25">
      <c r="A496" s="6"/>
      <c r="B496" s="6"/>
      <c r="C496" s="6"/>
      <c r="G496" s="8" t="s">
        <v>10</v>
      </c>
      <c r="I496" s="13">
        <f t="shared" si="41"/>
        <v>0</v>
      </c>
      <c r="J496" s="13">
        <f t="shared" si="44"/>
        <v>0</v>
      </c>
      <c r="K496" s="13">
        <f t="shared" si="45"/>
        <v>0</v>
      </c>
    </row>
    <row r="497" spans="1:11" x14ac:dyDescent="0.25">
      <c r="A497" s="6"/>
      <c r="B497" s="6"/>
      <c r="C497" s="6"/>
      <c r="G497" s="8" t="s">
        <v>10</v>
      </c>
      <c r="I497" s="13">
        <f t="shared" si="41"/>
        <v>0</v>
      </c>
      <c r="J497" s="13">
        <f t="shared" si="44"/>
        <v>0</v>
      </c>
      <c r="K497" s="13">
        <f t="shared" si="45"/>
        <v>0</v>
      </c>
    </row>
    <row r="498" spans="1:11" x14ac:dyDescent="0.25">
      <c r="A498" s="6"/>
      <c r="B498" s="6"/>
      <c r="C498" s="6"/>
      <c r="G498" s="8" t="s">
        <v>10</v>
      </c>
      <c r="I498" s="13">
        <f t="shared" si="41"/>
        <v>0</v>
      </c>
      <c r="J498" s="13">
        <f t="shared" si="44"/>
        <v>0</v>
      </c>
      <c r="K498" s="13">
        <f t="shared" si="45"/>
        <v>0</v>
      </c>
    </row>
    <row r="499" spans="1:11" x14ac:dyDescent="0.25">
      <c r="A499" s="6"/>
      <c r="B499" s="6"/>
      <c r="C499" s="6"/>
      <c r="G499" s="8" t="s">
        <v>10</v>
      </c>
      <c r="I499" s="13">
        <f t="shared" si="41"/>
        <v>0</v>
      </c>
      <c r="J499" s="13">
        <f t="shared" si="44"/>
        <v>0</v>
      </c>
      <c r="K499" s="13">
        <f t="shared" si="45"/>
        <v>0</v>
      </c>
    </row>
    <row r="500" spans="1:11" x14ac:dyDescent="0.25">
      <c r="A500" s="6"/>
      <c r="B500" s="6"/>
      <c r="C500" s="6"/>
      <c r="G500" s="8" t="s">
        <v>10</v>
      </c>
      <c r="I500" s="13">
        <f t="shared" si="41"/>
        <v>0</v>
      </c>
      <c r="J500" s="6">
        <f t="shared" si="44"/>
        <v>0</v>
      </c>
      <c r="K500" s="6">
        <f t="shared" si="45"/>
        <v>0</v>
      </c>
    </row>
    <row r="501" spans="1:11" x14ac:dyDescent="0.25">
      <c r="A501" s="6"/>
      <c r="B501" s="6"/>
      <c r="C501" s="6"/>
      <c r="G501" s="8" t="s">
        <v>10</v>
      </c>
      <c r="I501" s="13">
        <f t="shared" si="41"/>
        <v>0</v>
      </c>
      <c r="J501" s="6">
        <f t="shared" si="44"/>
        <v>0</v>
      </c>
      <c r="K501" s="6">
        <f t="shared" si="45"/>
        <v>0</v>
      </c>
    </row>
    <row r="502" spans="1:11" x14ac:dyDescent="0.25">
      <c r="A502" s="6"/>
      <c r="B502" s="6"/>
      <c r="C502" s="6"/>
      <c r="G502" s="8" t="s">
        <v>10</v>
      </c>
      <c r="I502" s="13">
        <f t="shared" si="41"/>
        <v>0</v>
      </c>
      <c r="J502" s="6">
        <f t="shared" si="44"/>
        <v>0</v>
      </c>
      <c r="K502" s="6">
        <f t="shared" si="45"/>
        <v>0</v>
      </c>
    </row>
    <row r="503" spans="1:11" x14ac:dyDescent="0.25">
      <c r="A503" s="6"/>
      <c r="B503" s="6"/>
      <c r="C503" s="6"/>
      <c r="G503" s="8" t="s">
        <v>10</v>
      </c>
      <c r="I503" s="13">
        <f t="shared" si="41"/>
        <v>0</v>
      </c>
      <c r="J503" s="6">
        <f t="shared" si="44"/>
        <v>0</v>
      </c>
      <c r="K503" s="6">
        <f t="shared" si="45"/>
        <v>0</v>
      </c>
    </row>
    <row r="504" spans="1:11" x14ac:dyDescent="0.25">
      <c r="A504" s="6"/>
      <c r="B504" s="6"/>
      <c r="C504" s="6"/>
      <c r="G504" s="8" t="s">
        <v>10</v>
      </c>
      <c r="I504" s="13">
        <f t="shared" si="41"/>
        <v>0</v>
      </c>
      <c r="J504" s="6">
        <f t="shared" si="44"/>
        <v>0</v>
      </c>
      <c r="K504" s="6">
        <f t="shared" si="45"/>
        <v>0</v>
      </c>
    </row>
    <row r="505" spans="1:11" x14ac:dyDescent="0.25">
      <c r="A505" s="6"/>
      <c r="B505" s="6"/>
      <c r="C505" s="6"/>
      <c r="G505" s="8" t="s">
        <v>10</v>
      </c>
      <c r="I505" s="13">
        <f t="shared" si="41"/>
        <v>0</v>
      </c>
      <c r="J505" s="6">
        <f t="shared" si="44"/>
        <v>0</v>
      </c>
      <c r="K505" s="6">
        <f t="shared" si="45"/>
        <v>0</v>
      </c>
    </row>
    <row r="506" spans="1:11" x14ac:dyDescent="0.25">
      <c r="A506" s="6"/>
      <c r="B506" s="6"/>
      <c r="C506" s="6"/>
      <c r="G506" s="8" t="s">
        <v>10</v>
      </c>
      <c r="I506" s="13">
        <f t="shared" si="41"/>
        <v>0</v>
      </c>
      <c r="J506" s="6">
        <f t="shared" si="44"/>
        <v>0</v>
      </c>
      <c r="K506" s="6">
        <f t="shared" si="45"/>
        <v>0</v>
      </c>
    </row>
    <row r="507" spans="1:11" x14ac:dyDescent="0.25">
      <c r="A507" s="6"/>
      <c r="B507" s="6"/>
      <c r="C507" s="6"/>
      <c r="G507" s="8" t="s">
        <v>10</v>
      </c>
      <c r="I507" s="13">
        <f t="shared" si="41"/>
        <v>0</v>
      </c>
      <c r="J507" s="6">
        <f t="shared" si="44"/>
        <v>0</v>
      </c>
      <c r="K507" s="6">
        <f t="shared" si="45"/>
        <v>0</v>
      </c>
    </row>
    <row r="508" spans="1:11" x14ac:dyDescent="0.25">
      <c r="A508" s="6"/>
      <c r="B508" s="6"/>
      <c r="C508" s="6"/>
      <c r="G508" s="8" t="s">
        <v>10</v>
      </c>
      <c r="I508" s="13">
        <f t="shared" si="41"/>
        <v>0</v>
      </c>
      <c r="J508" s="6">
        <f t="shared" si="44"/>
        <v>0</v>
      </c>
      <c r="K508" s="6">
        <f t="shared" si="45"/>
        <v>0</v>
      </c>
    </row>
    <row r="509" spans="1:11" x14ac:dyDescent="0.25">
      <c r="A509" s="6"/>
      <c r="B509" s="6"/>
      <c r="C509" s="6"/>
      <c r="G509" s="8" t="s">
        <v>10</v>
      </c>
      <c r="I509" s="13">
        <f t="shared" si="41"/>
        <v>0</v>
      </c>
      <c r="J509" s="6">
        <f t="shared" si="44"/>
        <v>0</v>
      </c>
      <c r="K509" s="6">
        <f t="shared" si="45"/>
        <v>0</v>
      </c>
    </row>
    <row r="510" spans="1:11" x14ac:dyDescent="0.25">
      <c r="A510" s="6"/>
      <c r="B510" s="6"/>
      <c r="C510" s="6"/>
      <c r="G510" s="8" t="s">
        <v>10</v>
      </c>
      <c r="I510" s="13">
        <f t="shared" si="41"/>
        <v>0</v>
      </c>
      <c r="J510" s="6">
        <f t="shared" si="44"/>
        <v>0</v>
      </c>
      <c r="K510" s="6">
        <f t="shared" si="45"/>
        <v>0</v>
      </c>
    </row>
    <row r="511" spans="1:11" x14ac:dyDescent="0.25">
      <c r="A511" s="6"/>
      <c r="B511" s="6"/>
      <c r="C511" s="6"/>
      <c r="G511" s="8" t="s">
        <v>10</v>
      </c>
      <c r="I511" s="13">
        <f t="shared" si="41"/>
        <v>0</v>
      </c>
      <c r="J511" s="6">
        <f t="shared" si="44"/>
        <v>0</v>
      </c>
      <c r="K511" s="6">
        <f t="shared" si="45"/>
        <v>0</v>
      </c>
    </row>
    <row r="512" spans="1:11" x14ac:dyDescent="0.25">
      <c r="A512" s="6"/>
      <c r="B512" s="6"/>
      <c r="C512" s="6"/>
      <c r="G512" s="8" t="s">
        <v>10</v>
      </c>
      <c r="I512" s="13">
        <f t="shared" ref="I512:I545" si="46">(C512-B512)</f>
        <v>0</v>
      </c>
      <c r="J512" s="6">
        <f t="shared" si="44"/>
        <v>0</v>
      </c>
      <c r="K512" s="6">
        <f t="shared" si="45"/>
        <v>0</v>
      </c>
    </row>
    <row r="513" spans="1:11" x14ac:dyDescent="0.25">
      <c r="A513" s="6"/>
      <c r="B513" s="6"/>
      <c r="C513" s="6"/>
      <c r="G513" s="8" t="s">
        <v>10</v>
      </c>
      <c r="I513" s="13">
        <f t="shared" si="46"/>
        <v>0</v>
      </c>
      <c r="J513" s="6">
        <f t="shared" si="44"/>
        <v>0</v>
      </c>
      <c r="K513" s="6">
        <f t="shared" si="45"/>
        <v>0</v>
      </c>
    </row>
    <row r="514" spans="1:11" x14ac:dyDescent="0.25">
      <c r="A514" s="6"/>
      <c r="B514" s="6"/>
      <c r="C514" s="6"/>
      <c r="G514" s="8" t="s">
        <v>10</v>
      </c>
      <c r="I514" s="13">
        <f t="shared" si="46"/>
        <v>0</v>
      </c>
      <c r="J514" s="6">
        <f t="shared" si="44"/>
        <v>0</v>
      </c>
      <c r="K514" s="6">
        <f t="shared" si="45"/>
        <v>0</v>
      </c>
    </row>
    <row r="515" spans="1:11" x14ac:dyDescent="0.25">
      <c r="A515" s="6"/>
      <c r="B515" s="6"/>
      <c r="C515" s="6"/>
      <c r="G515" s="8" t="s">
        <v>10</v>
      </c>
      <c r="I515" s="13">
        <f t="shared" si="46"/>
        <v>0</v>
      </c>
      <c r="J515" s="6">
        <f t="shared" si="44"/>
        <v>0</v>
      </c>
      <c r="K515" s="6">
        <f t="shared" si="45"/>
        <v>0</v>
      </c>
    </row>
    <row r="516" spans="1:11" x14ac:dyDescent="0.25">
      <c r="A516" s="6"/>
      <c r="B516" s="6"/>
      <c r="C516" s="6"/>
      <c r="G516" s="8" t="s">
        <v>10</v>
      </c>
      <c r="I516" s="13">
        <f t="shared" si="46"/>
        <v>0</v>
      </c>
      <c r="J516" s="6">
        <f t="shared" si="44"/>
        <v>0</v>
      </c>
      <c r="K516" s="6">
        <f t="shared" si="45"/>
        <v>0</v>
      </c>
    </row>
    <row r="517" spans="1:11" x14ac:dyDescent="0.25">
      <c r="A517" s="6"/>
      <c r="B517" s="6"/>
      <c r="C517" s="6"/>
      <c r="G517" s="8" t="s">
        <v>10</v>
      </c>
      <c r="I517" s="13">
        <f t="shared" si="46"/>
        <v>0</v>
      </c>
      <c r="J517" s="6">
        <f t="shared" si="44"/>
        <v>0</v>
      </c>
      <c r="K517" s="6">
        <f t="shared" si="45"/>
        <v>0</v>
      </c>
    </row>
    <row r="518" spans="1:11" x14ac:dyDescent="0.25">
      <c r="A518" s="6"/>
      <c r="B518" s="6"/>
      <c r="C518" s="6"/>
      <c r="G518" s="8" t="s">
        <v>10</v>
      </c>
      <c r="I518" s="13">
        <f t="shared" si="46"/>
        <v>0</v>
      </c>
      <c r="J518" s="6">
        <f t="shared" si="44"/>
        <v>0</v>
      </c>
      <c r="K518" s="6">
        <f t="shared" si="45"/>
        <v>0</v>
      </c>
    </row>
    <row r="519" spans="1:11" x14ac:dyDescent="0.25">
      <c r="A519" s="6"/>
      <c r="B519" s="6"/>
      <c r="C519" s="6"/>
      <c r="G519" s="8" t="s">
        <v>10</v>
      </c>
      <c r="I519" s="13">
        <f t="shared" si="46"/>
        <v>0</v>
      </c>
      <c r="J519" s="6">
        <f t="shared" si="44"/>
        <v>0</v>
      </c>
      <c r="K519" s="6">
        <f t="shared" si="45"/>
        <v>0</v>
      </c>
    </row>
    <row r="520" spans="1:11" x14ac:dyDescent="0.25">
      <c r="A520" s="6"/>
      <c r="B520" s="6"/>
      <c r="C520" s="6"/>
      <c r="G520" s="8" t="s">
        <v>10</v>
      </c>
      <c r="I520" s="13">
        <f t="shared" si="46"/>
        <v>0</v>
      </c>
      <c r="J520" s="6">
        <f t="shared" si="44"/>
        <v>0</v>
      </c>
      <c r="K520" s="6">
        <f t="shared" si="45"/>
        <v>0</v>
      </c>
    </row>
    <row r="521" spans="1:11" x14ac:dyDescent="0.25">
      <c r="A521" s="6"/>
      <c r="B521" s="6"/>
      <c r="C521" s="6"/>
      <c r="G521" s="8" t="s">
        <v>10</v>
      </c>
      <c r="I521" s="13">
        <f t="shared" si="46"/>
        <v>0</v>
      </c>
      <c r="J521" s="6">
        <f t="shared" si="44"/>
        <v>0</v>
      </c>
      <c r="K521" s="6">
        <f t="shared" si="45"/>
        <v>0</v>
      </c>
    </row>
    <row r="522" spans="1:11" x14ac:dyDescent="0.25">
      <c r="A522" s="6"/>
      <c r="B522" s="6"/>
      <c r="C522" s="6"/>
      <c r="G522" s="8" t="s">
        <v>10</v>
      </c>
      <c r="I522" s="13">
        <f t="shared" si="46"/>
        <v>0</v>
      </c>
      <c r="J522" s="6">
        <f t="shared" si="44"/>
        <v>0</v>
      </c>
      <c r="K522" s="6">
        <f t="shared" si="45"/>
        <v>0</v>
      </c>
    </row>
    <row r="523" spans="1:11" x14ac:dyDescent="0.25">
      <c r="A523" s="6"/>
      <c r="B523" s="6"/>
      <c r="C523" s="6"/>
      <c r="G523" s="8" t="s">
        <v>10</v>
      </c>
      <c r="I523" s="13">
        <f t="shared" si="46"/>
        <v>0</v>
      </c>
      <c r="J523" s="6">
        <f t="shared" si="44"/>
        <v>0</v>
      </c>
      <c r="K523" s="6">
        <f t="shared" si="45"/>
        <v>0</v>
      </c>
    </row>
    <row r="524" spans="1:11" x14ac:dyDescent="0.25">
      <c r="A524" s="6"/>
      <c r="B524" s="6"/>
      <c r="C524" s="6"/>
      <c r="G524" s="8" t="s">
        <v>10</v>
      </c>
      <c r="I524" s="13">
        <f t="shared" si="46"/>
        <v>0</v>
      </c>
      <c r="J524" s="6">
        <f t="shared" si="44"/>
        <v>0</v>
      </c>
      <c r="K524" s="6">
        <f t="shared" si="45"/>
        <v>0</v>
      </c>
    </row>
    <row r="525" spans="1:11" x14ac:dyDescent="0.25">
      <c r="A525" s="6"/>
      <c r="B525" s="6"/>
      <c r="C525" s="6"/>
      <c r="G525" s="8" t="s">
        <v>10</v>
      </c>
      <c r="I525" s="13">
        <f t="shared" si="46"/>
        <v>0</v>
      </c>
      <c r="J525" s="6">
        <f t="shared" si="44"/>
        <v>0</v>
      </c>
      <c r="K525" s="6">
        <f t="shared" si="45"/>
        <v>0</v>
      </c>
    </row>
    <row r="526" spans="1:11" x14ac:dyDescent="0.25">
      <c r="A526" s="6"/>
      <c r="B526" s="6"/>
      <c r="C526" s="6"/>
      <c r="G526" s="8" t="s">
        <v>10</v>
      </c>
      <c r="I526" s="13">
        <f t="shared" si="46"/>
        <v>0</v>
      </c>
      <c r="J526" s="6">
        <f t="shared" si="44"/>
        <v>0</v>
      </c>
      <c r="K526" s="6">
        <f t="shared" si="45"/>
        <v>0</v>
      </c>
    </row>
    <row r="527" spans="1:11" x14ac:dyDescent="0.25">
      <c r="A527" s="6"/>
      <c r="B527" s="6"/>
      <c r="C527" s="6"/>
      <c r="G527" s="8" t="s">
        <v>10</v>
      </c>
      <c r="I527" s="13">
        <f t="shared" si="46"/>
        <v>0</v>
      </c>
      <c r="J527" s="6">
        <f t="shared" si="44"/>
        <v>0</v>
      </c>
      <c r="K527" s="6">
        <f t="shared" si="45"/>
        <v>0</v>
      </c>
    </row>
    <row r="528" spans="1:11" x14ac:dyDescent="0.25">
      <c r="A528" s="6"/>
      <c r="B528" s="6"/>
      <c r="C528" s="6"/>
      <c r="G528" s="8" t="s">
        <v>10</v>
      </c>
      <c r="I528" s="13">
        <f t="shared" si="46"/>
        <v>0</v>
      </c>
      <c r="J528" s="6">
        <f t="shared" si="44"/>
        <v>0</v>
      </c>
      <c r="K528" s="6">
        <f t="shared" si="45"/>
        <v>0</v>
      </c>
    </row>
    <row r="529" spans="1:11" x14ac:dyDescent="0.25">
      <c r="A529" s="6"/>
      <c r="B529" s="6"/>
      <c r="C529" s="6"/>
      <c r="G529" s="8" t="s">
        <v>10</v>
      </c>
      <c r="I529" s="13">
        <f t="shared" si="46"/>
        <v>0</v>
      </c>
      <c r="J529" s="6">
        <f t="shared" si="44"/>
        <v>0</v>
      </c>
      <c r="K529" s="6">
        <f t="shared" si="45"/>
        <v>0</v>
      </c>
    </row>
    <row r="530" spans="1:11" x14ac:dyDescent="0.25">
      <c r="A530" s="6"/>
      <c r="B530" s="6"/>
      <c r="C530" s="6"/>
      <c r="G530" s="8" t="s">
        <v>10</v>
      </c>
      <c r="I530" s="13">
        <f t="shared" si="46"/>
        <v>0</v>
      </c>
      <c r="J530" s="6">
        <f t="shared" si="44"/>
        <v>0</v>
      </c>
      <c r="K530" s="6">
        <f t="shared" si="45"/>
        <v>0</v>
      </c>
    </row>
    <row r="531" spans="1:11" x14ac:dyDescent="0.25">
      <c r="A531" s="6"/>
      <c r="B531" s="6"/>
      <c r="C531" s="6"/>
      <c r="G531" s="8" t="s">
        <v>10</v>
      </c>
      <c r="I531" s="13">
        <f t="shared" si="46"/>
        <v>0</v>
      </c>
      <c r="J531" s="6">
        <f t="shared" si="44"/>
        <v>0</v>
      </c>
      <c r="K531" s="6">
        <f t="shared" si="45"/>
        <v>0</v>
      </c>
    </row>
    <row r="532" spans="1:11" x14ac:dyDescent="0.25">
      <c r="A532" s="6"/>
      <c r="B532" s="6"/>
      <c r="C532" s="6"/>
      <c r="G532" s="8" t="s">
        <v>10</v>
      </c>
      <c r="I532" s="13">
        <f t="shared" si="46"/>
        <v>0</v>
      </c>
      <c r="J532" s="6">
        <f t="shared" si="44"/>
        <v>0</v>
      </c>
      <c r="K532" s="6">
        <f t="shared" si="45"/>
        <v>0</v>
      </c>
    </row>
    <row r="533" spans="1:11" x14ac:dyDescent="0.25">
      <c r="A533" s="6"/>
      <c r="B533" s="6"/>
      <c r="C533" s="6"/>
      <c r="G533" s="8" t="s">
        <v>10</v>
      </c>
      <c r="I533" s="13">
        <f t="shared" si="46"/>
        <v>0</v>
      </c>
      <c r="J533" s="6">
        <f t="shared" si="44"/>
        <v>0</v>
      </c>
      <c r="K533" s="6">
        <f t="shared" si="45"/>
        <v>0</v>
      </c>
    </row>
    <row r="534" spans="1:11" x14ac:dyDescent="0.25">
      <c r="A534" s="6"/>
      <c r="B534" s="6"/>
      <c r="C534" s="6"/>
      <c r="G534" s="8" t="s">
        <v>10</v>
      </c>
      <c r="I534" s="13">
        <f t="shared" si="46"/>
        <v>0</v>
      </c>
      <c r="J534" s="6">
        <f t="shared" si="44"/>
        <v>0</v>
      </c>
      <c r="K534" s="6">
        <f t="shared" si="45"/>
        <v>0</v>
      </c>
    </row>
    <row r="535" spans="1:11" x14ac:dyDescent="0.25">
      <c r="A535" s="6"/>
      <c r="B535" s="6"/>
      <c r="C535" s="6"/>
      <c r="G535" s="8" t="s">
        <v>10</v>
      </c>
      <c r="I535" s="13">
        <f t="shared" si="46"/>
        <v>0</v>
      </c>
      <c r="J535" s="6">
        <f t="shared" si="44"/>
        <v>0</v>
      </c>
      <c r="K535" s="6">
        <f t="shared" si="45"/>
        <v>0</v>
      </c>
    </row>
    <row r="536" spans="1:11" x14ac:dyDescent="0.25">
      <c r="A536" s="6"/>
      <c r="B536" s="6"/>
      <c r="C536" s="6"/>
      <c r="G536" s="8" t="s">
        <v>10</v>
      </c>
      <c r="I536" s="13">
        <f t="shared" si="46"/>
        <v>0</v>
      </c>
      <c r="J536" s="6">
        <f t="shared" si="44"/>
        <v>0</v>
      </c>
      <c r="K536" s="6">
        <f t="shared" si="45"/>
        <v>0</v>
      </c>
    </row>
    <row r="537" spans="1:11" x14ac:dyDescent="0.25">
      <c r="A537" s="6"/>
      <c r="B537" s="6"/>
      <c r="C537" s="6"/>
      <c r="G537" s="8" t="s">
        <v>10</v>
      </c>
      <c r="I537" s="13">
        <f t="shared" si="46"/>
        <v>0</v>
      </c>
      <c r="J537" s="6">
        <f t="shared" si="44"/>
        <v>0</v>
      </c>
      <c r="K537" s="6">
        <f t="shared" si="45"/>
        <v>0</v>
      </c>
    </row>
    <row r="538" spans="1:11" x14ac:dyDescent="0.25">
      <c r="A538" s="6"/>
      <c r="B538" s="6"/>
      <c r="C538" s="6"/>
      <c r="G538" s="8" t="s">
        <v>10</v>
      </c>
      <c r="I538" s="13">
        <f t="shared" si="46"/>
        <v>0</v>
      </c>
      <c r="J538" s="6">
        <f t="shared" si="44"/>
        <v>0</v>
      </c>
      <c r="K538" s="6">
        <f t="shared" si="45"/>
        <v>0</v>
      </c>
    </row>
    <row r="539" spans="1:11" x14ac:dyDescent="0.25">
      <c r="A539" s="6"/>
      <c r="B539" s="6"/>
      <c r="C539" s="6"/>
      <c r="G539" s="8" t="s">
        <v>10</v>
      </c>
      <c r="I539" s="13">
        <f t="shared" si="46"/>
        <v>0</v>
      </c>
      <c r="J539" s="6">
        <f t="shared" si="44"/>
        <v>0</v>
      </c>
      <c r="K539" s="6">
        <f t="shared" si="45"/>
        <v>0</v>
      </c>
    </row>
    <row r="540" spans="1:11" x14ac:dyDescent="0.25">
      <c r="A540" s="6"/>
      <c r="B540" s="6"/>
      <c r="C540" s="6"/>
      <c r="G540" s="8" t="s">
        <v>10</v>
      </c>
      <c r="I540" s="13">
        <f t="shared" si="46"/>
        <v>0</v>
      </c>
      <c r="J540" s="6">
        <f t="shared" si="44"/>
        <v>0</v>
      </c>
      <c r="K540" s="6">
        <f t="shared" si="45"/>
        <v>0</v>
      </c>
    </row>
    <row r="541" spans="1:11" x14ac:dyDescent="0.25">
      <c r="A541" s="6"/>
      <c r="B541" s="6"/>
      <c r="C541" s="6"/>
      <c r="G541" s="8" t="s">
        <v>10</v>
      </c>
      <c r="I541" s="13">
        <f t="shared" si="46"/>
        <v>0</v>
      </c>
      <c r="J541" s="6">
        <f t="shared" si="44"/>
        <v>0</v>
      </c>
      <c r="K541" s="6">
        <f t="shared" si="45"/>
        <v>0</v>
      </c>
    </row>
    <row r="542" spans="1:11" x14ac:dyDescent="0.25">
      <c r="A542" s="6"/>
      <c r="B542" s="6"/>
      <c r="C542" s="6"/>
      <c r="G542" s="8" t="s">
        <v>10</v>
      </c>
      <c r="I542" s="13">
        <f t="shared" si="46"/>
        <v>0</v>
      </c>
      <c r="J542" s="6">
        <f>IF(AND(G542 = "Zakelijk", H542 = ""), I542, IF(AND(G542 = "Zakelijk", NOT(H542 = "")), I542 - H542, 0))</f>
        <v>0</v>
      </c>
      <c r="K542" s="6">
        <f>IF(AND(G542 = "Zakelijk", NOT(H542 = "")), H542, IF(G542 = "Privé", I542, 0))</f>
        <v>0</v>
      </c>
    </row>
    <row r="543" spans="1:11" x14ac:dyDescent="0.25">
      <c r="A543" s="6"/>
      <c r="B543" s="6"/>
      <c r="C543" s="6"/>
      <c r="G543" s="8" t="s">
        <v>10</v>
      </c>
      <c r="I543" s="13">
        <f t="shared" si="46"/>
        <v>0</v>
      </c>
      <c r="J543" s="6">
        <f>IF(AND(G543 = "Zakelijk", H543 = ""), I543, IF(AND(G543 = "Zakelijk", NOT(H543 = "")), I543 - H543, 0))</f>
        <v>0</v>
      </c>
      <c r="K543" s="6">
        <f>IF(AND(G543 = "Zakelijk", NOT(H543 = "")), H543, IF(G543 = "Privé", I543, 0))</f>
        <v>0</v>
      </c>
    </row>
    <row r="544" spans="1:11" x14ac:dyDescent="0.25">
      <c r="A544" s="6"/>
      <c r="B544" s="6"/>
      <c r="C544" s="6"/>
      <c r="G544" s="8" t="s">
        <v>10</v>
      </c>
      <c r="I544" s="13">
        <f t="shared" si="46"/>
        <v>0</v>
      </c>
      <c r="J544" s="6">
        <f>IF(AND(G544 = "Zakelijk", H544 = ""), I544, IF(AND(G544 = "Zakelijk", NOT(H544 = "")), I544 - H544, 0))</f>
        <v>0</v>
      </c>
      <c r="K544" s="6">
        <f>IF(AND(G544 = "Zakelijk", NOT(H544 = "")), H544, IF(G544 = "Privé", I544, 0))</f>
        <v>0</v>
      </c>
    </row>
    <row r="545" spans="1:11" x14ac:dyDescent="0.25">
      <c r="A545" s="6"/>
      <c r="B545" s="6"/>
      <c r="C545" s="6"/>
      <c r="G545" s="8" t="s">
        <v>10</v>
      </c>
      <c r="I545" s="13">
        <f t="shared" si="46"/>
        <v>0</v>
      </c>
      <c r="J545" s="6">
        <f>IF(AND(G545 = "Zakelijk", H545 = ""), I545, IF(AND(G545 = "Zakelijk", NOT(H545 = "")), I545 - H545, 0))</f>
        <v>0</v>
      </c>
      <c r="K545" s="6">
        <f>IF(AND(G545 = "Zakelijk", NOT(H545 = "")), H545, IF(G545 = "Privé", I545, 0))</f>
        <v>0</v>
      </c>
    </row>
    <row r="546" spans="1:11" x14ac:dyDescent="0.25">
      <c r="A546" s="6"/>
      <c r="B546" s="6"/>
      <c r="C546" s="6"/>
    </row>
    <row r="547" spans="1:11" x14ac:dyDescent="0.25">
      <c r="A547" s="6"/>
      <c r="B547" s="6"/>
      <c r="C547" s="6"/>
    </row>
  </sheetData>
  <autoFilter ref="A1:K501" xr:uid="{456FFE04-82F2-4B53-8F25-83E6DFC8A40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Groot</dc:creator>
  <cp:lastModifiedBy>Tim Groot</cp:lastModifiedBy>
  <dcterms:created xsi:type="dcterms:W3CDTF">2017-09-04T08:08:57Z</dcterms:created>
  <dcterms:modified xsi:type="dcterms:W3CDTF">2019-01-23T07:32:02Z</dcterms:modified>
</cp:coreProperties>
</file>