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EBB84705-3E64-49BA-9EAE-02129D9FEE61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4" i="1" l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41" i="1"/>
  <c r="C542" i="1"/>
  <c r="C543" i="1"/>
  <c r="C544" i="1"/>
  <c r="C545" i="1"/>
  <c r="C546" i="1"/>
  <c r="C547" i="1"/>
  <c r="C548" i="1"/>
  <c r="C528" i="1"/>
  <c r="C529" i="1"/>
  <c r="C530" i="1"/>
  <c r="C531" i="1"/>
  <c r="C532" i="1"/>
  <c r="C515" i="1"/>
  <c r="C516" i="1"/>
  <c r="C512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3" i="1"/>
  <c r="C504" i="1"/>
  <c r="C505" i="1"/>
  <c r="C506" i="1"/>
  <c r="C507" i="1"/>
  <c r="C508" i="1"/>
  <c r="C509" i="1"/>
  <c r="C510" i="1"/>
  <c r="C511" i="1"/>
  <c r="C513" i="1"/>
  <c r="C514" i="1"/>
  <c r="C517" i="1"/>
  <c r="C518" i="1"/>
  <c r="C519" i="1"/>
  <c r="C520" i="1"/>
  <c r="C521" i="1"/>
  <c r="C522" i="1"/>
  <c r="C523" i="1"/>
  <c r="C524" i="1"/>
  <c r="C525" i="1"/>
  <c r="C526" i="1"/>
  <c r="C527" i="1"/>
  <c r="C533" i="1"/>
  <c r="C534" i="1"/>
  <c r="C535" i="1"/>
  <c r="C536" i="1"/>
  <c r="C537" i="1"/>
  <c r="C538" i="1"/>
  <c r="C539" i="1"/>
  <c r="C540" i="1"/>
  <c r="C549" i="1"/>
  <c r="C550" i="1"/>
  <c r="C551" i="1"/>
  <c r="C552" i="1"/>
  <c r="C553" i="1"/>
  <c r="C554" i="1"/>
  <c r="C555" i="1"/>
  <c r="C576" i="1"/>
  <c r="C577" i="1"/>
  <c r="C578" i="1"/>
  <c r="C579" i="1"/>
  <c r="C580" i="1"/>
  <c r="C581" i="1"/>
  <c r="C582" i="1"/>
  <c r="C583" i="1"/>
  <c r="C608" i="1"/>
  <c r="C609" i="1"/>
  <c r="D456" i="1" l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3" i="1" l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L427" i="1" s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<sst xmlns="http://schemas.openxmlformats.org/spreadsheetml/2006/main" count="1162" uniqueCount="64">
  <si>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</si>
  <si>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</si>
  <si>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</si>
  <si>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</si>
  <si>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</si>
  <si>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</si>
  <si>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</si>
  <si>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</si>
  <si>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</si>
  <si>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</si>
  <si>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</si>
  <si>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</si>
  <si>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</si>
  <si>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</si>
  <si>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</si>
  <si>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</si>
  <si>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</si>
  <si>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</si>
  <si>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</si>
  <si>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</si>
  <si>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</si>
  <si>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</si>
  <si>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</si>
  <si>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</si>
  <si>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</si>
  <si>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</si>
  <si>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</si>
  <si>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</si>
  <si>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</si>
  <si>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</si>
  <si>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</si>
  <si>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</si>
  <si>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</si>
  <si>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</si>
  <si>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</si>
  <si>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</si>
  <si>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</si>
  <si>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</si>
  <si>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</si>
  <si>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</si>
  <si>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</si>
  <si>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</si>
  <si>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</si>
  <si>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</si>
  <si>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</si>
  <si>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</si>
  <si>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</si>
  <si>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</si>
  <si>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</si>
  <si>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</si>
  <si>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</si>
  <si>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</si>
  <si>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</si>
  <si>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</si>
  <si>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</si>
  <si>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</si>
  <si>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</si>
  <si>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</si>
  <si>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</si>
  <si>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</si>
  <si>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Oosmolenweg 101, 4481PM, Kloetinge</t>
  </si>
  <si>
    <t>Hollandschdiep, Zaandam</t>
  </si>
  <si>
    <t>1511 BX, Landsmeer</t>
  </si>
  <si>
    <t>Hoofdveste 25, 3992 DH, Houten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</si>
</sst>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613"/>
  <sheetViews>
    <sheetView tabSelected="1" topLeftCell="A473" zoomScale="70" zoomScaleNormal="70" workbookViewId="0">
      <selection activeCell="A502" sqref="A502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5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8" si="39">IF(AND(G414 = "Zakelijk", H414 = ""), I414, IF(AND(G414 = "Zakelijk", NOT(H414 = "")), I414 - H414, 0))</f>
        <v>71</v>
      </c>
      <c r="K414" s="9">
        <f t="shared" ref="K414:K478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23896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2" x14ac:dyDescent="0.25">
      <c r="A419" s="10">
        <v>43742</v>
      </c>
      <c r="B419" s="6">
        <v>23896</v>
      </c>
      <c r="C419" s="6">
        <f t="shared" si="38"/>
        <v>23963</v>
      </c>
      <c r="D419" t="str">
        <f t="shared" si="37"/>
        <v>De Boeg 26, Zaandam</v>
      </c>
      <c r="E419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2" x14ac:dyDescent="0.25">
      <c r="A420" s="6"/>
      <c r="B420" s="6">
        <v>23963</v>
      </c>
      <c r="C420" s="6">
        <f t="shared" si="38"/>
        <v>24031</v>
      </c>
      <c r="D420" t="str">
        <f t="shared" si="37"/>
        <v>Duwboot 20, Houten</v>
      </c>
      <c r="E420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2" x14ac:dyDescent="0.25">
      <c r="A421" s="10">
        <v>43745</v>
      </c>
      <c r="B421" s="6">
        <v>24031</v>
      </c>
      <c r="C421" s="6">
        <f t="shared" si="38"/>
        <v>24099</v>
      </c>
      <c r="D421" t="str">
        <f t="shared" si="37"/>
        <v>De Boeg 26, Zaandam</v>
      </c>
      <c r="E421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2" x14ac:dyDescent="0.25">
      <c r="A422" s="6"/>
      <c r="B422" s="6">
        <v>24099</v>
      </c>
      <c r="C422" s="6">
        <f t="shared" si="38"/>
        <v>24166</v>
      </c>
      <c r="D422" t="str">
        <f t="shared" si="37"/>
        <v>Duwboot 20, Houten</v>
      </c>
      <c r="E422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2" x14ac:dyDescent="0.25">
      <c r="A423" s="10">
        <v>43747</v>
      </c>
      <c r="B423" s="6">
        <v>24166</v>
      </c>
      <c r="C423" s="6">
        <f t="shared" si="38"/>
        <v>24260</v>
      </c>
      <c r="D423" t="str">
        <f t="shared" si="37"/>
        <v>De Boeg 26, Zaandam</v>
      </c>
      <c r="E423" t="s">
        <v>54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2" x14ac:dyDescent="0.25">
      <c r="A424" s="6"/>
      <c r="B424" s="6">
        <v>24260</v>
      </c>
      <c r="C424" s="6">
        <f t="shared" si="38"/>
        <v>24354</v>
      </c>
      <c r="D424" t="str">
        <f t="shared" si="37"/>
        <v>Hogeweg 3, 5301 LB, Zaltbommel</v>
      </c>
      <c r="E424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2" x14ac:dyDescent="0.25">
      <c r="A425" s="10">
        <v>43749</v>
      </c>
      <c r="B425" s="6">
        <v>24354</v>
      </c>
      <c r="C425" s="6">
        <f t="shared" si="38"/>
        <v>24421</v>
      </c>
      <c r="D425" t="str">
        <f t="shared" si="37"/>
        <v>De Boeg 26, Zaandam</v>
      </c>
      <c r="E425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2" x14ac:dyDescent="0.25">
      <c r="A426" s="6"/>
      <c r="B426" s="6">
        <v>24421</v>
      </c>
      <c r="C426" s="6">
        <f t="shared" si="38"/>
        <v>24489</v>
      </c>
      <c r="D426" t="str">
        <f t="shared" si="37"/>
        <v>Duwboot 20, Houten</v>
      </c>
      <c r="E426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  <c r="L426" s="18" t="s">
        <v>46</v>
      </c>
    </row>
    <row r="427" spans="1:12" x14ac:dyDescent="0.25">
      <c r="A427" s="10"/>
      <c r="B427" s="6">
        <v>24489</v>
      </c>
      <c r="C427" s="6">
        <f t="shared" si="38"/>
        <v>24490</v>
      </c>
      <c r="D427" t="str">
        <f t="shared" si="37"/>
        <v>De Boeg 26, Zaandam</v>
      </c>
      <c r="E427" t="s">
        <v>55</v>
      </c>
      <c r="G427" s="4" t="s">
        <v>10</v>
      </c>
      <c r="I427" s="9">
        <f t="shared" si="36"/>
        <v>1</v>
      </c>
      <c r="J427" s="6">
        <f t="shared" si="39"/>
        <v>1</v>
      </c>
      <c r="K427" s="9">
        <f t="shared" si="40"/>
        <v>0</v>
      </c>
      <c r="L427" s="4">
        <f>SUM(K146:K801)</f>
        <v>415</v>
      </c>
    </row>
    <row r="428" spans="1:12" x14ac:dyDescent="0.25">
      <c r="A428" s="10">
        <v>43752</v>
      </c>
      <c r="B428" s="6">
        <v>24490</v>
      </c>
      <c r="C428" s="6">
        <f t="shared" si="38"/>
        <v>24584</v>
      </c>
      <c r="D428" t="str">
        <f t="shared" si="37"/>
        <v>Prinsenstraat 35, Zaandam</v>
      </c>
      <c r="E428" t="s">
        <v>54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2" x14ac:dyDescent="0.25">
      <c r="A429" s="10"/>
      <c r="B429" s="6">
        <v>24584</v>
      </c>
      <c r="C429" s="6">
        <f t="shared" si="38"/>
        <v>24678</v>
      </c>
      <c r="D429" t="str">
        <f t="shared" si="37"/>
        <v>Hogeweg 3, 5301 LB, Zaltbommel</v>
      </c>
      <c r="E429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2" x14ac:dyDescent="0.25">
      <c r="A430" s="10">
        <v>43753</v>
      </c>
      <c r="B430" s="6">
        <v>24678</v>
      </c>
      <c r="C430" s="6">
        <f t="shared" si="38"/>
        <v>24772</v>
      </c>
      <c r="D430" t="str">
        <f t="shared" si="37"/>
        <v>De Boeg 26, Zaandam</v>
      </c>
      <c r="E430" t="s">
        <v>54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2" x14ac:dyDescent="0.25">
      <c r="A431" s="10"/>
      <c r="B431" s="6">
        <v>24772</v>
      </c>
      <c r="C431" s="6">
        <f t="shared" si="38"/>
        <v>24865</v>
      </c>
      <c r="D431" t="str">
        <f>E430</f>
        <v>Hogeweg 3, 5301 LB, Zaltbommel</v>
      </c>
      <c r="E431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2" x14ac:dyDescent="0.25">
      <c r="A432" s="10">
        <v>43755</v>
      </c>
      <c r="B432" s="6">
        <v>24865</v>
      </c>
      <c r="C432" s="6">
        <f t="shared" si="38"/>
        <v>24944</v>
      </c>
      <c r="D432" t="str">
        <f t="shared" si="37"/>
        <v>De Boeg 26, Zaandam</v>
      </c>
      <c r="E432" t="s">
        <v>56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t="str">
        <f t="shared" si="37"/>
        <v>Burgemeester Crezeelaan 40, De Lier</v>
      </c>
      <c r="E433" t="s">
        <v>7</v>
      </c>
      <c r="F433" s="7" t="s">
        <v>57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t="str">
        <f t="shared" si="37"/>
        <v>De Boeg 26, Zaandam</v>
      </c>
      <c r="E434" t="s">
        <v>6</v>
      </c>
      <c r="F434" s="7" t="s">
        <v>58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25164</v>
      </c>
      <c r="D435" t="str">
        <f t="shared" si="37"/>
        <v>Duwboot 20, Houten</v>
      </c>
      <c r="E435" t="s">
        <v>7</v>
      </c>
      <c r="G435" s="4" t="s">
        <v>10</v>
      </c>
      <c r="I435" s="9">
        <f t="shared" si="36"/>
        <v>69</v>
      </c>
      <c r="J435" s="6">
        <f t="shared" si="39"/>
        <v>69</v>
      </c>
      <c r="K435" s="9">
        <f t="shared" si="40"/>
        <v>0</v>
      </c>
    </row>
    <row r="436" spans="1:11" ht="30" x14ac:dyDescent="0.25">
      <c r="A436" s="10">
        <v>43759</v>
      </c>
      <c r="B436" s="6">
        <v>25164</v>
      </c>
      <c r="C436" s="6">
        <f t="shared" si="38"/>
        <v>25238</v>
      </c>
      <c r="D436" t="str">
        <f t="shared" si="37"/>
        <v>De Boeg 26, Zaandam</v>
      </c>
      <c r="E436" t="s">
        <v>6</v>
      </c>
      <c r="F436" s="7" t="s">
        <v>58</v>
      </c>
      <c r="G436" s="4" t="s">
        <v>10</v>
      </c>
      <c r="I436" s="9">
        <f t="shared" si="36"/>
        <v>74</v>
      </c>
      <c r="J436" s="6">
        <f t="shared" si="39"/>
        <v>74</v>
      </c>
      <c r="K436" s="9">
        <f t="shared" si="40"/>
        <v>0</v>
      </c>
    </row>
    <row r="437" spans="1:11" x14ac:dyDescent="0.25">
      <c r="A437" s="6"/>
      <c r="B437" s="6">
        <v>25238</v>
      </c>
      <c r="C437" s="6">
        <f t="shared" si="38"/>
        <v>25305</v>
      </c>
      <c r="D437" t="str">
        <f t="shared" si="37"/>
        <v>Duwboot 20, Houten</v>
      </c>
      <c r="E437" t="s">
        <v>7</v>
      </c>
      <c r="G437" s="4" t="s">
        <v>10</v>
      </c>
      <c r="I437" s="9">
        <f t="shared" si="36"/>
        <v>67</v>
      </c>
      <c r="J437" s="6">
        <f t="shared" si="39"/>
        <v>67</v>
      </c>
      <c r="K437" s="6">
        <f t="shared" si="40"/>
        <v>0</v>
      </c>
    </row>
    <row r="438" spans="1:11" ht="30" x14ac:dyDescent="0.25">
      <c r="A438" s="10">
        <v>43761</v>
      </c>
      <c r="B438" s="6">
        <v>25305</v>
      </c>
      <c r="C438" s="6">
        <f t="shared" si="38"/>
        <v>25381</v>
      </c>
      <c r="D438" t="str">
        <f t="shared" si="37"/>
        <v>De Boeg 26, Zaandam</v>
      </c>
      <c r="E438" t="s">
        <v>6</v>
      </c>
      <c r="F438" s="7" t="s">
        <v>58</v>
      </c>
      <c r="G438" s="4" t="s">
        <v>10</v>
      </c>
      <c r="I438" s="9">
        <f t="shared" si="36"/>
        <v>76</v>
      </c>
      <c r="J438" s="6">
        <f t="shared" si="39"/>
        <v>76</v>
      </c>
      <c r="K438" s="6">
        <f t="shared" si="40"/>
        <v>0</v>
      </c>
    </row>
    <row r="439" spans="1:11" x14ac:dyDescent="0.25">
      <c r="A439" s="6"/>
      <c r="B439" s="6">
        <v>25381</v>
      </c>
      <c r="C439" s="6">
        <f t="shared" si="38"/>
        <v>25448</v>
      </c>
      <c r="D439" t="str">
        <f t="shared" si="37"/>
        <v>Duwboot 20, Houten</v>
      </c>
      <c r="E439" t="s">
        <v>7</v>
      </c>
      <c r="G439" s="4" t="s">
        <v>10</v>
      </c>
      <c r="I439" s="9">
        <f t="shared" si="36"/>
        <v>67</v>
      </c>
      <c r="J439" s="6">
        <f t="shared" si="39"/>
        <v>67</v>
      </c>
      <c r="K439" s="6">
        <f t="shared" si="40"/>
        <v>0</v>
      </c>
    </row>
    <row r="440" spans="1:11" ht="30" x14ac:dyDescent="0.25">
      <c r="A440" s="10">
        <v>43763</v>
      </c>
      <c r="B440" s="6">
        <v>25448</v>
      </c>
      <c r="C440" s="6">
        <f t="shared" si="38"/>
        <v>25523</v>
      </c>
      <c r="D440" t="str">
        <f t="shared" si="37"/>
        <v>De Boeg 26, Zaandam</v>
      </c>
      <c r="E440" t="s">
        <v>6</v>
      </c>
      <c r="F440" s="7" t="s">
        <v>58</v>
      </c>
      <c r="G440" s="4" t="s">
        <v>10</v>
      </c>
      <c r="I440" s="9">
        <f t="shared" si="36"/>
        <v>75</v>
      </c>
      <c r="J440" s="6">
        <f t="shared" si="39"/>
        <v>75</v>
      </c>
      <c r="K440" s="6">
        <f t="shared" si="40"/>
        <v>0</v>
      </c>
    </row>
    <row r="441" spans="1:11" x14ac:dyDescent="0.25">
      <c r="A441" s="6"/>
      <c r="B441" s="6">
        <v>25523</v>
      </c>
      <c r="C441" s="6">
        <f t="shared" si="38"/>
        <v>25591</v>
      </c>
      <c r="D441" t="str">
        <f t="shared" si="37"/>
        <v>Duwboot 20, Houten</v>
      </c>
      <c r="E441" t="s">
        <v>7</v>
      </c>
      <c r="G441" s="4" t="s">
        <v>10</v>
      </c>
      <c r="I441" s="9">
        <f t="shared" si="36"/>
        <v>68</v>
      </c>
      <c r="J441" s="6">
        <f t="shared" si="39"/>
        <v>68</v>
      </c>
      <c r="K441" s="9">
        <f t="shared" si="40"/>
        <v>0</v>
      </c>
    </row>
    <row r="442" spans="1:11" ht="30" x14ac:dyDescent="0.25">
      <c r="A442" s="10">
        <v>43767</v>
      </c>
      <c r="B442" s="6">
        <v>25591</v>
      </c>
      <c r="C442" s="6">
        <f t="shared" si="38"/>
        <v>25666</v>
      </c>
      <c r="D442" t="str">
        <f t="shared" si="37"/>
        <v>De Boeg 26, Zaandam</v>
      </c>
      <c r="E442" t="s">
        <v>6</v>
      </c>
      <c r="F442" s="7" t="s">
        <v>58</v>
      </c>
      <c r="G442" s="4" t="s">
        <v>10</v>
      </c>
      <c r="I442" s="9">
        <f t="shared" si="36"/>
        <v>75</v>
      </c>
      <c r="J442" s="6">
        <f t="shared" si="39"/>
        <v>75</v>
      </c>
      <c r="K442" s="9">
        <f t="shared" si="40"/>
        <v>0</v>
      </c>
    </row>
    <row r="443" spans="1:11" x14ac:dyDescent="0.25">
      <c r="A443" s="6"/>
      <c r="B443" s="6">
        <v>25666</v>
      </c>
      <c r="C443" s="6">
        <f t="shared" si="38"/>
        <v>25734</v>
      </c>
      <c r="D443" t="str">
        <f t="shared" si="37"/>
        <v>Duwboot 20, Houten</v>
      </c>
      <c r="E443" t="s">
        <v>7</v>
      </c>
      <c r="G443" s="4" t="s">
        <v>10</v>
      </c>
      <c r="I443" s="9">
        <f t="shared" si="36"/>
        <v>68</v>
      </c>
      <c r="J443" s="6">
        <f t="shared" si="39"/>
        <v>68</v>
      </c>
      <c r="K443" s="9">
        <f t="shared" si="40"/>
        <v>0</v>
      </c>
    </row>
    <row r="444" spans="1:11" ht="30" x14ac:dyDescent="0.25">
      <c r="A444" s="10">
        <v>43768</v>
      </c>
      <c r="B444" s="6">
        <v>25734</v>
      </c>
      <c r="C444" s="6">
        <f t="shared" si="38"/>
        <v>25805</v>
      </c>
      <c r="D444" t="str">
        <f t="shared" si="37"/>
        <v>De Boeg 26, Zaandam</v>
      </c>
      <c r="E444" t="s">
        <v>6</v>
      </c>
      <c r="F444" s="7" t="s">
        <v>58</v>
      </c>
      <c r="G444" s="4" t="s">
        <v>10</v>
      </c>
      <c r="I444" s="9">
        <f t="shared" si="36"/>
        <v>71</v>
      </c>
      <c r="J444" s="6">
        <f t="shared" si="39"/>
        <v>71</v>
      </c>
      <c r="K444" s="9">
        <f t="shared" si="40"/>
        <v>0</v>
      </c>
    </row>
    <row r="445" spans="1:11" x14ac:dyDescent="0.25">
      <c r="A445" s="6"/>
      <c r="B445" s="6">
        <v>25805</v>
      </c>
      <c r="C445" s="6">
        <f t="shared" si="38"/>
        <v>25872</v>
      </c>
      <c r="D445" t="str">
        <f t="shared" si="37"/>
        <v>Duwboot 20, Houten</v>
      </c>
      <c r="E445" t="s">
        <v>7</v>
      </c>
      <c r="G445" s="4" t="s">
        <v>10</v>
      </c>
      <c r="I445" s="9">
        <f t="shared" si="36"/>
        <v>67</v>
      </c>
      <c r="J445" s="6">
        <f t="shared" si="39"/>
        <v>67</v>
      </c>
      <c r="K445" s="9">
        <f t="shared" si="40"/>
        <v>0</v>
      </c>
    </row>
    <row r="446" spans="1:11" x14ac:dyDescent="0.25">
      <c r="A446" s="10">
        <v>43769</v>
      </c>
      <c r="B446" s="6">
        <v>25872</v>
      </c>
      <c r="C446" s="6">
        <f t="shared" si="38"/>
        <v>25879</v>
      </c>
      <c r="D446" t="str">
        <f t="shared" si="37"/>
        <v>De Boeg 26, Zaandam</v>
      </c>
      <c r="E446" t="s">
        <v>47</v>
      </c>
      <c r="G446" s="4" t="s">
        <v>16</v>
      </c>
      <c r="I446" s="9">
        <f t="shared" si="36"/>
        <v>7</v>
      </c>
      <c r="J446" s="6">
        <f t="shared" si="39"/>
        <v>0</v>
      </c>
      <c r="K446" s="6">
        <f t="shared" si="40"/>
        <v>7</v>
      </c>
    </row>
    <row r="447" spans="1:11" x14ac:dyDescent="0.25">
      <c r="A447" s="6"/>
      <c r="B447" s="6">
        <v>25879</v>
      </c>
      <c r="C447" s="6">
        <f t="shared" si="38"/>
        <v>25885</v>
      </c>
      <c r="D447" t="str">
        <f t="shared" si="37"/>
        <v xml:space="preserve">1511  BX, Landsmeer </v>
      </c>
      <c r="E447" t="s">
        <v>7</v>
      </c>
      <c r="G447" s="4" t="s">
        <v>16</v>
      </c>
      <c r="I447" s="9">
        <f t="shared" si="36"/>
        <v>6</v>
      </c>
      <c r="J447" s="6">
        <f t="shared" si="39"/>
        <v>0</v>
      </c>
      <c r="K447" s="6">
        <f t="shared" si="40"/>
        <v>6</v>
      </c>
    </row>
    <row r="448" spans="1:11" ht="45" x14ac:dyDescent="0.25">
      <c r="A448" s="10">
        <v>43770</v>
      </c>
      <c r="B448" s="6">
        <v>25885</v>
      </c>
      <c r="C448" s="6">
        <f t="shared" si="38"/>
        <v>25963</v>
      </c>
      <c r="D448" t="str">
        <f t="shared" si="37"/>
        <v>De Boeg 26, Zaandam</v>
      </c>
      <c r="E448" t="s">
        <v>6</v>
      </c>
      <c r="F448" s="7" t="s">
        <v>59</v>
      </c>
      <c r="G448" s="4" t="s">
        <v>10</v>
      </c>
      <c r="I448" s="9">
        <f t="shared" ref="I448:I512" si="41">(C448-B448)</f>
        <v>78</v>
      </c>
      <c r="J448" s="6">
        <f t="shared" si="39"/>
        <v>78</v>
      </c>
      <c r="K448" s="6">
        <f t="shared" si="40"/>
        <v>0</v>
      </c>
    </row>
    <row r="449" spans="1:11" x14ac:dyDescent="0.25">
      <c r="A449" s="6"/>
      <c r="B449" s="6">
        <v>25963</v>
      </c>
      <c r="C449" s="6">
        <f t="shared" si="38"/>
        <v>26030</v>
      </c>
      <c r="D449" t="str">
        <f t="shared" si="37"/>
        <v>Duwboot 20, Houten</v>
      </c>
      <c r="E449" t="s">
        <v>7</v>
      </c>
      <c r="G449" s="4" t="s">
        <v>10</v>
      </c>
      <c r="I449" s="9">
        <f t="shared" si="41"/>
        <v>67</v>
      </c>
      <c r="J449" s="6">
        <f t="shared" si="39"/>
        <v>67</v>
      </c>
      <c r="K449" s="6">
        <f t="shared" si="40"/>
        <v>0</v>
      </c>
    </row>
    <row r="450" spans="1:11" x14ac:dyDescent="0.25">
      <c r="A450" s="6"/>
      <c r="B450" s="6">
        <v>26030</v>
      </c>
      <c r="C450" s="6">
        <f t="shared" si="38"/>
        <v>26035</v>
      </c>
      <c r="D450" t="str">
        <f t="shared" si="37"/>
        <v>De Boeg 26, Zaandam</v>
      </c>
      <c r="E450" t="s">
        <v>62</v>
      </c>
      <c r="G450" s="4" t="s">
        <v>16</v>
      </c>
      <c r="I450" s="9">
        <f t="shared" si="41"/>
        <v>5</v>
      </c>
      <c r="J450" s="6">
        <f t="shared" si="39"/>
        <v>0</v>
      </c>
      <c r="K450" s="9">
        <f t="shared" si="40"/>
        <v>5</v>
      </c>
    </row>
    <row r="451" spans="1:11" x14ac:dyDescent="0.25">
      <c r="A451" s="6"/>
      <c r="B451" s="6">
        <v>26035</v>
      </c>
      <c r="C451" s="6">
        <f t="shared" si="38"/>
        <v>26039</v>
      </c>
      <c r="D451" t="str">
        <f t="shared" si="37"/>
        <v>1511 BX, Landsmeer</v>
      </c>
      <c r="E451" t="s">
        <v>7</v>
      </c>
      <c r="G451" s="4" t="s">
        <v>16</v>
      </c>
      <c r="I451" s="9">
        <f t="shared" si="41"/>
        <v>4</v>
      </c>
      <c r="J451" s="6">
        <f t="shared" si="39"/>
        <v>0</v>
      </c>
      <c r="K451" s="9">
        <f t="shared" si="40"/>
        <v>4</v>
      </c>
    </row>
    <row r="452" spans="1:11" x14ac:dyDescent="0.25">
      <c r="A452" s="10">
        <v>43773</v>
      </c>
      <c r="B452" s="6">
        <v>26039</v>
      </c>
      <c r="C452" s="6">
        <f t="shared" si="38"/>
        <v>26107</v>
      </c>
      <c r="D452" t="str">
        <f t="shared" si="37"/>
        <v>De Boeg 26, Zaandam</v>
      </c>
      <c r="E452" t="s">
        <v>6</v>
      </c>
      <c r="G452" s="4" t="s">
        <v>10</v>
      </c>
      <c r="I452" s="9">
        <f t="shared" si="41"/>
        <v>68</v>
      </c>
      <c r="J452" s="6">
        <f t="shared" si="39"/>
        <v>68</v>
      </c>
      <c r="K452" s="9">
        <f t="shared" si="40"/>
        <v>0</v>
      </c>
    </row>
    <row r="453" spans="1:11" x14ac:dyDescent="0.25">
      <c r="A453" s="6"/>
      <c r="B453" s="6">
        <v>26107</v>
      </c>
      <c r="C453" s="6">
        <f t="shared" si="38"/>
        <v>26174</v>
      </c>
      <c r="D453" t="str">
        <f t="shared" ref="D453:D516" si="42">E452</f>
        <v>Duwboot 20, Houten</v>
      </c>
      <c r="E453" t="s">
        <v>7</v>
      </c>
      <c r="G453" s="4" t="s">
        <v>10</v>
      </c>
      <c r="I453" s="9">
        <f t="shared" si="41"/>
        <v>67</v>
      </c>
      <c r="J453" s="6">
        <f t="shared" si="39"/>
        <v>67</v>
      </c>
      <c r="K453" s="9">
        <f t="shared" si="40"/>
        <v>0</v>
      </c>
    </row>
    <row r="454" spans="1:11" x14ac:dyDescent="0.25">
      <c r="A454" s="10">
        <v>43774</v>
      </c>
      <c r="B454" s="6">
        <v>26174</v>
      </c>
      <c r="C454" s="6">
        <f>B455</f>
        <v>26242</v>
      </c>
      <c r="D454" t="str">
        <f t="shared" si="42"/>
        <v>De Boeg 26, Zaandam</v>
      </c>
      <c r="E454" t="s">
        <v>6</v>
      </c>
      <c r="G454" s="4" t="s">
        <v>10</v>
      </c>
      <c r="I454" s="9">
        <f t="shared" si="41"/>
        <v>68</v>
      </c>
      <c r="J454" s="6">
        <f t="shared" si="39"/>
        <v>68</v>
      </c>
      <c r="K454" s="9">
        <f t="shared" si="40"/>
        <v>0</v>
      </c>
    </row>
    <row r="455" spans="1:11" x14ac:dyDescent="0.25">
      <c r="A455" s="6"/>
      <c r="B455" s="6">
        <v>26242</v>
      </c>
      <c r="C455" s="6">
        <v>26310</v>
      </c>
      <c r="D455" t="str">
        <f>E454</f>
        <v>Duwboot 20, Houten</v>
      </c>
      <c r="E455" t="s">
        <v>7</v>
      </c>
      <c r="G455" s="4" t="s">
        <v>10</v>
      </c>
      <c r="I455" s="9">
        <f t="shared" si="41"/>
        <v>68</v>
      </c>
      <c r="J455" s="6">
        <f t="shared" si="39"/>
        <v>68</v>
      </c>
      <c r="K455" s="6">
        <f t="shared" si="40"/>
        <v>0</v>
      </c>
    </row>
    <row r="456" spans="1:11" x14ac:dyDescent="0.25">
      <c r="A456" s="10">
        <v>43776</v>
      </c>
      <c r="B456" s="6">
        <v>26310</v>
      </c>
      <c r="C456" s="6">
        <v>26377</v>
      </c>
      <c r="D456" t="str">
        <f>E455</f>
        <v>De Boeg 26, Zaandam</v>
      </c>
      <c r="E456" t="s">
        <v>6</v>
      </c>
      <c r="G456" s="11" t="s">
        <v>10</v>
      </c>
      <c r="I456" s="9">
        <f t="shared" si="41"/>
        <v>67</v>
      </c>
      <c r="J456" s="6">
        <f t="shared" si="39"/>
        <v>67</v>
      </c>
      <c r="K456" s="6">
        <f t="shared" si="40"/>
        <v>0</v>
      </c>
    </row>
    <row r="457" spans="1:11" x14ac:dyDescent="0.25">
      <c r="A457" s="6"/>
      <c r="B457" s="6">
        <v>26377</v>
      </c>
      <c r="C457" s="6">
        <f t="shared" si="38"/>
        <v>26445</v>
      </c>
      <c r="D457" t="str">
        <f>E456</f>
        <v>Duwboot 20, Houten</v>
      </c>
      <c r="E457" t="s">
        <v>7</v>
      </c>
      <c r="G457" s="4" t="s">
        <v>10</v>
      </c>
      <c r="I457" s="9">
        <f t="shared" si="41"/>
        <v>68</v>
      </c>
      <c r="J457" s="6">
        <f t="shared" si="39"/>
        <v>68</v>
      </c>
      <c r="K457" s="6">
        <f t="shared" si="40"/>
        <v>0</v>
      </c>
    </row>
    <row r="458" spans="1:11" x14ac:dyDescent="0.25">
      <c r="A458" s="10">
        <v>43778</v>
      </c>
      <c r="B458" s="6">
        <v>26445</v>
      </c>
      <c r="C458" s="6">
        <f t="shared" si="38"/>
        <v>26450</v>
      </c>
      <c r="D458" t="str">
        <f t="shared" si="42"/>
        <v>De Boeg 26, Zaandam</v>
      </c>
      <c r="E458" t="s">
        <v>61</v>
      </c>
      <c r="G458" s="4" t="s">
        <v>16</v>
      </c>
      <c r="I458" s="9">
        <f t="shared" si="41"/>
        <v>5</v>
      </c>
      <c r="J458" s="6">
        <f t="shared" si="39"/>
        <v>0</v>
      </c>
      <c r="K458" s="6">
        <f t="shared" si="40"/>
        <v>5</v>
      </c>
    </row>
    <row r="459" spans="1:11" x14ac:dyDescent="0.25">
      <c r="A459" s="6"/>
      <c r="B459" s="6">
        <v>26450</v>
      </c>
      <c r="C459" s="6">
        <f t="shared" si="38"/>
        <v>26455</v>
      </c>
      <c r="D459" t="str">
        <f t="shared" si="42"/>
        <v>Hollandschdiep, Zaandam</v>
      </c>
      <c r="E459" t="s">
        <v>7</v>
      </c>
      <c r="G459" s="4" t="s">
        <v>16</v>
      </c>
      <c r="I459" s="9">
        <f t="shared" si="41"/>
        <v>5</v>
      </c>
      <c r="J459" s="6">
        <f t="shared" si="39"/>
        <v>0</v>
      </c>
      <c r="K459" s="6">
        <f t="shared" si="40"/>
        <v>5</v>
      </c>
    </row>
    <row r="460" spans="1:11" x14ac:dyDescent="0.25">
      <c r="A460" s="10">
        <v>43779</v>
      </c>
      <c r="B460" s="6">
        <v>26455</v>
      </c>
      <c r="C460" s="6">
        <f t="shared" si="38"/>
        <v>26463</v>
      </c>
      <c r="D460" t="str">
        <f t="shared" si="42"/>
        <v>De Boeg 26, Zaandam</v>
      </c>
      <c r="E460" t="s">
        <v>24</v>
      </c>
      <c r="G460" t="s">
        <v>16</v>
      </c>
      <c r="I460" s="9">
        <f t="shared" si="41"/>
        <v>8</v>
      </c>
      <c r="J460" s="6">
        <f t="shared" si="39"/>
        <v>0</v>
      </c>
      <c r="K460" s="9">
        <f t="shared" si="40"/>
        <v>8</v>
      </c>
    </row>
    <row r="461" spans="1:11" x14ac:dyDescent="0.25">
      <c r="A461" s="6"/>
      <c r="B461" s="6">
        <v>26463</v>
      </c>
      <c r="C461" s="6">
        <f t="shared" si="38"/>
        <v>26471</v>
      </c>
      <c r="D461" t="str">
        <f t="shared" si="42"/>
        <v>Doktersland 20, Koog aan de Zaan</v>
      </c>
      <c r="E461" t="s">
        <v>7</v>
      </c>
      <c r="G461" t="s">
        <v>16</v>
      </c>
      <c r="I461" s="9">
        <f t="shared" si="41"/>
        <v>8</v>
      </c>
      <c r="J461" s="6">
        <f t="shared" si="39"/>
        <v>0</v>
      </c>
      <c r="K461" s="9">
        <f t="shared" si="40"/>
        <v>8</v>
      </c>
    </row>
    <row r="462" spans="1:11" x14ac:dyDescent="0.25">
      <c r="A462" s="10">
        <v>43781</v>
      </c>
      <c r="B462" s="6">
        <v>26471</v>
      </c>
      <c r="C462" s="6">
        <f t="shared" si="38"/>
        <v>26658</v>
      </c>
      <c r="D462" t="str">
        <f>E461</f>
        <v>De Boeg 26, Zaandam</v>
      </c>
      <c r="E462" t="s">
        <v>60</v>
      </c>
      <c r="G462" t="s">
        <v>10</v>
      </c>
      <c r="I462" s="9">
        <f t="shared" si="41"/>
        <v>187</v>
      </c>
      <c r="J462" s="6">
        <f t="shared" si="39"/>
        <v>187</v>
      </c>
      <c r="K462" s="9">
        <f t="shared" si="40"/>
        <v>0</v>
      </c>
    </row>
    <row r="463" spans="1:11" x14ac:dyDescent="0.25">
      <c r="A463" s="10"/>
      <c r="B463" s="6">
        <v>26658</v>
      </c>
      <c r="C463" s="6">
        <f t="shared" si="38"/>
        <v>26846</v>
      </c>
      <c r="D463" t="str">
        <f t="shared" si="42"/>
        <v>Oosmolenweg 101, 4481PM, Kloetinge</v>
      </c>
      <c r="E463" t="s">
        <v>7</v>
      </c>
      <c r="G463" t="s">
        <v>10</v>
      </c>
      <c r="I463" s="9">
        <f t="shared" si="41"/>
        <v>188</v>
      </c>
      <c r="J463" s="6">
        <f t="shared" si="39"/>
        <v>188</v>
      </c>
      <c r="K463" s="9">
        <f t="shared" si="40"/>
        <v>0</v>
      </c>
    </row>
    <row r="464" spans="1:11" x14ac:dyDescent="0.25">
      <c r="A464" s="10">
        <v>43782</v>
      </c>
      <c r="B464" s="6">
        <v>26846</v>
      </c>
      <c r="C464" s="6">
        <f t="shared" si="38"/>
        <v>26889</v>
      </c>
      <c r="D464" t="str">
        <f t="shared" si="42"/>
        <v>De Boeg 26, Zaandam</v>
      </c>
      <c r="E464" t="s">
        <v>20</v>
      </c>
      <c r="G464" t="s">
        <v>10</v>
      </c>
      <c r="I464" s="9">
        <f t="shared" si="41"/>
        <v>43</v>
      </c>
      <c r="J464" s="6">
        <f t="shared" si="39"/>
        <v>43</v>
      </c>
      <c r="K464" s="9">
        <f t="shared" si="40"/>
        <v>0</v>
      </c>
    </row>
    <row r="465" spans="1:11" x14ac:dyDescent="0.25">
      <c r="A465" s="10"/>
      <c r="B465" s="6">
        <v>26889</v>
      </c>
      <c r="C465" s="6">
        <f t="shared" si="38"/>
        <v>26932</v>
      </c>
      <c r="D465" t="str">
        <f t="shared" si="42"/>
        <v>Veluwezoom 4, 1327AG, Almere</v>
      </c>
      <c r="E465" t="s">
        <v>7</v>
      </c>
      <c r="G465" t="s">
        <v>10</v>
      </c>
      <c r="I465" s="9">
        <f t="shared" si="41"/>
        <v>43</v>
      </c>
      <c r="J465" s="6">
        <f t="shared" si="39"/>
        <v>43</v>
      </c>
      <c r="K465" s="6">
        <f t="shared" si="40"/>
        <v>0</v>
      </c>
    </row>
    <row r="466" spans="1:11" x14ac:dyDescent="0.25">
      <c r="A466" s="10">
        <v>43787</v>
      </c>
      <c r="B466" s="6">
        <v>26932</v>
      </c>
      <c r="C466" s="6">
        <f t="shared" si="38"/>
        <v>27001</v>
      </c>
      <c r="D466" t="str">
        <f t="shared" si="42"/>
        <v>De Boeg 26, Zaandam</v>
      </c>
      <c r="E466" t="s">
        <v>6</v>
      </c>
      <c r="G466" t="s">
        <v>10</v>
      </c>
      <c r="I466" s="9">
        <f t="shared" si="41"/>
        <v>69</v>
      </c>
      <c r="J466" s="6">
        <f t="shared" si="39"/>
        <v>69</v>
      </c>
      <c r="K466" s="6">
        <f t="shared" si="40"/>
        <v>0</v>
      </c>
    </row>
    <row r="467" spans="1:11" x14ac:dyDescent="0.25">
      <c r="A467" s="10"/>
      <c r="B467" s="6">
        <v>27001</v>
      </c>
      <c r="C467" s="6">
        <f t="shared" si="38"/>
        <v>27069</v>
      </c>
      <c r="D467" t="str">
        <f t="shared" si="42"/>
        <v>Duwboot 20, Houten</v>
      </c>
      <c r="E467" t="s">
        <v>7</v>
      </c>
      <c r="G467" t="s">
        <v>10</v>
      </c>
      <c r="I467" s="9">
        <f t="shared" si="41"/>
        <v>68</v>
      </c>
      <c r="J467" s="6">
        <f t="shared" si="39"/>
        <v>68</v>
      </c>
      <c r="K467" s="6">
        <f t="shared" si="40"/>
        <v>0</v>
      </c>
    </row>
    <row r="468" spans="1:11" x14ac:dyDescent="0.25">
      <c r="A468" s="10">
        <v>43789</v>
      </c>
      <c r="B468" s="6">
        <v>27069</v>
      </c>
      <c r="C468" s="6">
        <f t="shared" si="38"/>
        <v>27137</v>
      </c>
      <c r="D468" t="str">
        <f t="shared" si="42"/>
        <v>De Boeg 26, Zaandam</v>
      </c>
      <c r="E468" t="s">
        <v>6</v>
      </c>
      <c r="G468" t="s">
        <v>10</v>
      </c>
      <c r="I468" s="9">
        <f t="shared" si="41"/>
        <v>68</v>
      </c>
      <c r="J468" s="6">
        <f t="shared" si="39"/>
        <v>68</v>
      </c>
      <c r="K468" s="6">
        <f t="shared" si="40"/>
        <v>0</v>
      </c>
    </row>
    <row r="469" spans="1:11" x14ac:dyDescent="0.25">
      <c r="A469" s="10"/>
      <c r="B469" s="6">
        <v>27137</v>
      </c>
      <c r="C469" s="6">
        <f t="shared" si="38"/>
        <v>27205</v>
      </c>
      <c r="D469" t="str">
        <f t="shared" si="42"/>
        <v>Duwboot 20, Houten</v>
      </c>
      <c r="E469" t="s">
        <v>7</v>
      </c>
      <c r="G469" t="s">
        <v>10</v>
      </c>
      <c r="I469" s="9">
        <f t="shared" si="41"/>
        <v>68</v>
      </c>
      <c r="J469" s="6">
        <f t="shared" si="39"/>
        <v>68</v>
      </c>
      <c r="K469" s="9">
        <f t="shared" si="40"/>
        <v>0</v>
      </c>
    </row>
    <row r="470" spans="1:11" x14ac:dyDescent="0.25">
      <c r="A470" s="10">
        <v>43791</v>
      </c>
      <c r="B470" s="6">
        <v>27205</v>
      </c>
      <c r="C470" s="6">
        <f t="shared" si="38"/>
        <v>27272</v>
      </c>
      <c r="D470" t="str">
        <f t="shared" si="42"/>
        <v>De Boeg 26, Zaandam</v>
      </c>
      <c r="E470" t="s">
        <v>6</v>
      </c>
      <c r="G470" t="s">
        <v>10</v>
      </c>
      <c r="I470" s="9">
        <f t="shared" si="41"/>
        <v>67</v>
      </c>
      <c r="J470" s="6">
        <f t="shared" si="39"/>
        <v>67</v>
      </c>
      <c r="K470" s="9">
        <f t="shared" si="40"/>
        <v>0</v>
      </c>
    </row>
    <row r="471" spans="1:11" x14ac:dyDescent="0.25">
      <c r="A471" s="6"/>
      <c r="B471" s="6">
        <v>27272</v>
      </c>
      <c r="C471" s="6">
        <f t="shared" si="38"/>
        <v>27340</v>
      </c>
      <c r="D471" t="str">
        <f t="shared" si="42"/>
        <v>Duwboot 20, Houten</v>
      </c>
      <c r="E471" t="s">
        <v>7</v>
      </c>
      <c r="G471" t="s">
        <v>10</v>
      </c>
      <c r="I471" s="9">
        <f t="shared" si="41"/>
        <v>68</v>
      </c>
      <c r="J471" s="6">
        <f t="shared" si="39"/>
        <v>68</v>
      </c>
      <c r="K471" s="9">
        <f t="shared" si="40"/>
        <v>0</v>
      </c>
    </row>
    <row r="472" spans="1:11" x14ac:dyDescent="0.25">
      <c r="A472" s="10">
        <v>43794</v>
      </c>
      <c r="B472" s="6">
        <v>27340</v>
      </c>
      <c r="C472" s="6">
        <f t="shared" si="38"/>
        <v>27408</v>
      </c>
      <c r="D472" t="str">
        <f t="shared" si="42"/>
        <v>De Boeg 26, Zaandam</v>
      </c>
      <c r="E472" t="s">
        <v>6</v>
      </c>
      <c r="G472" t="s">
        <v>10</v>
      </c>
      <c r="I472" s="9">
        <f t="shared" si="41"/>
        <v>68</v>
      </c>
      <c r="J472" s="6">
        <f t="shared" si="39"/>
        <v>68</v>
      </c>
      <c r="K472" s="9">
        <f t="shared" si="40"/>
        <v>0</v>
      </c>
    </row>
    <row r="473" spans="1:11" x14ac:dyDescent="0.25">
      <c r="A473" s="6"/>
      <c r="B473" s="6">
        <v>27408</v>
      </c>
      <c r="C473" s="6">
        <f t="shared" si="38"/>
        <v>27476</v>
      </c>
      <c r="D473" t="str">
        <f t="shared" si="42"/>
        <v>Duwboot 20, Houten</v>
      </c>
      <c r="E473" t="s">
        <v>7</v>
      </c>
      <c r="G473" t="s">
        <v>10</v>
      </c>
      <c r="I473" s="9">
        <f t="shared" si="41"/>
        <v>68</v>
      </c>
      <c r="J473" s="6">
        <f t="shared" si="39"/>
        <v>68</v>
      </c>
      <c r="K473" s="9">
        <f t="shared" si="40"/>
        <v>0</v>
      </c>
    </row>
    <row r="474" spans="1:11" x14ac:dyDescent="0.25">
      <c r="A474" s="10">
        <v>43798</v>
      </c>
      <c r="B474" s="6">
        <v>27476</v>
      </c>
      <c r="C474" s="6">
        <f t="shared" si="38"/>
        <v>27544</v>
      </c>
      <c r="D474" t="str">
        <f>E473</f>
        <v>De Boeg 26, Zaandam</v>
      </c>
      <c r="E474" t="s">
        <v>6</v>
      </c>
      <c r="G474" t="s">
        <v>10</v>
      </c>
      <c r="I474" s="9">
        <f t="shared" si="41"/>
        <v>68</v>
      </c>
      <c r="J474" s="6">
        <f t="shared" si="39"/>
        <v>68</v>
      </c>
      <c r="K474" s="6">
        <f t="shared" si="40"/>
        <v>0</v>
      </c>
    </row>
    <row r="475" spans="1:11" x14ac:dyDescent="0.25">
      <c r="A475" s="6"/>
      <c r="B475" s="6">
        <v>27544</v>
      </c>
      <c r="C475" s="6">
        <f t="shared" si="38"/>
        <v>27611</v>
      </c>
      <c r="D475" t="str">
        <f t="shared" si="42"/>
        <v>Duwboot 20, Houten</v>
      </c>
      <c r="E475" t="s">
        <v>7</v>
      </c>
      <c r="G475" t="s">
        <v>10</v>
      </c>
      <c r="I475" s="9">
        <f t="shared" si="41"/>
        <v>67</v>
      </c>
      <c r="J475" s="6">
        <f t="shared" si="39"/>
        <v>67</v>
      </c>
      <c r="K475" s="6">
        <f t="shared" si="40"/>
        <v>0</v>
      </c>
    </row>
    <row r="476" spans="1:11" x14ac:dyDescent="0.25">
      <c r="A476" s="10">
        <v>43799</v>
      </c>
      <c r="B476" s="6">
        <v>27611</v>
      </c>
      <c r="C476" s="6">
        <f t="shared" ref="C476:C486" si="43">B477</f>
        <v>27620</v>
      </c>
      <c r="D476" t="str">
        <f t="shared" si="42"/>
        <v>De Boeg 26, Zaandam</v>
      </c>
      <c r="E476" t="s">
        <v>19</v>
      </c>
      <c r="G476" t="s">
        <v>16</v>
      </c>
      <c r="I476" s="9">
        <f t="shared" si="41"/>
        <v>9</v>
      </c>
      <c r="J476" s="6">
        <f t="shared" si="39"/>
        <v>0</v>
      </c>
      <c r="K476" s="6">
        <f t="shared" si="40"/>
        <v>9</v>
      </c>
    </row>
    <row r="477" spans="1:11" x14ac:dyDescent="0.25">
      <c r="A477" s="6"/>
      <c r="B477" s="6">
        <v>27620</v>
      </c>
      <c r="C477" s="6">
        <f t="shared" si="43"/>
        <v>27627</v>
      </c>
      <c r="D477" t="str">
        <f t="shared" si="42"/>
        <v>Zuiderhoofdstraat 32, Krommenie</v>
      </c>
      <c r="E477" t="s">
        <v>7</v>
      </c>
      <c r="G477" t="s">
        <v>16</v>
      </c>
      <c r="I477" s="9">
        <f t="shared" si="41"/>
        <v>7</v>
      </c>
      <c r="J477" s="6">
        <f t="shared" si="39"/>
        <v>0</v>
      </c>
      <c r="K477" s="6">
        <f t="shared" si="40"/>
        <v>7</v>
      </c>
    </row>
    <row r="478" spans="1:11" x14ac:dyDescent="0.25">
      <c r="A478" s="10">
        <v>43771</v>
      </c>
      <c r="B478" s="6">
        <v>27627</v>
      </c>
      <c r="C478" s="6">
        <f t="shared" si="43"/>
        <v>27695</v>
      </c>
      <c r="D478" t="str">
        <f t="shared" si="42"/>
        <v>De Boeg 26, Zaandam</v>
      </c>
      <c r="E478" t="s">
        <v>6</v>
      </c>
      <c r="G478" t="s">
        <v>10</v>
      </c>
      <c r="I478" s="9">
        <f t="shared" si="41"/>
        <v>68</v>
      </c>
      <c r="J478" s="6">
        <f t="shared" si="39"/>
        <v>68</v>
      </c>
      <c r="K478" s="9">
        <f t="shared" si="40"/>
        <v>0</v>
      </c>
    </row>
    <row r="479" spans="1:11" x14ac:dyDescent="0.25">
      <c r="A479" s="6"/>
      <c r="B479" s="6">
        <v>27695</v>
      </c>
      <c r="C479" s="6">
        <f t="shared" si="43"/>
        <v>27763</v>
      </c>
      <c r="D479" t="str">
        <f t="shared" si="42"/>
        <v>Duwboot 20, Houten</v>
      </c>
      <c r="E479" t="s">
        <v>7</v>
      </c>
      <c r="G479" t="s">
        <v>10</v>
      </c>
      <c r="I479" s="9">
        <f t="shared" si="41"/>
        <v>68</v>
      </c>
      <c r="J479" s="6">
        <f t="shared" ref="J479:J534" si="44">IF(AND(G479 = "Zakelijk", H479 = ""), I479, IF(AND(G479 = "Zakelijk", NOT(H479 = "")), I479 - H479, 0))</f>
        <v>68</v>
      </c>
      <c r="K479" s="9">
        <f t="shared" ref="K479:K542" si="45">IF(AND(G479 = "Zakelijk", NOT(H479 = "")), H479, IF(G479 = "Privé", I479, 0))</f>
        <v>0</v>
      </c>
    </row>
    <row r="480" spans="1:11" x14ac:dyDescent="0.25">
      <c r="A480" s="10">
        <v>43772</v>
      </c>
      <c r="B480" s="6">
        <v>27763</v>
      </c>
      <c r="C480" s="6">
        <f t="shared" si="43"/>
        <v>27831</v>
      </c>
      <c r="D480" t="str">
        <f t="shared" si="42"/>
        <v>De Boeg 26, Zaandam</v>
      </c>
      <c r="E480" t="s">
        <v>6</v>
      </c>
      <c r="G480" t="s">
        <v>10</v>
      </c>
      <c r="I480" s="9">
        <f t="shared" si="41"/>
        <v>68</v>
      </c>
      <c r="J480" s="6">
        <f t="shared" si="44"/>
        <v>68</v>
      </c>
      <c r="K480" s="9">
        <f t="shared" si="45"/>
        <v>0</v>
      </c>
    </row>
    <row r="481" spans="1:11" x14ac:dyDescent="0.25">
      <c r="A481" s="6"/>
      <c r="B481" s="6">
        <v>27831</v>
      </c>
      <c r="C481" s="6">
        <f t="shared" si="43"/>
        <v>27899</v>
      </c>
      <c r="D481" t="str">
        <f t="shared" si="42"/>
        <v>Duwboot 20, Houten</v>
      </c>
      <c r="E481" t="s">
        <v>7</v>
      </c>
      <c r="G481" t="s">
        <v>10</v>
      </c>
      <c r="I481" s="9">
        <f t="shared" si="41"/>
        <v>68</v>
      </c>
      <c r="J481" s="6">
        <f t="shared" si="44"/>
        <v>68</v>
      </c>
      <c r="K481" s="9">
        <f t="shared" si="45"/>
        <v>0</v>
      </c>
    </row>
    <row r="482" spans="1:11" x14ac:dyDescent="0.25">
      <c r="A482" s="10">
        <v>43803</v>
      </c>
      <c r="B482" s="6">
        <v>27899</v>
      </c>
      <c r="C482" s="6">
        <f t="shared" si="43"/>
        <v>27967</v>
      </c>
      <c r="D482" t="str">
        <f t="shared" si="42"/>
        <v>De Boeg 26, Zaandam</v>
      </c>
      <c r="E482" t="s">
        <v>6</v>
      </c>
      <c r="G482" t="s">
        <v>10</v>
      </c>
      <c r="I482" s="9">
        <f t="shared" si="41"/>
        <v>68</v>
      </c>
      <c r="J482" s="6">
        <f t="shared" si="44"/>
        <v>68</v>
      </c>
      <c r="K482" s="9">
        <f t="shared" si="45"/>
        <v>0</v>
      </c>
    </row>
    <row r="483" spans="1:11" x14ac:dyDescent="0.25">
      <c r="A483" s="6"/>
      <c r="B483" s="6">
        <v>27967</v>
      </c>
      <c r="C483" s="6">
        <f t="shared" si="43"/>
        <v>28034</v>
      </c>
      <c r="D483" t="str">
        <f t="shared" si="42"/>
        <v>Duwboot 20, Houten</v>
      </c>
      <c r="E483" t="s">
        <v>7</v>
      </c>
      <c r="G483" t="s">
        <v>10</v>
      </c>
      <c r="I483" s="9">
        <f t="shared" si="41"/>
        <v>67</v>
      </c>
      <c r="J483" s="6">
        <f t="shared" si="44"/>
        <v>67</v>
      </c>
      <c r="K483" s="6">
        <f t="shared" si="45"/>
        <v>0</v>
      </c>
    </row>
    <row r="484" spans="1:11" x14ac:dyDescent="0.25">
      <c r="A484" s="10">
        <v>43804</v>
      </c>
      <c r="B484" s="6">
        <v>28034</v>
      </c>
      <c r="C484" s="6">
        <f t="shared" si="43"/>
        <v>28125</v>
      </c>
      <c r="D484" t="str">
        <f t="shared" si="42"/>
        <v>De Boeg 26, Zaandam</v>
      </c>
      <c r="E484" t="s">
        <v>54</v>
      </c>
      <c r="G484" t="s">
        <v>10</v>
      </c>
      <c r="I484" s="9">
        <f t="shared" si="41"/>
        <v>91</v>
      </c>
      <c r="J484" s="6">
        <f t="shared" si="44"/>
        <v>91</v>
      </c>
      <c r="K484" s="6">
        <f t="shared" si="45"/>
        <v>0</v>
      </c>
    </row>
    <row r="485" spans="1:11" x14ac:dyDescent="0.25">
      <c r="A485" s="6"/>
      <c r="B485" s="6">
        <v>28125</v>
      </c>
      <c r="C485" s="6">
        <f t="shared" si="43"/>
        <v>28218</v>
      </c>
      <c r="D485" t="str">
        <f t="shared" si="42"/>
        <v>Hogeweg 3, 5301 LB, Zaltbommel</v>
      </c>
      <c r="E485" t="s">
        <v>7</v>
      </c>
      <c r="G485" t="s">
        <v>10</v>
      </c>
      <c r="I485" s="9">
        <f t="shared" si="41"/>
        <v>93</v>
      </c>
      <c r="J485" s="6">
        <f t="shared" si="44"/>
        <v>93</v>
      </c>
      <c r="K485" s="6">
        <f t="shared" si="45"/>
        <v>0</v>
      </c>
    </row>
    <row r="486" spans="1:11" x14ac:dyDescent="0.25">
      <c r="A486" s="10">
        <v>43808</v>
      </c>
      <c r="B486" s="6">
        <v>28218</v>
      </c>
      <c r="C486" s="6">
        <f t="shared" si="43"/>
        <v>28286</v>
      </c>
      <c r="D486" t="str">
        <f>E485</f>
        <v>De Boeg 26, Zaandam</v>
      </c>
      <c r="E486" t="s">
        <v>6</v>
      </c>
      <c r="G486" t="s">
        <v>10</v>
      </c>
      <c r="I486" s="9">
        <f t="shared" si="41"/>
        <v>68</v>
      </c>
      <c r="J486" s="6">
        <f t="shared" si="44"/>
        <v>68</v>
      </c>
      <c r="K486" s="6">
        <f t="shared" si="45"/>
        <v>0</v>
      </c>
    </row>
    <row r="487" spans="1:11" x14ac:dyDescent="0.25">
      <c r="A487" s="6"/>
      <c r="B487" s="6">
        <v>28286</v>
      </c>
      <c r="C487" s="6">
        <v>28354</v>
      </c>
      <c r="D487" t="str">
        <f t="shared" si="42"/>
        <v>Duwboot 20, Houten</v>
      </c>
      <c r="E487" s="4" t="s">
        <v>7</v>
      </c>
      <c r="G487" t="s">
        <v>10</v>
      </c>
      <c r="I487" s="9">
        <f t="shared" si="41"/>
        <v>68</v>
      </c>
      <c r="J487" s="6">
        <f t="shared" si="44"/>
        <v>68</v>
      </c>
      <c r="K487" s="9">
        <f t="shared" si="45"/>
        <v>0</v>
      </c>
    </row>
    <row r="488" spans="1:11" x14ac:dyDescent="0.25">
      <c r="A488" s="10">
        <v>43809</v>
      </c>
      <c r="B488" s="6">
        <v>28354</v>
      </c>
      <c r="C488" s="6">
        <v>28422</v>
      </c>
      <c r="D488" t="str">
        <f t="shared" si="42"/>
        <v>De Boeg 26, Zaandam</v>
      </c>
      <c r="E488" s="11" t="s">
        <v>6</v>
      </c>
      <c r="G488" t="s">
        <v>10</v>
      </c>
      <c r="I488" s="9">
        <f t="shared" si="41"/>
        <v>68</v>
      </c>
      <c r="J488" s="6">
        <f t="shared" si="44"/>
        <v>68</v>
      </c>
      <c r="K488" s="9">
        <f t="shared" si="45"/>
        <v>0</v>
      </c>
    </row>
    <row r="489" spans="1:11" x14ac:dyDescent="0.25">
      <c r="A489" s="6"/>
      <c r="B489" s="6">
        <v>28422</v>
      </c>
      <c r="C489" s="6">
        <f t="shared" ref="C489:C552" si="46">B490</f>
        <v>28489</v>
      </c>
      <c r="D489" t="str">
        <f t="shared" si="42"/>
        <v>Duwboot 20, Houten</v>
      </c>
      <c r="E489" s="11" t="s">
        <v>7</v>
      </c>
      <c r="G489" t="s">
        <v>10</v>
      </c>
      <c r="I489" s="9">
        <f t="shared" si="41"/>
        <v>67</v>
      </c>
      <c r="J489" s="6">
        <f t="shared" si="44"/>
        <v>67</v>
      </c>
      <c r="K489" s="9">
        <f t="shared" si="45"/>
        <v>0</v>
      </c>
    </row>
    <row r="490" spans="1:11" x14ac:dyDescent="0.25">
      <c r="A490" s="10">
        <v>43811</v>
      </c>
      <c r="B490" s="6">
        <v>28489</v>
      </c>
      <c r="C490" s="6">
        <f t="shared" si="46"/>
        <v>28582</v>
      </c>
      <c r="D490" t="str">
        <f t="shared" si="42"/>
        <v>De Boeg 26, Zaandam</v>
      </c>
      <c r="E490" s="11" t="s">
        <v>20</v>
      </c>
      <c r="G490" t="s">
        <v>10</v>
      </c>
      <c r="I490" s="9">
        <f t="shared" si="41"/>
        <v>93</v>
      </c>
      <c r="J490" s="6">
        <f t="shared" si="44"/>
        <v>93</v>
      </c>
      <c r="K490" s="9">
        <f t="shared" si="45"/>
        <v>0</v>
      </c>
    </row>
    <row r="491" spans="1:11" x14ac:dyDescent="0.25">
      <c r="A491" s="6"/>
      <c r="B491" s="6">
        <v>28582</v>
      </c>
      <c r="C491" s="6">
        <f t="shared" si="46"/>
        <v>28650</v>
      </c>
      <c r="D491" t="str">
        <f t="shared" si="42"/>
        <v>Veluwezoom 4, 1327AG, Almere</v>
      </c>
      <c r="E491" s="11" t="s">
        <v>7</v>
      </c>
      <c r="G491" t="s">
        <v>10</v>
      </c>
      <c r="I491" s="9">
        <f t="shared" si="41"/>
        <v>68</v>
      </c>
      <c r="J491" s="6">
        <f t="shared" si="44"/>
        <v>68</v>
      </c>
      <c r="K491" s="9">
        <f t="shared" si="45"/>
        <v>0</v>
      </c>
    </row>
    <row r="492" spans="1:11" x14ac:dyDescent="0.25">
      <c r="A492" s="10">
        <v>43813</v>
      </c>
      <c r="B492" s="6">
        <v>28650</v>
      </c>
      <c r="C492" s="6">
        <f t="shared" si="46"/>
        <v>28718</v>
      </c>
      <c r="D492" t="str">
        <f t="shared" si="42"/>
        <v>De Boeg 26, Zaandam</v>
      </c>
      <c r="E492" s="11" t="s">
        <v>6</v>
      </c>
      <c r="G492" t="s">
        <v>10</v>
      </c>
      <c r="I492" s="9">
        <f t="shared" si="41"/>
        <v>68</v>
      </c>
      <c r="J492" s="6">
        <f t="shared" si="44"/>
        <v>68</v>
      </c>
      <c r="K492" s="6">
        <f t="shared" si="45"/>
        <v>0</v>
      </c>
    </row>
    <row r="493" spans="1:11" x14ac:dyDescent="0.25">
      <c r="A493" s="6"/>
      <c r="B493" s="6">
        <v>28718</v>
      </c>
      <c r="C493" s="6">
        <f t="shared" si="46"/>
        <v>28784</v>
      </c>
      <c r="D493" t="str">
        <f t="shared" si="42"/>
        <v>Duwboot 20, Houten</v>
      </c>
      <c r="E493" s="20" t="s">
        <v>63</v>
      </c>
      <c r="G493" t="s">
        <v>10</v>
      </c>
      <c r="I493" s="9">
        <f t="shared" si="41"/>
        <v>66</v>
      </c>
      <c r="J493" s="6">
        <f t="shared" si="44"/>
        <v>66</v>
      </c>
      <c r="K493" s="6">
        <f t="shared" si="45"/>
        <v>0</v>
      </c>
    </row>
    <row r="494" spans="1:11" x14ac:dyDescent="0.25">
      <c r="A494" s="10">
        <v>43813</v>
      </c>
      <c r="B494" s="6">
        <v>28784</v>
      </c>
      <c r="C494" s="6">
        <f t="shared" si="46"/>
        <v>28786</v>
      </c>
      <c r="D494" t="str">
        <f t="shared" si="42"/>
        <v>Hoofdveste 25, 3992 DH, Houten</v>
      </c>
      <c r="E494" s="11" t="s">
        <v>6</v>
      </c>
      <c r="G494" t="s">
        <v>10</v>
      </c>
      <c r="I494" s="9">
        <f t="shared" si="41"/>
        <v>2</v>
      </c>
      <c r="J494" s="6">
        <f t="shared" si="44"/>
        <v>2</v>
      </c>
      <c r="K494" s="6">
        <f t="shared" si="45"/>
        <v>0</v>
      </c>
    </row>
    <row r="495" spans="1:11" x14ac:dyDescent="0.25">
      <c r="A495" s="6"/>
      <c r="B495" s="6">
        <v>28786</v>
      </c>
      <c r="C495" s="6">
        <f t="shared" si="46"/>
        <v>28787</v>
      </c>
      <c r="D495" t="str">
        <f t="shared" si="42"/>
        <v>Duwboot 20, Houten</v>
      </c>
      <c r="E495" s="11" t="s">
        <v>63</v>
      </c>
      <c r="G495" t="s">
        <v>10</v>
      </c>
      <c r="I495" s="9">
        <f t="shared" si="41"/>
        <v>1</v>
      </c>
      <c r="J495" s="6">
        <f t="shared" si="44"/>
        <v>1</v>
      </c>
      <c r="K495" s="6">
        <f t="shared" si="45"/>
        <v>0</v>
      </c>
    </row>
    <row r="496" spans="1:11" x14ac:dyDescent="0.25">
      <c r="A496" s="10">
        <v>43814</v>
      </c>
      <c r="B496" s="6">
        <v>28787</v>
      </c>
      <c r="C496" s="6">
        <f t="shared" si="46"/>
        <v>28854</v>
      </c>
      <c r="D496" t="str">
        <f t="shared" si="42"/>
        <v>Hoofdveste 25, 3992 DH, Houten</v>
      </c>
      <c r="E496" s="11" t="s">
        <v>7</v>
      </c>
      <c r="G496" t="s">
        <v>10</v>
      </c>
      <c r="I496" s="9">
        <f t="shared" si="41"/>
        <v>67</v>
      </c>
      <c r="J496" s="6">
        <f t="shared" si="44"/>
        <v>67</v>
      </c>
      <c r="K496" s="9">
        <f t="shared" si="45"/>
        <v>0</v>
      </c>
    </row>
    <row r="497" spans="1:11" x14ac:dyDescent="0.25">
      <c r="A497" s="10">
        <v>43815</v>
      </c>
      <c r="B497" s="6">
        <v>28854</v>
      </c>
      <c r="C497" s="6">
        <f t="shared" si="46"/>
        <v>28897</v>
      </c>
      <c r="D497" t="str">
        <f t="shared" si="42"/>
        <v>De Boeg 26, Zaandam</v>
      </c>
      <c r="E497" s="11" t="s">
        <v>20</v>
      </c>
      <c r="G497" t="s">
        <v>10</v>
      </c>
      <c r="I497" s="9">
        <f t="shared" si="41"/>
        <v>43</v>
      </c>
      <c r="J497" s="6">
        <f t="shared" si="44"/>
        <v>43</v>
      </c>
      <c r="K497" s="9">
        <f t="shared" si="45"/>
        <v>0</v>
      </c>
    </row>
    <row r="498" spans="1:11" x14ac:dyDescent="0.25">
      <c r="A498" s="10"/>
      <c r="B498" s="6">
        <v>28897</v>
      </c>
      <c r="C498" s="6">
        <f t="shared" si="46"/>
        <v>28944</v>
      </c>
      <c r="D498" t="str">
        <f t="shared" si="42"/>
        <v>Veluwezoom 4, 1327AG, Almere</v>
      </c>
      <c r="E498" s="11" t="s">
        <v>7</v>
      </c>
      <c r="G498" t="s">
        <v>10</v>
      </c>
      <c r="I498" s="9">
        <f t="shared" si="41"/>
        <v>47</v>
      </c>
      <c r="J498" s="6">
        <f t="shared" si="44"/>
        <v>47</v>
      </c>
      <c r="K498" s="9">
        <f t="shared" si="45"/>
        <v>0</v>
      </c>
    </row>
    <row r="499" spans="1:11" x14ac:dyDescent="0.25">
      <c r="A499" s="6"/>
      <c r="B499" s="6">
        <v>28944</v>
      </c>
      <c r="C499" s="6">
        <f t="shared" si="46"/>
        <v>28946</v>
      </c>
      <c r="D499" t="str">
        <f t="shared" si="42"/>
        <v>De Boeg 26, Zaandam</v>
      </c>
      <c r="E499" s="11" t="s">
        <v>14</v>
      </c>
      <c r="G499" t="s">
        <v>10</v>
      </c>
      <c r="I499" s="9">
        <f t="shared" si="41"/>
        <v>2</v>
      </c>
      <c r="J499" s="6">
        <f t="shared" si="44"/>
        <v>2</v>
      </c>
      <c r="K499" s="9">
        <f t="shared" si="45"/>
        <v>0</v>
      </c>
    </row>
    <row r="500" spans="1:11" x14ac:dyDescent="0.25">
      <c r="A500" s="6"/>
      <c r="B500" s="6">
        <v>28946</v>
      </c>
      <c r="C500" s="6">
        <f t="shared" si="46"/>
        <v>29012</v>
      </c>
      <c r="D500" t="str">
        <f t="shared" si="42"/>
        <v>Waterveste 4, Houten</v>
      </c>
      <c r="E500" s="11" t="s">
        <v>7</v>
      </c>
      <c r="G500" t="s">
        <v>10</v>
      </c>
      <c r="I500" s="9">
        <f t="shared" si="41"/>
        <v>66</v>
      </c>
      <c r="J500" s="6">
        <f t="shared" si="44"/>
        <v>66</v>
      </c>
      <c r="K500" s="9">
        <f t="shared" si="45"/>
        <v>0</v>
      </c>
    </row>
    <row r="501" spans="1:11" x14ac:dyDescent="0.25">
      <c r="A501" s="10">
        <v>43816</v>
      </c>
      <c r="B501" s="6">
        <v>29012</v>
      </c>
      <c r="C501" s="6">
        <v>28490</v>
      </c>
      <c r="D501" t="str">
        <f t="shared" si="42"/>
        <v>De Boeg 26, Zaandam</v>
      </c>
      <c r="E501" s="11" t="s">
        <v>6</v>
      </c>
      <c r="G501" t="s">
        <v>10</v>
      </c>
      <c r="I501" s="9">
        <f t="shared" si="41"/>
        <v>-522</v>
      </c>
      <c r="J501" s="6">
        <f t="shared" si="44"/>
        <v>-522</v>
      </c>
      <c r="K501" s="6">
        <f t="shared" si="45"/>
        <v>0</v>
      </c>
    </row>
    <row r="502" spans="1:11" x14ac:dyDescent="0.25">
      <c r="A502" s="10"/>
      <c r="B502" s="6">
        <v>29080</v>
      </c>
      <c r="C502" s="6">
        <v>28558</v>
      </c>
      <c r="D502" t="str">
        <f t="shared" si="42"/>
        <v>Duwboot 20, Houten</v>
      </c>
      <c r="E502" s="11" t="s">
        <v>7</v>
      </c>
      <c r="G502" t="s">
        <v>10</v>
      </c>
      <c r="I502" s="9">
        <f t="shared" si="41"/>
        <v>-522</v>
      </c>
      <c r="J502" s="6">
        <f t="shared" si="44"/>
        <v>-522</v>
      </c>
      <c r="K502" s="6">
        <f t="shared" si="45"/>
        <v>0</v>
      </c>
    </row>
    <row r="503" spans="1:11" x14ac:dyDescent="0.25">
      <c r="A503" s="6"/>
      <c r="B503" s="6">
        <v>29148</v>
      </c>
      <c r="C503" s="6">
        <f t="shared" si="46"/>
        <v>0</v>
      </c>
      <c r="D503" t="str">
        <f t="shared" si="42"/>
        <v>De Boeg 26, Zaandam</v>
      </c>
      <c r="G503" t="s">
        <v>10</v>
      </c>
      <c r="I503" s="9">
        <f t="shared" si="41"/>
        <v>-29148</v>
      </c>
      <c r="J503" s="6">
        <f t="shared" si="44"/>
        <v>-29148</v>
      </c>
      <c r="K503" s="6">
        <f t="shared" si="45"/>
        <v>0</v>
      </c>
    </row>
    <row r="504" spans="1:11" x14ac:dyDescent="0.25">
      <c r="A504" s="6"/>
      <c r="B504" s="6"/>
      <c r="C504" s="6">
        <f t="shared" si="46"/>
        <v>0</v>
      </c>
      <c r="D504">
        <f t="shared" si="42"/>
        <v>0</v>
      </c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>
        <f t="shared" si="46"/>
        <v>0</v>
      </c>
      <c r="D505">
        <f t="shared" si="42"/>
        <v>0</v>
      </c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>
        <f t="shared" si="46"/>
        <v>0</v>
      </c>
      <c r="D506">
        <f t="shared" si="42"/>
        <v>0</v>
      </c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>
        <f t="shared" si="46"/>
        <v>0</v>
      </c>
      <c r="D507">
        <f t="shared" si="42"/>
        <v>0</v>
      </c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>
        <f t="shared" si="46"/>
        <v>0</v>
      </c>
      <c r="D508">
        <f t="shared" si="42"/>
        <v>0</v>
      </c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>
        <f t="shared" si="46"/>
        <v>0</v>
      </c>
      <c r="D509">
        <f t="shared" si="42"/>
        <v>0</v>
      </c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>
        <f t="shared" si="46"/>
        <v>0</v>
      </c>
      <c r="D510">
        <f t="shared" si="42"/>
        <v>0</v>
      </c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>
        <f t="shared" si="46"/>
        <v>0</v>
      </c>
      <c r="D511">
        <f t="shared" si="42"/>
        <v>0</v>
      </c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>
        <f>B513</f>
        <v>0</v>
      </c>
      <c r="D512">
        <f t="shared" si="42"/>
        <v>0</v>
      </c>
      <c r="G512" t="s">
        <v>10</v>
      </c>
      <c r="I512" s="9">
        <f t="shared" si="41"/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>
        <f t="shared" si="46"/>
        <v>0</v>
      </c>
      <c r="D513">
        <f t="shared" si="42"/>
        <v>0</v>
      </c>
      <c r="G513" t="s">
        <v>10</v>
      </c>
      <c r="I513" s="9">
        <f t="shared" ref="I513:I546" si="47">(C513-B513)</f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>
        <f t="shared" si="46"/>
        <v>0</v>
      </c>
      <c r="D514">
        <f t="shared" si="42"/>
        <v>0</v>
      </c>
      <c r="G514" t="s">
        <v>10</v>
      </c>
      <c r="I514" s="9">
        <f t="shared" si="47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>
        <f>B516</f>
        <v>0</v>
      </c>
      <c r="D515">
        <f t="shared" si="42"/>
        <v>0</v>
      </c>
      <c r="G515" t="s">
        <v>10</v>
      </c>
      <c r="I515" s="9">
        <f t="shared" si="47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>
        <f t="shared" si="46"/>
        <v>0</v>
      </c>
      <c r="D516">
        <f t="shared" si="42"/>
        <v>0</v>
      </c>
      <c r="G516" t="s">
        <v>10</v>
      </c>
      <c r="I516" s="9">
        <f t="shared" si="47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>
        <f t="shared" si="46"/>
        <v>0</v>
      </c>
      <c r="D517">
        <f t="shared" ref="D517:D580" si="48">E516</f>
        <v>0</v>
      </c>
      <c r="G517" t="s">
        <v>10</v>
      </c>
      <c r="I517" s="9">
        <f t="shared" si="47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>
        <f t="shared" si="46"/>
        <v>0</v>
      </c>
      <c r="D518">
        <f t="shared" si="48"/>
        <v>0</v>
      </c>
      <c r="G518" t="s">
        <v>10</v>
      </c>
      <c r="I518" s="9">
        <f t="shared" si="47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>
        <f t="shared" si="46"/>
        <v>0</v>
      </c>
      <c r="D519">
        <f t="shared" si="48"/>
        <v>0</v>
      </c>
      <c r="G519" t="s">
        <v>10</v>
      </c>
      <c r="I519" s="9">
        <f t="shared" si="47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>
        <f t="shared" si="46"/>
        <v>0</v>
      </c>
      <c r="D520">
        <f t="shared" si="48"/>
        <v>0</v>
      </c>
      <c r="G520" t="s">
        <v>10</v>
      </c>
      <c r="I520" s="9">
        <f t="shared" si="47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>
        <f t="shared" si="46"/>
        <v>0</v>
      </c>
      <c r="D521">
        <f t="shared" si="48"/>
        <v>0</v>
      </c>
      <c r="G521" t="s">
        <v>10</v>
      </c>
      <c r="I521" s="9">
        <f t="shared" si="47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>
        <f t="shared" si="46"/>
        <v>0</v>
      </c>
      <c r="D522">
        <f t="shared" si="48"/>
        <v>0</v>
      </c>
      <c r="G522" t="s">
        <v>10</v>
      </c>
      <c r="I522" s="9">
        <f t="shared" si="47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>
        <f t="shared" si="46"/>
        <v>0</v>
      </c>
      <c r="D523">
        <f t="shared" si="48"/>
        <v>0</v>
      </c>
      <c r="G523" t="s">
        <v>10</v>
      </c>
      <c r="I523" s="9">
        <f t="shared" si="47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>
        <f t="shared" si="46"/>
        <v>0</v>
      </c>
      <c r="D524">
        <f t="shared" si="48"/>
        <v>0</v>
      </c>
      <c r="G524" t="s">
        <v>10</v>
      </c>
      <c r="I524" s="9">
        <f t="shared" si="47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>
        <f t="shared" si="46"/>
        <v>0</v>
      </c>
      <c r="D525">
        <f t="shared" si="48"/>
        <v>0</v>
      </c>
      <c r="G525" t="s">
        <v>10</v>
      </c>
      <c r="I525" s="9">
        <f t="shared" si="47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>
        <f t="shared" si="46"/>
        <v>0</v>
      </c>
      <c r="D526">
        <f t="shared" si="48"/>
        <v>0</v>
      </c>
      <c r="G526" t="s">
        <v>10</v>
      </c>
      <c r="I526" s="9">
        <f t="shared" si="47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>
        <f t="shared" si="46"/>
        <v>0</v>
      </c>
      <c r="D527">
        <f t="shared" si="48"/>
        <v>0</v>
      </c>
      <c r="G527" t="s">
        <v>10</v>
      </c>
      <c r="I527" s="9">
        <f t="shared" si="47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>
        <f t="shared" si="46"/>
        <v>0</v>
      </c>
      <c r="D528">
        <f t="shared" si="48"/>
        <v>0</v>
      </c>
      <c r="G528" t="s">
        <v>10</v>
      </c>
      <c r="I528" s="9">
        <f t="shared" si="47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>
        <f t="shared" si="46"/>
        <v>0</v>
      </c>
      <c r="D529">
        <f t="shared" si="48"/>
        <v>0</v>
      </c>
      <c r="G529" t="s">
        <v>10</v>
      </c>
      <c r="I529" s="9">
        <f t="shared" si="47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>
        <f t="shared" si="46"/>
        <v>0</v>
      </c>
      <c r="D530">
        <f t="shared" si="48"/>
        <v>0</v>
      </c>
      <c r="G530" t="s">
        <v>10</v>
      </c>
      <c r="I530" s="9">
        <f t="shared" si="47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>
        <f t="shared" si="46"/>
        <v>0</v>
      </c>
      <c r="D531">
        <f t="shared" si="48"/>
        <v>0</v>
      </c>
      <c r="G531" t="s">
        <v>10</v>
      </c>
      <c r="I531" s="9">
        <f t="shared" si="47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>
        <f t="shared" si="46"/>
        <v>0</v>
      </c>
      <c r="D532">
        <f t="shared" si="48"/>
        <v>0</v>
      </c>
      <c r="G532" t="s">
        <v>10</v>
      </c>
      <c r="I532" s="9">
        <f t="shared" si="47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>
        <f t="shared" si="46"/>
        <v>0</v>
      </c>
      <c r="D533">
        <f t="shared" si="48"/>
        <v>0</v>
      </c>
      <c r="G533" t="s">
        <v>10</v>
      </c>
      <c r="I533" s="9">
        <f t="shared" si="47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>
        <f t="shared" si="46"/>
        <v>0</v>
      </c>
      <c r="D534">
        <f t="shared" si="48"/>
        <v>0</v>
      </c>
      <c r="G534" t="s">
        <v>10</v>
      </c>
      <c r="I534" s="9">
        <f t="shared" si="47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>
        <f t="shared" si="46"/>
        <v>0</v>
      </c>
      <c r="D535">
        <f t="shared" si="48"/>
        <v>0</v>
      </c>
      <c r="G535" t="s">
        <v>10</v>
      </c>
      <c r="I535" s="9">
        <f t="shared" si="47"/>
        <v>0</v>
      </c>
      <c r="J535" s="6">
        <f t="shared" ref="J535:J542" si="49">IF(AND(G535 = "Zakelijk", H535 = ""), I535, IF(AND(G535 = "Zakelijk", NOT(H535 = "")), I535 - H535, 0))</f>
        <v>0</v>
      </c>
      <c r="K535" s="6">
        <f t="shared" si="45"/>
        <v>0</v>
      </c>
    </row>
    <row r="536" spans="1:11" x14ac:dyDescent="0.25">
      <c r="A536" s="6"/>
      <c r="B536" s="6"/>
      <c r="C536" s="6">
        <f t="shared" si="46"/>
        <v>0</v>
      </c>
      <c r="D536">
        <f t="shared" si="48"/>
        <v>0</v>
      </c>
      <c r="G536" t="s">
        <v>10</v>
      </c>
      <c r="I536" s="9">
        <f t="shared" si="47"/>
        <v>0</v>
      </c>
      <c r="J536" s="6">
        <f t="shared" si="49"/>
        <v>0</v>
      </c>
      <c r="K536" s="6">
        <f t="shared" si="45"/>
        <v>0</v>
      </c>
    </row>
    <row r="537" spans="1:11" x14ac:dyDescent="0.25">
      <c r="A537" s="6"/>
      <c r="B537" s="6"/>
      <c r="C537" s="6">
        <f t="shared" si="46"/>
        <v>0</v>
      </c>
      <c r="D537">
        <f t="shared" si="48"/>
        <v>0</v>
      </c>
      <c r="G537" t="s">
        <v>10</v>
      </c>
      <c r="I537" s="9">
        <f t="shared" si="47"/>
        <v>0</v>
      </c>
      <c r="J537" s="6">
        <f t="shared" si="49"/>
        <v>0</v>
      </c>
      <c r="K537" s="6">
        <f t="shared" si="45"/>
        <v>0</v>
      </c>
    </row>
    <row r="538" spans="1:11" x14ac:dyDescent="0.25">
      <c r="A538" s="6"/>
      <c r="B538" s="6"/>
      <c r="C538" s="6">
        <f t="shared" si="46"/>
        <v>0</v>
      </c>
      <c r="D538">
        <f t="shared" si="48"/>
        <v>0</v>
      </c>
      <c r="G538" t="s">
        <v>10</v>
      </c>
      <c r="I538" s="9">
        <f t="shared" si="47"/>
        <v>0</v>
      </c>
      <c r="J538" s="6">
        <f t="shared" si="49"/>
        <v>0</v>
      </c>
      <c r="K538" s="6">
        <f t="shared" si="45"/>
        <v>0</v>
      </c>
    </row>
    <row r="539" spans="1:11" x14ac:dyDescent="0.25">
      <c r="A539" s="6"/>
      <c r="B539" s="6"/>
      <c r="C539" s="6">
        <f t="shared" si="46"/>
        <v>0</v>
      </c>
      <c r="D539">
        <f t="shared" si="48"/>
        <v>0</v>
      </c>
      <c r="G539" t="s">
        <v>10</v>
      </c>
      <c r="I539" s="9">
        <f t="shared" si="47"/>
        <v>0</v>
      </c>
      <c r="J539" s="6">
        <f t="shared" si="49"/>
        <v>0</v>
      </c>
      <c r="K539" s="6">
        <f t="shared" si="45"/>
        <v>0</v>
      </c>
    </row>
    <row r="540" spans="1:11" x14ac:dyDescent="0.25">
      <c r="A540" s="6"/>
      <c r="B540" s="6"/>
      <c r="C540" s="6">
        <f t="shared" si="46"/>
        <v>0</v>
      </c>
      <c r="D540">
        <f t="shared" si="48"/>
        <v>0</v>
      </c>
      <c r="G540" t="s">
        <v>10</v>
      </c>
      <c r="I540" s="9">
        <f t="shared" si="47"/>
        <v>0</v>
      </c>
      <c r="J540" s="6">
        <f t="shared" si="49"/>
        <v>0</v>
      </c>
      <c r="K540" s="6">
        <f t="shared" si="45"/>
        <v>0</v>
      </c>
    </row>
    <row r="541" spans="1:11" x14ac:dyDescent="0.25">
      <c r="A541" s="6"/>
      <c r="B541" s="6"/>
      <c r="C541" s="6">
        <f t="shared" si="46"/>
        <v>0</v>
      </c>
      <c r="D541">
        <f t="shared" si="48"/>
        <v>0</v>
      </c>
      <c r="G541" t="s">
        <v>10</v>
      </c>
      <c r="I541" s="9">
        <f t="shared" si="47"/>
        <v>0</v>
      </c>
      <c r="J541" s="6">
        <f t="shared" si="49"/>
        <v>0</v>
      </c>
      <c r="K541" s="6">
        <f t="shared" si="45"/>
        <v>0</v>
      </c>
    </row>
    <row r="542" spans="1:11" x14ac:dyDescent="0.25">
      <c r="A542" s="6"/>
      <c r="B542" s="6"/>
      <c r="C542" s="6">
        <f t="shared" si="46"/>
        <v>0</v>
      </c>
      <c r="D542">
        <f t="shared" si="48"/>
        <v>0</v>
      </c>
      <c r="G542" t="s">
        <v>10</v>
      </c>
      <c r="I542" s="9">
        <f t="shared" si="47"/>
        <v>0</v>
      </c>
      <c r="J542" s="6">
        <f t="shared" si="49"/>
        <v>0</v>
      </c>
      <c r="K542" s="6">
        <f t="shared" si="45"/>
        <v>0</v>
      </c>
    </row>
    <row r="543" spans="1:11" x14ac:dyDescent="0.25">
      <c r="A543" s="6"/>
      <c r="B543" s="6"/>
      <c r="C543" s="6">
        <f t="shared" si="46"/>
        <v>0</v>
      </c>
      <c r="D543">
        <f t="shared" si="48"/>
        <v>0</v>
      </c>
      <c r="G543" t="s">
        <v>10</v>
      </c>
      <c r="I543" s="9">
        <f t="shared" si="47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>
        <f t="shared" si="46"/>
        <v>0</v>
      </c>
      <c r="D544">
        <f t="shared" si="48"/>
        <v>0</v>
      </c>
      <c r="G544" t="s">
        <v>10</v>
      </c>
      <c r="I544" s="9">
        <f t="shared" si="47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>
        <f t="shared" si="46"/>
        <v>0</v>
      </c>
      <c r="D545">
        <f t="shared" si="48"/>
        <v>0</v>
      </c>
      <c r="G545" t="s">
        <v>10</v>
      </c>
      <c r="I545" s="9">
        <f t="shared" si="47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>
        <f t="shared" si="46"/>
        <v>0</v>
      </c>
      <c r="D546">
        <f t="shared" si="48"/>
        <v>0</v>
      </c>
      <c r="G546" t="s">
        <v>10</v>
      </c>
      <c r="I546" s="9">
        <f t="shared" si="47"/>
        <v>0</v>
      </c>
      <c r="J546" s="6">
        <f>IF(AND(G546 = "Zakelijk", H546 = ""), I546, IF(AND(G546 = "Zakelijk", NOT(H546 = "")), I546 - H546, 0))</f>
        <v>0</v>
      </c>
      <c r="K546" s="6">
        <f>IF(AND(G546 = "Zakelijk", NOT(H546 = "")), H546, IF(G546 = "Privé", I546, 0))</f>
        <v>0</v>
      </c>
    </row>
    <row r="547" spans="1:11" x14ac:dyDescent="0.25">
      <c r="A547" s="6"/>
      <c r="B547" s="6"/>
      <c r="C547" s="6">
        <f t="shared" si="46"/>
        <v>0</v>
      </c>
      <c r="D547">
        <f t="shared" si="48"/>
        <v>0</v>
      </c>
      <c r="G547" t="s">
        <v>10</v>
      </c>
    </row>
    <row r="548" spans="1:11" x14ac:dyDescent="0.25">
      <c r="A548" s="6"/>
      <c r="B548" s="6"/>
      <c r="C548" s="6">
        <f t="shared" si="46"/>
        <v>0</v>
      </c>
      <c r="D548">
        <f t="shared" si="48"/>
        <v>0</v>
      </c>
      <c r="G548" t="s">
        <v>10</v>
      </c>
    </row>
    <row r="549" spans="1:11" x14ac:dyDescent="0.25">
      <c r="C549" s="6">
        <f t="shared" si="46"/>
        <v>0</v>
      </c>
      <c r="D549">
        <f t="shared" si="48"/>
        <v>0</v>
      </c>
      <c r="G549" t="s">
        <v>10</v>
      </c>
    </row>
    <row r="550" spans="1:11" x14ac:dyDescent="0.25">
      <c r="C550" s="6">
        <f t="shared" si="46"/>
        <v>0</v>
      </c>
      <c r="D550">
        <f t="shared" si="48"/>
        <v>0</v>
      </c>
      <c r="G550" t="s">
        <v>10</v>
      </c>
    </row>
    <row r="551" spans="1:11" x14ac:dyDescent="0.25">
      <c r="C551" s="6">
        <f t="shared" si="46"/>
        <v>0</v>
      </c>
      <c r="D551">
        <f t="shared" si="48"/>
        <v>0</v>
      </c>
      <c r="G551" t="s">
        <v>10</v>
      </c>
    </row>
    <row r="552" spans="1:11" x14ac:dyDescent="0.25">
      <c r="C552" s="6">
        <f t="shared" si="46"/>
        <v>0</v>
      </c>
      <c r="D552">
        <f t="shared" si="48"/>
        <v>0</v>
      </c>
      <c r="G552" t="s">
        <v>10</v>
      </c>
    </row>
    <row r="553" spans="1:11" x14ac:dyDescent="0.25">
      <c r="C553" s="6">
        <f t="shared" ref="C553:C609" si="50">B554</f>
        <v>0</v>
      </c>
      <c r="D553">
        <f t="shared" si="48"/>
        <v>0</v>
      </c>
      <c r="G553" t="s">
        <v>10</v>
      </c>
    </row>
    <row r="554" spans="1:11" x14ac:dyDescent="0.25">
      <c r="C554" s="6">
        <f t="shared" si="50"/>
        <v>0</v>
      </c>
      <c r="D554">
        <f t="shared" si="48"/>
        <v>0</v>
      </c>
      <c r="G554" t="s">
        <v>10</v>
      </c>
    </row>
    <row r="555" spans="1:11" x14ac:dyDescent="0.25">
      <c r="C555" s="6">
        <f t="shared" si="50"/>
        <v>0</v>
      </c>
      <c r="D555">
        <f t="shared" si="48"/>
        <v>0</v>
      </c>
      <c r="G555" t="s">
        <v>10</v>
      </c>
    </row>
    <row r="556" spans="1:11" x14ac:dyDescent="0.25">
      <c r="C556" s="6">
        <f t="shared" si="50"/>
        <v>0</v>
      </c>
      <c r="D556">
        <f t="shared" si="48"/>
        <v>0</v>
      </c>
      <c r="G556" t="s">
        <v>10</v>
      </c>
    </row>
    <row r="557" spans="1:11" x14ac:dyDescent="0.25">
      <c r="C557" s="6">
        <f t="shared" si="50"/>
        <v>0</v>
      </c>
      <c r="D557">
        <f t="shared" si="48"/>
        <v>0</v>
      </c>
      <c r="G557" t="s">
        <v>10</v>
      </c>
    </row>
    <row r="558" spans="1:11" x14ac:dyDescent="0.25">
      <c r="C558" s="6">
        <f t="shared" si="50"/>
        <v>0</v>
      </c>
      <c r="D558">
        <f t="shared" si="48"/>
        <v>0</v>
      </c>
      <c r="G558" t="s">
        <v>10</v>
      </c>
    </row>
    <row r="559" spans="1:11" x14ac:dyDescent="0.25">
      <c r="C559" s="6">
        <f t="shared" si="50"/>
        <v>0</v>
      </c>
      <c r="D559">
        <f t="shared" si="48"/>
        <v>0</v>
      </c>
      <c r="G559" t="s">
        <v>10</v>
      </c>
    </row>
    <row r="560" spans="1:11" x14ac:dyDescent="0.25">
      <c r="C560" s="6">
        <f t="shared" si="50"/>
        <v>0</v>
      </c>
      <c r="D560">
        <f t="shared" si="48"/>
        <v>0</v>
      </c>
      <c r="G560" t="s">
        <v>10</v>
      </c>
    </row>
    <row r="561" spans="3:7" x14ac:dyDescent="0.25">
      <c r="C561" s="6">
        <f t="shared" si="50"/>
        <v>0</v>
      </c>
      <c r="D561">
        <f t="shared" si="48"/>
        <v>0</v>
      </c>
      <c r="G561" t="s">
        <v>10</v>
      </c>
    </row>
    <row r="562" spans="3:7" x14ac:dyDescent="0.25">
      <c r="C562" s="6">
        <f t="shared" si="50"/>
        <v>0</v>
      </c>
      <c r="D562">
        <f t="shared" si="48"/>
        <v>0</v>
      </c>
      <c r="G562" t="s">
        <v>10</v>
      </c>
    </row>
    <row r="563" spans="3:7" x14ac:dyDescent="0.25">
      <c r="C563" s="6">
        <f t="shared" si="50"/>
        <v>0</v>
      </c>
      <c r="D563">
        <f t="shared" si="48"/>
        <v>0</v>
      </c>
      <c r="G563" t="s">
        <v>10</v>
      </c>
    </row>
    <row r="564" spans="3:7" x14ac:dyDescent="0.25">
      <c r="C564" s="6">
        <f t="shared" si="50"/>
        <v>0</v>
      </c>
      <c r="D564">
        <f t="shared" si="48"/>
        <v>0</v>
      </c>
      <c r="G564" t="s">
        <v>10</v>
      </c>
    </row>
    <row r="565" spans="3:7" x14ac:dyDescent="0.25">
      <c r="C565" s="6">
        <f t="shared" si="50"/>
        <v>0</v>
      </c>
      <c r="D565">
        <f t="shared" si="48"/>
        <v>0</v>
      </c>
      <c r="G565" t="s">
        <v>10</v>
      </c>
    </row>
    <row r="566" spans="3:7" x14ac:dyDescent="0.25">
      <c r="C566" s="6">
        <f t="shared" si="50"/>
        <v>0</v>
      </c>
      <c r="D566">
        <f t="shared" si="48"/>
        <v>0</v>
      </c>
      <c r="G566" t="s">
        <v>10</v>
      </c>
    </row>
    <row r="567" spans="3:7" x14ac:dyDescent="0.25">
      <c r="C567" s="6">
        <f t="shared" si="50"/>
        <v>0</v>
      </c>
      <c r="D567">
        <f t="shared" si="48"/>
        <v>0</v>
      </c>
      <c r="G567" t="s">
        <v>10</v>
      </c>
    </row>
    <row r="568" spans="3:7" x14ac:dyDescent="0.25">
      <c r="C568" s="6">
        <f t="shared" si="50"/>
        <v>0</v>
      </c>
      <c r="D568">
        <f t="shared" si="48"/>
        <v>0</v>
      </c>
      <c r="G568" t="s">
        <v>10</v>
      </c>
    </row>
    <row r="569" spans="3:7" x14ac:dyDescent="0.25">
      <c r="C569" s="6">
        <f t="shared" si="50"/>
        <v>0</v>
      </c>
      <c r="D569">
        <f t="shared" si="48"/>
        <v>0</v>
      </c>
      <c r="G569" t="s">
        <v>10</v>
      </c>
    </row>
    <row r="570" spans="3:7" x14ac:dyDescent="0.25">
      <c r="C570" s="6">
        <f t="shared" si="50"/>
        <v>0</v>
      </c>
      <c r="D570">
        <f t="shared" si="48"/>
        <v>0</v>
      </c>
      <c r="G570" t="s">
        <v>10</v>
      </c>
    </row>
    <row r="571" spans="3:7" x14ac:dyDescent="0.25">
      <c r="C571" s="6">
        <f t="shared" si="50"/>
        <v>0</v>
      </c>
      <c r="D571">
        <f t="shared" si="48"/>
        <v>0</v>
      </c>
      <c r="G571" t="s">
        <v>10</v>
      </c>
    </row>
    <row r="572" spans="3:7" x14ac:dyDescent="0.25">
      <c r="C572" s="6">
        <f t="shared" si="50"/>
        <v>0</v>
      </c>
      <c r="D572">
        <f t="shared" si="48"/>
        <v>0</v>
      </c>
      <c r="G572" t="s">
        <v>10</v>
      </c>
    </row>
    <row r="573" spans="3:7" x14ac:dyDescent="0.25">
      <c r="C573" s="6">
        <f t="shared" si="50"/>
        <v>0</v>
      </c>
      <c r="D573">
        <f t="shared" si="48"/>
        <v>0</v>
      </c>
      <c r="G573" t="s">
        <v>10</v>
      </c>
    </row>
    <row r="574" spans="3:7" x14ac:dyDescent="0.25">
      <c r="C574" s="6">
        <f t="shared" si="50"/>
        <v>0</v>
      </c>
      <c r="D574">
        <f t="shared" si="48"/>
        <v>0</v>
      </c>
      <c r="G574" t="s">
        <v>10</v>
      </c>
    </row>
    <row r="575" spans="3:7" x14ac:dyDescent="0.25">
      <c r="C575" s="6">
        <f t="shared" si="50"/>
        <v>0</v>
      </c>
      <c r="D575">
        <f t="shared" si="48"/>
        <v>0</v>
      </c>
      <c r="G575" t="s">
        <v>10</v>
      </c>
    </row>
    <row r="576" spans="3:7" x14ac:dyDescent="0.25">
      <c r="C576" s="6">
        <f t="shared" si="50"/>
        <v>0</v>
      </c>
      <c r="D576">
        <f t="shared" si="48"/>
        <v>0</v>
      </c>
      <c r="G576" t="s">
        <v>10</v>
      </c>
    </row>
    <row r="577" spans="3:7" x14ac:dyDescent="0.25">
      <c r="C577" s="6">
        <f t="shared" si="50"/>
        <v>0</v>
      </c>
      <c r="D577">
        <f t="shared" si="48"/>
        <v>0</v>
      </c>
      <c r="G577" t="s">
        <v>10</v>
      </c>
    </row>
    <row r="578" spans="3:7" x14ac:dyDescent="0.25">
      <c r="C578" s="6">
        <f t="shared" si="50"/>
        <v>0</v>
      </c>
      <c r="D578">
        <f t="shared" si="48"/>
        <v>0</v>
      </c>
      <c r="G578" t="s">
        <v>10</v>
      </c>
    </row>
    <row r="579" spans="3:7" x14ac:dyDescent="0.25">
      <c r="C579" s="6">
        <f t="shared" si="50"/>
        <v>0</v>
      </c>
      <c r="D579">
        <f t="shared" si="48"/>
        <v>0</v>
      </c>
      <c r="G579" t="s">
        <v>10</v>
      </c>
    </row>
    <row r="580" spans="3:7" x14ac:dyDescent="0.25">
      <c r="C580" s="6">
        <f t="shared" si="50"/>
        <v>0</v>
      </c>
      <c r="D580">
        <f t="shared" si="48"/>
        <v>0</v>
      </c>
      <c r="G580" t="s">
        <v>10</v>
      </c>
    </row>
    <row r="581" spans="3:7" x14ac:dyDescent="0.25">
      <c r="C581" s="6">
        <f t="shared" si="50"/>
        <v>0</v>
      </c>
      <c r="D581">
        <f t="shared" ref="D581:D612" si="51">E580</f>
        <v>0</v>
      </c>
      <c r="G581" t="s">
        <v>10</v>
      </c>
    </row>
    <row r="582" spans="3:7" x14ac:dyDescent="0.25">
      <c r="C582" s="6">
        <f t="shared" si="50"/>
        <v>0</v>
      </c>
      <c r="D582">
        <f t="shared" si="51"/>
        <v>0</v>
      </c>
      <c r="G582" t="s">
        <v>10</v>
      </c>
    </row>
    <row r="583" spans="3:7" x14ac:dyDescent="0.25">
      <c r="C583" s="6">
        <f t="shared" si="50"/>
        <v>0</v>
      </c>
      <c r="D583">
        <f t="shared" si="51"/>
        <v>0</v>
      </c>
      <c r="G583" t="s">
        <v>10</v>
      </c>
    </row>
    <row r="584" spans="3:7" x14ac:dyDescent="0.25">
      <c r="C584" s="6">
        <f t="shared" si="50"/>
        <v>0</v>
      </c>
      <c r="D584">
        <f t="shared" si="51"/>
        <v>0</v>
      </c>
      <c r="G584" t="s">
        <v>10</v>
      </c>
    </row>
    <row r="585" spans="3:7" x14ac:dyDescent="0.25">
      <c r="C585" s="6">
        <f t="shared" si="50"/>
        <v>0</v>
      </c>
      <c r="D585">
        <f t="shared" si="51"/>
        <v>0</v>
      </c>
      <c r="G585" t="s">
        <v>10</v>
      </c>
    </row>
    <row r="586" spans="3:7" x14ac:dyDescent="0.25">
      <c r="C586" s="6">
        <f t="shared" si="50"/>
        <v>0</v>
      </c>
      <c r="D586">
        <f t="shared" si="51"/>
        <v>0</v>
      </c>
      <c r="G586" t="s">
        <v>10</v>
      </c>
    </row>
    <row r="587" spans="3:7" x14ac:dyDescent="0.25">
      <c r="C587" s="6">
        <f t="shared" si="50"/>
        <v>0</v>
      </c>
      <c r="D587">
        <f t="shared" si="51"/>
        <v>0</v>
      </c>
      <c r="G587" t="s">
        <v>10</v>
      </c>
    </row>
    <row r="588" spans="3:7" x14ac:dyDescent="0.25">
      <c r="C588" s="6">
        <f t="shared" si="50"/>
        <v>0</v>
      </c>
      <c r="D588">
        <f t="shared" si="51"/>
        <v>0</v>
      </c>
      <c r="G588" t="s">
        <v>10</v>
      </c>
    </row>
    <row r="589" spans="3:7" x14ac:dyDescent="0.25">
      <c r="C589" s="6">
        <f t="shared" si="50"/>
        <v>0</v>
      </c>
      <c r="D589">
        <f t="shared" si="51"/>
        <v>0</v>
      </c>
      <c r="G589" t="s">
        <v>10</v>
      </c>
    </row>
    <row r="590" spans="3:7" x14ac:dyDescent="0.25">
      <c r="C590" s="6">
        <f t="shared" si="50"/>
        <v>0</v>
      </c>
      <c r="D590">
        <f t="shared" si="51"/>
        <v>0</v>
      </c>
      <c r="G590" t="s">
        <v>10</v>
      </c>
    </row>
    <row r="591" spans="3:7" x14ac:dyDescent="0.25">
      <c r="C591" s="6">
        <f t="shared" si="50"/>
        <v>0</v>
      </c>
      <c r="D591">
        <f t="shared" si="51"/>
        <v>0</v>
      </c>
      <c r="G591" t="s">
        <v>10</v>
      </c>
    </row>
    <row r="592" spans="3:7" x14ac:dyDescent="0.25">
      <c r="C592" s="6">
        <f t="shared" si="50"/>
        <v>0</v>
      </c>
      <c r="D592">
        <f t="shared" si="51"/>
        <v>0</v>
      </c>
      <c r="G592" t="s">
        <v>10</v>
      </c>
    </row>
    <row r="593" spans="3:7" x14ac:dyDescent="0.25">
      <c r="C593" s="6">
        <f t="shared" si="50"/>
        <v>0</v>
      </c>
      <c r="D593">
        <f t="shared" si="51"/>
        <v>0</v>
      </c>
      <c r="G593" t="s">
        <v>10</v>
      </c>
    </row>
    <row r="594" spans="3:7" x14ac:dyDescent="0.25">
      <c r="C594" s="6">
        <f t="shared" si="50"/>
        <v>0</v>
      </c>
      <c r="D594">
        <f t="shared" si="51"/>
        <v>0</v>
      </c>
      <c r="G594" t="s">
        <v>10</v>
      </c>
    </row>
    <row r="595" spans="3:7" x14ac:dyDescent="0.25">
      <c r="C595" s="6">
        <f t="shared" si="50"/>
        <v>0</v>
      </c>
      <c r="D595">
        <f t="shared" si="51"/>
        <v>0</v>
      </c>
      <c r="G595" t="s">
        <v>10</v>
      </c>
    </row>
    <row r="596" spans="3:7" x14ac:dyDescent="0.25">
      <c r="C596" s="6">
        <f t="shared" si="50"/>
        <v>0</v>
      </c>
      <c r="D596">
        <f t="shared" si="51"/>
        <v>0</v>
      </c>
      <c r="G596" t="s">
        <v>10</v>
      </c>
    </row>
    <row r="597" spans="3:7" x14ac:dyDescent="0.25">
      <c r="C597" s="6">
        <f t="shared" si="50"/>
        <v>0</v>
      </c>
      <c r="D597">
        <f t="shared" si="51"/>
        <v>0</v>
      </c>
      <c r="G597" t="s">
        <v>10</v>
      </c>
    </row>
    <row r="598" spans="3:7" x14ac:dyDescent="0.25">
      <c r="C598" s="6">
        <f t="shared" si="50"/>
        <v>0</v>
      </c>
      <c r="D598">
        <f t="shared" si="51"/>
        <v>0</v>
      </c>
      <c r="G598" t="s">
        <v>10</v>
      </c>
    </row>
    <row r="599" spans="3:7" x14ac:dyDescent="0.25">
      <c r="C599" s="6">
        <f t="shared" si="50"/>
        <v>0</v>
      </c>
      <c r="D599">
        <f t="shared" si="51"/>
        <v>0</v>
      </c>
      <c r="G599" t="s">
        <v>10</v>
      </c>
    </row>
    <row r="600" spans="3:7" x14ac:dyDescent="0.25">
      <c r="C600" s="6">
        <f t="shared" si="50"/>
        <v>0</v>
      </c>
      <c r="D600">
        <f t="shared" si="51"/>
        <v>0</v>
      </c>
      <c r="G600" t="s">
        <v>10</v>
      </c>
    </row>
    <row r="601" spans="3:7" x14ac:dyDescent="0.25">
      <c r="C601" s="6">
        <f t="shared" si="50"/>
        <v>0</v>
      </c>
      <c r="D601">
        <f t="shared" si="51"/>
        <v>0</v>
      </c>
      <c r="G601" t="s">
        <v>10</v>
      </c>
    </row>
    <row r="602" spans="3:7" x14ac:dyDescent="0.25">
      <c r="C602" s="6">
        <f t="shared" si="50"/>
        <v>0</v>
      </c>
      <c r="D602">
        <f t="shared" si="51"/>
        <v>0</v>
      </c>
      <c r="G602" t="s">
        <v>10</v>
      </c>
    </row>
    <row r="603" spans="3:7" x14ac:dyDescent="0.25">
      <c r="C603" s="6">
        <f t="shared" si="50"/>
        <v>0</v>
      </c>
      <c r="D603">
        <f t="shared" si="51"/>
        <v>0</v>
      </c>
      <c r="G603" t="s">
        <v>10</v>
      </c>
    </row>
    <row r="604" spans="3:7" x14ac:dyDescent="0.25">
      <c r="C604" s="6">
        <f t="shared" si="50"/>
        <v>0</v>
      </c>
      <c r="D604">
        <f t="shared" si="51"/>
        <v>0</v>
      </c>
      <c r="G604" t="s">
        <v>10</v>
      </c>
    </row>
    <row r="605" spans="3:7" x14ac:dyDescent="0.25">
      <c r="C605" s="6">
        <f t="shared" si="50"/>
        <v>0</v>
      </c>
      <c r="D605">
        <f t="shared" si="51"/>
        <v>0</v>
      </c>
      <c r="G605" t="s">
        <v>10</v>
      </c>
    </row>
    <row r="606" spans="3:7" x14ac:dyDescent="0.25">
      <c r="C606" s="6">
        <f t="shared" si="50"/>
        <v>0</v>
      </c>
      <c r="D606">
        <f t="shared" si="51"/>
        <v>0</v>
      </c>
      <c r="G606" t="s">
        <v>10</v>
      </c>
    </row>
    <row r="607" spans="3:7" x14ac:dyDescent="0.25">
      <c r="C607" s="6">
        <f t="shared" si="50"/>
        <v>0</v>
      </c>
      <c r="D607">
        <f t="shared" si="51"/>
        <v>0</v>
      </c>
      <c r="G607" t="s">
        <v>10</v>
      </c>
    </row>
    <row r="608" spans="3:7" x14ac:dyDescent="0.25">
      <c r="C608" s="6">
        <f t="shared" si="50"/>
        <v>0</v>
      </c>
      <c r="D608">
        <f t="shared" si="51"/>
        <v>0</v>
      </c>
      <c r="G608" t="s">
        <v>10</v>
      </c>
    </row>
    <row r="609" spans="3:7" x14ac:dyDescent="0.25">
      <c r="C609" s="6">
        <f t="shared" si="50"/>
        <v>0</v>
      </c>
      <c r="D609">
        <f t="shared" si="51"/>
        <v>0</v>
      </c>
      <c r="G609" t="s">
        <v>10</v>
      </c>
    </row>
    <row r="610" spans="3:7" x14ac:dyDescent="0.25">
      <c r="D610">
        <f t="shared" si="51"/>
        <v>0</v>
      </c>
      <c r="G610" t="s">
        <v>10</v>
      </c>
    </row>
    <row r="611" spans="3:7" x14ac:dyDescent="0.25">
      <c r="D611">
        <f t="shared" si="51"/>
        <v>0</v>
      </c>
      <c r="G611" t="s">
        <v>10</v>
      </c>
    </row>
    <row r="612" spans="3:7" x14ac:dyDescent="0.25">
      <c r="D612">
        <f t="shared" si="51"/>
        <v>0</v>
      </c>
      <c r="G612" t="s">
        <v>10</v>
      </c>
    </row>
    <row r="613" spans="3:7" x14ac:dyDescent="0.25">
      <c r="G613" t="s">
        <v>10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2019-12-17T14:34:28Z</dcterms:modified>
</cp:coreProperties>
</file>