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an\Downloads\Power-Platform-Assets\Demos\DOC-Parole-Check-In\dashboard\"/>
    </mc:Choice>
  </mc:AlternateContent>
  <xr:revisionPtr revIDLastSave="0" documentId="13_ncr:1_{25B0F986-B484-4542-BD0A-EF5BCB9C6BDF}" xr6:coauthVersionLast="47" xr6:coauthVersionMax="47" xr10:uidLastSave="{00000000-0000-0000-0000-000000000000}"/>
  <bookViews>
    <workbookView xWindow="44880" yWindow="-120" windowWidth="29040" windowHeight="15720" activeTab="1" xr2:uid="{31F2F51A-C593-4401-A06B-683272D80D0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<sst xmlns="http://schemas.openxmlformats.org/spreadsheetml/2006/main" count="25" uniqueCount="20">
  <si>
    <t>$70,000 - $80,000</t>
  </si>
  <si>
    <t>$60,000 - $70,000</t>
  </si>
  <si>
    <t>$50,000 - $60,000</t>
  </si>
  <si>
    <t>$40,000 - $50,000</t>
  </si>
  <si>
    <t>$30,000 - $40,000</t>
  </si>
  <si>
    <t>$20,000 - $30,000</t>
  </si>
  <si>
    <t>$10,000 - $20,000</t>
  </si>
  <si>
    <t>$0 - $10,000</t>
  </si>
  <si>
    <t>Number of Parolees</t>
  </si>
  <si>
    <t>Annualized Salary</t>
  </si>
  <si>
    <t>Average Employment Tenure (months)</t>
  </si>
  <si>
    <t>Month</t>
  </si>
  <si>
    <t>Last Month</t>
  </si>
  <si>
    <t>Salary Change</t>
  </si>
  <si>
    <t>+ $1,980</t>
  </si>
  <si>
    <t>+ 3.4%</t>
  </si>
  <si>
    <t>Salaried</t>
  </si>
  <si>
    <t>Hourly</t>
  </si>
  <si>
    <t>Parolees</t>
  </si>
  <si>
    <t>Compensation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</si>
</sst>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9"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30" formatCode="@"/>
    </dxf>
    <dxf>
      <numFmt numFmtId="22" formatCode="mmm\-yy"/>
    </dxf>
    <dxf>
      <numFmt numFmtId="30" formatCode="@"/>
    </dxf>
    <dxf>
      <numFmt numFmtId="22" formatCode="mmm\-yy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9F53F-D64E-4A29-9ACC-194A6AC200AC}" name="SalaryDistribution" displayName="SalaryDistribution" ref="A1:C9" totalsRowShown="0">
  <autoFilter ref="A1:C9" xr:uid="{5DD9F53F-D64E-4A29-9ACC-194A6AC200AC}"/>
  <tableColumns count="3">
    <tableColumn id="1" xr3:uid="{0E2983F6-E340-4C55-B172-C3D5ECE801E4}" name="Annualized Salary"/>
    <tableColumn id="2" xr3:uid="{973AB222-19D8-489C-8CD1-CEDAB4CEBC80}" name="Number of Parolees" dataDxfId="7" dataCellStyle="Comma"/>
    <tableColumn id="3" xr3:uid="{C02F0219-E848-42E0-8431-FF9BB654DD79}" name="Last Month" dataDxfId="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BE239-2DD0-4FA5-9E69-6A73498C4836}" name="CompensationFormatDistribution" displayName="CompensationFormatDistribution" ref="A11:B13" totalsRowShown="0">
  <autoFilter ref="A11:B13" xr:uid="{2DCBE239-2DD0-4FA5-9E69-6A73498C4836}"/>
  <tableColumns count="2">
    <tableColumn id="1" xr3:uid="{8E39A555-FAE1-454A-BDB8-39626857C597}" name="Compensation Format"/>
    <tableColumn id="2" xr3:uid="{9821A1DA-2095-47D9-B691-F477C31281D7}" name="Parolees" dataDxfId="1" dataCellStyle="Comma">
      <calculatedColumnFormula>SUM(SalaryDistribution[Number of Parolees])-B11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E7BDE-B6CD-4578-96CE-C4B3C6D9F119}" name="AvgEmploymentTenure" displayName="AvgEmploymentTenure" ref="A1:B13" totalsRowShown="0">
  <autoFilter ref="A1:B13" xr:uid="{DF9E7BDE-B6CD-4578-96CE-C4B3C6D9F119}"/>
  <tableColumns count="2">
    <tableColumn id="1" xr3:uid="{5729F271-8489-4BE5-80A5-36CAF396F73A}" name="Month" dataDxfId="8"/>
    <tableColumn id="2" xr3:uid="{99F00D1E-4177-4C2F-8890-F691B1078E87}" name="Average Employment Tenure (month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64E2B5-1AED-4596-A230-D76BDA13D652}" name="ParoleesWithNewJobs" displayName="ParoleesWithNewJobs" ref="A15:B19" totalsRowShown="0">
  <autoFilter ref="A15:B19" xr:uid="{1364E2B5-1AED-4596-A230-D76BDA13D652}"/>
  <tableColumns count="2">
    <tableColumn id="1" xr3:uid="{F90DFB23-C2D3-4D65-9A73-4B404AF9C6AA}" name="Month" dataDxfId="0"/>
    <tableColumn id="2" xr3:uid="{DDC6BDBB-6158-446A-9E34-A2C7BC9D64D3}" name="Parole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0401FB-0DC0-4C00-A854-F9D38AFDE184}" name="AvgSalaryIncreasePercent" displayName="AvgSalaryIncreasePercent" ref="A1:B2" totalsRowShown="0">
  <autoFilter ref="A1:B2" xr:uid="{440401FB-0DC0-4C00-A854-F9D38AFDE184}"/>
  <tableColumns count="2">
    <tableColumn id="1" xr3:uid="{AE42D6AB-3CDF-43AE-9E5C-3959062CAFBC}" name="Month" dataDxfId="5"/>
    <tableColumn id="2" xr3:uid="{BDC91DA5-0A04-4A47-959C-F6D4A9246B95}" name="Salary Chang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1573E2-76B3-4D55-976D-21237AF98DBA}" name="AvgSalaryIncreaseDollar" displayName="AvgSalaryIncreaseDollar" ref="A4:B5" totalsRowShown="0">
  <autoFilter ref="A4:B5" xr:uid="{981573E2-76B3-4D55-976D-21237AF98DBA}"/>
  <tableColumns count="2">
    <tableColumn id="1" xr3:uid="{2FCFD6F8-6E1B-45F1-92F2-A9AE64203330}" name="Month" dataDxfId="3"/>
    <tableColumn id="2" xr3:uid="{06C60914-D2DC-40D6-ADA1-52DE4FC5FAD1}" name="Salary Chang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1BC3-D2B8-42DA-A2AB-E2EB51C692F9}">
  <dimension ref="A1:C13"/>
  <sheetViews>
    <sheetView zoomScale="160" zoomScaleNormal="160" workbookViewId="0">
      <selection activeCell="E13" sqref="E13"/>
    </sheetView>
  </sheetViews>
  <sheetFormatPr defaultRowHeight="14.25" x14ac:dyDescent="0.45"/>
  <cols>
    <col min="1" max="1" width="18.796875" customWidth="1"/>
    <col min="2" max="2" width="18.9296875" customWidth="1"/>
  </cols>
  <sheetData>
    <row r="1" spans="1:3" x14ac:dyDescent="0.45">
      <c r="A1" t="s">
        <v>9</v>
      </c>
      <c r="B1" t="s">
        <v>8</v>
      </c>
      <c r="C1" t="s">
        <v>12</v>
      </c>
    </row>
    <row r="2" spans="1:3" x14ac:dyDescent="0.45">
      <c r="A2" t="s">
        <v>0</v>
      </c>
      <c r="B2" s="2">
        <v>22</v>
      </c>
      <c r="C2" s="2">
        <v>21</v>
      </c>
    </row>
    <row r="3" spans="1:3" x14ac:dyDescent="0.45">
      <c r="A3" t="s">
        <v>1</v>
      </c>
      <c r="B3" s="2">
        <v>128</v>
      </c>
      <c r="C3" s="2">
        <v>120</v>
      </c>
    </row>
    <row r="4" spans="1:3" x14ac:dyDescent="0.45">
      <c r="A4" t="s">
        <v>2</v>
      </c>
      <c r="B4" s="2">
        <v>349</v>
      </c>
      <c r="C4" s="2">
        <v>341</v>
      </c>
    </row>
    <row r="5" spans="1:3" x14ac:dyDescent="0.45">
      <c r="A5" t="s">
        <v>3</v>
      </c>
      <c r="B5" s="2">
        <v>852</v>
      </c>
      <c r="C5" s="2">
        <v>843</v>
      </c>
    </row>
    <row r="6" spans="1:3" x14ac:dyDescent="0.45">
      <c r="A6" t="s">
        <v>4</v>
      </c>
      <c r="B6" s="2">
        <v>1443</v>
      </c>
      <c r="C6" s="2">
        <v>1307</v>
      </c>
    </row>
    <row r="7" spans="1:3" x14ac:dyDescent="0.45">
      <c r="A7" t="s">
        <v>5</v>
      </c>
      <c r="B7" s="2">
        <v>1512</v>
      </c>
      <c r="C7" s="2">
        <v>1476</v>
      </c>
    </row>
    <row r="8" spans="1:3" x14ac:dyDescent="0.45">
      <c r="A8" t="s">
        <v>6</v>
      </c>
      <c r="B8" s="2">
        <v>688</v>
      </c>
      <c r="C8" s="2">
        <v>679</v>
      </c>
    </row>
    <row r="9" spans="1:3" x14ac:dyDescent="0.45">
      <c r="A9" t="s">
        <v>7</v>
      </c>
      <c r="B9" s="2">
        <v>411</v>
      </c>
      <c r="C9" s="2">
        <v>233</v>
      </c>
    </row>
    <row r="11" spans="1:3" x14ac:dyDescent="0.45">
      <c r="A11" t="s">
        <v>19</v>
      </c>
      <c r="B11" t="s">
        <v>18</v>
      </c>
    </row>
    <row r="12" spans="1:3" x14ac:dyDescent="0.45">
      <c r="A12" t="s">
        <v>16</v>
      </c>
      <c r="B12" s="2">
        <f>ROUNDDOWN(SUM(SalaryDistribution[Number of Parolees])*0.23,0)</f>
        <v>1243</v>
      </c>
    </row>
    <row r="13" spans="1:3" x14ac:dyDescent="0.45">
      <c r="A13" t="s">
        <v>17</v>
      </c>
      <c r="B13" s="2">
        <f>SUM(SalaryDistribution[Number of Parolees])-B12</f>
        <v>4162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0F94-0A10-4202-8552-CE7F91D0AAF5}">
  <dimension ref="A1:B19"/>
  <sheetViews>
    <sheetView tabSelected="1" zoomScale="160" zoomScaleNormal="160" workbookViewId="0">
      <selection activeCell="D5" sqref="D5"/>
    </sheetView>
  </sheetViews>
  <sheetFormatPr defaultRowHeight="14.25" x14ac:dyDescent="0.45"/>
  <cols>
    <col min="2" max="2" width="34" customWidth="1"/>
  </cols>
  <sheetData>
    <row r="1" spans="1:2" x14ac:dyDescent="0.45">
      <c r="A1" t="s">
        <v>11</v>
      </c>
      <c r="B1" t="s">
        <v>10</v>
      </c>
    </row>
    <row r="2" spans="1:2" x14ac:dyDescent="0.45">
      <c r="A2" s="1">
        <v>44621</v>
      </c>
      <c r="B2">
        <v>8.1999999999999993</v>
      </c>
    </row>
    <row r="3" spans="1:2" x14ac:dyDescent="0.45">
      <c r="A3" s="1">
        <v>44593</v>
      </c>
      <c r="B3">
        <v>7.8</v>
      </c>
    </row>
    <row r="4" spans="1:2" x14ac:dyDescent="0.45">
      <c r="A4" s="1">
        <v>44562</v>
      </c>
      <c r="B4">
        <v>7.7</v>
      </c>
    </row>
    <row r="5" spans="1:2" x14ac:dyDescent="0.45">
      <c r="A5" s="1">
        <v>44531</v>
      </c>
      <c r="B5">
        <v>6.1</v>
      </c>
    </row>
    <row r="6" spans="1:2" x14ac:dyDescent="0.45">
      <c r="A6" s="1">
        <v>44501</v>
      </c>
      <c r="B6">
        <v>7.4</v>
      </c>
    </row>
    <row r="7" spans="1:2" x14ac:dyDescent="0.45">
      <c r="A7" s="1">
        <v>44470</v>
      </c>
      <c r="B7">
        <v>6.2</v>
      </c>
    </row>
    <row r="8" spans="1:2" x14ac:dyDescent="0.45">
      <c r="A8" s="1">
        <v>44440</v>
      </c>
      <c r="B8">
        <v>5.9</v>
      </c>
    </row>
    <row r="9" spans="1:2" x14ac:dyDescent="0.45">
      <c r="A9" s="1">
        <v>44409</v>
      </c>
      <c r="B9">
        <v>5.4</v>
      </c>
    </row>
    <row r="10" spans="1:2" x14ac:dyDescent="0.45">
      <c r="A10" s="1">
        <v>44378</v>
      </c>
      <c r="B10">
        <v>5.8</v>
      </c>
    </row>
    <row r="11" spans="1:2" x14ac:dyDescent="0.45">
      <c r="A11" s="1">
        <v>44348</v>
      </c>
      <c r="B11">
        <v>5.3</v>
      </c>
    </row>
    <row r="12" spans="1:2" x14ac:dyDescent="0.45">
      <c r="A12" s="1">
        <v>44317</v>
      </c>
      <c r="B12">
        <v>5</v>
      </c>
    </row>
    <row r="13" spans="1:2" x14ac:dyDescent="0.45">
      <c r="A13" s="1">
        <v>44287</v>
      </c>
      <c r="B13">
        <v>4.9000000000000004</v>
      </c>
    </row>
    <row r="15" spans="1:2" x14ac:dyDescent="0.45">
      <c r="A15" t="s">
        <v>11</v>
      </c>
      <c r="B15" t="s">
        <v>18</v>
      </c>
    </row>
    <row r="16" spans="1:2" x14ac:dyDescent="0.45">
      <c r="A16" s="1">
        <v>44621</v>
      </c>
      <c r="B16">
        <v>192</v>
      </c>
    </row>
    <row r="17" spans="1:2" x14ac:dyDescent="0.45">
      <c r="A17" s="1">
        <v>44593</v>
      </c>
      <c r="B17">
        <v>234</v>
      </c>
    </row>
    <row r="18" spans="1:2" x14ac:dyDescent="0.45">
      <c r="A18" s="1">
        <v>44562</v>
      </c>
      <c r="B18">
        <v>271</v>
      </c>
    </row>
    <row r="19" spans="1:2" x14ac:dyDescent="0.45">
      <c r="A19" s="1">
        <v>44531</v>
      </c>
      <c r="B19">
        <v>259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025-0395-416B-80A7-F2D76D873062}">
  <dimension ref="A1:B5"/>
  <sheetViews>
    <sheetView zoomScale="220" zoomScaleNormal="220" workbookViewId="0">
      <selection activeCell="B3" sqref="B3"/>
    </sheetView>
  </sheetViews>
  <sheetFormatPr defaultRowHeight="14.25" x14ac:dyDescent="0.45"/>
  <cols>
    <col min="2" max="2" width="12.53125" customWidth="1"/>
  </cols>
  <sheetData>
    <row r="1" spans="1:2" x14ac:dyDescent="0.45">
      <c r="A1" t="s">
        <v>11</v>
      </c>
      <c r="B1" t="s">
        <v>13</v>
      </c>
    </row>
    <row r="2" spans="1:2" x14ac:dyDescent="0.45">
      <c r="A2" s="1">
        <v>44621</v>
      </c>
      <c r="B2" s="3" t="s">
        <v>15</v>
      </c>
    </row>
    <row r="4" spans="1:2" x14ac:dyDescent="0.45">
      <c r="A4" t="s">
        <v>11</v>
      </c>
      <c r="B4" t="s">
        <v>13</v>
      </c>
    </row>
    <row r="5" spans="1:2" x14ac:dyDescent="0.45">
      <c r="A5" s="1">
        <v>44621</v>
      </c>
      <c r="B5" s="3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Hanewich</dc:creator>
  <cp:lastModifiedBy>Timothy Hanewich</cp:lastModifiedBy>
  <dcterms:created xsi:type="dcterms:W3CDTF">2022-03-30T12:38:09Z</dcterms:created>
  <dcterms:modified xsi:type="dcterms:W3CDTF">2022-03-30T13:57:46Z</dcterms:modified>
</cp:coreProperties>
</file>