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im.CAULDSTANES\My Documents\Visual Studio 2013\Projects\JobAppMgr\UmlDiagrams\DesignDocuments\"/>
    </mc:Choice>
  </mc:AlternateContent>
  <bookViews>
    <workbookView xWindow="0" yWindow="0" windowWidth="19200" windowHeight="11595"/>
  </bookViews>
  <sheets>
    <sheet name="Event Types" sheetId="1" r:id="rId1"/>
  </sheets>
  <definedNames>
    <definedName name="Events">'Event Types'!$A$2:$B$17</definedName>
    <definedName name="Status">'Event Types'!$J$2:$L$6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" l="1"/>
  <c r="D16" i="1"/>
  <c r="D15" i="1"/>
  <c r="D14" i="1"/>
  <c r="E14" i="1" s="1"/>
  <c r="E16" i="1"/>
  <c r="E15" i="1"/>
  <c r="H15" i="1"/>
  <c r="H14" i="1"/>
  <c r="H13" i="1"/>
  <c r="H12" i="1"/>
  <c r="H11" i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H10" i="1"/>
  <c r="H9" i="1"/>
  <c r="H16" i="1"/>
  <c r="H8" i="1"/>
  <c r="H7" i="1"/>
  <c r="H6" i="1"/>
  <c r="D6" i="1"/>
  <c r="E6" i="1" s="1"/>
  <c r="D5" i="1"/>
  <c r="E5" i="1" s="1"/>
  <c r="D4" i="1"/>
  <c r="E4" i="1" s="1"/>
  <c r="D3" i="1"/>
  <c r="E3" i="1" s="1"/>
  <c r="D2" i="1"/>
  <c r="E2" i="1" s="1"/>
  <c r="H5" i="1"/>
  <c r="H4" i="1"/>
  <c r="H3" i="1"/>
  <c r="H2" i="1"/>
</calcChain>
</file>

<file path=xl/sharedStrings.xml><?xml version="1.0" encoding="utf-8"?>
<sst xmlns="http://schemas.openxmlformats.org/spreadsheetml/2006/main" count="51" uniqueCount="33">
  <si>
    <t>Id</t>
  </si>
  <si>
    <t>Description</t>
  </si>
  <si>
    <t>Initial</t>
  </si>
  <si>
    <t>Previous Type (Id)</t>
  </si>
  <si>
    <t>Next Type (Id)</t>
  </si>
  <si>
    <t>Status</t>
  </si>
  <si>
    <t>Create Direct Application</t>
  </si>
  <si>
    <t>Create Job Agency Application</t>
  </si>
  <si>
    <t>Create Job Advert Application</t>
  </si>
  <si>
    <t>Create Cold Contact Application</t>
  </si>
  <si>
    <t>Y</t>
  </si>
  <si>
    <t>Open</t>
  </si>
  <si>
    <t>Active</t>
  </si>
  <si>
    <t>Dormant</t>
  </si>
  <si>
    <t>Expired</t>
  </si>
  <si>
    <t>Closed</t>
  </si>
  <si>
    <t>Considered Open</t>
  </si>
  <si>
    <t>Considered Dead</t>
  </si>
  <si>
    <t>Status Name</t>
  </si>
  <si>
    <t>Added CV</t>
  </si>
  <si>
    <t>N</t>
  </si>
  <si>
    <t>Added Covering Letter</t>
  </si>
  <si>
    <t>Send Application</t>
  </si>
  <si>
    <t>Rejection Received</t>
  </si>
  <si>
    <t>Short listed</t>
  </si>
  <si>
    <t>Interview Arranged</t>
  </si>
  <si>
    <t>Conditional Offer Received</t>
  </si>
  <si>
    <t>References Requested</t>
  </si>
  <si>
    <t>Unconditional Offer received</t>
  </si>
  <si>
    <t>Offer Accepted</t>
  </si>
  <si>
    <t>Offer Refused</t>
  </si>
  <si>
    <t>Next Title</t>
  </si>
  <si>
    <t>Application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</si>
</sst>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7" xfId="0" applyFill="1" applyBorder="1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D17" sqref="D17"/>
    </sheetView>
  </sheetViews>
  <sheetFormatPr defaultRowHeight="15" x14ac:dyDescent="0.25"/>
  <cols>
    <col min="1" max="1" width="6.140625" customWidth="1"/>
    <col min="2" max="2" width="29.7109375" bestFit="1" customWidth="1"/>
    <col min="3" max="3" width="6.140625" bestFit="1" customWidth="1"/>
    <col min="4" max="4" width="13.7109375" bestFit="1" customWidth="1"/>
    <col min="5" max="5" width="27.28515625" bestFit="1" customWidth="1"/>
    <col min="6" max="6" width="17.28515625" bestFit="1" customWidth="1"/>
    <col min="7" max="7" width="6.42578125" bestFit="1" customWidth="1"/>
    <col min="8" max="8" width="12.140625" bestFit="1" customWidth="1"/>
    <col min="12" max="12" width="16.5703125" bestFit="1" customWidth="1"/>
  </cols>
  <sheetData>
    <row r="1" spans="1:12" ht="15.75" thickBot="1" x14ac:dyDescent="0.3">
      <c r="A1" s="17" t="s">
        <v>0</v>
      </c>
      <c r="B1" t="s">
        <v>1</v>
      </c>
      <c r="C1" s="15" t="s">
        <v>2</v>
      </c>
      <c r="D1" t="s">
        <v>4</v>
      </c>
      <c r="E1" t="s">
        <v>31</v>
      </c>
      <c r="F1" t="s">
        <v>3</v>
      </c>
      <c r="G1" s="15" t="s">
        <v>5</v>
      </c>
      <c r="H1" t="s">
        <v>18</v>
      </c>
      <c r="J1" t="s">
        <v>5</v>
      </c>
    </row>
    <row r="2" spans="1:12" x14ac:dyDescent="0.25">
      <c r="A2" s="18">
        <v>10</v>
      </c>
      <c r="B2" s="5" t="s">
        <v>6</v>
      </c>
      <c r="C2" s="13" t="s">
        <v>10</v>
      </c>
      <c r="D2" s="13">
        <f>A6</f>
        <v>50</v>
      </c>
      <c r="E2" s="5" t="str">
        <f>VLOOKUP(D2,Events,2)</f>
        <v>Added CV</v>
      </c>
      <c r="F2" s="5"/>
      <c r="G2" s="13">
        <v>2</v>
      </c>
      <c r="H2" s="5" t="str">
        <f>VLOOKUP(G2,Status,2)</f>
        <v>Open</v>
      </c>
      <c r="J2" s="1">
        <v>1</v>
      </c>
      <c r="K2" s="2" t="s">
        <v>12</v>
      </c>
      <c r="L2" s="3" t="s">
        <v>16</v>
      </c>
    </row>
    <row r="3" spans="1:12" x14ac:dyDescent="0.25">
      <c r="A3" s="18">
        <v>20</v>
      </c>
      <c r="B3" s="5" t="s">
        <v>7</v>
      </c>
      <c r="C3" s="13" t="s">
        <v>10</v>
      </c>
      <c r="D3" s="13">
        <f>A6</f>
        <v>50</v>
      </c>
      <c r="E3" s="5" t="str">
        <f>VLOOKUP(D3,Events,2)</f>
        <v>Added CV</v>
      </c>
      <c r="F3" s="5"/>
      <c r="G3" s="13">
        <v>2</v>
      </c>
      <c r="H3" s="5" t="str">
        <f>VLOOKUP(G3,Status,2)</f>
        <v>Open</v>
      </c>
      <c r="J3" s="4">
        <v>2</v>
      </c>
      <c r="K3" s="5" t="s">
        <v>11</v>
      </c>
      <c r="L3" s="6" t="s">
        <v>16</v>
      </c>
    </row>
    <row r="4" spans="1:12" x14ac:dyDescent="0.25">
      <c r="A4" s="18">
        <v>30</v>
      </c>
      <c r="B4" s="5" t="s">
        <v>8</v>
      </c>
      <c r="C4" s="13" t="s">
        <v>10</v>
      </c>
      <c r="D4" s="13">
        <f>A6</f>
        <v>50</v>
      </c>
      <c r="E4" s="5" t="str">
        <f>VLOOKUP(D4,Events,2)</f>
        <v>Added CV</v>
      </c>
      <c r="F4" s="5"/>
      <c r="G4" s="13">
        <v>2</v>
      </c>
      <c r="H4" s="5" t="str">
        <f>VLOOKUP(G4,Status,2)</f>
        <v>Open</v>
      </c>
      <c r="J4" s="4">
        <v>3</v>
      </c>
      <c r="K4" s="5" t="s">
        <v>13</v>
      </c>
      <c r="L4" s="6" t="s">
        <v>16</v>
      </c>
    </row>
    <row r="5" spans="1:12" x14ac:dyDescent="0.25">
      <c r="A5" s="18">
        <v>40</v>
      </c>
      <c r="B5" s="10" t="s">
        <v>9</v>
      </c>
      <c r="C5" s="14" t="s">
        <v>10</v>
      </c>
      <c r="D5" s="14">
        <f>A6</f>
        <v>50</v>
      </c>
      <c r="E5" s="10" t="str">
        <f>VLOOKUP(D5,Events,2)</f>
        <v>Added CV</v>
      </c>
      <c r="F5" s="10"/>
      <c r="G5" s="14">
        <v>2</v>
      </c>
      <c r="H5" s="10" t="str">
        <f>VLOOKUP(G5,Status,2)</f>
        <v>Open</v>
      </c>
      <c r="J5" s="4">
        <v>4</v>
      </c>
      <c r="K5" s="11" t="s">
        <v>14</v>
      </c>
      <c r="L5" s="6" t="s">
        <v>17</v>
      </c>
    </row>
    <row r="6" spans="1:12" ht="15.75" thickBot="1" x14ac:dyDescent="0.3">
      <c r="A6" s="18">
        <v>50</v>
      </c>
      <c r="B6" t="s">
        <v>19</v>
      </c>
      <c r="C6" s="15" t="s">
        <v>20</v>
      </c>
      <c r="D6" s="15">
        <f>A7</f>
        <v>60</v>
      </c>
      <c r="E6" t="str">
        <f>VLOOKUP(D6,Events,2)</f>
        <v>Added Covering Letter</v>
      </c>
      <c r="G6" s="15">
        <v>1</v>
      </c>
      <c r="H6" t="str">
        <f>VLOOKUP(G6,Status,2)</f>
        <v>Active</v>
      </c>
      <c r="J6" s="7">
        <v>5</v>
      </c>
      <c r="K6" s="8" t="s">
        <v>15</v>
      </c>
      <c r="L6" s="9" t="s">
        <v>17</v>
      </c>
    </row>
    <row r="7" spans="1:12" x14ac:dyDescent="0.25">
      <c r="A7" s="18">
        <v>60</v>
      </c>
      <c r="B7" t="s">
        <v>21</v>
      </c>
      <c r="C7" s="15" t="s">
        <v>20</v>
      </c>
      <c r="D7" s="15">
        <f>A8</f>
        <v>70</v>
      </c>
      <c r="E7" t="str">
        <f>VLOOKUP(D7,Events,2)</f>
        <v>Send Application</v>
      </c>
      <c r="G7" s="15">
        <v>1</v>
      </c>
      <c r="H7" t="str">
        <f>VLOOKUP(G7,Status,2)</f>
        <v>Active</v>
      </c>
    </row>
    <row r="8" spans="1:12" s="5" customFormat="1" x14ac:dyDescent="0.25">
      <c r="A8" s="18">
        <v>70</v>
      </c>
      <c r="B8" s="10" t="s">
        <v>22</v>
      </c>
      <c r="C8" s="14" t="s">
        <v>20</v>
      </c>
      <c r="D8" s="14">
        <f>A9</f>
        <v>80</v>
      </c>
      <c r="E8" s="10" t="str">
        <f>VLOOKUP(D8,Events,2)</f>
        <v>Short listed</v>
      </c>
      <c r="F8" s="10"/>
      <c r="G8" s="14">
        <v>1</v>
      </c>
      <c r="H8" s="10" t="str">
        <f>VLOOKUP(G8,Status,2)</f>
        <v>Active</v>
      </c>
      <c r="J8"/>
      <c r="K8"/>
      <c r="L8"/>
    </row>
    <row r="9" spans="1:12" x14ac:dyDescent="0.25">
      <c r="A9" s="18">
        <v>80</v>
      </c>
      <c r="B9" t="s">
        <v>24</v>
      </c>
      <c r="C9" s="15" t="s">
        <v>20</v>
      </c>
      <c r="D9" s="15">
        <f>A10</f>
        <v>90</v>
      </c>
      <c r="E9" t="str">
        <f>VLOOKUP(D9,Events,2)</f>
        <v>Interview Arranged</v>
      </c>
      <c r="G9" s="15">
        <v>1</v>
      </c>
      <c r="H9" t="str">
        <f>VLOOKUP(G9,Status,2)</f>
        <v>Active</v>
      </c>
      <c r="J9" s="5"/>
      <c r="K9" s="5"/>
      <c r="L9" s="5"/>
    </row>
    <row r="10" spans="1:12" s="5" customFormat="1" x14ac:dyDescent="0.25">
      <c r="A10" s="18">
        <v>90</v>
      </c>
      <c r="B10" s="10" t="s">
        <v>25</v>
      </c>
      <c r="C10" s="14" t="s">
        <v>20</v>
      </c>
      <c r="D10" s="14">
        <f>A10</f>
        <v>90</v>
      </c>
      <c r="E10" s="10" t="str">
        <f>VLOOKUP(D10,Events,2)</f>
        <v>Interview Arranged</v>
      </c>
      <c r="F10" s="10"/>
      <c r="G10" s="14">
        <v>1</v>
      </c>
      <c r="H10" s="10" t="str">
        <f>VLOOKUP(G10,Status,2)</f>
        <v>Active</v>
      </c>
      <c r="J10"/>
      <c r="K10"/>
      <c r="L10"/>
    </row>
    <row r="11" spans="1:12" x14ac:dyDescent="0.25">
      <c r="A11" s="18">
        <v>100</v>
      </c>
      <c r="B11" t="s">
        <v>26</v>
      </c>
      <c r="C11" s="15" t="s">
        <v>20</v>
      </c>
      <c r="D11" s="15">
        <f>A12</f>
        <v>110</v>
      </c>
      <c r="E11" t="str">
        <f>VLOOKUP(D11,Events,2)</f>
        <v>References Requested</v>
      </c>
      <c r="G11" s="15">
        <v>1</v>
      </c>
      <c r="H11" t="str">
        <f>VLOOKUP(G11,Status,2)</f>
        <v>Active</v>
      </c>
      <c r="J11" s="5"/>
      <c r="K11" s="5"/>
      <c r="L11" s="5"/>
    </row>
    <row r="12" spans="1:12" x14ac:dyDescent="0.25">
      <c r="A12" s="18">
        <v>110</v>
      </c>
      <c r="B12" t="s">
        <v>27</v>
      </c>
      <c r="C12" s="15" t="s">
        <v>20</v>
      </c>
      <c r="D12" s="15">
        <f>A13</f>
        <v>120</v>
      </c>
      <c r="E12" t="str">
        <f>VLOOKUP(D12,Events,2)</f>
        <v>Unconditional Offer received</v>
      </c>
      <c r="G12" s="15">
        <v>1</v>
      </c>
      <c r="H12" t="str">
        <f>VLOOKUP(G12,Status,2)</f>
        <v>Active</v>
      </c>
    </row>
    <row r="13" spans="1:12" s="5" customFormat="1" x14ac:dyDescent="0.25">
      <c r="A13" s="18">
        <v>120</v>
      </c>
      <c r="B13" s="10" t="s">
        <v>28</v>
      </c>
      <c r="C13" s="14" t="s">
        <v>20</v>
      </c>
      <c r="D13" s="14">
        <f>A14</f>
        <v>130</v>
      </c>
      <c r="E13" s="10" t="str">
        <f>VLOOKUP(D13,Events,2)</f>
        <v>Offer Accepted</v>
      </c>
      <c r="F13" s="10"/>
      <c r="G13" s="14">
        <v>1</v>
      </c>
      <c r="H13" s="10" t="str">
        <f>VLOOKUP(G13,Status,2)</f>
        <v>Active</v>
      </c>
      <c r="J13"/>
      <c r="K13"/>
      <c r="L13"/>
    </row>
    <row r="14" spans="1:12" x14ac:dyDescent="0.25">
      <c r="A14" s="18">
        <v>130</v>
      </c>
      <c r="B14" t="s">
        <v>29</v>
      </c>
      <c r="C14" s="15" t="s">
        <v>20</v>
      </c>
      <c r="D14" s="15">
        <f>A17</f>
        <v>160</v>
      </c>
      <c r="E14" t="str">
        <f>VLOOKUP(D14,Events,2)</f>
        <v>Application Closed</v>
      </c>
      <c r="G14" s="15">
        <v>5</v>
      </c>
      <c r="H14" t="str">
        <f>VLOOKUP(G14,Status,2)</f>
        <v>Closed</v>
      </c>
      <c r="J14" s="5"/>
      <c r="K14" s="5"/>
      <c r="L14" s="5"/>
    </row>
    <row r="15" spans="1:12" x14ac:dyDescent="0.25">
      <c r="A15" s="18">
        <v>140</v>
      </c>
      <c r="B15" t="s">
        <v>30</v>
      </c>
      <c r="C15" s="15" t="s">
        <v>20</v>
      </c>
      <c r="D15" s="15">
        <f>A17</f>
        <v>160</v>
      </c>
      <c r="E15" t="str">
        <f>VLOOKUP(D15,Events,2)</f>
        <v>Application Closed</v>
      </c>
      <c r="G15" s="15">
        <v>5</v>
      </c>
      <c r="H15" t="str">
        <f>VLOOKUP(G15,Status,2)</f>
        <v>Closed</v>
      </c>
    </row>
    <row r="16" spans="1:12" x14ac:dyDescent="0.25">
      <c r="A16" s="18">
        <v>150</v>
      </c>
      <c r="B16" s="10" t="s">
        <v>23</v>
      </c>
      <c r="C16" s="14" t="s">
        <v>20</v>
      </c>
      <c r="D16" s="14">
        <f>A17</f>
        <v>160</v>
      </c>
      <c r="E16" s="10" t="str">
        <f>VLOOKUP(D16,Events,2)</f>
        <v>Application Closed</v>
      </c>
      <c r="F16" s="10"/>
      <c r="G16" s="14">
        <v>5</v>
      </c>
      <c r="H16" s="10" t="str">
        <f>VLOOKUP(G16,Status,2)</f>
        <v>Closed</v>
      </c>
    </row>
    <row r="17" spans="1:8" ht="15.75" thickBot="1" x14ac:dyDescent="0.3">
      <c r="A17" s="19">
        <v>160</v>
      </c>
      <c r="B17" s="12" t="s">
        <v>32</v>
      </c>
      <c r="C17" s="16" t="s">
        <v>20</v>
      </c>
      <c r="D17" s="16"/>
      <c r="E17" s="8"/>
      <c r="F17" s="8"/>
      <c r="G17" s="16">
        <v>5</v>
      </c>
      <c r="H17" s="8" t="str">
        <f>VLOOKUP(G17,Status,2)</f>
        <v>Closed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Event Types</vt:lpstr>
      <vt:lpstr>Events</vt:lpstr>
      <vt:lpstr>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Harrison</dc:creator>
  <cp:lastModifiedBy>Tim Harrison</cp:lastModifiedBy>
  <dcterms:created xsi:type="dcterms:W3CDTF">2014-12-03T16:08:37Z</dcterms:created>
  <dcterms:modified xsi:type="dcterms:W3CDTF">2014-12-03T17:19:32Z</dcterms:modified>
</cp:coreProperties>
</file>