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PC fix\META-analysis\RStudio_Analyse\11-ASC\"/>
    </mc:Choice>
  </mc:AlternateContent>
  <xr:revisionPtr revIDLastSave="0" documentId="13_ncr:1_{DF83BA50-789F-40C4-A08F-AB38743E00F4}" xr6:coauthVersionLast="47" xr6:coauthVersionMax="47" xr10:uidLastSave="{00000000-0000-0000-0000-000000000000}"/>
  <bookViews>
    <workbookView xWindow="-4512" yWindow="1092" windowWidth="18624" windowHeight="12960" xr2:uid="{00000000-000D-0000-FFFF-FFFF00000000}"/>
  </bookViews>
  <sheets>
    <sheet name="Sheet1" sheetId="1" r:id="rId1"/>
  </sheets>
  <externalReferences>
    <externalReference r:id="rId2"/>
  </externalReferences>
  <definedNames>
    <definedName name="ExterneDaten_2" localSheetId="0" hidden="1">Sheet1!$B$1:$V$19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2B7B57-3647-48DA-AF9E-D1D755CD15EA}" keepAlive="1" name="Query - Data_v1 0_2018_11D-ASC (2)" description="Connection to the 'Data_v1 0_2018_11D-ASC (2)' query in the workbook." type="5" refreshedVersion="6" background="1" saveData="1">
    <dbPr connection="Provider=Microsoft.Mashup.OleDb.1;Data Source=$Workbook$;Location=&quot;Data_v1 0_2018_11D-ASC (2)&quot;;Extended Properties=&quot;&quot;" command="SELECT * FROM [Data_v1 0_2018_11D-ASC (2)]"/>
  </connection>
</connections>
</file>

<file path=xl/sharedStrings.xml><?xml version="1.0" encoding="utf-8"?>
<sst xmlns="http://schemas.openxmlformats.org/spreadsheetml/2006/main" count="238" uniqueCount="88">
  <si>
    <t>NULL</t>
  </si>
  <si>
    <t>healthy</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</si>
  <si>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</si>
  <si>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</si>
  <si>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</si>
  <si>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</si>
  <si>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10.1016/j.biopsych.2019.05.019</t>
  </si>
  <si>
    <t>"The drug was manufactured by Organix, Inc. (MA), and prepared in solution with tartaric
acid by the University of Chicago Investigational Pharmacy. The drug was administered
sublingually."..."LSD (6.5, 13, and 26 μg;
Organix, Inc.) or placebo (water) was administered sublingually at 9:30 AM. The drug was
administered under double-blind conditions, in a volume of 0.5 ml, consisting of water and
the appropriate volume of LSD solution. The subject held the solution under the tongue
without swallowing for 60 seconds, under observation by the research assistant."</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</si>
  <si>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</si>
  <si>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</si>
  <si>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</si>
  <si>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</si>
  <si>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end of session</t>
  </si>
  <si>
    <t>i.v.</t>
  </si>
  <si>
    <t>Schmid Y</t>
  </si>
  <si>
    <t>75</t>
  </si>
  <si>
    <t>1440</t>
  </si>
  <si>
    <t>25575620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</si>
  <si>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</si>
  <si>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</si>
  <si>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</si>
  <si>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</si>
  <si>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</si>
  <si>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14.33</t>
  </si>
  <si>
    <t>29.91</t>
  </si>
  <si>
    <t>end of day</t>
  </si>
  <si>
    <t>26847689</t>
  </si>
  <si>
    <t>10.1017/S0033291715002901</t>
  </si>
  <si>
    <t>Carhart-Harris RL</t>
  </si>
  <si>
    <t>2016 May</t>
  </si>
  <si>
    <t>Carhart-Harris, R.L., Kaelen, M., Bolstridge, M., Williams, T.M., Williams, L.T., Underwood, R., Feilding, A. &amp; Nutt, D.J. (2016) The paradoxical psychological effects of lysergic acid diethylamide (LSD). Psychological medicine, 7, 1379-90.</t>
  </si>
  <si>
    <t>BACKGROUND: Lysergic acid diethylamide (LSD) is a potent serotonergic
hallucinogen or psychedelic that modulates consciousness in a marked and novel
way. This study sought to examine the acute and mid-term psychological effects of
LSD in a controlled study.
METHOD: A total of 20 healthy volunteers participated in this within-subjects
study. Participants received LSD (75 µg, intravenously) on one occasion and
placebo (saline, intravenously) on another, in a balanced order, with at least 2 
weeks separating sessions. Acute subjective effects were measured using the
Altered States of Consciousness questionnaire and the Psychotomimetic States
Inventory (PSI). A measure of optimism (the Revised Life Orientation Test), the
Revised NEO Personality Inventory, and the Peter's Delusions Inventory were
issued at baseline and 2 weeks after each session.
RESULTS: LSD produced robust psychological effects; including heightened mood but
also high scores on the PSI, an index of psychosis-like symptoms. Increased
optimism and trait openness were observed 2 weeks after LSD (and not placebo) and
there were no changes in delusional thinking.
CONCLUSIONS: The present findings reinforce the view that psychedelics elicit
psychosis-like symptoms acutely yet improve psychological wellbeing in the mid to
long term. It is proposed that acute alterations in mood are secondary to a more 
fundamental modulation in the quality of cognition, and that increased cognitive 
flexibility subsequent to serotonin 2A receptor (5-HT2AR) stimulation promotes
emotional lability during intoxication and leaves a residue of 'loosened
cognition' in the mid to long term that is conducive to improved psychological
wellbeing.</t>
  </si>
  <si>
    <t>The study physician inserted a cannula into a vein in the antecubital fossa in preparation for intravenous (i.v.) dosing and the volunteer was encouraged to relax prior to drug/placebo administration. The dose of LSD was 75 µg (by mouth; p.o.) in 10 ml saline. Previous research has found this dose to produce robust psychological effects that are generally well tolerated(Carhart-Harris et al. 2014a). Placebo was 10 ml saline (i.v.). Both solutions were infused over 2 min.</t>
  </si>
  <si>
    <t>Preller KH</t>
  </si>
  <si>
    <t>27714429</t>
  </si>
  <si>
    <t>10.1007/s00213-016-4453-0</t>
  </si>
  <si>
    <t>Liechti ME</t>
  </si>
  <si>
    <t>2017 May</t>
  </si>
  <si>
    <t>Liechti, M.E., Dolder, P.C. &amp; Schmid, Y. (2017) Alterations of consciousness and mystical-type experiences after acute LSD in humans. Psychopharmacology, 9-10, 1499-1510.</t>
  </si>
  <si>
    <t>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</si>
  <si>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"LSD (d-LSD hydrate, HPLC purity &gt;99 %, Lipomed AG,
Arlesheim, Switzerland) was administered in single oral doses
of 100 or 200 μg as gelatin capsules."</t>
  </si>
  <si>
    <t>10.1016/j.cub.2016.12.030</t>
  </si>
  <si>
    <t>2017 Feb 6</t>
  </si>
  <si>
    <t>Preller, K.H., Herdener, M., Pokorny, T., Planzer, A., Kraehenmann, R., Stämpfli, P., Liechti, M.E., Seifritz, E. &amp; Vollenweider, F.X. (2017) The Fabric of Meaning and Subjective Effects in LSD-Induced States Depend on Serotonin 2A Receptor Activation. Current biology : CB, 3, 451-457.</t>
  </si>
  <si>
    <t>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t>
  </si>
  <si>
    <t>after pretreatment with placebo (179 mg Mannitol and1mg Aerosil po)</t>
  </si>
  <si>
    <t>10.21</t>
  </si>
  <si>
    <t>18.72</t>
  </si>
  <si>
    <t>nr_of_subjects</t>
  </si>
  <si>
    <t>questionnaire_applied_after</t>
  </si>
  <si>
    <t>quest_abbreviation</t>
  </si>
  <si>
    <t>pubmed_id</t>
  </si>
  <si>
    <t>doi</t>
  </si>
  <si>
    <t>dosage_quantity</t>
  </si>
  <si>
    <t>dosage_unit</t>
  </si>
  <si>
    <t>induction_method</t>
  </si>
  <si>
    <t>injection_method</t>
  </si>
  <si>
    <t>Anxiety_mean</t>
  </si>
  <si>
    <t>Anxiety_std</t>
  </si>
  <si>
    <t>is_control</t>
  </si>
  <si>
    <t>reference_of_experience</t>
  </si>
  <si>
    <t>subject_health</t>
  </si>
  <si>
    <t>main_author</t>
  </si>
  <si>
    <t>date_published</t>
  </si>
  <si>
    <t>reference_text</t>
  </si>
  <si>
    <t>abstract_text</t>
  </si>
  <si>
    <t>paper_link</t>
  </si>
  <si>
    <t>info_induction</t>
  </si>
  <si>
    <t>11-ASC</t>
  </si>
  <si>
    <t>"The drug was manufactured by Organix and was prepared in solution with tartaric acid by the University of Chicago Investigational Pharmacy. Drug solution (or water) was administered in a volume of 0.5 mL. The doses were selected to be below the threshold for hallucinatory effects (Bershad et al., 2019) and within the range that is used in naturalistic settings (Polito and Stevenson, 2019)."</t>
  </si>
  <si>
    <t>10.1007/s00213-021-05991-9</t>
  </si>
  <si>
    <t>p.o.</t>
  </si>
  <si>
    <t>s.l.</t>
  </si>
  <si>
    <t>p.o. (capsule)</t>
  </si>
  <si>
    <t>induction_method_name</t>
  </si>
  <si>
    <t>studynum</t>
  </si>
  <si>
    <t>Patient</t>
  </si>
  <si>
    <t>Healthy</t>
  </si>
  <si>
    <t>10.1038/s41386-022-01297-2</t>
  </si>
  <si>
    <t>Holze F</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</si>
  <si>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</si>
  <si>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Murray</t>
  </si>
  <si>
    <t>Bershad</t>
  </si>
  <si>
    <t>Wießner</t>
  </si>
  <si>
    <t>0.00</t>
  </si>
  <si>
    <t>10.1111/adb.13143</t>
  </si>
  <si>
    <t>de Wit H</t>
  </si>
  <si>
    <t>"The drug administration sessions were conducted from 9 AM to 2 PM
at 3- to 4-day intervals. Participants remained in a comfortable room
with movies and reading materials, and they were allowed to relax
during times when no activities were scheduled. Upon arrival, they
provided urine and breath samples to confirm compliance to drug
abstinence instructions (Instant Drug Test Cup; CLIAwaived, San
Diego, CA) (Alco-Sensor III; Intoximeters, St. Louis, MO), and women
were tested for pregnancy. After compliance was confirmed, subjects
completed baseline measures of subjective mood, blood pressure and
heart rate. Then at 9:30 AM, they ingested a sublingual dose of placebo (water), 13 μg LSD or 26 μg LSD (see below) under double-blind
conditions. The subject held the solution under the tongue without
swallowing for 60 s under observation by a research assistant. At regular intervals during the session, subjects completed subjective effect
measures, and heart rate and blood pressure were monitored
(Table 1). Subjects were given a standardized lunch 120 min after drug
administration. On Sessions 1 and 4, they completed cognitive and
emotion tasks (for detailed descriptions of all tasks, see Supporting
Information) at 150 min after drug administration, coinciding with the
expected peak effect of the drug"..."The drug was obtained from Organix Inc and placed in solution with
tartaric acid by the University of Chicago Investigational Pharmacy
Service. It was administered sublingually in a volume of 0.2 ml, and
placebo consisted of 0.2 ml distilled water. The 13 and 26 μg doses of
LSD were selected because they produced marginally detectable subjective effects without any hallucinatory or perceptual effects.21 The
expected time to onset was 30 min, and peak plasma concentrations
were expected to occur at 1.5–3 h.29,30"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</si>
</sst>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1"/>
      <name val="Calibri"/>
      <family val="2"/>
    </font>
    <font>
      <u/>
      <sz val="11"/>
      <color theme="1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7" fillId="0" borderId="0"/>
  </cellStyleXfs>
  <cellXfs count="10">
    <xf numFmtId="0" fontId="0" fillId="0" borderId="0" xfId="0"/>
    <xf numFmtId="2" fontId="2"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left"/>
    </xf>
    <xf numFmtId="0" fontId="4" fillId="2" borderId="1" xfId="0" applyFont="1" applyFill="1" applyBorder="1"/>
    <xf numFmtId="0" fontId="5" fillId="0" borderId="0" xfId="0" applyFont="1"/>
    <xf numFmtId="0" fontId="6" fillId="0" borderId="0" xfId="2"/>
    <xf numFmtId="0" fontId="2" fillId="3" borderId="1" xfId="0" applyFont="1" applyFill="1" applyBorder="1" applyAlignment="1">
      <alignment horizontal="left"/>
    </xf>
    <xf numFmtId="0" fontId="2" fillId="0" borderId="1" xfId="0" applyFont="1" applyBorder="1" applyAlignment="1">
      <alignment horizontal="left"/>
    </xf>
  </cellXfs>
  <cellStyles count="4">
    <cellStyle name="Comma 2" xfId="1" xr:uid="{6A42B868-18F6-4342-A05C-48CDEEB5D30F}"/>
    <cellStyle name="Hyperlink" xfId="2" builtinId="8"/>
    <cellStyle name="Normal" xfId="0" builtinId="0"/>
    <cellStyle name="Normal 2" xfId="3" xr:uid="{7B376A58-7F7E-4F12-86FA-89F02F3A3235}"/>
  </cellStyles>
  <dxfs count="27">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h/OneDrive/Desktop/l&#246;schn/213_2017_4650_MOESM1_ES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s>
    <sheetDataSet>
      <sheetData sheetId="0">
        <row r="65">
          <cell r="F65">
            <v>1.96</v>
          </cell>
        </row>
        <row r="66">
          <cell r="F66">
            <v>4.5799999999999992</v>
          </cell>
        </row>
      </sheetData>
      <sheetData sheetId="1"/>
      <sheetData sheetId="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14FFC716-4481-49FC-9AEF-8AA51C664BA7}" autoFormatId="16" applyNumberFormats="0" applyBorderFormats="0" applyFontFormats="0" applyPatternFormats="0" applyAlignmentFormats="0" applyWidthHeightFormats="0">
  <queryTableRefresh nextId="57" unboundColumnsRight="2">
    <queryTableFields count="2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15" name="dosage_quantity" tableColumnId="15"/>
      <queryTableField id="16" name="dosage_unit" tableColumnId="16"/>
      <queryTableField id="17" name="info_induction" tableColumnId="17"/>
      <queryTableField id="54" dataBound="0" tableColumnId="43"/>
      <queryTableField id="18" name="induction_method" tableColumnId="18"/>
      <queryTableField id="19" name="injection_method" tableColumnId="19"/>
      <queryTableField id="20" name="Anxiety_mean" tableColumnId="20"/>
      <queryTableField id="21" name="Anxiety_std" tableColumnId="21"/>
      <queryTableField id="56" dataBound="0" tableColumnId="44"/>
      <queryTableField id="55" dataBound="0" tableColumnId="1"/>
    </queryTableFields>
    <queryTableDeletedFields count="21">
      <deletedField name="experiment_id"/>
      <deletedField name="Audio_visual_synesthesia_mean"/>
      <deletedField name="Audio_visual_synesthesia_std"/>
      <deletedField name="Blissful_state_mean"/>
      <deletedField name="Blissful_state_std"/>
      <deletedField name="Changed_meaning_of_percepts_mean"/>
      <deletedField name="Changed_meaning_of_percepts_std"/>
      <deletedField name="Complex_imagery_mean"/>
      <deletedField name="Complex_imagery_std"/>
      <deletedField name="Disembodiment_mean"/>
      <deletedField name="Disembodiment_std"/>
      <deletedField name="Elementary_imagery_mean"/>
      <deletedField name="Elementary_imagery_std"/>
      <deletedField name="Experience_of_unity_mean"/>
      <deletedField name="Experience_of_unity_std"/>
      <deletedField name="Impaired_control_and_cognition_mean"/>
      <deletedField name="Impaired_control_and_cognition_std"/>
      <deletedField name="Insightfulness_mean"/>
      <deletedField name="Insightfulness_std"/>
      <deletedField name="Spiritual_experience_mean"/>
      <deletedField name="Spiritual_experience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FFD9-2C3F-44C6-B09E-D1AB89C11A13}" name="Data_v1_0_2018_11D_ASC__2" displayName="Data_v1_0_2018_11D_ASC__2" ref="B1:X19" tableType="queryTable" totalsRowShown="0" dataDxfId="23">
  <autoFilter ref="B1:X19" xr:uid="{2A10FFD9-2C3F-44C6-B09E-D1AB89C11A13}"/>
  <sortState xmlns:xlrd2="http://schemas.microsoft.com/office/spreadsheetml/2017/richdata2" ref="B2:X13">
    <sortCondition ref="I1:I13"/>
  </sortState>
  <tableColumns count="23">
    <tableColumn id="2" xr3:uid="{AEB1A8DC-6F9C-498E-ABD1-2A09D4DD560E}" uniqueName="2" name="nr_of_subjects" queryTableFieldId="2" dataDxfId="22"/>
    <tableColumn id="3" xr3:uid="{485CCCD2-4F1E-4E52-AF56-C3FA17565C5D}" uniqueName="3" name="is_control" queryTableFieldId="3" dataDxfId="21"/>
    <tableColumn id="4" xr3:uid="{BC7E430D-5BEC-4360-B3B9-7CABBF979C0A}" uniqueName="4" name="questionnaire_applied_after" queryTableFieldId="4" dataDxfId="20"/>
    <tableColumn id="5" xr3:uid="{085433D5-DC43-49EE-9958-B9A7CFAB4498}" uniqueName="5" name="reference_of_experience" queryTableFieldId="5" dataDxfId="19"/>
    <tableColumn id="6" xr3:uid="{1DD138A9-3D16-4875-8E84-DBEF15CB42D7}" uniqueName="6" name="subject_health" queryTableFieldId="6" dataDxfId="18"/>
    <tableColumn id="7" xr3:uid="{15C0C7EF-9CF2-45D2-95F7-58D7EBFEABA8}" uniqueName="7" name="quest_abbreviation" queryTableFieldId="7" dataDxfId="17"/>
    <tableColumn id="8" xr3:uid="{E6802907-DF55-4FD3-8398-DF3BE1E741D1}" uniqueName="8" name="pubmed_id" queryTableFieldId="8" dataDxfId="16"/>
    <tableColumn id="9" xr3:uid="{FC1D534C-CF64-4569-8459-23197D8E6A3C}" uniqueName="9" name="doi" queryTableFieldId="9" dataDxfId="15"/>
    <tableColumn id="10" xr3:uid="{47650ACD-135B-4A08-90B9-89B76F7694F0}" uniqueName="10" name="main_author" queryTableFieldId="10" dataDxfId="14"/>
    <tableColumn id="11" xr3:uid="{32FF8B2F-E71E-426E-BDCA-19A97DD924B4}" uniqueName="11" name="date_published" queryTableFieldId="11" dataDxfId="13"/>
    <tableColumn id="12" xr3:uid="{8C1492B7-9B3B-45F3-B711-2809AD4E9CA8}" uniqueName="12" name="reference_text" queryTableFieldId="12" dataDxfId="12"/>
    <tableColumn id="13" xr3:uid="{93EFC9CD-0661-46EB-9787-79B75CF64741}" uniqueName="13" name="abstract_text" queryTableFieldId="13" dataDxfId="11"/>
    <tableColumn id="14" xr3:uid="{D38EEEE4-FB2A-40C4-92FA-E6265CCEB1A2}" uniqueName="14" name="paper_link" queryTableFieldId="14" dataDxfId="10"/>
    <tableColumn id="15" xr3:uid="{266494D8-58C6-4A54-9D16-5ACBF9CB4E76}" uniqueName="15" name="dosage_quantity" queryTableFieldId="15" dataDxfId="9"/>
    <tableColumn id="16" xr3:uid="{6F84065D-08B8-472F-9634-4EDC8DD4AF42}" uniqueName="16" name="dosage_unit" queryTableFieldId="16" dataDxfId="8"/>
    <tableColumn id="17" xr3:uid="{A88DCC1F-DF4B-4CC7-933D-37F48CE4ECBB}" uniqueName="17" name="info_induction" queryTableFieldId="17" dataDxfId="7"/>
    <tableColumn id="43" xr3:uid="{EBA81F29-7ED3-4F9B-83D1-8772B515FF22}" uniqueName="43" name="induction_method_name" queryTableFieldId="54" dataDxfId="6"/>
    <tableColumn id="18" xr3:uid="{7B1854D6-4CF1-415D-AF27-E07A7EACAF54}" uniqueName="18" name="induction_method" queryTableFieldId="18" dataDxfId="5"/>
    <tableColumn id="19" xr3:uid="{9F83C440-9D9A-4243-8CAE-AD00D1D0AE25}" uniqueName="19" name="injection_method" queryTableFieldId="19" dataDxfId="4"/>
    <tableColumn id="20" xr3:uid="{CC8A8B08-EA4C-4849-96CF-71D81FDBF55F}" uniqueName="20" name="Anxiety_mean" queryTableFieldId="20" dataDxfId="3"/>
    <tableColumn id="21" xr3:uid="{226C595E-100A-4162-A31D-C03CE67D6F1E}" uniqueName="21" name="Anxiety_std" queryTableFieldId="21" dataDxfId="2"/>
    <tableColumn id="44" xr3:uid="{BD353766-A579-4B88-A85B-6BF02940C87A}" uniqueName="44" name="Patient" queryTableFieldId="56" dataDxfId="1"/>
    <tableColumn id="1" xr3:uid="{9E82179D-DF98-499A-9C39-2625C2B3A05B}" uniqueName="1" name="Healthy" queryTableFieldId="5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adb.13143" TargetMode="External"/><Relationship Id="rId7" Type="http://schemas.openxmlformats.org/officeDocument/2006/relationships/table" Target="../tables/table1.xml"/><Relationship Id="rId2" Type="http://schemas.openxmlformats.org/officeDocument/2006/relationships/hyperlink" Target="https://doi.org/10.1111/adb.13143" TargetMode="External"/><Relationship Id="rId1" Type="http://schemas.openxmlformats.org/officeDocument/2006/relationships/hyperlink" Target="https://doi.org/10.1017/s0033291721002531" TargetMode="External"/><Relationship Id="rId6" Type="http://schemas.openxmlformats.org/officeDocument/2006/relationships/printerSettings" Target="../printerSettings/printerSettings1.bin"/><Relationship Id="rId5" Type="http://schemas.openxmlformats.org/officeDocument/2006/relationships/hyperlink" Target="https://doi.org/10.1111/adb.13143" TargetMode="External"/><Relationship Id="rId4" Type="http://schemas.openxmlformats.org/officeDocument/2006/relationships/hyperlink" Target="https://doi.org/10.1111/adb.13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
  <sheetViews>
    <sheetView tabSelected="1" zoomScale="85" zoomScaleNormal="85" workbookViewId="0">
      <selection activeCell="O17" sqref="O17"/>
    </sheetView>
  </sheetViews>
  <sheetFormatPr defaultRowHeight="14.4" x14ac:dyDescent="0.3"/>
  <cols>
    <col min="2" max="2" width="7.77734375" customWidth="1"/>
    <col min="3" max="3" width="6.6640625" customWidth="1"/>
    <col min="4" max="4" width="5.88671875" customWidth="1"/>
    <col min="5" max="5" width="7.33203125" customWidth="1"/>
    <col min="6" max="6" width="11" customWidth="1"/>
    <col min="7" max="7" width="8" customWidth="1"/>
    <col min="8" max="8" width="10.6640625" customWidth="1"/>
    <col min="9" max="9" width="30.6640625" bestFit="1" customWidth="1"/>
    <col min="10" max="10" width="9.44140625" customWidth="1"/>
    <col min="11" max="14" width="8.109375" customWidth="1"/>
    <col min="15" max="15" width="10.88671875" customWidth="1"/>
    <col min="16" max="16" width="9.77734375" customWidth="1"/>
    <col min="17" max="17" width="13.88671875" customWidth="1"/>
    <col min="18" max="18" width="16.77734375" customWidth="1"/>
    <col min="19" max="19" width="13.33203125" customWidth="1"/>
    <col min="20" max="20" width="17.21875" customWidth="1"/>
  </cols>
  <sheetData>
    <row r="1" spans="1:24" x14ac:dyDescent="0.3">
      <c r="A1" s="5" t="s">
        <v>75</v>
      </c>
      <c r="B1" s="2" t="s">
        <v>48</v>
      </c>
      <c r="C1" s="2" t="s">
        <v>59</v>
      </c>
      <c r="D1" s="2" t="s">
        <v>49</v>
      </c>
      <c r="E1" s="2" t="s">
        <v>60</v>
      </c>
      <c r="F1" s="2" t="s">
        <v>61</v>
      </c>
      <c r="G1" s="2" t="s">
        <v>50</v>
      </c>
      <c r="H1" s="2" t="s">
        <v>51</v>
      </c>
      <c r="I1" s="2" t="s">
        <v>52</v>
      </c>
      <c r="J1" s="2" t="s">
        <v>62</v>
      </c>
      <c r="K1" s="2" t="s">
        <v>63</v>
      </c>
      <c r="L1" s="2" t="s">
        <v>64</v>
      </c>
      <c r="M1" s="2" t="s">
        <v>65</v>
      </c>
      <c r="N1" s="2" t="s">
        <v>66</v>
      </c>
      <c r="O1" s="2" t="s">
        <v>53</v>
      </c>
      <c r="P1" s="2" t="s">
        <v>54</v>
      </c>
      <c r="Q1" s="2" t="s">
        <v>67</v>
      </c>
      <c r="R1" s="2" t="s">
        <v>74</v>
      </c>
      <c r="S1" s="2" t="s">
        <v>55</v>
      </c>
      <c r="T1" s="2" t="s">
        <v>56</v>
      </c>
      <c r="U1" s="3" t="s">
        <v>57</v>
      </c>
      <c r="V1" s="3" t="s">
        <v>58</v>
      </c>
      <c r="W1" s="6" t="s">
        <v>76</v>
      </c>
      <c r="X1" s="6" t="s">
        <v>77</v>
      </c>
    </row>
    <row r="2" spans="1:24" x14ac:dyDescent="0.3">
      <c r="A2" s="8">
        <v>1</v>
      </c>
      <c r="B2" s="4">
        <v>24</v>
      </c>
      <c r="C2" s="4">
        <v>0</v>
      </c>
      <c r="D2" s="4" t="s">
        <v>16</v>
      </c>
      <c r="E2" s="4" t="s">
        <v>0</v>
      </c>
      <c r="F2" s="4" t="s">
        <v>1</v>
      </c>
      <c r="G2" s="4" t="s">
        <v>68</v>
      </c>
      <c r="H2" s="4" t="s">
        <v>34</v>
      </c>
      <c r="I2" s="4" t="s">
        <v>35</v>
      </c>
      <c r="J2" s="4" t="s">
        <v>36</v>
      </c>
      <c r="K2" s="4" t="s">
        <v>37</v>
      </c>
      <c r="L2" s="4" t="s">
        <v>38</v>
      </c>
      <c r="M2" s="4" t="s">
        <v>39</v>
      </c>
      <c r="N2" s="4" t="s">
        <v>0</v>
      </c>
      <c r="O2" s="4">
        <v>70</v>
      </c>
      <c r="P2" s="4" t="s">
        <v>2</v>
      </c>
      <c r="Q2" s="4" t="s">
        <v>40</v>
      </c>
      <c r="R2" s="4" t="s">
        <v>3</v>
      </c>
      <c r="S2" s="4" t="s">
        <v>3</v>
      </c>
      <c r="T2" s="4" t="s">
        <v>73</v>
      </c>
      <c r="U2" s="1">
        <v>6</v>
      </c>
      <c r="V2" s="1">
        <v>9.7979589711327115</v>
      </c>
      <c r="W2" s="6">
        <v>0</v>
      </c>
      <c r="X2" s="6">
        <v>1</v>
      </c>
    </row>
    <row r="3" spans="1:24" x14ac:dyDescent="0.3">
      <c r="A3" s="9">
        <v>2</v>
      </c>
      <c r="B3" s="4">
        <v>22</v>
      </c>
      <c r="C3" s="4">
        <v>0</v>
      </c>
      <c r="D3" s="4" t="s">
        <v>12</v>
      </c>
      <c r="E3" s="4" t="s">
        <v>0</v>
      </c>
      <c r="F3" s="4" t="s">
        <v>1</v>
      </c>
      <c r="G3" s="4" t="s">
        <v>68</v>
      </c>
      <c r="H3" s="4">
        <v>34613430</v>
      </c>
      <c r="I3" s="4" t="s">
        <v>70</v>
      </c>
      <c r="J3" s="4" t="s">
        <v>81</v>
      </c>
      <c r="K3" s="4">
        <v>2021</v>
      </c>
      <c r="L3" s="4"/>
      <c r="M3" s="4"/>
      <c r="N3" s="4"/>
      <c r="O3" s="4">
        <v>26</v>
      </c>
      <c r="P3" s="4" t="s">
        <v>2</v>
      </c>
      <c r="Q3" s="4" t="s">
        <v>69</v>
      </c>
      <c r="R3" s="4" t="s">
        <v>3</v>
      </c>
      <c r="S3" s="4" t="s">
        <v>3</v>
      </c>
      <c r="T3" s="4" t="s">
        <v>71</v>
      </c>
      <c r="U3" s="1">
        <v>3.85</v>
      </c>
      <c r="V3" s="1">
        <f>[1]Tabelle1!F66*SQRT(22)</f>
        <v>21.482104179991303</v>
      </c>
      <c r="W3" s="6">
        <v>0</v>
      </c>
      <c r="X3" s="6">
        <v>1</v>
      </c>
    </row>
    <row r="4" spans="1:24" x14ac:dyDescent="0.3">
      <c r="A4" s="8">
        <v>3</v>
      </c>
      <c r="B4" s="4">
        <v>16</v>
      </c>
      <c r="C4" s="4">
        <v>0</v>
      </c>
      <c r="D4" s="4" t="s">
        <v>16</v>
      </c>
      <c r="E4" s="4" t="s">
        <v>0</v>
      </c>
      <c r="F4" s="4" t="s">
        <v>1</v>
      </c>
      <c r="G4" s="4" t="s">
        <v>68</v>
      </c>
      <c r="H4" s="4" t="s">
        <v>17</v>
      </c>
      <c r="I4" s="4" t="s">
        <v>18</v>
      </c>
      <c r="J4" s="4" t="s">
        <v>14</v>
      </c>
      <c r="K4" s="4" t="s">
        <v>19</v>
      </c>
      <c r="L4" s="4" t="s">
        <v>20</v>
      </c>
      <c r="M4" s="4" t="s">
        <v>21</v>
      </c>
      <c r="N4" s="4" t="s">
        <v>0</v>
      </c>
      <c r="O4" s="4">
        <v>140</v>
      </c>
      <c r="P4" s="4" t="s">
        <v>2</v>
      </c>
      <c r="Q4" s="4" t="s">
        <v>22</v>
      </c>
      <c r="R4" s="4" t="s">
        <v>3</v>
      </c>
      <c r="S4" s="4" t="s">
        <v>3</v>
      </c>
      <c r="T4" s="4" t="s">
        <v>73</v>
      </c>
      <c r="U4" s="1" t="s">
        <v>23</v>
      </c>
      <c r="V4" s="1" t="s">
        <v>24</v>
      </c>
      <c r="W4" s="6">
        <v>0</v>
      </c>
      <c r="X4" s="6">
        <v>1</v>
      </c>
    </row>
    <row r="5" spans="1:24" x14ac:dyDescent="0.3">
      <c r="A5" s="9">
        <v>4</v>
      </c>
      <c r="B5" s="4">
        <v>20</v>
      </c>
      <c r="C5" s="4">
        <v>0</v>
      </c>
      <c r="D5" s="4">
        <v>210</v>
      </c>
      <c r="E5" s="4" t="s">
        <v>0</v>
      </c>
      <c r="F5" s="4" t="s">
        <v>1</v>
      </c>
      <c r="G5" s="4" t="s">
        <v>68</v>
      </c>
      <c r="H5" s="4">
        <v>31331617</v>
      </c>
      <c r="I5" s="4" t="s">
        <v>6</v>
      </c>
      <c r="J5" s="4" t="s">
        <v>82</v>
      </c>
      <c r="K5" s="4">
        <v>2019</v>
      </c>
      <c r="L5" s="4"/>
      <c r="M5" s="4"/>
      <c r="N5" s="4"/>
      <c r="O5" s="4">
        <v>26</v>
      </c>
      <c r="P5" s="4" t="s">
        <v>2</v>
      </c>
      <c r="Q5" s="4" t="s">
        <v>7</v>
      </c>
      <c r="R5" s="4" t="s">
        <v>3</v>
      </c>
      <c r="S5" s="4" t="s">
        <v>3</v>
      </c>
      <c r="T5" s="4" t="s">
        <v>72</v>
      </c>
      <c r="U5" s="1">
        <v>2.95</v>
      </c>
      <c r="V5" s="1">
        <v>11.538110763898915</v>
      </c>
      <c r="W5" s="6">
        <v>0</v>
      </c>
      <c r="X5" s="6">
        <v>1</v>
      </c>
    </row>
    <row r="6" spans="1:24" x14ac:dyDescent="0.3">
      <c r="A6" s="8">
        <v>5</v>
      </c>
      <c r="B6" s="4">
        <v>22</v>
      </c>
      <c r="C6" s="4">
        <v>0</v>
      </c>
      <c r="D6" s="4">
        <v>720</v>
      </c>
      <c r="E6" s="4" t="s">
        <v>0</v>
      </c>
      <c r="F6" s="4" t="s">
        <v>1</v>
      </c>
      <c r="G6" s="4" t="s">
        <v>68</v>
      </c>
      <c r="H6" s="4">
        <v>28132813</v>
      </c>
      <c r="I6" s="4" t="s">
        <v>41</v>
      </c>
      <c r="J6" s="4" t="s">
        <v>33</v>
      </c>
      <c r="K6" s="4" t="s">
        <v>42</v>
      </c>
      <c r="L6" s="4" t="s">
        <v>43</v>
      </c>
      <c r="M6" s="4" t="s">
        <v>44</v>
      </c>
      <c r="N6" s="4" t="s">
        <v>0</v>
      </c>
      <c r="O6" s="4">
        <v>70</v>
      </c>
      <c r="P6" s="4" t="s">
        <v>2</v>
      </c>
      <c r="Q6" s="4" t="s">
        <v>45</v>
      </c>
      <c r="R6" s="4" t="s">
        <v>3</v>
      </c>
      <c r="S6" s="4" t="s">
        <v>3</v>
      </c>
      <c r="T6" s="4" t="s">
        <v>71</v>
      </c>
      <c r="U6" s="1" t="s">
        <v>46</v>
      </c>
      <c r="V6" s="1" t="s">
        <v>47</v>
      </c>
      <c r="W6" s="6">
        <v>0</v>
      </c>
      <c r="X6" s="6">
        <v>1</v>
      </c>
    </row>
    <row r="7" spans="1:24" x14ac:dyDescent="0.3">
      <c r="A7" s="9">
        <v>6</v>
      </c>
      <c r="B7" s="4">
        <v>20</v>
      </c>
      <c r="C7" s="4">
        <v>0</v>
      </c>
      <c r="D7" s="4" t="s">
        <v>25</v>
      </c>
      <c r="E7" s="4" t="s">
        <v>0</v>
      </c>
      <c r="F7" s="4" t="s">
        <v>1</v>
      </c>
      <c r="G7" s="4" t="s">
        <v>68</v>
      </c>
      <c r="H7" s="4" t="s">
        <v>26</v>
      </c>
      <c r="I7" s="4" t="s">
        <v>27</v>
      </c>
      <c r="J7" s="4" t="s">
        <v>28</v>
      </c>
      <c r="K7" s="4" t="s">
        <v>29</v>
      </c>
      <c r="L7" s="4" t="s">
        <v>30</v>
      </c>
      <c r="M7" s="4" t="s">
        <v>31</v>
      </c>
      <c r="N7" s="4" t="s">
        <v>0</v>
      </c>
      <c r="O7" s="4" t="s">
        <v>15</v>
      </c>
      <c r="P7" s="4" t="s">
        <v>2</v>
      </c>
      <c r="Q7" s="4" t="s">
        <v>32</v>
      </c>
      <c r="R7" s="4" t="s">
        <v>3</v>
      </c>
      <c r="S7" s="4" t="s">
        <v>3</v>
      </c>
      <c r="T7" s="4" t="s">
        <v>13</v>
      </c>
      <c r="U7" s="1">
        <v>16.166666638923402</v>
      </c>
      <c r="V7" s="1">
        <v>20.314846318981814</v>
      </c>
      <c r="W7" s="6">
        <v>0</v>
      </c>
      <c r="X7" s="6">
        <v>1</v>
      </c>
    </row>
    <row r="8" spans="1:24" x14ac:dyDescent="0.3">
      <c r="A8" s="8">
        <v>7</v>
      </c>
      <c r="B8" s="4">
        <v>24</v>
      </c>
      <c r="C8" s="4">
        <v>0</v>
      </c>
      <c r="D8" s="4">
        <v>420</v>
      </c>
      <c r="E8" s="4" t="s">
        <v>0</v>
      </c>
      <c r="F8" s="4" t="s">
        <v>1</v>
      </c>
      <c r="G8" s="4" t="s">
        <v>68</v>
      </c>
      <c r="H8" s="4">
        <v>34253268</v>
      </c>
      <c r="I8" s="4" t="s">
        <v>10</v>
      </c>
      <c r="J8" s="4" t="s">
        <v>83</v>
      </c>
      <c r="K8" s="4">
        <v>2021</v>
      </c>
      <c r="L8" s="4"/>
      <c r="M8" s="4"/>
      <c r="N8" s="4"/>
      <c r="O8" s="4">
        <v>50</v>
      </c>
      <c r="P8" s="4" t="s">
        <v>2</v>
      </c>
      <c r="Q8" s="4" t="s">
        <v>11</v>
      </c>
      <c r="R8" s="4" t="s">
        <v>3</v>
      </c>
      <c r="S8" s="4" t="s">
        <v>3</v>
      </c>
      <c r="T8" s="4" t="s">
        <v>71</v>
      </c>
      <c r="U8" s="1">
        <v>10.89</v>
      </c>
      <c r="V8" s="1">
        <v>33.704978860696521</v>
      </c>
      <c r="W8" s="6">
        <v>0</v>
      </c>
      <c r="X8" s="6">
        <v>1</v>
      </c>
    </row>
    <row r="9" spans="1:24" x14ac:dyDescent="0.3">
      <c r="A9" s="9">
        <v>8</v>
      </c>
      <c r="B9" s="4">
        <v>28</v>
      </c>
      <c r="C9" s="4">
        <v>0</v>
      </c>
      <c r="D9" s="4">
        <v>660</v>
      </c>
      <c r="E9" s="4" t="s">
        <v>0</v>
      </c>
      <c r="F9" s="4" t="s">
        <v>1</v>
      </c>
      <c r="G9" s="4" t="s">
        <v>68</v>
      </c>
      <c r="H9" s="4">
        <v>31733631</v>
      </c>
      <c r="I9" s="4" t="s">
        <v>4</v>
      </c>
      <c r="J9" s="4" t="s">
        <v>79</v>
      </c>
      <c r="K9" s="4">
        <v>2020</v>
      </c>
      <c r="L9" s="4"/>
      <c r="M9" s="4"/>
      <c r="N9" s="4"/>
      <c r="O9" s="4">
        <v>100</v>
      </c>
      <c r="P9" s="4" t="s">
        <v>2</v>
      </c>
      <c r="Q9" s="4" t="s">
        <v>5</v>
      </c>
      <c r="R9" s="4" t="s">
        <v>3</v>
      </c>
      <c r="S9" s="4" t="s">
        <v>3</v>
      </c>
      <c r="T9" s="4" t="s">
        <v>71</v>
      </c>
      <c r="U9" s="1">
        <v>14</v>
      </c>
      <c r="V9" s="1">
        <v>16.932808390813381</v>
      </c>
      <c r="W9" s="6">
        <v>0</v>
      </c>
      <c r="X9" s="6">
        <v>1</v>
      </c>
    </row>
    <row r="10" spans="1:24" x14ac:dyDescent="0.3">
      <c r="A10" s="8">
        <v>9</v>
      </c>
      <c r="B10" s="4">
        <v>16</v>
      </c>
      <c r="C10" s="4">
        <v>0</v>
      </c>
      <c r="D10" s="4">
        <v>1440</v>
      </c>
      <c r="E10" s="4" t="s">
        <v>0</v>
      </c>
      <c r="F10" s="4" t="s">
        <v>1</v>
      </c>
      <c r="G10" s="4" t="s">
        <v>68</v>
      </c>
      <c r="H10" s="4">
        <v>33059356</v>
      </c>
      <c r="I10" s="4" t="s">
        <v>8</v>
      </c>
      <c r="J10" s="4" t="s">
        <v>79</v>
      </c>
      <c r="K10" s="4">
        <v>2021</v>
      </c>
      <c r="L10" s="4"/>
      <c r="M10" s="4"/>
      <c r="N10" s="4"/>
      <c r="O10" s="4">
        <v>25</v>
      </c>
      <c r="P10" s="4" t="s">
        <v>2</v>
      </c>
      <c r="Q10" s="4" t="s">
        <v>9</v>
      </c>
      <c r="R10" s="4" t="s">
        <v>3</v>
      </c>
      <c r="S10" s="4" t="s">
        <v>3</v>
      </c>
      <c r="T10" s="4" t="s">
        <v>73</v>
      </c>
      <c r="U10" s="1" t="s">
        <v>84</v>
      </c>
      <c r="V10" s="1" t="s">
        <v>84</v>
      </c>
      <c r="W10" s="6">
        <v>0</v>
      </c>
      <c r="X10" s="6">
        <v>1</v>
      </c>
    </row>
    <row r="11" spans="1:24" x14ac:dyDescent="0.3">
      <c r="A11" s="9">
        <v>9</v>
      </c>
      <c r="B11" s="4">
        <v>16</v>
      </c>
      <c r="C11" s="4">
        <v>0</v>
      </c>
      <c r="D11" s="4">
        <v>1440</v>
      </c>
      <c r="E11" s="4" t="s">
        <v>0</v>
      </c>
      <c r="F11" s="4" t="s">
        <v>1</v>
      </c>
      <c r="G11" s="4" t="s">
        <v>68</v>
      </c>
      <c r="H11" s="4">
        <v>33059356</v>
      </c>
      <c r="I11" s="4" t="s">
        <v>8</v>
      </c>
      <c r="J11" s="4" t="s">
        <v>79</v>
      </c>
      <c r="K11" s="4">
        <v>2021</v>
      </c>
      <c r="L11" s="4"/>
      <c r="M11" s="4"/>
      <c r="N11" s="4"/>
      <c r="O11" s="4">
        <v>50</v>
      </c>
      <c r="P11" s="4" t="s">
        <v>2</v>
      </c>
      <c r="Q11" s="4" t="s">
        <v>9</v>
      </c>
      <c r="R11" s="4" t="s">
        <v>3</v>
      </c>
      <c r="S11" s="4" t="s">
        <v>3</v>
      </c>
      <c r="T11" s="4" t="s">
        <v>73</v>
      </c>
      <c r="U11" s="1">
        <v>0.5</v>
      </c>
      <c r="V11" s="1">
        <v>1.2</v>
      </c>
      <c r="W11" s="6">
        <v>0</v>
      </c>
      <c r="X11" s="6">
        <v>1</v>
      </c>
    </row>
    <row r="12" spans="1:24" x14ac:dyDescent="0.3">
      <c r="A12" s="8">
        <v>9</v>
      </c>
      <c r="B12" s="4">
        <v>16</v>
      </c>
      <c r="C12" s="4">
        <v>0</v>
      </c>
      <c r="D12" s="4">
        <v>1440</v>
      </c>
      <c r="E12" s="4" t="s">
        <v>0</v>
      </c>
      <c r="F12" s="4" t="s">
        <v>1</v>
      </c>
      <c r="G12" s="4" t="s">
        <v>68</v>
      </c>
      <c r="H12" s="4">
        <v>33059356</v>
      </c>
      <c r="I12" s="4" t="s">
        <v>8</v>
      </c>
      <c r="J12" s="4" t="s">
        <v>79</v>
      </c>
      <c r="K12" s="4">
        <v>2021</v>
      </c>
      <c r="L12" s="4"/>
      <c r="M12" s="4"/>
      <c r="N12" s="4"/>
      <c r="O12" s="4">
        <v>100</v>
      </c>
      <c r="P12" s="4" t="s">
        <v>2</v>
      </c>
      <c r="Q12" s="4" t="s">
        <v>9</v>
      </c>
      <c r="R12" s="4" t="s">
        <v>3</v>
      </c>
      <c r="S12" s="4" t="s">
        <v>3</v>
      </c>
      <c r="T12" s="4" t="s">
        <v>73</v>
      </c>
      <c r="U12" s="1">
        <v>6.1</v>
      </c>
      <c r="V12" s="1">
        <v>12</v>
      </c>
      <c r="W12" s="6">
        <v>0</v>
      </c>
      <c r="X12" s="6">
        <v>1</v>
      </c>
    </row>
    <row r="13" spans="1:24" x14ac:dyDescent="0.3">
      <c r="A13" s="9">
        <v>9</v>
      </c>
      <c r="B13" s="4">
        <v>16</v>
      </c>
      <c r="C13" s="4">
        <v>0</v>
      </c>
      <c r="D13" s="4">
        <v>1440</v>
      </c>
      <c r="E13" s="4" t="s">
        <v>0</v>
      </c>
      <c r="F13" s="4" t="s">
        <v>1</v>
      </c>
      <c r="G13" s="4" t="s">
        <v>68</v>
      </c>
      <c r="H13" s="4">
        <v>33059356</v>
      </c>
      <c r="I13" s="4" t="s">
        <v>8</v>
      </c>
      <c r="J13" s="4" t="s">
        <v>79</v>
      </c>
      <c r="K13" s="4">
        <v>2021</v>
      </c>
      <c r="L13" s="4"/>
      <c r="M13" s="4"/>
      <c r="N13" s="4"/>
      <c r="O13" s="4">
        <v>200</v>
      </c>
      <c r="P13" s="4" t="s">
        <v>2</v>
      </c>
      <c r="Q13" s="4" t="s">
        <v>9</v>
      </c>
      <c r="R13" s="4" t="s">
        <v>3</v>
      </c>
      <c r="S13" s="4" t="s">
        <v>3</v>
      </c>
      <c r="T13" s="4" t="s">
        <v>73</v>
      </c>
      <c r="U13" s="1">
        <v>17</v>
      </c>
      <c r="V13" s="1">
        <v>30.8</v>
      </c>
      <c r="W13" s="6">
        <v>0</v>
      </c>
      <c r="X13" s="6">
        <v>1</v>
      </c>
    </row>
    <row r="14" spans="1:24" x14ac:dyDescent="0.3">
      <c r="A14" s="9">
        <v>10</v>
      </c>
      <c r="B14" s="4">
        <v>28</v>
      </c>
      <c r="C14" s="4">
        <v>0</v>
      </c>
      <c r="D14" s="4">
        <v>1440</v>
      </c>
      <c r="E14" s="4" t="s">
        <v>0</v>
      </c>
      <c r="F14" s="4" t="s">
        <v>1</v>
      </c>
      <c r="G14" s="4" t="s">
        <v>68</v>
      </c>
      <c r="H14" s="4">
        <v>35217796</v>
      </c>
      <c r="I14" s="4" t="s">
        <v>78</v>
      </c>
      <c r="J14" s="4" t="s">
        <v>79</v>
      </c>
      <c r="K14" s="4">
        <v>2022</v>
      </c>
      <c r="L14" s="4"/>
      <c r="M14" s="4"/>
      <c r="N14" s="4"/>
      <c r="O14" s="4">
        <v>100</v>
      </c>
      <c r="P14" s="4" t="s">
        <v>2</v>
      </c>
      <c r="Q14" s="4" t="s">
        <v>80</v>
      </c>
      <c r="R14" s="4" t="s">
        <v>3</v>
      </c>
      <c r="S14" s="4" t="s">
        <v>3</v>
      </c>
      <c r="T14" s="4" t="s">
        <v>71</v>
      </c>
      <c r="U14" s="1">
        <v>3.9</v>
      </c>
      <c r="V14" s="1">
        <v>5.8206528843420999</v>
      </c>
      <c r="W14" s="6">
        <v>0</v>
      </c>
      <c r="X14" s="6">
        <v>1</v>
      </c>
    </row>
    <row r="15" spans="1:24" x14ac:dyDescent="0.3">
      <c r="A15" s="8">
        <v>10</v>
      </c>
      <c r="B15" s="4">
        <v>28</v>
      </c>
      <c r="C15" s="4">
        <v>0</v>
      </c>
      <c r="D15" s="4">
        <v>1440</v>
      </c>
      <c r="E15" s="4" t="s">
        <v>0</v>
      </c>
      <c r="F15" s="4" t="s">
        <v>1</v>
      </c>
      <c r="G15" s="4" t="s">
        <v>68</v>
      </c>
      <c r="H15" s="4">
        <v>35217796</v>
      </c>
      <c r="I15" s="4" t="s">
        <v>78</v>
      </c>
      <c r="J15" s="4" t="s">
        <v>79</v>
      </c>
      <c r="K15" s="4">
        <v>2022</v>
      </c>
      <c r="L15" s="4"/>
      <c r="M15" s="4"/>
      <c r="N15" s="4"/>
      <c r="O15" s="4">
        <v>200</v>
      </c>
      <c r="P15" s="4" t="s">
        <v>2</v>
      </c>
      <c r="Q15" s="4" t="s">
        <v>80</v>
      </c>
      <c r="R15" s="4" t="s">
        <v>3</v>
      </c>
      <c r="S15" s="4" t="s">
        <v>3</v>
      </c>
      <c r="T15" s="4" t="s">
        <v>71</v>
      </c>
      <c r="U15" s="1">
        <v>15</v>
      </c>
      <c r="V15" s="1">
        <v>21.695160750729642</v>
      </c>
      <c r="W15" s="6">
        <v>0</v>
      </c>
      <c r="X15" s="6">
        <v>1</v>
      </c>
    </row>
    <row r="16" spans="1:24" x14ac:dyDescent="0.3">
      <c r="A16" s="9">
        <v>11</v>
      </c>
      <c r="B16" s="4">
        <v>19</v>
      </c>
      <c r="C16" s="4">
        <v>0</v>
      </c>
      <c r="D16" s="4" t="s">
        <v>12</v>
      </c>
      <c r="E16" s="4" t="s">
        <v>0</v>
      </c>
      <c r="F16" s="4" t="s">
        <v>1</v>
      </c>
      <c r="G16" s="4" t="s">
        <v>68</v>
      </c>
      <c r="H16" s="4">
        <v>35106880</v>
      </c>
      <c r="I16" s="4" t="s">
        <v>85</v>
      </c>
      <c r="J16" s="4" t="s">
        <v>86</v>
      </c>
      <c r="K16" s="4">
        <v>2022</v>
      </c>
      <c r="L16" s="4"/>
      <c r="M16" s="4"/>
      <c r="N16" s="4"/>
      <c r="O16" s="4">
        <v>26</v>
      </c>
      <c r="P16" s="4" t="s">
        <v>2</v>
      </c>
      <c r="Q16" s="4" t="s">
        <v>87</v>
      </c>
      <c r="R16" s="4" t="s">
        <v>3</v>
      </c>
      <c r="S16" s="4" t="s">
        <v>3</v>
      </c>
      <c r="T16" s="4" t="s">
        <v>72</v>
      </c>
      <c r="U16" s="1">
        <v>2.6</v>
      </c>
      <c r="V16" s="1">
        <v>9.5895776757894833</v>
      </c>
      <c r="W16" s="6">
        <v>0</v>
      </c>
      <c r="X16" s="6">
        <v>1</v>
      </c>
    </row>
    <row r="17" spans="1:24" x14ac:dyDescent="0.3">
      <c r="A17" s="8">
        <v>11</v>
      </c>
      <c r="B17" s="4">
        <v>19</v>
      </c>
      <c r="C17" s="4">
        <v>0</v>
      </c>
      <c r="D17" s="4" t="s">
        <v>12</v>
      </c>
      <c r="E17" s="4" t="s">
        <v>0</v>
      </c>
      <c r="F17" s="4" t="s">
        <v>1</v>
      </c>
      <c r="G17" s="4" t="s">
        <v>68</v>
      </c>
      <c r="H17" s="4">
        <v>35106880</v>
      </c>
      <c r="I17" s="4" t="s">
        <v>85</v>
      </c>
      <c r="J17" s="4" t="s">
        <v>86</v>
      </c>
      <c r="K17" s="4">
        <v>2022</v>
      </c>
      <c r="L17" s="4"/>
      <c r="M17" s="4"/>
      <c r="N17" s="4"/>
      <c r="O17" s="4">
        <v>26</v>
      </c>
      <c r="P17" s="4" t="s">
        <v>2</v>
      </c>
      <c r="Q17" s="4" t="s">
        <v>87</v>
      </c>
      <c r="R17" s="4" t="s">
        <v>3</v>
      </c>
      <c r="S17" s="4" t="s">
        <v>3</v>
      </c>
      <c r="T17" s="4" t="s">
        <v>72</v>
      </c>
      <c r="U17" s="1">
        <v>1.3</v>
      </c>
      <c r="V17" s="1">
        <v>6.1024585209569429</v>
      </c>
      <c r="W17" s="6">
        <v>0</v>
      </c>
      <c r="X17" s="6">
        <v>1</v>
      </c>
    </row>
    <row r="18" spans="1:24" x14ac:dyDescent="0.3">
      <c r="A18" s="9">
        <v>11</v>
      </c>
      <c r="B18" s="4">
        <v>19</v>
      </c>
      <c r="C18" s="4">
        <v>0</v>
      </c>
      <c r="D18" s="4" t="s">
        <v>12</v>
      </c>
      <c r="E18" s="4" t="s">
        <v>0</v>
      </c>
      <c r="F18" s="4" t="s">
        <v>1</v>
      </c>
      <c r="G18" s="4" t="s">
        <v>68</v>
      </c>
      <c r="H18" s="4">
        <v>35106880</v>
      </c>
      <c r="I18" s="4" t="s">
        <v>85</v>
      </c>
      <c r="J18" s="4" t="s">
        <v>86</v>
      </c>
      <c r="K18" s="4">
        <v>2022</v>
      </c>
      <c r="L18" s="4"/>
      <c r="M18" s="4"/>
      <c r="N18" s="4"/>
      <c r="O18" s="4">
        <v>26</v>
      </c>
      <c r="P18" s="4" t="s">
        <v>2</v>
      </c>
      <c r="Q18" s="4" t="s">
        <v>87</v>
      </c>
      <c r="R18" s="4" t="s">
        <v>3</v>
      </c>
      <c r="S18" s="4" t="s">
        <v>3</v>
      </c>
      <c r="T18" s="4" t="s">
        <v>72</v>
      </c>
      <c r="U18" s="1">
        <v>0.99</v>
      </c>
      <c r="V18" s="1">
        <v>6.1896364998277571</v>
      </c>
      <c r="W18" s="6">
        <v>0</v>
      </c>
      <c r="X18" s="6">
        <v>1</v>
      </c>
    </row>
    <row r="19" spans="1:24" x14ac:dyDescent="0.3">
      <c r="A19" s="8">
        <v>11</v>
      </c>
      <c r="B19" s="4">
        <v>19</v>
      </c>
      <c r="C19" s="4">
        <v>0</v>
      </c>
      <c r="D19" s="4" t="s">
        <v>12</v>
      </c>
      <c r="E19" s="4" t="s">
        <v>0</v>
      </c>
      <c r="F19" s="4" t="s">
        <v>1</v>
      </c>
      <c r="G19" s="4" t="s">
        <v>68</v>
      </c>
      <c r="H19" s="4">
        <v>35106880</v>
      </c>
      <c r="I19" s="4" t="s">
        <v>85</v>
      </c>
      <c r="J19" s="4" t="s">
        <v>86</v>
      </c>
      <c r="K19" s="4">
        <v>2022</v>
      </c>
      <c r="L19" s="4"/>
      <c r="M19" s="4"/>
      <c r="N19" s="4"/>
      <c r="O19" s="4">
        <v>26</v>
      </c>
      <c r="P19" s="4" t="s">
        <v>2</v>
      </c>
      <c r="Q19" s="4" t="s">
        <v>87</v>
      </c>
      <c r="R19" s="4" t="s">
        <v>3</v>
      </c>
      <c r="S19" s="4" t="s">
        <v>3</v>
      </c>
      <c r="T19" s="4" t="s">
        <v>72</v>
      </c>
      <c r="U19" s="1">
        <v>0.95</v>
      </c>
      <c r="V19" s="1">
        <v>5.666568626602877</v>
      </c>
      <c r="W19" s="6">
        <v>0</v>
      </c>
      <c r="X19" s="6">
        <v>1</v>
      </c>
    </row>
    <row r="29" spans="1:24" x14ac:dyDescent="0.3">
      <c r="L29" s="7"/>
    </row>
  </sheetData>
  <phoneticPr fontId="3" type="noConversion"/>
  <conditionalFormatting sqref="U2:V6 U8:V9 U11:V15">
    <cfRule type="containsText" dxfId="26" priority="3" operator="containsText" text="NULL">
      <formula>NOT(ISERROR(SEARCH("NULL",U2)))</formula>
    </cfRule>
  </conditionalFormatting>
  <conditionalFormatting sqref="U10:V10">
    <cfRule type="containsText" dxfId="25" priority="2" operator="containsText" text="NULL">
      <formula>NOT(ISERROR(SEARCH("NULL",U10)))</formula>
    </cfRule>
  </conditionalFormatting>
  <conditionalFormatting sqref="U7:V7">
    <cfRule type="containsText" dxfId="24" priority="1" operator="containsText" text="NULL">
      <formula>NOT(ISERROR(SEARCH("NULL",U7)))</formula>
    </cfRule>
  </conditionalFormatting>
  <hyperlinks>
    <hyperlink ref="I8" r:id="rId1" display="https://doi.org/10.1017/s0033291721002531" xr:uid="{B03AD0ED-B935-4C9B-9980-743E86FBE946}"/>
    <hyperlink ref="I16" r:id="rId2" display="https://doi.org/10.1111/adb.13143" xr:uid="{68A7A382-2EB8-4349-9B0E-3206BC53EC30}"/>
    <hyperlink ref="I17" r:id="rId3" display="https://doi.org/10.1111/adb.13143" xr:uid="{20832CB3-F9A6-4D9C-93F2-4FF07676613B}"/>
    <hyperlink ref="I18" r:id="rId4" display="https://doi.org/10.1111/adb.13143" xr:uid="{0D402945-8BDE-4A1E-B609-6C8D299C1B21}"/>
    <hyperlink ref="I19" r:id="rId5" display="https://doi.org/10.1111/adb.13143" xr:uid="{1B3C483E-FAA2-41D6-9AC0-A4529D3977E0}"/>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Q 3 d 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Q 3 d 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3 e l N U s 9 u B r A I A A H 8 H A A A T A B w A R m 9 y b X V s Y X M v U 2 V j d G l v b j E u b S C i G A A o o B Q A A A A A A A A A A A A A A A A A A A A A A A A A A A C F V c t u 2 k A U 3 S P x D y N n Q y Q X B Z R W b S M W B N K m u 1 a k q 1 C N x v Y F 3 3 Q 8 4 8 w D g a L 8 T b + h P 5 A f 6 x 1 I Q o j H D R v w n H P P P f f h w U L u U C s 2 2 3 0 P z r q d b s e W w k D B j p K p c I K v B u y E D 0 8 G H / l g M H 0 3 n k 1 Y b 3 i c s B G T 4 L o d R p 8 f H q Q E O p n Y V X + q c 1 + B c r 0 v K K E / 0 c r R g + 0 l k 8 / z n x a M n Z d o b D 6 f G l 1 n e j 0 f z 6 b n 3 N e F c B C S f J o / 5 u w f 5 u z n d p U c p 9 d T k F i h A z N K 0 i R l E y 1 9 p e z o d J C y C 5 X r A t V y N B i + H 6 Z k S j u Y u Y 2 E 0 f 5 n n x z + O k 5 3 t o + S y 4 e / J R i 2 B O v 8 w g G 7 B F G A C b V d i Y z Y 3 4 2 u K H R 3 b H u 7 O l N 2 / X g + l n K W C y m M H T n j 4 Y X w V 3 j 4 o y i G j L K r T b 1 X v D J C 2 Y U 2 1 c 4 5 Y W B 7 r U b S u 7 s E 1 j U Y D B 3 l W F D J 3 5 T 7 c N o P g f c p u 0 u U 4 X r B r c 9 u a I K 2 i a P l O c 3 A a N n E b j 3 l o 6 k r g Q a 4 q G u J U H B B B i g 1 c 0 R j D t Z u y z W w A A M q h 5 B u 5 y k 8 N X i P T n g J Q r q y A W 9 T c p F l B l Y o Q v I G p f Z Z R T a 2 x R 4 i h c b G W S V Q c e F d q Z u e t 0 t F c h J t C U 2 5 f U n h q A G L z D o j q J Q o W g t q A Z e o f k d s W r E E f u u F c u g 2 b b h X 2 J R F t d A c V e H z a G + e E V 4 B l d y s C d U N / J c w V m s E t y F Y N O W f Q O s i g b 5 A z V d o v Z D c b h T N s Q S L o k W p j R 2 T P q c B 2 Y U n o g s T i w q + 4 s R k J q V Q S 9 q c E E / 3 Q F h U m l E O t b M H m s p X G Z g 3 Q 6 I p d F V L W H O s a I K m p Y u v S T G h K V q o M r q v t i 9 2 i 7 t D U k z m Q k L A B G W J W X q h F W F G B Z / f 7 N C L s K I t R c a I M c F v V R 1 u l + L p F u J C h d 9 L C t h t a U T 7 j Z h o G m V x W T p a E F o 1 2 y J 7 y I n J z G o 0 6 M L O 7 q + 4 t o 5 G u a 9 F 7 4 + 7 H V R t f w t n / w B Q S w E C L Q A U A A I A C A B D d 3 p T n v m V N q Q A A A D 1 A A A A E g A A A A A A A A A A A A A A A A A A A A A A Q 2 9 u Z m l n L 1 B h Y 2 t h Z 2 U u e G 1 s U E s B A i 0 A F A A C A A g A Q 3 d 6 U w / K 6 a u k A A A A 6 Q A A A B M A A A A A A A A A A A A A A A A A 8 A A A A F t D b 2 5 0 Z W 5 0 X 1 R 5 c G V z X S 5 4 b W x Q S w E C L Q A U A A I A C A B D d 3 p T V L P b g a w C A A B / B w 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K Q A A A A A A A L 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8 x M U Q t Q V N D 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5 h b W V V c G R h d G V k Q W Z 0 Z X J G a W x s I i B W Y W x 1 Z T 0 i b D A i I C 8 + P E V u d H J 5 I F R 5 c G U 9 I k Z p b G x U Y X J n Z X Q i I F Z h b H V l P S J z R G F 0 Y V 9 2 M V 8 w X z I w M T h f M T F E X 0 F T Q 1 9 f M i I g L z 4 8 R W 5 0 c n k g V H l w Z T 0 i R m l s b G V k Q 2 9 t c G x l d G V S Z X N 1 b H R U b 1 d v c m t z a G V l d C I g V m F s d W U 9 I m w x I i A v P j x F b n R y e S B U e X B l P S J G a W x s U 3 R h d H V z I i B W Y W x 1 Z T 0 i c 0 N v b X B s Z X R l I i A v P j x F b n R y e S B U e X B l P S J G a W x s Q 2 9 s d W 1 u T m F t Z X M i I F Z h b H V l P S J z W y Z x d W 9 0 O 2 V 4 c G V y a W 1 l b n R f a W Q m c X V v d D s s J n F 1 b 3 Q 7 b n J f b 2 Z f c 3 V i a m V j d H M m c X V v d D s s J n F 1 b 3 Q 7 a X N f Y 2 9 u d H J v b C Z x d W 9 0 O y w m c X V v d D t x d W V z d G l v b m 5 h a X J l X 2 F w c G x p Z W R f Y W Z 0 Z X I m c X V v d D s s J n F 1 b 3 Q 7 c m V m Z X J l b m N l X 2 9 m X 2 V 4 c G V y a W V u Y 2 U m c X V v d D s s J n F 1 b 3 Q 7 c 3 V i a m V j d F 9 o Z W F s d G g m c X V v d D s s J n F 1 b 3 Q 7 c X V l c 3 R f Y W J i c m V 2 a W F 0 a W 9 u J n F 1 b 3 Q 7 L C Z x d W 9 0 O 3 B 1 Y m 1 l Z F 9 p Z C Z x d W 9 0 O y w m c X V v d D t k b 2 k m c X V v d D s s J n F 1 b 3 Q 7 b W F p b l 9 h d X R o b 3 I m c X V v d D s s J n F 1 b 3 Q 7 Z G F 0 Z V 9 w d W J s a X N o Z W Q m c X V v d D s s J n F 1 b 3 Q 7 c m V m Z X J l b m N l X 3 R l e H Q m c X V v d D s s J n F 1 b 3 Q 7 Y W J z d H J h Y 3 R f d G V 4 d C Z x d W 9 0 O y w m c X V v d D t w Y X B l c l 9 s a W 5 r J n F 1 b 3 Q 7 L C Z x d W 9 0 O 2 R v c 2 F n Z V 9 x d W F u d G l 0 e S Z x d W 9 0 O y w m c X V v d D t k b 3 N h Z 2 V f d W 5 p d C Z x d W 9 0 O y w m c X V v d D t p b m Z v X 2 l u Z H V j d G l v b i Z x d W 9 0 O y w m c X V v d D t p b m R 1 Y 3 R p b 2 5 f b W V 0 a G 9 k J n F 1 b 3 Q 7 L C Z x d W 9 0 O 2 l u a m V j d G l v b l 9 t Z X R o b 2 Q m c X V v d D s s J n F 1 b 3 Q 7 Q W 5 4 a W V 0 e V 9 t Z W F u J n F 1 b 3 Q 7 L C Z x d W 9 0 O 0 F u e G l l d H l f c 3 R k J n F 1 b 3 Q 7 L C Z x d W 9 0 O 0 F 1 Z G l v X 3 Z p c 3 V h b F 9 z e W 5 l c 3 R o Z X N p Y V 9 t Z W F u J n F 1 b 3 Q 7 L C Z x d W 9 0 O 0 F 1 Z G l v X 3 Z p c 3 V h b F 9 z e W 5 l c 3 R o Z X N p Y V 9 z d G Q m c X V v d D s s J n F 1 b 3 Q 7 Q m x p c 3 N m d W x f c 3 R h d G V f b W V h b i Z x d W 9 0 O y w m c X V v d D t C b G l z c 2 Z 1 b F 9 z d G F 0 Z V 9 z d G Q m c X V v d D s s J n F 1 b 3 Q 7 Q 2 h h b m d l Z F 9 t Z W F u a W 5 n X 2 9 m X 3 B l c m N l c H R z X 2 1 l Y W 4 m c X V v d D s s J n F 1 b 3 Q 7 Q 2 h h b m d l Z F 9 t Z W F u a W 5 n X 2 9 m X 3 B l c m N l c H R z X 3 N 0 Z C Z x d W 9 0 O y w m c X V v d D t D b 2 1 w b G V 4 X 2 l t Y W d l c n l f b W V h b i Z x d W 9 0 O y w m c X V v d D t D b 2 1 w b G V 4 X 2 l t Y W d l c n l f c 3 R k J n F 1 b 3 Q 7 L C Z x d W 9 0 O 0 R p c 2 V t Y m 9 k a W 1 l b n R f b W V h b i Z x d W 9 0 O y w m c X V v d D t E a X N l b W J v Z G l t Z W 5 0 X 3 N 0 Z C Z x d W 9 0 O y w m c X V v d D t F b G V t Z W 5 0 Y X J 5 X 2 l t Y W d l c n l f b W V h b i Z x d W 9 0 O y w m c X V v d D t F b G V t Z W 5 0 Y X J 5 X 2 l t Y W d l c n l f c 3 R k J n F 1 b 3 Q 7 L C Z x d W 9 0 O 0 V 4 c G V y a W V u Y 2 V f b 2 Z f d W 5 p d H l f b W V h b i Z x d W 9 0 O y w m c X V v d D t F e H B l c m l l b m N l X 2 9 m X 3 V u a X R 5 X 3 N 0 Z C Z x d W 9 0 O y w m c X V v d D t J b X B h a X J l Z F 9 j b 2 5 0 c m 9 s X 2 F u Z F 9 j b 2 d u a X R p b 2 5 f b W V h b i Z x d W 9 0 O y w m c X V v d D t J b X B h a X J l Z F 9 j b 2 5 0 c m 9 s X 2 F u Z F 9 j b 2 d u a X R p b 2 5 f c 3 R k J n F 1 b 3 Q 7 L C Z x d W 9 0 O 0 l u c 2 l n a H R m d W x u Z X N z X 2 1 l Y W 4 m c X V v d D s s J n F 1 b 3 Q 7 S W 5 z a W d o d G Z 1 b G 5 l c 3 N f c 3 R k J n F 1 b 3 Q 7 L C Z x d W 9 0 O 1 N w a X J p d H V h b F 9 l e H B l c m l l b m N l X 2 1 l Y W 4 m c X V v d D s s J n F 1 b 3 Q 7 U 3 B p c m l 0 d W F s X 2 V 4 c G V y a W V u Y 2 V f c 3 R k J n F 1 b 3 Q 7 X S I g L z 4 8 R W 5 0 c n k g V H l w Z T 0 i R m l s b E N v b H V t b l R 5 c G V z I i B W Y W x 1 Z T 0 i c 0 F 3 T U R C Z 1 l H Q m d Z R 0 J n W U d C Z 1 l H Q m d Z R 0 J n W U d C Z 1 l H Q m d V R 0 J n W U Z C Z 1 V H Q m d Z R 0 J n W U d C U V k 9 I i A v P j x F b n R y e S B U e X B l P S J G a W x s T G F z d F V w Z G F 0 Z W Q i I F Z h b H V l P S J k M j A x O S 0 w M S 0 w N l Q x N z o x N T o z N S 4 3 M z M 0 N z U w W i 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D E s J n F 1 b 3 Q 7 a 2 V 5 Q 2 9 s d W 1 u T m F t Z X M m c X V v d D s 6 W 1 0 s J n F 1 b 3 Q 7 c X V l c n l S Z W x h d G l v b n N o a X B z J n F 1 b 3 Q 7 O l t d L C Z x d W 9 0 O 2 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0 N v b H V t b k N v d W 5 0 J n F 1 b 3 Q 7 O j Q x L C Z x d W 9 0 O 0 t l e U N v b H V t b k 5 h b W V z J n F 1 b 3 Q 7 O l t d L C Z x d W 9 0 O 0 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1 J l b G F 0 a W 9 u c 2 h p c E l u Z m 8 m c X V v d D s 6 W 1 1 9 I i A v P j w v U 3 R h Y m x l R W 5 0 c m l l c z 4 8 L 0 l 0 Z W 0 + P E l 0 Z W 0 + P E l 0 Z W 1 M b 2 N h d G l v b j 4 8 S X R l b V R 5 c G U + R m 9 y b X V s Y T w v S X R l b V R 5 c G U + P E l 0 Z W 1 Q Y X R o P l N l Y 3 R p b 2 4 x L 0 R h d G F f d j E l M j A w X z I w M T h f M T F E L U F T Q y U y M C g y K S 9 R d W V s b G U 8 L 0 l 0 Z W 1 Q Y X R o P j w v S X R l b U x v Y 2 F 0 a W 9 u P j x T d G F i b G V F b n R y a W V z I C 8 + P C 9 J d G V t P j x J d G V t P j x J d G V t T G 9 j Y X R p b 2 4 + P E l 0 Z W 1 U e X B l P k Z v c m 1 1 b G E 8 L 0 l 0 Z W 1 U e X B l P j x J d G V t U G F 0 a D 5 T Z W N 0 a W 9 u M S 9 E Y X R h X 3 Y x J T I w M F 8 y M D E 4 X z E x R C 1 B U 0 M l M j A o M i k v S C V D M y V C N m h l c i U y M G d l c 3 R 1 Z n R l J T I w S G V h Z G V y P C 9 J d G V t U G F 0 a D 4 8 L 0 l 0 Z W 1 M b 2 N h d G l v b j 4 8 U 3 R h Y m x l R W 5 0 c m l l c y A v P j w v S X R l b T 4 8 S X R l b T 4 8 S X R l b U x v Y 2 F 0 a W 9 u P j x J d G V t V H l w Z T 5 G b 3 J t d W x h P C 9 J d G V t V H l w Z T 4 8 S X R l b V B h d G g + U 2 V j d G l v b j E v R G F 0 Y V 9 2 M S U y M D B f M j A x O F 8 x M U Q t Q V N D J T I w K D I p L 0 d l J U M z J U E 0 b m R l c n R l c i U y M F R 5 c D w v S X R l b V B h d G g + P C 9 J d G V t T G 9 j Y X R p b 2 4 + P F N 0 Y W J s Z U V u d H J p Z X M g L z 4 8 L 0 l 0 Z W 0 + P C 9 J d G V t c z 4 8 L 0 x v Y 2 F s U G F j a 2 F n Z U 1 l d G F k Y X R h R m l s Z T 4 W A A A A U E s F B g A A A A A A A A A A A A A A A A A A A A A A A C Y B A A A B A A A A 0 I y d 3 w E V 0 R G M e g D A T 8 K X 6 w E A A A A g E w B z Y S h 6 T p 8 m E 6 1 S 4 w P T A A A A A A I A A A A A A B B m A A A A A Q A A I A A A A D f g J q k o P O g D q l n o 0 0 N S E r o f l T R L A d F k r 4 I g f 5 o C B V 8 N A A A A A A 6 A A A A A A g A A I A A A A L W O 0 6 l L 1 o s E y Q y Q P C q j y w O k c x O O Z H i P X m D V l / q C d X l Z U A A A A B l l 0 o 1 n 7 F t n L K l T M e 1 K S Q m / z 3 B G s N K 4 S P n 3 o 6 n i E u l v v T T A X 5 m Q g s f i z z q J R L r I N C y X H Q X I i T n s F f d B q s m J U t H W e T X K l Y H 0 z f j m D l A t b N 9 F Q A A A A K y k C h l n m 6 I H P H y d Q p 9 L V P m A u D S J 5 5 u + B t U 3 u X 6 e b a q j d 3 9 s o + K A 7 T M q q 3 T z G P W V x O i c a r x h s K x 5 t 3 U p d k 9 P 9 U k = < / D a t a M a s h u p > 
</file>

<file path=customXml/itemProps1.xml><?xml version="1.0" encoding="utf-8"?>
<ds:datastoreItem xmlns:ds="http://schemas.openxmlformats.org/officeDocument/2006/customXml" ds:itemID="{2B84CD1B-AB60-44A3-B206-E94B83ABA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cp:lastPrinted>2022-06-19T16:26:05Z</cp:lastPrinted>
  <dcterms:created xsi:type="dcterms:W3CDTF">2015-06-05T18:17:20Z</dcterms:created>
  <dcterms:modified xsi:type="dcterms:W3CDTF">2022-09-07T08:55:05Z</dcterms:modified>
</cp:coreProperties>
</file>