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PC fix\META-analysis\RStudio_Analyse\11-ASC\"/>
    </mc:Choice>
  </mc:AlternateContent>
  <xr:revisionPtr revIDLastSave="0" documentId="13_ncr:1_{BAF769AD-321F-482A-BAE9-E9176EA17806}" xr6:coauthVersionLast="47" xr6:coauthVersionMax="47" xr10:uidLastSave="{00000000-0000-0000-0000-000000000000}"/>
  <bookViews>
    <workbookView xWindow="-6504" yWindow="744" windowWidth="18624" windowHeight="12960" xr2:uid="{00000000-000D-0000-FFFF-FFFF00000000}"/>
  </bookViews>
  <sheets>
    <sheet name="Sheet1" sheetId="1" r:id="rId1"/>
  </sheets>
  <externalReferences>
    <externalReference r:id="rId2"/>
  </externalReferences>
  <definedNames>
    <definedName name="ExterneDaten_2" localSheetId="0" hidden="1">Sheet1!$B$1:$V$19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2B7B57-3647-48DA-AF9E-D1D755CD15EA}" keepAlive="1" name="Query - Data_v1 0_2018_11D-ASC (2)" description="Connection to the 'Data_v1 0_2018_11D-ASC (2)' query in the workbook." type="5" refreshedVersion="6" background="1" saveData="1">
    <dbPr connection="Provider=Microsoft.Mashup.OleDb.1;Data Source=$Workbook$;Location=&quot;Data_v1 0_2018_11D-ASC (2)&quot;;Extended Properties=&quot;&quot;" command="SELECT * FROM [Data_v1 0_2018_11D-ASC (2)]"/>
  </connection>
</connections>
</file>

<file path=xl/sharedStrings.xml><?xml version="1.0" encoding="utf-8"?>
<sst xmlns="http://schemas.openxmlformats.org/spreadsheetml/2006/main" count="236" uniqueCount="87">
  <si>
    <t>NULL</t>
  </si>
  <si>
    <t>healthy</t>
  </si>
  <si>
    <t>µg</t>
  </si>
  <si>
    <t>LSD</t>
  </si>
  <si>
    <t>10.1038/s41386-019-0569-3</t>
  </si>
  <si>
    <t>LSD (D-lysergic acid diethylamide base, high-performance liquid chromatography purity &gt;99%; Lipomed AG, Arlesheim, Switzerland) was administered in a single intermediate oral dose of 100 µg [50]. D-Amphetamine sulfate (40 mg salt; Hänseler, Herisau, Switzerland) was administered in a relatively high dose in the form of gelatin capsules as a single oral dose that corresponded to 30 mg D-amphetamine base [32]. MDMA hydrochloride (Lipomed AG, Arlesheim, Switzerland) was prepared as gelatin capsules and administered as a single oral dose of 125 mg, which is considered a relatively high dose [28, 40, 51, 52]. Blinding to treatment was guaranteed by using a double-dummy method, with identical capsules and vials that were filled with mannitol and ethanol, respectively, as placebo.</t>
  </si>
  <si>
    <t>10.1016/j.biopsych.2019.05.019</t>
  </si>
  <si>
    <t>"The drug was manufactured by Organix, Inc. (MA), and prepared in solution with tartaric
acid by the University of Chicago Investigational Pharmacy. The drug was administered
sublingually."..."LSD (6.5, 13, and 26 μg;
Organix, Inc.) or placebo (water) was administered sublingually at 9:30 AM. The drug was
administered under double-blind conditions, in a volume of 0.5 ml, consisting of water and
the appropriate volume of LSD solution. The subject held the solution under the tongue
without swallowing for 60 seconds, under observation by the research assistant."</t>
  </si>
  <si>
    <t>10.1038/s41386-020-00883-6</t>
  </si>
  <si>
    <t>"The study used a double-blind, placebo-controlled, crossover design with six experimental test sessions to investigate the responses to (i) placebo, (ii) 25 µg LSD, (iii) 50 µg LSD, (iv) 100 µg LSD, (v) 200 µg LSD, and (vi) 200 µg LSD 1 h after ketanserin administration (40 mg)."..."LSD base (&gt;99% purity; Lipomed AG, Arlesheim, Switzerland) was administered as an oral solution that was produced according to good manufacturing practice in units that contained 100 or 25 µg LSD in 1 ml of 96% ethanol"..."Ketanserin was obtained as the marketed drug Ketensin (20 mg, Janssen-Cilag, Leiden, NL) and encapsulated with opaque capsules to ensure blinding. Placebo consisted of identical opaque capsules that were filled with mannitol."...."The subjects received two capsules and two solutions in each session: (i) two placebo capsules and placebo/placebo solutions, (ii) two placebo capsules and 25 µg LSD/placebo solutions, (iii) two placebo capsules and 25 µg LSD/25 µg LSD solutions, (iv) two placebo capsules and 100 µg LSD/placebo solutions, (v) two placebo capsules and 100 µg LSD/100 µg LSD solutions, and (vi) two ketanserin capsules and 100 µg LSD/100 µg LSD solutions."</t>
  </si>
  <si>
    <t>10.1017/S0033291721002531</t>
  </si>
  <si>
    <t>"Participants received 50 μg LSD (&gt;99% purity on highperformance liquid chromatography; dissolved in alcohol solution) or inactive placebo (alcohol solution). Either substance
was administered orally diluted in 30 ml water. The dose of 50
μg LSD is regarded as low and was chosen to minimize the risk
of adverse reactions and exert noticeable effects without impairing
the subjects’ ability to complete the measurements (Holze et al.,
2021; Majić, Schmidt, &amp; Gallinat, 2015; Passie, Halpern,
Stichtenoth, Emrich, &amp; Hintzen, 2008). The absolute dose corresponded to a relative dose of (mean ± S.D.) 0.69 ± 0.18 μg/kg body
weight (range = 0.45–1.11)."</t>
  </si>
  <si>
    <t>end of session</t>
  </si>
  <si>
    <t>i.v.</t>
  </si>
  <si>
    <t>Schmid Y</t>
  </si>
  <si>
    <t>75</t>
  </si>
  <si>
    <t>1440</t>
  </si>
  <si>
    <t>25575620</t>
  </si>
  <si>
    <t>10.1016/j.biopsych.2014.11.015</t>
  </si>
  <si>
    <t>2015 Oct 15</t>
  </si>
  <si>
    <t>Schmid, Y., Enzler, F., Gasser, P., Grouzmann, E., Preller, K.H., Vollenweider, F.X., Brenneisen, R., Müller, F., Borgwardt, S. &amp; Liechti, M.E. (2015) Acute Effects of Lysergic Acid Diethylamide in Healthy Subjects. Biological psychiatry, 8, 544-53.</t>
  </si>
  <si>
    <t>BACKGROUND: After no research in humans for &gt;40 years, there is renewed interest 
in using lysergic acid diethylamide (LSD) in clinical psychiatric research and
practice. There are no modern studies on the subjective and autonomic effects of 
LSD, and its endocrine effects are unknown. In animals, LSD disrupts prepulse
inhibition (PPI) of the acoustic startle response, and patients with
schizophrenia exhibit similar impairments in PPI. However, no data are available 
on the effects of LSD on PPI in humans.
METHODS: In a double-blind, randomized, placebo-controlled, crossover study, LSD 
(200 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attribution.g) and placebo were administered to 16 healthy subjects (8 women, 8 men).
Outcome measures included psychometric scales; investigator ratings; PPI of the
acoustic startle response; and autonomic, endocrine, and adverse effects.
RESULTS: Administration of LSD to healthy subjects produced pronounced
alterations in waking consciousness that lasted 12 hours. The predominant effects
induced by LSD included visual hallucinations, audiovisual synesthesia, and
positively experienced derealization and depersonalization phenomena. Subjective 
well-being, happiness, closeness to others, openness, and trust were increased by
LSD. Compared with placebo, LSD decreased PPI. LSD significantly increased blood 
pressure, heart rate, body temperature, pupil size, plasma cortisol, prolactin,
oxytocin, and epinephrine. Adverse effects produced by LSD completely subsided
within 72 hours. No severe acute adverse effects were observed.
CONCLUSIONS: In addition to marked hallucinogenic effects, LSD exerts
methylenedioxymethamphetamine-like empathogenic mood effects that may be useful
in psychotherapy. LSD altered sensorimotor gating in a human model of psychosis, 
supporting the use of LSD in translational psychiatric research. In a controlled 
clinical setting, LSD can be used safely, but it produces significant
sympathomimetic stimulation.</t>
  </si>
  <si>
    <t>A double-blind, placebo-controlled, crossover design was used with two experimental test sessions in balanced order. The washout periods between sessions were at least 7 days. The study was conducted in accordance with the Declaration of Helsinki and International Conference on Harmonization Guidelines in Good Clinical Practice and approved by the Ethics Committee of the Canton of Basel, Switzerland, and Swiss Agency for Therapeutic Products (Swissmedic). The administration of LSD to healthy subjects was authorized by the Swiss Federal Office for Public Health, Bern, Switzerland. The study was registered at ClinicalTrials.gov (NCT01878942). Drugs: Administration of LSD was in a single absolute dose of 200 µg, corresponding to a dose of 2.84 ± .13 µg/kg body weight (mean ± SEM; range, 2.04–3.85 μg). The same dose was used in LSD-assisted psychotherapy in a clinical study (11). The dose was within the range of doses taken for recreational purposes and expected to induce robust effects in humans (1). The drug preparation is described in Supplement 1.</t>
  </si>
  <si>
    <t>31.15</t>
  </si>
  <si>
    <t>46.11</t>
  </si>
  <si>
    <t>end of day</t>
  </si>
  <si>
    <t>Carhart-Harris RL</t>
  </si>
  <si>
    <t>Preller KH</t>
  </si>
  <si>
    <t>27714429</t>
  </si>
  <si>
    <t>10.1007/s00213-016-4453-0</t>
  </si>
  <si>
    <t>Liechti ME</t>
  </si>
  <si>
    <t>2017 May</t>
  </si>
  <si>
    <t>Liechti, M.E., Dolder, P.C. &amp; Schmid, Y. (2017) Alterations of consciousness and mystical-type experiences after acute LSD in humans. Psychopharmacology, 9-10, 1499-1510.</t>
  </si>
  <si>
    <t>Lysergic acid diethylamide (LSD) is used recreationally and in clinical research. Acute mystical-type experiences that are acutely induced by hallucinogens are thought to contribute to their potential therapeutic effects. However, no data have been reported on LSD-induced mystical experiences and their relationship to alterations of consciousness. Additionally, LSD dose- and concentration-response functions with regard to alterations of consciousness are lacking.
Methods
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
Results
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
Conclusions
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t>
  </si>
  <si>
    <t>"LSD (d-LSD hydrate, HPLC purity &gt;99 %, Lipomed AG,
Arlesheim, Switzerland) was administered in single oral doses
of 100 or 200 μg as gelatin capsules."</t>
  </si>
  <si>
    <t>29.02</t>
  </si>
  <si>
    <t>10.1016/j.cub.2016.12.030</t>
  </si>
  <si>
    <t>2017 Feb 6</t>
  </si>
  <si>
    <t>Preller, K.H., Herdener, M., Pokorny, T., Planzer, A., Kraehenmann, R., Stämpfli, P., Liechti, M.E., Seifritz, E. &amp; Vollenweider, F.X. (2017) The Fabric of Meaning and Subjective Effects in LSD-Induced States Depend on Serotonin 2A Receptor Activation. Current biology : CB, 3, 451-457.</t>
  </si>
  <si>
    <t>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t>
  </si>
  <si>
    <t>after pretreatment with placebo (179 mg Mannitol and1mg Aerosil po)</t>
  </si>
  <si>
    <t>28.99</t>
  </si>
  <si>
    <t>nr_of_subjects</t>
  </si>
  <si>
    <t>questionnaire_applied_after</t>
  </si>
  <si>
    <t>quest_abbreviation</t>
  </si>
  <si>
    <t>pubmed_id</t>
  </si>
  <si>
    <t>doi</t>
  </si>
  <si>
    <t>dosage_quantity</t>
  </si>
  <si>
    <t>dosage_unit</t>
  </si>
  <si>
    <t>induction_method</t>
  </si>
  <si>
    <t>injection_method</t>
  </si>
  <si>
    <t>Insightfulness_mean</t>
  </si>
  <si>
    <t>Insightfulness_std</t>
  </si>
  <si>
    <t>is_control</t>
  </si>
  <si>
    <t>reference_of_experience</t>
  </si>
  <si>
    <t>subject_health</t>
  </si>
  <si>
    <t>main_author</t>
  </si>
  <si>
    <t>date_published</t>
  </si>
  <si>
    <t>reference_text</t>
  </si>
  <si>
    <t>abstract_text</t>
  </si>
  <si>
    <t>paper_link</t>
  </si>
  <si>
    <t>info_induction</t>
  </si>
  <si>
    <t>11-ASC</t>
  </si>
  <si>
    <t>"The drug was manufactured by Organix and was prepared in solution with tartaric acid by the University of Chicago Investigational Pharmacy. Drug solution (or water) was administered in a volume of 0.5 mL. The doses were selected to be below the threshold for hallucinatory effects (Bershad et al., 2019) and within the range that is used in naturalistic settings (Polito and Stevenson, 2019)."</t>
  </si>
  <si>
    <t>10.1007/s00213-021-05991-9</t>
  </si>
  <si>
    <t>p.o.</t>
  </si>
  <si>
    <t>s.l.</t>
  </si>
  <si>
    <t>p.o. (capsule)</t>
  </si>
  <si>
    <t>induction_method_name</t>
  </si>
  <si>
    <t>studynum</t>
  </si>
  <si>
    <t>Patient</t>
  </si>
  <si>
    <t>Healthy</t>
  </si>
  <si>
    <t>10.1038/s41386-022-01297-2</t>
  </si>
  <si>
    <t>Holze F</t>
  </si>
  <si>
    <t>"LSD base (&gt;99% purity; Lipomed AG, Arlesheim, Switzerland) was
administered as an oral solution that was produced according to good
manufacturing practice in units that contained 100 µg LSD in 1 ml of 96%
ethanol [19]. The exact analytically confirmed LSD base content (mean ±
SD) was 84.5 ± 0.98 µg (n = 10 samples). Stability of the formulation for
longer than the study period was documented in an identically produced
previous batch [19]. Placebo consisted of identical units that were filled
with ethanol only. Psilocybin (99.7% purity; ReseaChem GmbH, Burgdorf,
Switzerland) was administered in opaque capsules that contained a 5 mg
dose of psilocybin dihydrate and an exact analytically confirmed actual
psilocybin content of 4.61 ± 0.09 mg (mean ± SD, n = 10 samples). T"</t>
  </si>
  <si>
    <t>Murray</t>
  </si>
  <si>
    <t>Bershad</t>
  </si>
  <si>
    <t>Wießner</t>
  </si>
  <si>
    <t>10.1111/adb.13143</t>
  </si>
  <si>
    <t>de Wit H</t>
  </si>
  <si>
    <t>"The drug administration sessions were conducted from 9 AM to 2 PM
at 3- to 4-day intervals. Participants remained in a comfortable room
with movies and reading materials, and they were allowed to relax
during times when no activities were scheduled. Upon arrival, they
provided urine and breath samples to confirm compliance to drug
abstinence instructions (Instant Drug Test Cup; CLIAwaived, San
Diego, CA) (Alco-Sensor III; Intoximeters, St. Louis, MO), and women
were tested for pregnancy. After compliance was confirmed, subjects
completed baseline measures of subjective mood, blood pressure and
heart rate. Then at 9:30 AM, they ingested a sublingual dose of placebo (water), 13 μg LSD or 26 μg LSD (see below) under double-blind
conditions. The subject held the solution under the tongue without
swallowing for 60 s under observation by a research assistant. At regular intervals during the session, subjects completed subjective effect
measures, and heart rate and blood pressure were monitored
(Table 1). Subjects were given a standardized lunch 120 min after drug
administration. On Sessions 1 and 4, they completed cognitive and
emotion tasks (for detailed descriptions of all tasks, see Supporting
Information) at 150 min after drug administration, coinciding with the
expected peak effect of the drug"..."The drug was obtained from Organix Inc and placed in solution with
tartaric acid by the University of Chicago Investigational Pharmacy
Service. It was administered sublingually in a volume of 0.2 ml, and
placebo consisted of 0.2 ml distilled water. The 13 and 26 μg doses of
LSD were selected because they produced marginally detectable subjective effects without any hallucinatory or perceptual effects.21 The
expected time to onset was 30 min, and peak plasma concentrations
were expected to occur at 1.5–3 h.29,30"</t>
  </si>
  <si>
    <t>26847689</t>
  </si>
  <si>
    <t>10.1017/S0033291715002901</t>
  </si>
  <si>
    <t>2016 May</t>
  </si>
  <si>
    <t>Carhart-Harris, R.L., Kaelen, M., Bolstridge, M., Williams, T.M., Williams, L.T., Underwood, R., Feilding, A. &amp; Nutt, D.J. (2016) The paradoxical psychological effects of lysergic acid diethylamide (LSD). Psychological medicine, 7, 1379-90.</t>
  </si>
  <si>
    <t>BACKGROUND: Lysergic acid diethylamide (LSD) is a potent serotonergic
hallucinogen or psychedelic that modulates consciousness in a marked and novel
way. This study sought to examine the acute and mid-term psychological effects of
LSD in a controlled study.
METHOD: A total of 20 healthy volunteers participated in this within-subjects
study. Participants received LSD (75 µg, intravenously) on one occasion and
placebo (saline, intravenously) on another, in a balanced order, with at least 2 
weeks separating sessions. Acute subjective effects were measured using the
Altered States of Consciousness questionnaire and the Psychotomimetic States
Inventory (PSI). A measure of optimism (the Revised Life Orientation Test), the
Revised NEO Personality Inventory, and the Peter's Delusions Inventory were
issued at baseline and 2 weeks after each session.
RESULTS: LSD produced robust psychological effects; including heightened mood but
also high scores on the PSI, an index of psychosis-like symptoms. Increased
optimism and trait openness were observed 2 weeks after LSD (and not placebo) and
there were no changes in delusional thinking.
CONCLUSIONS: The present findings reinforce the view that psychedelics elicit
psychosis-like symptoms acutely yet improve psychological wellbeing in the mid to
long term. It is proposed that acute alterations in mood are secondary to a more 
fundamental modulation in the quality of cognition, and that increased cognitive 
flexibility subsequent to serotonin 2A receptor (5-HT2AR) stimulation promotes
emotional lability during intoxication and leaves a residue of 'loosened
cognition' in the mid to long term that is conducive to improved psychological
wellbeing.</t>
  </si>
  <si>
    <t>The study physician inserted a cannula into a vein in the antecubital fossa in preparation for intravenous (i.v.) dosing and the volunteer was encouraged to relax prior to drug/placebo administration. The dose of LSD was 75 µg (by mouth; p.o.) in 10 ml saline. Previous research has found this dose to produce robust psychological effects that are generally well tolerated(Carhart-Harris et al. 2014a). Placebo was 10 ml saline (i.v.). Both solutions were infused over 2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</si>
</sst>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1"/>
      <color theme="1"/>
      <name val="Calibri"/>
      <family val="2"/>
      <scheme val="minor"/>
    </font>
    <font>
      <sz val="11"/>
      <color theme="1"/>
      <name val="Calibri"/>
      <family val="2"/>
      <scheme val="minor"/>
    </font>
    <font>
      <sz val="11"/>
      <name val="Calibri"/>
      <family val="2"/>
      <scheme val="minor"/>
    </font>
    <font>
      <sz val="8"/>
      <name val="Calibri"/>
      <family val="2"/>
      <scheme val="minor"/>
    </font>
    <font>
      <b/>
      <sz val="11"/>
      <color theme="0"/>
      <name val="Calibri"/>
      <family val="2"/>
      <scheme val="minor"/>
    </font>
    <font>
      <sz val="11"/>
      <color theme="1"/>
      <name val="Calibri"/>
      <family val="2"/>
    </font>
    <font>
      <u/>
      <sz val="11"/>
      <color theme="10"/>
      <name val="Calibri"/>
      <family val="2"/>
      <scheme val="minor"/>
    </font>
    <font>
      <sz val="12"/>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5">
    <xf numFmtId="0" fontId="0" fillId="0" borderId="0"/>
    <xf numFmtId="43" fontId="1" fillId="0" borderId="0" applyFon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xf numFmtId="0" fontId="7" fillId="0" borderId="0"/>
  </cellStyleXfs>
  <cellXfs count="11">
    <xf numFmtId="0" fontId="0" fillId="0" borderId="0" xfId="0"/>
    <xf numFmtId="2" fontId="2" fillId="0" borderId="0" xfId="1" applyNumberFormat="1" applyFont="1" applyFill="1" applyBorder="1" applyAlignment="1">
      <alignment horizontal="left"/>
    </xf>
    <xf numFmtId="2" fontId="2" fillId="0" borderId="0" xfId="0" applyNumberFormat="1" applyFont="1" applyAlignment="1">
      <alignment horizontal="left"/>
    </xf>
    <xf numFmtId="0" fontId="0" fillId="0" borderId="0" xfId="0" applyAlignment="1">
      <alignment horizontal="left"/>
    </xf>
    <xf numFmtId="2" fontId="0" fillId="0" borderId="0" xfId="0" applyNumberFormat="1" applyAlignment="1">
      <alignment horizontal="left"/>
    </xf>
    <xf numFmtId="0" fontId="2" fillId="0" borderId="0" xfId="0" applyFont="1" applyAlignment="1">
      <alignment horizontal="left"/>
    </xf>
    <xf numFmtId="0" fontId="4" fillId="2" borderId="1" xfId="0" applyFont="1" applyFill="1" applyBorder="1"/>
    <xf numFmtId="0" fontId="5" fillId="0" borderId="0" xfId="0" applyFont="1"/>
    <xf numFmtId="0" fontId="6" fillId="0" borderId="0" xfId="3"/>
    <xf numFmtId="0" fontId="2" fillId="3" borderId="1" xfId="0" applyFont="1" applyFill="1" applyBorder="1" applyAlignment="1">
      <alignment horizontal="left"/>
    </xf>
    <xf numFmtId="0" fontId="2" fillId="0" borderId="1" xfId="0" applyFont="1" applyBorder="1" applyAlignment="1">
      <alignment horizontal="left"/>
    </xf>
  </cellXfs>
  <cellStyles count="5">
    <cellStyle name="Comma" xfId="1" builtinId="3"/>
    <cellStyle name="Comma 2" xfId="2" xr:uid="{6A42B868-18F6-4342-A05C-48CDEEB5D30F}"/>
    <cellStyle name="Hyperlink" xfId="3" builtinId="8"/>
    <cellStyle name="Normal" xfId="0" builtinId="0"/>
    <cellStyle name="Normal 2" xfId="4" xr:uid="{7B376A58-7F7E-4F12-86FA-89F02F3A3235}"/>
  </cellStyles>
  <dxfs count="26">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nah/OneDrive/Desktop/l&#246;schn/213_2017_4650_MOESM1_ESM%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 val="Tabelle3"/>
    </sheetNames>
    <sheetDataSet>
      <sheetData sheetId="0">
        <row r="65">
          <cell r="F65">
            <v>1.96</v>
          </cell>
        </row>
        <row r="87">
          <cell r="F87">
            <v>4.66</v>
          </cell>
        </row>
      </sheetData>
      <sheetData sheetId="1"/>
      <sheetData sheetId="2"/>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connectionId="1" xr16:uid="{14FFC716-4481-49FC-9AEF-8AA51C664BA7}" autoFormatId="16" applyNumberFormats="0" applyBorderFormats="0" applyFontFormats="0" applyPatternFormats="0" applyAlignmentFormats="0" applyWidthHeightFormats="0">
  <queryTableRefresh nextId="57" unboundColumnsRight="2">
    <queryTableFields count="23">
      <queryTableField id="2" name="nr_of_subjects" tableColumnId="2"/>
      <queryTableField id="3" name="is_control" tableColumnId="3"/>
      <queryTableField id="4" name="questionnaire_applied_after" tableColumnId="4"/>
      <queryTableField id="5" name="reference_of_experience" tableColumnId="5"/>
      <queryTableField id="6" name="subject_health" tableColumnId="6"/>
      <queryTableField id="7" name="quest_abbreviation" tableColumnId="7"/>
      <queryTableField id="8" name="pubmed_id" tableColumnId="8"/>
      <queryTableField id="9" name="doi" tableColumnId="9"/>
      <queryTableField id="10" name="main_author" tableColumnId="10"/>
      <queryTableField id="11" name="date_published" tableColumnId="11"/>
      <queryTableField id="12" name="reference_text" tableColumnId="12"/>
      <queryTableField id="13" name="abstract_text" tableColumnId="13"/>
      <queryTableField id="14" name="paper_link" tableColumnId="14"/>
      <queryTableField id="15" name="dosage_quantity" tableColumnId="15"/>
      <queryTableField id="16" name="dosage_unit" tableColumnId="16"/>
      <queryTableField id="17" name="info_induction" tableColumnId="17"/>
      <queryTableField id="54" dataBound="0" tableColumnId="43"/>
      <queryTableField id="18" name="induction_method" tableColumnId="18"/>
      <queryTableField id="19" name="injection_method" tableColumnId="19"/>
      <queryTableField id="38" name="Insightfulness_mean" tableColumnId="38"/>
      <queryTableField id="39" name="Insightfulness_std" tableColumnId="39"/>
      <queryTableField id="56" dataBound="0" tableColumnId="44"/>
      <queryTableField id="55" dataBound="0" tableColumnId="1"/>
    </queryTableFields>
    <queryTableDeletedFields count="21">
      <deletedField name="experiment_id"/>
      <deletedField name="Anxiety_mean"/>
      <deletedField name="Anxiety_std"/>
      <deletedField name="Audio_visual_synesthesia_mean"/>
      <deletedField name="Audio_visual_synesthesia_std"/>
      <deletedField name="Blissful_state_mean"/>
      <deletedField name="Blissful_state_std"/>
      <deletedField name="Changed_meaning_of_percepts_mean"/>
      <deletedField name="Changed_meaning_of_percepts_std"/>
      <deletedField name="Complex_imagery_mean"/>
      <deletedField name="Complex_imagery_std"/>
      <deletedField name="Disembodiment_mean"/>
      <deletedField name="Disembodiment_std"/>
      <deletedField name="Elementary_imagery_mean"/>
      <deletedField name="Elementary_imagery_std"/>
      <deletedField name="Experience_of_unity_mean"/>
      <deletedField name="Experience_of_unity_std"/>
      <deletedField name="Impaired_control_and_cognition_mean"/>
      <deletedField name="Impaired_control_and_cognition_std"/>
      <deletedField name="Spiritual_experience_mean"/>
      <deletedField name="Spiritual_experience_st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10FFD9-2C3F-44C6-B09E-D1AB89C11A13}" name="Data_v1_0_2018_11D_ASC__2" displayName="Data_v1_0_2018_11D_ASC__2" ref="B1:X19" tableType="queryTable" totalsRowShown="0" dataDxfId="23">
  <autoFilter ref="B1:X19" xr:uid="{2A10FFD9-2C3F-44C6-B09E-D1AB89C11A13}"/>
  <sortState xmlns:xlrd2="http://schemas.microsoft.com/office/spreadsheetml/2017/richdata2" ref="B2:X13">
    <sortCondition ref="I1:I13"/>
  </sortState>
  <tableColumns count="23">
    <tableColumn id="2" xr3:uid="{AEB1A8DC-6F9C-498E-ABD1-2A09D4DD560E}" uniqueName="2" name="nr_of_subjects" queryTableFieldId="2" dataDxfId="22"/>
    <tableColumn id="3" xr3:uid="{485CCCD2-4F1E-4E52-AF56-C3FA17565C5D}" uniqueName="3" name="is_control" queryTableFieldId="3" dataDxfId="21"/>
    <tableColumn id="4" xr3:uid="{BC7E430D-5BEC-4360-B3B9-7CABBF979C0A}" uniqueName="4" name="questionnaire_applied_after" queryTableFieldId="4" dataDxfId="20"/>
    <tableColumn id="5" xr3:uid="{085433D5-DC43-49EE-9958-B9A7CFAB4498}" uniqueName="5" name="reference_of_experience" queryTableFieldId="5" dataDxfId="19"/>
    <tableColumn id="6" xr3:uid="{1DD138A9-3D16-4875-8E84-DBEF15CB42D7}" uniqueName="6" name="subject_health" queryTableFieldId="6" dataDxfId="18"/>
    <tableColumn id="7" xr3:uid="{15C0C7EF-9CF2-45D2-95F7-58D7EBFEABA8}" uniqueName="7" name="quest_abbreviation" queryTableFieldId="7" dataDxfId="17"/>
    <tableColumn id="8" xr3:uid="{E6802907-DF55-4FD3-8398-DF3BE1E741D1}" uniqueName="8" name="pubmed_id" queryTableFieldId="8" dataDxfId="16"/>
    <tableColumn id="9" xr3:uid="{FC1D534C-CF64-4569-8459-23197D8E6A3C}" uniqueName="9" name="doi" queryTableFieldId="9" dataDxfId="15"/>
    <tableColumn id="10" xr3:uid="{47650ACD-135B-4A08-90B9-89B76F7694F0}" uniqueName="10" name="main_author" queryTableFieldId="10" dataDxfId="14"/>
    <tableColumn id="11" xr3:uid="{32FF8B2F-E71E-426E-BDCA-19A97DD924B4}" uniqueName="11" name="date_published" queryTableFieldId="11" dataDxfId="13"/>
    <tableColumn id="12" xr3:uid="{8C1492B7-9B3B-45F3-B711-2809AD4E9CA8}" uniqueName="12" name="reference_text" queryTableFieldId="12" dataDxfId="12"/>
    <tableColumn id="13" xr3:uid="{93EFC9CD-0661-46EB-9787-79B75CF64741}" uniqueName="13" name="abstract_text" queryTableFieldId="13" dataDxfId="11"/>
    <tableColumn id="14" xr3:uid="{D38EEEE4-FB2A-40C4-92FA-E6265CCEB1A2}" uniqueName="14" name="paper_link" queryTableFieldId="14" dataDxfId="10"/>
    <tableColumn id="15" xr3:uid="{266494D8-58C6-4A54-9D16-5ACBF9CB4E76}" uniqueName="15" name="dosage_quantity" queryTableFieldId="15" dataDxfId="9"/>
    <tableColumn id="16" xr3:uid="{6F84065D-08B8-472F-9634-4EDC8DD4AF42}" uniqueName="16" name="dosage_unit" queryTableFieldId="16" dataDxfId="8"/>
    <tableColumn id="17" xr3:uid="{A88DCC1F-DF4B-4CC7-933D-37F48CE4ECBB}" uniqueName="17" name="info_induction" queryTableFieldId="17" dataDxfId="7"/>
    <tableColumn id="43" xr3:uid="{EBA81F29-7ED3-4F9B-83D1-8772B515FF22}" uniqueName="43" name="induction_method_name" queryTableFieldId="54" dataDxfId="6"/>
    <tableColumn id="18" xr3:uid="{7B1854D6-4CF1-415D-AF27-E07A7EACAF54}" uniqueName="18" name="induction_method" queryTableFieldId="18" dataDxfId="5"/>
    <tableColumn id="19" xr3:uid="{9F83C440-9D9A-4243-8CAE-AD00D1D0AE25}" uniqueName="19" name="injection_method" queryTableFieldId="19" dataDxfId="4"/>
    <tableColumn id="38" xr3:uid="{552248F6-1B8C-4741-8975-768E8407B641}" uniqueName="38" name="Insightfulness_mean" queryTableFieldId="38" dataDxfId="3"/>
    <tableColumn id="39" xr3:uid="{1A9371E0-EA3E-48D3-9C15-99FA2FFD00F9}" uniqueName="39" name="Insightfulness_std" queryTableFieldId="39" dataDxfId="2"/>
    <tableColumn id="44" xr3:uid="{BD353766-A579-4B88-A85B-6BF02940C87A}" uniqueName="44" name="Patient" queryTableFieldId="56" dataDxfId="1"/>
    <tableColumn id="1" xr3:uid="{9E82179D-DF98-499A-9C39-2625C2B3A05B}" uniqueName="1" name="Healthy" queryTableFieldId="5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11/adb.13143" TargetMode="External"/><Relationship Id="rId7" Type="http://schemas.openxmlformats.org/officeDocument/2006/relationships/table" Target="../tables/table1.xml"/><Relationship Id="rId2" Type="http://schemas.openxmlformats.org/officeDocument/2006/relationships/hyperlink" Target="https://doi.org/10.1111/adb.13143" TargetMode="External"/><Relationship Id="rId1" Type="http://schemas.openxmlformats.org/officeDocument/2006/relationships/hyperlink" Target="https://doi.org/10.1017/s0033291721002531" TargetMode="External"/><Relationship Id="rId6" Type="http://schemas.openxmlformats.org/officeDocument/2006/relationships/printerSettings" Target="../printerSettings/printerSettings1.bin"/><Relationship Id="rId5" Type="http://schemas.openxmlformats.org/officeDocument/2006/relationships/hyperlink" Target="https://doi.org/10.1111/adb.13143" TargetMode="External"/><Relationship Id="rId4" Type="http://schemas.openxmlformats.org/officeDocument/2006/relationships/hyperlink" Target="https://doi.org/10.1111/adb.131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9"/>
  <sheetViews>
    <sheetView tabSelected="1" zoomScale="85" zoomScaleNormal="85" workbookViewId="0">
      <selection activeCell="O7" sqref="O7"/>
    </sheetView>
  </sheetViews>
  <sheetFormatPr defaultRowHeight="14.4" x14ac:dyDescent="0.3"/>
  <cols>
    <col min="2" max="2" width="7.77734375" customWidth="1"/>
    <col min="3" max="3" width="6.6640625" customWidth="1"/>
    <col min="4" max="4" width="5.88671875" customWidth="1"/>
    <col min="5" max="5" width="7.33203125" customWidth="1"/>
    <col min="6" max="6" width="11" customWidth="1"/>
    <col min="7" max="7" width="8" customWidth="1"/>
    <col min="8" max="8" width="10.6640625" customWidth="1"/>
    <col min="9" max="9" width="30.6640625" bestFit="1" customWidth="1"/>
    <col min="10" max="10" width="9.44140625" customWidth="1"/>
    <col min="11" max="14" width="8.109375" customWidth="1"/>
    <col min="15" max="15" width="10.88671875" customWidth="1"/>
    <col min="16" max="16" width="9.77734375" customWidth="1"/>
    <col min="17" max="17" width="13.88671875" customWidth="1"/>
    <col min="18" max="18" width="16.77734375" customWidth="1"/>
    <col min="19" max="19" width="13.33203125" customWidth="1"/>
    <col min="20" max="20" width="17.21875" customWidth="1"/>
  </cols>
  <sheetData>
    <row r="1" spans="1:24" x14ac:dyDescent="0.3">
      <c r="A1" s="6" t="s">
        <v>69</v>
      </c>
      <c r="B1" s="3" t="s">
        <v>42</v>
      </c>
      <c r="C1" s="3" t="s">
        <v>53</v>
      </c>
      <c r="D1" s="3" t="s">
        <v>43</v>
      </c>
      <c r="E1" s="3" t="s">
        <v>54</v>
      </c>
      <c r="F1" s="3" t="s">
        <v>55</v>
      </c>
      <c r="G1" s="3" t="s">
        <v>44</v>
      </c>
      <c r="H1" s="3" t="s">
        <v>45</v>
      </c>
      <c r="I1" s="3" t="s">
        <v>46</v>
      </c>
      <c r="J1" s="3" t="s">
        <v>56</v>
      </c>
      <c r="K1" s="3" t="s">
        <v>57</v>
      </c>
      <c r="L1" s="3" t="s">
        <v>58</v>
      </c>
      <c r="M1" s="3" t="s">
        <v>59</v>
      </c>
      <c r="N1" s="3" t="s">
        <v>60</v>
      </c>
      <c r="O1" s="3" t="s">
        <v>47</v>
      </c>
      <c r="P1" s="3" t="s">
        <v>48</v>
      </c>
      <c r="Q1" s="3" t="s">
        <v>61</v>
      </c>
      <c r="R1" s="3" t="s">
        <v>68</v>
      </c>
      <c r="S1" s="3" t="s">
        <v>49</v>
      </c>
      <c r="T1" s="3" t="s">
        <v>50</v>
      </c>
      <c r="U1" s="4" t="s">
        <v>51</v>
      </c>
      <c r="V1" s="4" t="s">
        <v>52</v>
      </c>
      <c r="W1" s="7" t="s">
        <v>70</v>
      </c>
      <c r="X1" s="7" t="s">
        <v>71</v>
      </c>
    </row>
    <row r="2" spans="1:24" x14ac:dyDescent="0.3">
      <c r="A2" s="9">
        <v>1</v>
      </c>
      <c r="B2" s="5">
        <v>24</v>
      </c>
      <c r="C2" s="5">
        <v>0</v>
      </c>
      <c r="D2" s="5" t="s">
        <v>16</v>
      </c>
      <c r="E2" s="5" t="s">
        <v>0</v>
      </c>
      <c r="F2" s="5" t="s">
        <v>1</v>
      </c>
      <c r="G2" s="5" t="s">
        <v>62</v>
      </c>
      <c r="H2" s="5" t="s">
        <v>28</v>
      </c>
      <c r="I2" s="5" t="s">
        <v>29</v>
      </c>
      <c r="J2" s="5" t="s">
        <v>30</v>
      </c>
      <c r="K2" s="5" t="s">
        <v>31</v>
      </c>
      <c r="L2" s="5" t="s">
        <v>32</v>
      </c>
      <c r="M2" s="5" t="s">
        <v>33</v>
      </c>
      <c r="N2" s="5" t="s">
        <v>0</v>
      </c>
      <c r="O2" s="5">
        <v>70</v>
      </c>
      <c r="P2" s="5" t="s">
        <v>2</v>
      </c>
      <c r="Q2" s="5" t="s">
        <v>34</v>
      </c>
      <c r="R2" s="5" t="s">
        <v>3</v>
      </c>
      <c r="S2" s="5" t="s">
        <v>3</v>
      </c>
      <c r="T2" s="5" t="s">
        <v>67</v>
      </c>
      <c r="U2" s="2">
        <v>25</v>
      </c>
      <c r="V2" s="2">
        <v>28.414081016284861</v>
      </c>
      <c r="W2" s="7">
        <v>0</v>
      </c>
      <c r="X2" s="7">
        <v>1</v>
      </c>
    </row>
    <row r="3" spans="1:24" x14ac:dyDescent="0.3">
      <c r="A3" s="10">
        <v>2</v>
      </c>
      <c r="B3" s="5">
        <v>22</v>
      </c>
      <c r="C3" s="5">
        <v>0</v>
      </c>
      <c r="D3" s="5" t="s">
        <v>12</v>
      </c>
      <c r="E3" s="5" t="s">
        <v>0</v>
      </c>
      <c r="F3" s="5" t="s">
        <v>1</v>
      </c>
      <c r="G3" s="5" t="s">
        <v>62</v>
      </c>
      <c r="H3" s="5">
        <v>34613430</v>
      </c>
      <c r="I3" s="5" t="s">
        <v>64</v>
      </c>
      <c r="J3" s="5" t="s">
        <v>75</v>
      </c>
      <c r="K3" s="5">
        <v>2021</v>
      </c>
      <c r="L3" s="5"/>
      <c r="M3" s="5"/>
      <c r="N3" s="5"/>
      <c r="O3" s="5">
        <v>26</v>
      </c>
      <c r="P3" s="5" t="s">
        <v>2</v>
      </c>
      <c r="Q3" s="5" t="s">
        <v>63</v>
      </c>
      <c r="R3" s="5" t="s">
        <v>3</v>
      </c>
      <c r="S3" s="5" t="s">
        <v>3</v>
      </c>
      <c r="T3" s="5" t="s">
        <v>65</v>
      </c>
      <c r="U3" s="2">
        <v>4.97</v>
      </c>
      <c r="V3" s="2">
        <f>[1]Tabelle1!F87*SQRT(22)</f>
        <v>21.857337440777183</v>
      </c>
      <c r="W3" s="7">
        <v>0</v>
      </c>
      <c r="X3" s="7">
        <v>1</v>
      </c>
    </row>
    <row r="4" spans="1:24" x14ac:dyDescent="0.3">
      <c r="A4" s="9">
        <v>3</v>
      </c>
      <c r="B4" s="5">
        <v>16</v>
      </c>
      <c r="C4" s="5">
        <v>0</v>
      </c>
      <c r="D4" s="5" t="s">
        <v>16</v>
      </c>
      <c r="E4" s="5" t="s">
        <v>0</v>
      </c>
      <c r="F4" s="5" t="s">
        <v>1</v>
      </c>
      <c r="G4" s="5" t="s">
        <v>62</v>
      </c>
      <c r="H4" s="5" t="s">
        <v>17</v>
      </c>
      <c r="I4" s="5" t="s">
        <v>18</v>
      </c>
      <c r="J4" s="5" t="s">
        <v>14</v>
      </c>
      <c r="K4" s="5" t="s">
        <v>19</v>
      </c>
      <c r="L4" s="5" t="s">
        <v>20</v>
      </c>
      <c r="M4" s="5" t="s">
        <v>21</v>
      </c>
      <c r="N4" s="5" t="s">
        <v>0</v>
      </c>
      <c r="O4" s="5">
        <v>140</v>
      </c>
      <c r="P4" s="5" t="s">
        <v>2</v>
      </c>
      <c r="Q4" s="5" t="s">
        <v>22</v>
      </c>
      <c r="R4" s="5" t="s">
        <v>3</v>
      </c>
      <c r="S4" s="5" t="s">
        <v>3</v>
      </c>
      <c r="T4" s="5" t="s">
        <v>67</v>
      </c>
      <c r="U4" s="2" t="s">
        <v>24</v>
      </c>
      <c r="V4" s="2" t="s">
        <v>23</v>
      </c>
      <c r="W4" s="7">
        <v>0</v>
      </c>
      <c r="X4" s="7">
        <v>1</v>
      </c>
    </row>
    <row r="5" spans="1:24" x14ac:dyDescent="0.3">
      <c r="A5" s="10">
        <v>4</v>
      </c>
      <c r="B5" s="5">
        <v>20</v>
      </c>
      <c r="C5" s="5">
        <v>0</v>
      </c>
      <c r="D5" s="5">
        <v>210</v>
      </c>
      <c r="E5" s="5" t="s">
        <v>0</v>
      </c>
      <c r="F5" s="5" t="s">
        <v>1</v>
      </c>
      <c r="G5" s="5" t="s">
        <v>62</v>
      </c>
      <c r="H5" s="5">
        <v>31331617</v>
      </c>
      <c r="I5" s="5" t="s">
        <v>6</v>
      </c>
      <c r="J5" s="5" t="s">
        <v>76</v>
      </c>
      <c r="K5" s="5">
        <v>2019</v>
      </c>
      <c r="L5" s="5"/>
      <c r="M5" s="5"/>
      <c r="N5" s="5"/>
      <c r="O5" s="5">
        <v>26</v>
      </c>
      <c r="P5" s="5" t="s">
        <v>2</v>
      </c>
      <c r="Q5" s="5" t="s">
        <v>7</v>
      </c>
      <c r="R5" s="5" t="s">
        <v>3</v>
      </c>
      <c r="S5" s="5" t="s">
        <v>3</v>
      </c>
      <c r="T5" s="5" t="s">
        <v>66</v>
      </c>
      <c r="U5" s="2">
        <v>9.33</v>
      </c>
      <c r="V5" s="1">
        <v>38.192041055696407</v>
      </c>
      <c r="W5" s="7">
        <v>0</v>
      </c>
      <c r="X5" s="7">
        <v>1</v>
      </c>
    </row>
    <row r="6" spans="1:24" x14ac:dyDescent="0.3">
      <c r="A6" s="9">
        <v>5</v>
      </c>
      <c r="B6" s="5">
        <v>22</v>
      </c>
      <c r="C6" s="5">
        <v>0</v>
      </c>
      <c r="D6" s="5">
        <v>720</v>
      </c>
      <c r="E6" s="5" t="s">
        <v>0</v>
      </c>
      <c r="F6" s="5" t="s">
        <v>1</v>
      </c>
      <c r="G6" s="5" t="s">
        <v>62</v>
      </c>
      <c r="H6" s="5">
        <v>28132813</v>
      </c>
      <c r="I6" s="5" t="s">
        <v>36</v>
      </c>
      <c r="J6" s="5" t="s">
        <v>27</v>
      </c>
      <c r="K6" s="5" t="s">
        <v>37</v>
      </c>
      <c r="L6" s="5" t="s">
        <v>38</v>
      </c>
      <c r="M6" s="5" t="s">
        <v>39</v>
      </c>
      <c r="N6" s="5" t="s">
        <v>0</v>
      </c>
      <c r="O6" s="5">
        <v>70</v>
      </c>
      <c r="P6" s="5" t="s">
        <v>2</v>
      </c>
      <c r="Q6" s="5" t="s">
        <v>40</v>
      </c>
      <c r="R6" s="5" t="s">
        <v>3</v>
      </c>
      <c r="S6" s="5" t="s">
        <v>3</v>
      </c>
      <c r="T6" s="5" t="s">
        <v>65</v>
      </c>
      <c r="U6" s="2" t="s">
        <v>41</v>
      </c>
      <c r="V6" s="2" t="s">
        <v>35</v>
      </c>
      <c r="W6" s="7">
        <v>0</v>
      </c>
      <c r="X6" s="7">
        <v>1</v>
      </c>
    </row>
    <row r="7" spans="1:24" x14ac:dyDescent="0.3">
      <c r="A7" s="10">
        <v>6</v>
      </c>
      <c r="B7" s="5">
        <v>20</v>
      </c>
      <c r="C7" s="5">
        <v>0</v>
      </c>
      <c r="D7" s="5" t="s">
        <v>25</v>
      </c>
      <c r="E7" s="5" t="s">
        <v>0</v>
      </c>
      <c r="F7" s="5" t="s">
        <v>1</v>
      </c>
      <c r="G7" s="5" t="s">
        <v>62</v>
      </c>
      <c r="H7" s="5" t="s">
        <v>81</v>
      </c>
      <c r="I7" s="5" t="s">
        <v>82</v>
      </c>
      <c r="J7" s="5" t="s">
        <v>26</v>
      </c>
      <c r="K7" s="5" t="s">
        <v>83</v>
      </c>
      <c r="L7" s="5" t="s">
        <v>84</v>
      </c>
      <c r="M7" s="5" t="s">
        <v>85</v>
      </c>
      <c r="N7" s="5" t="s">
        <v>0</v>
      </c>
      <c r="O7" s="5" t="s">
        <v>15</v>
      </c>
      <c r="P7" s="5" t="s">
        <v>2</v>
      </c>
      <c r="Q7" s="5" t="s">
        <v>86</v>
      </c>
      <c r="R7" s="5" t="s">
        <v>3</v>
      </c>
      <c r="S7" s="5" t="s">
        <v>3</v>
      </c>
      <c r="T7" s="5" t="s">
        <v>13</v>
      </c>
      <c r="U7" s="2">
        <v>35.566666503190007</v>
      </c>
      <c r="V7" s="2">
        <v>23.63516534734854</v>
      </c>
      <c r="W7" s="7">
        <v>0</v>
      </c>
      <c r="X7" s="7">
        <v>1</v>
      </c>
    </row>
    <row r="8" spans="1:24" x14ac:dyDescent="0.3">
      <c r="A8" s="9">
        <v>7</v>
      </c>
      <c r="B8" s="5">
        <v>24</v>
      </c>
      <c r="C8" s="5">
        <v>0</v>
      </c>
      <c r="D8" s="5">
        <v>420</v>
      </c>
      <c r="E8" s="5" t="s">
        <v>0</v>
      </c>
      <c r="F8" s="5" t="s">
        <v>1</v>
      </c>
      <c r="G8" s="5" t="s">
        <v>62</v>
      </c>
      <c r="H8" s="5">
        <v>34253268</v>
      </c>
      <c r="I8" s="5" t="s">
        <v>10</v>
      </c>
      <c r="J8" s="5" t="s">
        <v>77</v>
      </c>
      <c r="K8" s="5">
        <v>2021</v>
      </c>
      <c r="L8" s="5"/>
      <c r="M8" s="5"/>
      <c r="N8" s="5"/>
      <c r="O8" s="5">
        <v>50</v>
      </c>
      <c r="P8" s="5" t="s">
        <v>2</v>
      </c>
      <c r="Q8" s="5" t="s">
        <v>11</v>
      </c>
      <c r="R8" s="5" t="s">
        <v>3</v>
      </c>
      <c r="S8" s="5" t="s">
        <v>3</v>
      </c>
      <c r="T8" s="5" t="s">
        <v>65</v>
      </c>
      <c r="U8" s="2">
        <v>65.040000000000006</v>
      </c>
      <c r="V8" s="2">
        <v>42.131223575870635</v>
      </c>
      <c r="W8" s="7">
        <v>0</v>
      </c>
      <c r="X8" s="7">
        <v>1</v>
      </c>
    </row>
    <row r="9" spans="1:24" x14ac:dyDescent="0.3">
      <c r="A9" s="10">
        <v>8</v>
      </c>
      <c r="B9" s="5">
        <v>28</v>
      </c>
      <c r="C9" s="5">
        <v>0</v>
      </c>
      <c r="D9" s="5">
        <v>660</v>
      </c>
      <c r="E9" s="5" t="s">
        <v>0</v>
      </c>
      <c r="F9" s="5" t="s">
        <v>1</v>
      </c>
      <c r="G9" s="5" t="s">
        <v>62</v>
      </c>
      <c r="H9" s="5">
        <v>31733631</v>
      </c>
      <c r="I9" s="5" t="s">
        <v>4</v>
      </c>
      <c r="J9" s="5" t="s">
        <v>73</v>
      </c>
      <c r="K9" s="5">
        <v>2020</v>
      </c>
      <c r="L9" s="5"/>
      <c r="M9" s="5"/>
      <c r="N9" s="5"/>
      <c r="O9" s="5">
        <v>100</v>
      </c>
      <c r="P9" s="5" t="s">
        <v>2</v>
      </c>
      <c r="Q9" s="5" t="s">
        <v>5</v>
      </c>
      <c r="R9" s="5" t="s">
        <v>3</v>
      </c>
      <c r="S9" s="5" t="s">
        <v>3</v>
      </c>
      <c r="T9" s="5" t="s">
        <v>65</v>
      </c>
      <c r="U9" s="2">
        <v>32</v>
      </c>
      <c r="V9" s="2">
        <v>32.807316257200924</v>
      </c>
      <c r="W9" s="7">
        <v>0</v>
      </c>
      <c r="X9" s="7">
        <v>1</v>
      </c>
    </row>
    <row r="10" spans="1:24" x14ac:dyDescent="0.3">
      <c r="A10" s="9">
        <v>9</v>
      </c>
      <c r="B10" s="5">
        <v>16</v>
      </c>
      <c r="C10" s="5">
        <v>0</v>
      </c>
      <c r="D10" s="5">
        <v>1440</v>
      </c>
      <c r="E10" s="5" t="s">
        <v>0</v>
      </c>
      <c r="F10" s="5" t="s">
        <v>1</v>
      </c>
      <c r="G10" s="5" t="s">
        <v>62</v>
      </c>
      <c r="H10" s="5">
        <v>33059356</v>
      </c>
      <c r="I10" s="5" t="s">
        <v>8</v>
      </c>
      <c r="J10" s="5" t="s">
        <v>73</v>
      </c>
      <c r="K10" s="5">
        <v>2021</v>
      </c>
      <c r="L10" s="5"/>
      <c r="M10" s="5"/>
      <c r="N10" s="5"/>
      <c r="O10" s="5">
        <v>25</v>
      </c>
      <c r="P10" s="5" t="s">
        <v>2</v>
      </c>
      <c r="Q10" s="5" t="s">
        <v>9</v>
      </c>
      <c r="R10" s="5" t="s">
        <v>3</v>
      </c>
      <c r="S10" s="5" t="s">
        <v>3</v>
      </c>
      <c r="T10" s="5" t="s">
        <v>67</v>
      </c>
      <c r="U10" s="2">
        <v>3.4</v>
      </c>
      <c r="V10" s="2">
        <v>7.2</v>
      </c>
      <c r="W10" s="7">
        <v>0</v>
      </c>
      <c r="X10" s="7">
        <v>1</v>
      </c>
    </row>
    <row r="11" spans="1:24" x14ac:dyDescent="0.3">
      <c r="A11" s="10">
        <v>9</v>
      </c>
      <c r="B11" s="5">
        <v>16</v>
      </c>
      <c r="C11" s="5">
        <v>0</v>
      </c>
      <c r="D11" s="5">
        <v>1440</v>
      </c>
      <c r="E11" s="5" t="s">
        <v>0</v>
      </c>
      <c r="F11" s="5" t="s">
        <v>1</v>
      </c>
      <c r="G11" s="5" t="s">
        <v>62</v>
      </c>
      <c r="H11" s="5">
        <v>33059356</v>
      </c>
      <c r="I11" s="5" t="s">
        <v>8</v>
      </c>
      <c r="J11" s="5" t="s">
        <v>73</v>
      </c>
      <c r="K11" s="5">
        <v>2021</v>
      </c>
      <c r="L11" s="5"/>
      <c r="M11" s="5"/>
      <c r="N11" s="5"/>
      <c r="O11" s="5">
        <v>50</v>
      </c>
      <c r="P11" s="5" t="s">
        <v>2</v>
      </c>
      <c r="Q11" s="5" t="s">
        <v>9</v>
      </c>
      <c r="R11" s="5" t="s">
        <v>3</v>
      </c>
      <c r="S11" s="5" t="s">
        <v>3</v>
      </c>
      <c r="T11" s="5" t="s">
        <v>67</v>
      </c>
      <c r="U11" s="2">
        <v>9.9</v>
      </c>
      <c r="V11" s="2">
        <v>13.6</v>
      </c>
      <c r="W11" s="7">
        <v>0</v>
      </c>
      <c r="X11" s="7">
        <v>1</v>
      </c>
    </row>
    <row r="12" spans="1:24" x14ac:dyDescent="0.3">
      <c r="A12" s="9">
        <v>9</v>
      </c>
      <c r="B12" s="5">
        <v>16</v>
      </c>
      <c r="C12" s="5">
        <v>0</v>
      </c>
      <c r="D12" s="5">
        <v>1440</v>
      </c>
      <c r="E12" s="5" t="s">
        <v>0</v>
      </c>
      <c r="F12" s="5" t="s">
        <v>1</v>
      </c>
      <c r="G12" s="5" t="s">
        <v>62</v>
      </c>
      <c r="H12" s="5">
        <v>33059356</v>
      </c>
      <c r="I12" s="5" t="s">
        <v>8</v>
      </c>
      <c r="J12" s="5" t="s">
        <v>73</v>
      </c>
      <c r="K12" s="5">
        <v>2021</v>
      </c>
      <c r="L12" s="5"/>
      <c r="M12" s="5"/>
      <c r="N12" s="5"/>
      <c r="O12" s="5">
        <v>100</v>
      </c>
      <c r="P12" s="5" t="s">
        <v>2</v>
      </c>
      <c r="Q12" s="5" t="s">
        <v>9</v>
      </c>
      <c r="R12" s="5" t="s">
        <v>3</v>
      </c>
      <c r="S12" s="5" t="s">
        <v>3</v>
      </c>
      <c r="T12" s="5" t="s">
        <v>67</v>
      </c>
      <c r="U12" s="2">
        <v>30</v>
      </c>
      <c r="V12" s="2">
        <v>24.4</v>
      </c>
      <c r="W12" s="7">
        <v>0</v>
      </c>
      <c r="X12" s="7">
        <v>1</v>
      </c>
    </row>
    <row r="13" spans="1:24" x14ac:dyDescent="0.3">
      <c r="A13" s="10">
        <v>9</v>
      </c>
      <c r="B13" s="5">
        <v>16</v>
      </c>
      <c r="C13" s="5">
        <v>0</v>
      </c>
      <c r="D13" s="5">
        <v>1440</v>
      </c>
      <c r="E13" s="5" t="s">
        <v>0</v>
      </c>
      <c r="F13" s="5" t="s">
        <v>1</v>
      </c>
      <c r="G13" s="5" t="s">
        <v>62</v>
      </c>
      <c r="H13" s="5">
        <v>33059356</v>
      </c>
      <c r="I13" s="5" t="s">
        <v>8</v>
      </c>
      <c r="J13" s="5" t="s">
        <v>73</v>
      </c>
      <c r="K13" s="5">
        <v>2021</v>
      </c>
      <c r="L13" s="5"/>
      <c r="M13" s="5"/>
      <c r="N13" s="5"/>
      <c r="O13" s="5">
        <v>200</v>
      </c>
      <c r="P13" s="5" t="s">
        <v>2</v>
      </c>
      <c r="Q13" s="5" t="s">
        <v>9</v>
      </c>
      <c r="R13" s="5" t="s">
        <v>3</v>
      </c>
      <c r="S13" s="5" t="s">
        <v>3</v>
      </c>
      <c r="T13" s="5" t="s">
        <v>67</v>
      </c>
      <c r="U13" s="2">
        <v>29</v>
      </c>
      <c r="V13" s="2">
        <v>22.4</v>
      </c>
      <c r="W13" s="7">
        <v>0</v>
      </c>
      <c r="X13" s="7">
        <v>1</v>
      </c>
    </row>
    <row r="14" spans="1:24" x14ac:dyDescent="0.3">
      <c r="A14" s="10">
        <v>10</v>
      </c>
      <c r="B14" s="5">
        <v>28</v>
      </c>
      <c r="C14" s="5">
        <v>0</v>
      </c>
      <c r="D14" s="5">
        <v>1440</v>
      </c>
      <c r="E14" s="5" t="s">
        <v>0</v>
      </c>
      <c r="F14" s="5" t="s">
        <v>1</v>
      </c>
      <c r="G14" s="5" t="s">
        <v>62</v>
      </c>
      <c r="H14" s="5">
        <v>35217796</v>
      </c>
      <c r="I14" s="5" t="s">
        <v>72</v>
      </c>
      <c r="J14" s="5" t="s">
        <v>73</v>
      </c>
      <c r="K14" s="5">
        <v>2022</v>
      </c>
      <c r="L14" s="5"/>
      <c r="M14" s="5"/>
      <c r="N14" s="5"/>
      <c r="O14" s="5">
        <v>100</v>
      </c>
      <c r="P14" s="5" t="s">
        <v>2</v>
      </c>
      <c r="Q14" s="5" t="s">
        <v>74</v>
      </c>
      <c r="R14" s="5" t="s">
        <v>3</v>
      </c>
      <c r="S14" s="5" t="s">
        <v>3</v>
      </c>
      <c r="T14" s="5" t="s">
        <v>65</v>
      </c>
      <c r="U14" s="2">
        <v>35</v>
      </c>
      <c r="V14" s="2">
        <v>26.457513110645905</v>
      </c>
      <c r="W14" s="7">
        <v>0</v>
      </c>
      <c r="X14" s="7">
        <v>1</v>
      </c>
    </row>
    <row r="15" spans="1:24" x14ac:dyDescent="0.3">
      <c r="A15" s="9">
        <v>10</v>
      </c>
      <c r="B15" s="5">
        <v>28</v>
      </c>
      <c r="C15" s="5">
        <v>0</v>
      </c>
      <c r="D15" s="5">
        <v>1440</v>
      </c>
      <c r="E15" s="5" t="s">
        <v>0</v>
      </c>
      <c r="F15" s="5" t="s">
        <v>1</v>
      </c>
      <c r="G15" s="5" t="s">
        <v>62</v>
      </c>
      <c r="H15" s="5">
        <v>35217796</v>
      </c>
      <c r="I15" s="5" t="s">
        <v>72</v>
      </c>
      <c r="J15" s="5" t="s">
        <v>73</v>
      </c>
      <c r="K15" s="5">
        <v>2022</v>
      </c>
      <c r="L15" s="5"/>
      <c r="M15" s="5"/>
      <c r="N15" s="5"/>
      <c r="O15" s="5">
        <v>200</v>
      </c>
      <c r="P15" s="5" t="s">
        <v>2</v>
      </c>
      <c r="Q15" s="5" t="s">
        <v>74</v>
      </c>
      <c r="R15" s="5" t="s">
        <v>3</v>
      </c>
      <c r="S15" s="5" t="s">
        <v>3</v>
      </c>
      <c r="T15" s="5" t="s">
        <v>65</v>
      </c>
      <c r="U15" s="2">
        <v>38</v>
      </c>
      <c r="V15" s="2">
        <v>30.161564946136334</v>
      </c>
      <c r="W15" s="7">
        <v>0</v>
      </c>
      <c r="X15" s="7">
        <v>1</v>
      </c>
    </row>
    <row r="16" spans="1:24" x14ac:dyDescent="0.3">
      <c r="A16" s="10">
        <v>11</v>
      </c>
      <c r="B16" s="5">
        <v>19</v>
      </c>
      <c r="C16" s="5">
        <v>0</v>
      </c>
      <c r="D16" s="5" t="s">
        <v>12</v>
      </c>
      <c r="E16" s="5" t="s">
        <v>0</v>
      </c>
      <c r="F16" s="5" t="s">
        <v>1</v>
      </c>
      <c r="G16" s="5" t="s">
        <v>62</v>
      </c>
      <c r="H16" s="5">
        <v>35106880</v>
      </c>
      <c r="I16" s="5" t="s">
        <v>78</v>
      </c>
      <c r="J16" s="5" t="s">
        <v>79</v>
      </c>
      <c r="K16" s="5">
        <v>2022</v>
      </c>
      <c r="L16" s="5"/>
      <c r="M16" s="5"/>
      <c r="N16" s="5"/>
      <c r="O16" s="5">
        <v>26</v>
      </c>
      <c r="P16" s="5" t="s">
        <v>2</v>
      </c>
      <c r="Q16" s="5" t="s">
        <v>80</v>
      </c>
      <c r="R16" s="5" t="s">
        <v>3</v>
      </c>
      <c r="S16" s="5" t="s">
        <v>3</v>
      </c>
      <c r="T16" s="5" t="s">
        <v>66</v>
      </c>
      <c r="U16" s="2">
        <v>17</v>
      </c>
      <c r="V16" s="2">
        <v>52.306787322488091</v>
      </c>
      <c r="W16" s="7">
        <v>0</v>
      </c>
      <c r="X16" s="7">
        <v>1</v>
      </c>
    </row>
    <row r="17" spans="1:24" x14ac:dyDescent="0.3">
      <c r="A17" s="9">
        <v>11</v>
      </c>
      <c r="B17" s="5">
        <v>19</v>
      </c>
      <c r="C17" s="5">
        <v>0</v>
      </c>
      <c r="D17" s="5" t="s">
        <v>12</v>
      </c>
      <c r="E17" s="5" t="s">
        <v>0</v>
      </c>
      <c r="F17" s="5" t="s">
        <v>1</v>
      </c>
      <c r="G17" s="5" t="s">
        <v>62</v>
      </c>
      <c r="H17" s="5">
        <v>35106880</v>
      </c>
      <c r="I17" s="5" t="s">
        <v>78</v>
      </c>
      <c r="J17" s="5" t="s">
        <v>79</v>
      </c>
      <c r="K17" s="5">
        <v>2022</v>
      </c>
      <c r="L17" s="5"/>
      <c r="M17" s="5"/>
      <c r="N17" s="5"/>
      <c r="O17" s="5">
        <v>26</v>
      </c>
      <c r="P17" s="5" t="s">
        <v>2</v>
      </c>
      <c r="Q17" s="5" t="s">
        <v>80</v>
      </c>
      <c r="R17" s="5" t="s">
        <v>3</v>
      </c>
      <c r="S17" s="5" t="s">
        <v>3</v>
      </c>
      <c r="T17" s="5" t="s">
        <v>66</v>
      </c>
      <c r="U17" s="2">
        <v>6.4</v>
      </c>
      <c r="V17" s="2">
        <v>21.794494717703369</v>
      </c>
      <c r="W17" s="7">
        <v>0</v>
      </c>
      <c r="X17" s="7">
        <v>1</v>
      </c>
    </row>
    <row r="18" spans="1:24" x14ac:dyDescent="0.3">
      <c r="A18" s="10">
        <v>11</v>
      </c>
      <c r="B18" s="5">
        <v>19</v>
      </c>
      <c r="C18" s="5">
        <v>0</v>
      </c>
      <c r="D18" s="5" t="s">
        <v>12</v>
      </c>
      <c r="E18" s="5" t="s">
        <v>0</v>
      </c>
      <c r="F18" s="5" t="s">
        <v>1</v>
      </c>
      <c r="G18" s="5" t="s">
        <v>62</v>
      </c>
      <c r="H18" s="5">
        <v>35106880</v>
      </c>
      <c r="I18" s="5" t="s">
        <v>78</v>
      </c>
      <c r="J18" s="5" t="s">
        <v>79</v>
      </c>
      <c r="K18" s="5">
        <v>2022</v>
      </c>
      <c r="L18" s="5"/>
      <c r="M18" s="5"/>
      <c r="N18" s="5"/>
      <c r="O18" s="5">
        <v>26</v>
      </c>
      <c r="P18" s="5" t="s">
        <v>2</v>
      </c>
      <c r="Q18" s="5" t="s">
        <v>80</v>
      </c>
      <c r="R18" s="5" t="s">
        <v>3</v>
      </c>
      <c r="S18" s="5" t="s">
        <v>3</v>
      </c>
      <c r="T18" s="5" t="s">
        <v>66</v>
      </c>
      <c r="U18" s="2">
        <v>5.7</v>
      </c>
      <c r="V18" s="2">
        <v>26.153393661244035</v>
      </c>
      <c r="W18" s="7">
        <v>0</v>
      </c>
      <c r="X18" s="7">
        <v>1</v>
      </c>
    </row>
    <row r="19" spans="1:24" x14ac:dyDescent="0.3">
      <c r="A19" s="9">
        <v>11</v>
      </c>
      <c r="B19" s="5">
        <v>19</v>
      </c>
      <c r="C19" s="5">
        <v>0</v>
      </c>
      <c r="D19" s="5" t="s">
        <v>12</v>
      </c>
      <c r="E19" s="5" t="s">
        <v>0</v>
      </c>
      <c r="F19" s="5" t="s">
        <v>1</v>
      </c>
      <c r="G19" s="5" t="s">
        <v>62</v>
      </c>
      <c r="H19" s="5">
        <v>35106880</v>
      </c>
      <c r="I19" s="5" t="s">
        <v>78</v>
      </c>
      <c r="J19" s="5" t="s">
        <v>79</v>
      </c>
      <c r="K19" s="5">
        <v>2022</v>
      </c>
      <c r="L19" s="5"/>
      <c r="M19" s="5"/>
      <c r="N19" s="5"/>
      <c r="O19" s="5">
        <v>26</v>
      </c>
      <c r="P19" s="5" t="s">
        <v>2</v>
      </c>
      <c r="Q19" s="5" t="s">
        <v>80</v>
      </c>
      <c r="R19" s="5" t="s">
        <v>3</v>
      </c>
      <c r="S19" s="5" t="s">
        <v>3</v>
      </c>
      <c r="T19" s="5" t="s">
        <v>66</v>
      </c>
      <c r="U19" s="2">
        <v>8.8000000000000007</v>
      </c>
      <c r="V19" s="2">
        <v>36.614751125741655</v>
      </c>
      <c r="W19" s="7">
        <v>0</v>
      </c>
      <c r="X19" s="7">
        <v>1</v>
      </c>
    </row>
    <row r="29" spans="1:24" x14ac:dyDescent="0.3">
      <c r="L29" s="8"/>
    </row>
  </sheetData>
  <phoneticPr fontId="3" type="noConversion"/>
  <conditionalFormatting sqref="U2:V6 U8:V15">
    <cfRule type="containsText" dxfId="25" priority="3" operator="containsText" text="NULL">
      <formula>NOT(ISERROR(SEARCH("NULL",U2)))</formula>
    </cfRule>
  </conditionalFormatting>
  <conditionalFormatting sqref="U7:V7">
    <cfRule type="containsText" dxfId="24" priority="1" operator="containsText" text="NULL">
      <formula>NOT(ISERROR(SEARCH("NULL",U7)))</formula>
    </cfRule>
  </conditionalFormatting>
  <hyperlinks>
    <hyperlink ref="I8" r:id="rId1" display="https://doi.org/10.1017/s0033291721002531" xr:uid="{B03AD0ED-B935-4C9B-9980-743E86FBE946}"/>
    <hyperlink ref="I16" r:id="rId2" display="https://doi.org/10.1111/adb.13143" xr:uid="{68A7A382-2EB8-4349-9B0E-3206BC53EC30}"/>
    <hyperlink ref="I17" r:id="rId3" display="https://doi.org/10.1111/adb.13143" xr:uid="{20832CB3-F9A6-4D9C-93F2-4FF07676613B}"/>
    <hyperlink ref="I18" r:id="rId4" display="https://doi.org/10.1111/adb.13143" xr:uid="{0D402945-8BDE-4A1E-B609-6C8D299C1B21}"/>
    <hyperlink ref="I19" r:id="rId5" display="https://doi.org/10.1111/adb.13143" xr:uid="{1B3C483E-FAA2-41D6-9AC0-A4529D3977E0}"/>
  </hyperlinks>
  <pageMargins left="0.7" right="0.7" top="0.75" bottom="0.75" header="0.3" footer="0.3"/>
  <pageSetup paperSize="9" orientation="portrait"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I F A A B Q S w M E F A A C A A g A Q 3 d 6 U 5 7 5 l T a k A A A A 9 Q A A A B I A H A B D b 2 5 m a W c v U G F j a 2 F n Z S 5 4 b W w g o h g A K K A U A A A A A A A A A A A A A A A A A A A A A A A A A A A A h Y 9 B D o I w F E S v Q r q n H z E a J J 8 S 4 1 Y S E 4 1 x 2 5 Q K j V A M L Z a 7 u f B I X k G M o u 5 c z r y 3 m L l f b 5 j 2 d e V d Z G t U o x M y o Q H x p B Z N r n S R k M 4 e / Y i k D D d c n H g h v U H W J u 5 N n p D S 2 n M M 4 J y j b k q b t o A w C C Z w y N Z b U c q a k 4 + s / s u + 0 s Z y L S R h u H + N Y S F d R H Q 2 H y Y h j B 1 m S n 9 5 O L A n / S l x 1 V W 2 a y X L p b / c I Y w R 4 X 2 B P Q B Q S w M E F A A C A A g A Q 3 d 6 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N 3 e l N U s 9 u B r A I A A H 8 H A A A T A B w A R m 9 y b X V s Y X M v U 2 V j d G l v b j E u b S C i G A A o o B Q A A A A A A A A A A A A A A A A A A A A A A A A A A A C F V c t u 2 k A U 3 S P x D y N n Q y Q X B Z R W b S M W B N K m u 1 a k q 1 C N x v Y F 3 3 Q 8 4 8 w D g a L 8 T b + h P 5 A f 6 x 1 I Q o j H D R v w n H P P P f f h w U L u U C s 2 2 3 0 P z r q d b s e W w k D B j p K p c I K v B u y E D 0 8 G H / l g M H 0 3 n k 1 Y b 3 i c s B G T 4 L o d R p 8 f H q Q E O p n Y V X + q c 1 + B c r 0 v K K E / 0 c r R g + 0 l k 8 / z n x a M n Z d o b D 6 f G l 1 n e j 0 f z 6 b n 3 N e F c B C S f J o / 5 u w f 5 u z n d p U c p 9 d T k F i h A z N K 0 i R l E y 1 9 p e z o d J C y C 5 X r A t V y N B i + H 6 Z k S j u Y u Y 2 E 0 f 5 n n x z + O k 5 3 t o + S y 4 e / J R i 2 B O v 8 w g G 7 B F G A C b V d i Y z Y 3 4 2 u K H R 3 b H u 7 O l N 2 / X g + l n K W C y m M H T n j 4 Y X w V 3 j 4 o y i G j L K r T b 1 X v D J C 2 Y U 2 1 c 4 5 Y W B 7 r U b S u 7 s E 1 j U Y D B 3 l W F D J 3 5 T 7 c N o P g f c p u 0 u U 4 X r B r c 9 u a I K 2 i a P l O c 3 A a N n E b j 3 l o 6 k r g Q a 4 q G u J U H B B B i g 1 c 0 R j D t Z u y z W w A A M q h 5 B u 5 y k 8 N X i P T n g J Q r q y A W 9 T c p F l B l Y o Q v I G p f Z Z R T a 2 x R 4 i h c b G W S V Q c e F d q Z u e t 0 t F c h J t C U 2 5 f U n h q A G L z D o j q J Q o W g t q A Z e o f k d s W r E E f u u F c u g 2 b b h X 2 J R F t d A c V e H z a G + e E V 4 B l d y s C d U N / J c w V m s E t y F Y N O W f Q O s i g b 5 A z V d o v Z D c b h T N s Q S L o k W p j R 2 T P q c B 2 Y U n o g s T i w q + 4 s R k J q V Q S 9 q c E E / 3 Q F h U m l E O t b M H m s p X G Z g 3 Q 6 I p d F V L W H O s a I K m p Y u v S T G h K V q o M r q v t i 9 2 i 7 t D U k z m Q k L A B G W J W X q h F W F G B Z / f 7 N C L s K I t R c a I M c F v V R 1 u l + L p F u J C h d 9 L C t h t a U T 7 j Z h o G m V x W T p a E F o 1 2 y J 7 y I n J z G o 0 6 M L O 7 q + 4 t o 5 G u a 9 F 7 4 + 7 H V R t f w t n / w B Q S w E C L Q A U A A I A C A B D d 3 p T n v m V N q Q A A A D 1 A A A A E g A A A A A A A A A A A A A A A A A A A A A A Q 2 9 u Z m l n L 1 B h Y 2 t h Z 2 U u e G 1 s U E s B A i 0 A F A A C A A g A Q 3 d 6 U w / K 6 a u k A A A A 6 Q A A A B M A A A A A A A A A A A A A A A A A 8 A A A A F t D b 2 5 0 Z W 5 0 X 1 R 5 c G V z X S 5 4 b W x Q S w E C L Q A U A A I A C A B D d 3 p T V L P b g a w C A A B / B w A A E w A A A A A A A A A A A A A A A A D h A Q A A R m 9 y b X V s Y X M v U 2 V j d G l v b j E u b V B L B Q Y A A A A A A w A D A M I A A A D 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K Q A A A A A A A L I 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F 0 Y V 9 2 M S U y M D B f M j A x O F 8 x M U Q t Q V N D 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5 h b W V V c G R h d G V k Q W Z 0 Z X J G a W x s I i B W Y W x 1 Z T 0 i b D A i I C 8 + P E V u d H J 5 I F R 5 c G U 9 I k Z p b G x U Y X J n Z X Q i I F Z h b H V l P S J z R G F 0 Y V 9 2 M V 8 w X z I w M T h f M T F E X 0 F T Q 1 9 f M i I g L z 4 8 R W 5 0 c n k g V H l w Z T 0 i R m l s b G V k Q 2 9 t c G x l d G V S Z X N 1 b H R U b 1 d v c m t z a G V l d C I g V m F s d W U 9 I m w x I i A v P j x F b n R y e S B U e X B l P S J G a W x s U 3 R h d H V z I i B W Y W x 1 Z T 0 i c 0 N v b X B s Z X R l I i A v P j x F b n R y e S B U e X B l P S J G a W x s Q 2 9 s d W 1 u T m F t Z X M i I F Z h b H V l P S J z W y Z x d W 9 0 O 2 V 4 c G V y a W 1 l b n R f a W Q m c X V v d D s s J n F 1 b 3 Q 7 b n J f b 2 Z f c 3 V i a m V j d H M m c X V v d D s s J n F 1 b 3 Q 7 a X N f Y 2 9 u d H J v b C Z x d W 9 0 O y w m c X V v d D t x d W V z d G l v b m 5 h a X J l X 2 F w c G x p Z W R f Y W Z 0 Z X I m c X V v d D s s J n F 1 b 3 Q 7 c m V m Z X J l b m N l X 2 9 m X 2 V 4 c G V y a W V u Y 2 U m c X V v d D s s J n F 1 b 3 Q 7 c 3 V i a m V j d F 9 o Z W F s d G g m c X V v d D s s J n F 1 b 3 Q 7 c X V l c 3 R f Y W J i c m V 2 a W F 0 a W 9 u J n F 1 b 3 Q 7 L C Z x d W 9 0 O 3 B 1 Y m 1 l Z F 9 p Z C Z x d W 9 0 O y w m c X V v d D t k b 2 k m c X V v d D s s J n F 1 b 3 Q 7 b W F p b l 9 h d X R o b 3 I m c X V v d D s s J n F 1 b 3 Q 7 Z G F 0 Z V 9 w d W J s a X N o Z W Q m c X V v d D s s J n F 1 b 3 Q 7 c m V m Z X J l b m N l X 3 R l e H Q m c X V v d D s s J n F 1 b 3 Q 7 Y W J z d H J h Y 3 R f d G V 4 d C Z x d W 9 0 O y w m c X V v d D t w Y X B l c l 9 s a W 5 r J n F 1 b 3 Q 7 L C Z x d W 9 0 O 2 R v c 2 F n Z V 9 x d W F u d G l 0 e S Z x d W 9 0 O y w m c X V v d D t k b 3 N h Z 2 V f d W 5 p d C Z x d W 9 0 O y w m c X V v d D t p b m Z v X 2 l u Z H V j d G l v b i Z x d W 9 0 O y w m c X V v d D t p b m R 1 Y 3 R p b 2 5 f b W V 0 a G 9 k J n F 1 b 3 Q 7 L C Z x d W 9 0 O 2 l u a m V j d G l v b l 9 t Z X R o b 2 Q m c X V v d D s s J n F 1 b 3 Q 7 Q W 5 4 a W V 0 e V 9 t Z W F u J n F 1 b 3 Q 7 L C Z x d W 9 0 O 0 F u e G l l d H l f c 3 R k J n F 1 b 3 Q 7 L C Z x d W 9 0 O 0 F 1 Z G l v X 3 Z p c 3 V h b F 9 z e W 5 l c 3 R o Z X N p Y V 9 t Z W F u J n F 1 b 3 Q 7 L C Z x d W 9 0 O 0 F 1 Z G l v X 3 Z p c 3 V h b F 9 z e W 5 l c 3 R o Z X N p Y V 9 z d G Q m c X V v d D s s J n F 1 b 3 Q 7 Q m x p c 3 N m d W x f c 3 R h d G V f b W V h b i Z x d W 9 0 O y w m c X V v d D t C b G l z c 2 Z 1 b F 9 z d G F 0 Z V 9 z d G Q m c X V v d D s s J n F 1 b 3 Q 7 Q 2 h h b m d l Z F 9 t Z W F u a W 5 n X 2 9 m X 3 B l c m N l c H R z X 2 1 l Y W 4 m c X V v d D s s J n F 1 b 3 Q 7 Q 2 h h b m d l Z F 9 t Z W F u a W 5 n X 2 9 m X 3 B l c m N l c H R z X 3 N 0 Z C Z x d W 9 0 O y w m c X V v d D t D b 2 1 w b G V 4 X 2 l t Y W d l c n l f b W V h b i Z x d W 9 0 O y w m c X V v d D t D b 2 1 w b G V 4 X 2 l t Y W d l c n l f c 3 R k J n F 1 b 3 Q 7 L C Z x d W 9 0 O 0 R p c 2 V t Y m 9 k a W 1 l b n R f b W V h b i Z x d W 9 0 O y w m c X V v d D t E a X N l b W J v Z G l t Z W 5 0 X 3 N 0 Z C Z x d W 9 0 O y w m c X V v d D t F b G V t Z W 5 0 Y X J 5 X 2 l t Y W d l c n l f b W V h b i Z x d W 9 0 O y w m c X V v d D t F b G V t Z W 5 0 Y X J 5 X 2 l t Y W d l c n l f c 3 R k J n F 1 b 3 Q 7 L C Z x d W 9 0 O 0 V 4 c G V y a W V u Y 2 V f b 2 Z f d W 5 p d H l f b W V h b i Z x d W 9 0 O y w m c X V v d D t F e H B l c m l l b m N l X 2 9 m X 3 V u a X R 5 X 3 N 0 Z C Z x d W 9 0 O y w m c X V v d D t J b X B h a X J l Z F 9 j b 2 5 0 c m 9 s X 2 F u Z F 9 j b 2 d u a X R p b 2 5 f b W V h b i Z x d W 9 0 O y w m c X V v d D t J b X B h a X J l Z F 9 j b 2 5 0 c m 9 s X 2 F u Z F 9 j b 2 d u a X R p b 2 5 f c 3 R k J n F 1 b 3 Q 7 L C Z x d W 9 0 O 0 l u c 2 l n a H R m d W x u Z X N z X 2 1 l Y W 4 m c X V v d D s s J n F 1 b 3 Q 7 S W 5 z a W d o d G Z 1 b G 5 l c 3 N f c 3 R k J n F 1 b 3 Q 7 L C Z x d W 9 0 O 1 N w a X J p d H V h b F 9 l e H B l c m l l b m N l X 2 1 l Y W 4 m c X V v d D s s J n F 1 b 3 Q 7 U 3 B p c m l 0 d W F s X 2 V 4 c G V y a W V u Y 2 V f c 3 R k J n F 1 b 3 Q 7 X S I g L z 4 8 R W 5 0 c n k g V H l w Z T 0 i R m l s b E N v b H V t b l R 5 c G V z I i B W Y W x 1 Z T 0 i c 0 F 3 T U R C Z 1 l H Q m d Z R 0 J n W U d C Z 1 l H Q m d Z R 0 J n W U d C Z 1 l H Q m d V R 0 J n W U Z C Z 1 V H Q m d Z R 0 J n W U d C U V k 9 I i A v P j x F b n R y e S B U e X B l P S J G a W x s T G F z d F V w Z G F 0 Z W Q i I F Z h b H V l P S J k M j A x O S 0 w M S 0 w N l Q x N z o x N T o z N S 4 3 M z M 0 N z U w W i I g L z 4 8 R W 5 0 c n k g V H l w Z T 0 i R m l s b E V y c m 9 y Q 2 9 1 b n Q i I F Z h b H V l P S J s M C I g L z 4 8 R W 5 0 c n k g V H l w Z T 0 i R m l s b E V y c m 9 y Q 2 9 k Z S I g V m F s d W U 9 I n N V b m t u b 3 d u I i A v P j x F b n R y e S B U e X B l P S J G a W x s Q 2 9 1 b n Q i I F Z h b H V l P S J s N D I i I C 8 + P E V u d H J 5 I F R 5 c G U 9 I k F k Z G V k V G 9 E Y X R h T W 9 k Z W w i I F Z h b H V l P S J s M C I g L z 4 8 R W 5 0 c n k g V H l w Z T 0 i U m V s Y X R p b 2 5 z a G l w S W 5 m b 0 N v b n R h a W 5 l c i I g V m F s d W U 9 I n N 7 J n F 1 b 3 Q 7 Y 2 9 s d W 1 u Q 2 9 1 b n Q m c X V v d D s 6 N D E s J n F 1 b 3 Q 7 a 2 V 5 Q 2 9 s d W 1 u T m F t Z X M m c X V v d D s 6 W 1 0 s J n F 1 b 3 Q 7 c X V l c n l S Z W x h d G l v b n N o a X B z J n F 1 b 3 Q 7 O l t d L C Z x d W 9 0 O 2 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0 N v b H V t b k N v d W 5 0 J n F 1 b 3 Q 7 O j Q x L C Z x d W 9 0 O 0 t l e U N v b H V t b k 5 h b W V z J n F 1 b 3 Q 7 O l t d L C Z x d W 9 0 O 0 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1 J l b G F 0 a W 9 u c 2 h p c E l u Z m 8 m c X V v d D s 6 W 1 1 9 I i A v P j w v U 3 R h Y m x l R W 5 0 c m l l c z 4 8 L 0 l 0 Z W 0 + P E l 0 Z W 0 + P E l 0 Z W 1 M b 2 N h d G l v b j 4 8 S X R l b V R 5 c G U + R m 9 y b X V s Y T w v S X R l b V R 5 c G U + P E l 0 Z W 1 Q Y X R o P l N l Y 3 R p b 2 4 x L 0 R h d G F f d j E l M j A w X z I w M T h f M T F E L U F T Q y U y M C g y K S 9 R d W V s b G U 8 L 0 l 0 Z W 1 Q Y X R o P j w v S X R l b U x v Y 2 F 0 a W 9 u P j x T d G F i b G V F b n R y a W V z I C 8 + P C 9 J d G V t P j x J d G V t P j x J d G V t T G 9 j Y X R p b 2 4 + P E l 0 Z W 1 U e X B l P k Z v c m 1 1 b G E 8 L 0 l 0 Z W 1 U e X B l P j x J d G V t U G F 0 a D 5 T Z W N 0 a W 9 u M S 9 E Y X R h X 3 Y x J T I w M F 8 y M D E 4 X z E x R C 1 B U 0 M l M j A o M i k v S C V D M y V C N m h l c i U y M G d l c 3 R 1 Z n R l J T I w S G V h Z G V y P C 9 J d G V t U G F 0 a D 4 8 L 0 l 0 Z W 1 M b 2 N h d G l v b j 4 8 U 3 R h Y m x l R W 5 0 c m l l c y A v P j w v S X R l b T 4 8 S X R l b T 4 8 S X R l b U x v Y 2 F 0 a W 9 u P j x J d G V t V H l w Z T 5 G b 3 J t d W x h P C 9 J d G V t V H l w Z T 4 8 S X R l b V B h d G g + U 2 V j d G l v b j E v R G F 0 Y V 9 2 M S U y M D B f M j A x O F 8 x M U Q t Q V N D J T I w K D I p L 0 d l J U M z J U E 0 b m R l c n R l c i U y M F R 5 c D w v S X R l b V B h d G g + P C 9 J d G V t T G 9 j Y X R p b 2 4 + P F N 0 Y W J s Z U V u d H J p Z X M g L z 4 8 L 0 l 0 Z W 0 + P C 9 J d G V t c z 4 8 L 0 x v Y 2 F s U G F j a 2 F n Z U 1 l d G F k Y X R h R m l s Z T 4 W A A A A U E s F B g A A A A A A A A A A A A A A A A A A A A A A A C Y B A A A B A A A A 0 I y d 3 w E V 0 R G M e g D A T 8 K X 6 w E A A A A g E w B z Y S h 6 T p 8 m E 6 1 S 4 w P T A A A A A A I A A A A A A B B m A A A A A Q A A I A A A A D f g J q k o P O g D q l n o 0 0 N S E r o f l T R L A d F k r 4 I g f 5 o C B V 8 N A A A A A A 6 A A A A A A g A A I A A A A L W O 0 6 l L 1 o s E y Q y Q P C q j y w O k c x O O Z H i P X m D V l / q C d X l Z U A A A A B l l 0 o 1 n 7 F t n L K l T M e 1 K S Q m / z 3 B G s N K 4 S P n 3 o 6 n i E u l v v T T A X 5 m Q g s f i z z q J R L r I N C y X H Q X I i T n s F f d B q s m J U t H W e T X K l Y H 0 z f j m D l A t b N 9 F Q A A A A K y k C h l n m 6 I H P H y d Q p 9 L V P m A u D S J 5 5 u + B t U 3 u X 6 e b a q j d 3 9 s o + K A 7 T M q q 3 T z G P W V x O i c a r x h s K x 5 t 3 U p d k 9 P 9 U k = < / D a t a M a s h u p > 
</file>

<file path=customXml/itemProps1.xml><?xml version="1.0" encoding="utf-8"?>
<ds:datastoreItem xmlns:ds="http://schemas.openxmlformats.org/officeDocument/2006/customXml" ds:itemID="{2B84CD1B-AB60-44A3-B206-E94B83ABAF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Prugger</dc:creator>
  <cp:lastModifiedBy>Johanna Prugger</cp:lastModifiedBy>
  <cp:lastPrinted>2022-06-19T16:26:05Z</cp:lastPrinted>
  <dcterms:created xsi:type="dcterms:W3CDTF">2015-06-05T18:17:20Z</dcterms:created>
  <dcterms:modified xsi:type="dcterms:W3CDTF">2022-09-07T09:30:34Z</dcterms:modified>
</cp:coreProperties>
</file>