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8502"/>
  <workbookPr autoCompressPictures="0"/>
  <mc:AlternateContent xmlns:mc="http://schemas.openxmlformats.org/markup-compatibility/2006">
    <mc:Choice Requires="x15">
      <x15ac:absPath xmlns:x15ac="http://schemas.microsoft.com/office/spreadsheetml/2010/11/ac" url="/Users/timlatham/Documents/Programming/Udacity/ML Nanodegree/Capstone2/"/>
    </mc:Choice>
  </mc:AlternateContent>
  <bookViews>
    <workbookView xWindow="0" yWindow="460" windowWidth="32540" windowHeight="18440"/>
  </bookViews>
  <sheets>
    <sheet name="LoanStats" sheetId="3" r:id="rId1"/>
    <sheet name="Data Summary" sheetId="8" r:id="rId2"/>
    <sheet name="Results" sheetId="9" r:id="rId3"/>
    <sheet name="browseNotes" sheetId="6" r:id="rId4"/>
    <sheet name="RejectStats" sheetId="7" r:id="rId5"/>
  </sheets>
  <definedNames>
    <definedName name="_xlnm._FilterDatabase" localSheetId="3" hidden="1">browseNotes!$A$1:$B$89</definedName>
    <definedName name="_xlnm._FilterDatabase" localSheetId="0" hidden="1">LoanStats!$A$1:$F$79</definedName>
    <definedName name="_xlnm._FilterDatabase" localSheetId="4" hidden="1">RejectStats!$A$1:$B$10</definedName>
    <definedName name="_xlnm.Print_Titles" localSheetId="0">LoanStats!$1:$1</definedName>
  </definedNames>
  <calcPr calcId="14562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G21" i="9" l="1"/>
  <c r="G20" i="9"/>
  <c r="G19" i="9"/>
  <c r="G18" i="9"/>
  <c r="G17" i="9"/>
  <c r="G16" i="9"/>
  <c r="G15" i="9"/>
  <c r="F8" i="9"/>
  <c r="F7" i="9"/>
  <c r="F6" i="9"/>
  <c r="F5" i="9"/>
  <c r="F4" i="9"/>
  <c r="F3" i="9"/>
  <c r="F2" i="9"/>
</calcChain>
</file>

<file path=xl/sharedStrings.xml><?xml version="1.0" encoding="utf-8"?>
<sst xmlns="http://schemas.openxmlformats.org/spreadsheetml/2006/main" count="765" uniqueCount="382">
  <si>
    <t>id</t>
  </si>
  <si>
    <t>member_id</t>
  </si>
  <si>
    <t>loan_amnt</t>
  </si>
  <si>
    <t>funded_amnt</t>
  </si>
  <si>
    <t>funded_amnt_inv</t>
  </si>
  <si>
    <t>term</t>
  </si>
  <si>
    <t>int_rate</t>
  </si>
  <si>
    <t>installment</t>
  </si>
  <si>
    <t>grade</t>
  </si>
  <si>
    <t>sub_grade</t>
  </si>
  <si>
    <t>emp_length</t>
  </si>
  <si>
    <t>home_ownership</t>
  </si>
  <si>
    <t>annual_inc</t>
  </si>
  <si>
    <t>issue_d</t>
  </si>
  <si>
    <t>loan_status</t>
  </si>
  <si>
    <t>pymnt_plan</t>
  </si>
  <si>
    <t>url</t>
  </si>
  <si>
    <t>desc</t>
  </si>
  <si>
    <t>purpose</t>
  </si>
  <si>
    <t>title</t>
  </si>
  <si>
    <t>addr_state</t>
  </si>
  <si>
    <t>dti</t>
  </si>
  <si>
    <t>delinq_2yrs</t>
  </si>
  <si>
    <t>earliest_cr_line</t>
  </si>
  <si>
    <t>fico_range_low</t>
  </si>
  <si>
    <t>fico_range_high</t>
  </si>
  <si>
    <t>inq_last_6mths</t>
  </si>
  <si>
    <t>mths_since_last_delinq</t>
  </si>
  <si>
    <t>mths_since_last_record</t>
  </si>
  <si>
    <t>open_acc</t>
  </si>
  <si>
    <t>pub_rec</t>
  </si>
  <si>
    <t>revol_bal</t>
  </si>
  <si>
    <t>revol_util</t>
  </si>
  <si>
    <t>total_acc</t>
  </si>
  <si>
    <t>initial_list_status</t>
  </si>
  <si>
    <t>out_prncp</t>
  </si>
  <si>
    <t>out_prncp_inv</t>
  </si>
  <si>
    <t>total_pymnt</t>
  </si>
  <si>
    <t>total_pymnt_inv</t>
  </si>
  <si>
    <t>total_rec_prncp</t>
  </si>
  <si>
    <t>total_rec_int</t>
  </si>
  <si>
    <t>total_rec_late_fee</t>
  </si>
  <si>
    <t>last_pymnt_d</t>
  </si>
  <si>
    <t>last_pymnt_amnt</t>
  </si>
  <si>
    <t>next_pymnt_d</t>
  </si>
  <si>
    <t>last_credit_pull_d</t>
  </si>
  <si>
    <t>last_fico_range_high</t>
  </si>
  <si>
    <t>last_fico_range_low</t>
  </si>
  <si>
    <t>Description</t>
  </si>
  <si>
    <t>The number of accounts on which the borrower is now delinquent.</t>
  </si>
  <si>
    <t>Number of trades opened in past 24 months.</t>
  </si>
  <si>
    <t>Total open to buy on revolving bankcards.</t>
  </si>
  <si>
    <t>Ratio of total current balance to high credit/credit limit for all bankcard accounts.</t>
  </si>
  <si>
    <t>The date LC pulled credit for this loan</t>
  </si>
  <si>
    <t>The number of 30+ days past-due incidences of delinquency in the borrower's credit file for the past 2 years</t>
  </si>
  <si>
    <t>The past-due amount owed for the accounts on which the borrower is now delinquent.</t>
  </si>
  <si>
    <t>Loan description provided by the borrower</t>
  </si>
  <si>
    <t>The date the borrower's earliest reported credit line was opened</t>
  </si>
  <si>
    <t xml:space="preserve">Employment length in years. Possible values are between 0 and 10 where 0 means less than one year and 10 means ten or more years. </t>
  </si>
  <si>
    <t>The date the listing will expire</t>
  </si>
  <si>
    <t>LC assigned loan grade</t>
  </si>
  <si>
    <t>The home ownership status provided by the borrower during registration. Our values are: RENT, OWN, MORTGAGE, OTHER.</t>
  </si>
  <si>
    <t>A unique LC assigned ID for the loan listing.</t>
  </si>
  <si>
    <t>The initial listing status of the loan. Possible values are – W, F</t>
  </si>
  <si>
    <t>The monthly payment owed by the borrower if the loan originates.</t>
  </si>
  <si>
    <t>The date which the borrower's application was listed on the platform.</t>
  </si>
  <si>
    <t>The listed amount of the loan applied for by the borrower. If at some point in time, the credit department reduces the loan amount, then it will be reflected in this value.</t>
  </si>
  <si>
    <t>A unique LC assigned Id for the borrower member.</t>
  </si>
  <si>
    <t>Number of mortgage accounts.</t>
  </si>
  <si>
    <t>The number of months since the borrower's last delinquency.</t>
  </si>
  <si>
    <t>The number of months since the last public record.</t>
  </si>
  <si>
    <t>Months since most recent inquiry.</t>
  </si>
  <si>
    <t>Months since most recent bankcard account opened.</t>
  </si>
  <si>
    <t>Months since most recent personal finance delinquency.</t>
  </si>
  <si>
    <t>Months since most recent revolving delinquency.</t>
  </si>
  <si>
    <t>The number of open credit lines in the borrower's credit file.</t>
  </si>
  <si>
    <t>Percentage of all bankcard accounts &gt; 75% of limit.</t>
  </si>
  <si>
    <t>Number of derogatory public records</t>
  </si>
  <si>
    <t>Total credit revolving balance</t>
  </si>
  <si>
    <t>Revolving line utilization rate, or the amount of credit the borrower is using relative to all available revolving credit.</t>
  </si>
  <si>
    <t>LC assigned loan subgrade</t>
  </si>
  <si>
    <t>The number of payments on the loan. Values are in months and can be either 36 or 60.</t>
  </si>
  <si>
    <t>The loan title provided by the borrower</t>
  </si>
  <si>
    <t>The total number of credit lines currently in the borrower's credit file</t>
  </si>
  <si>
    <t>Total credit balance excluding mortgage</t>
  </si>
  <si>
    <t>Total bankcard high credit/credit limit</t>
  </si>
  <si>
    <t>URL for the LC page with listing data.</t>
  </si>
  <si>
    <t>Interest Rate on the loan</t>
  </si>
  <si>
    <t>Current status of the loan</t>
  </si>
  <si>
    <t>Remaining outstanding principal for total amount funded</t>
  </si>
  <si>
    <t>Remaining outstanding principal for portion of total amount funded by investors</t>
  </si>
  <si>
    <t>Indicates if a payment plan has been put in place for the loan</t>
  </si>
  <si>
    <t>Payments received to date for total amount funded</t>
  </si>
  <si>
    <t>Payments received to date for portion of total amount funded by investors</t>
  </si>
  <si>
    <t>Late fees received to date</t>
  </si>
  <si>
    <t>Interest received to date</t>
  </si>
  <si>
    <t>Principal received to date</t>
  </si>
  <si>
    <t>Last total payment amount received</t>
  </si>
  <si>
    <t>Next scheduled payment date</t>
  </si>
  <si>
    <t>LoanStatNew</t>
  </si>
  <si>
    <t>total_il_high_credit_limit</t>
  </si>
  <si>
    <t>mths_since_oldest_il_open</t>
  </si>
  <si>
    <t>num_rev_accts</t>
  </si>
  <si>
    <t>pub_rec_bankruptcies</t>
  </si>
  <si>
    <t>num_accts_ever_120_pd</t>
  </si>
  <si>
    <t>chargeoff_within_12_mths</t>
  </si>
  <si>
    <t>collections_12_mths_ex_med</t>
  </si>
  <si>
    <t>tax_liens</t>
  </si>
  <si>
    <t>mths_since_last_major_derog</t>
  </si>
  <si>
    <t>num_sats</t>
  </si>
  <si>
    <t>num_tl_op_past_12m</t>
  </si>
  <si>
    <t>mo_sin_rcnt_tl</t>
  </si>
  <si>
    <t>tot_hi_cred_lim</t>
  </si>
  <si>
    <t>tot_cur_bal</t>
  </si>
  <si>
    <t>avg_cur_bal</t>
  </si>
  <si>
    <t>num_bc_tl</t>
  </si>
  <si>
    <t>num_actv_bc_tl</t>
  </si>
  <si>
    <t>num_bc_sats</t>
  </si>
  <si>
    <t>pct_tl_nvr_dlq</t>
  </si>
  <si>
    <t>num_tl_90g_dpd_24m</t>
  </si>
  <si>
    <t>num_tl_30dpd</t>
  </si>
  <si>
    <t>num_tl_120dpd_2m</t>
  </si>
  <si>
    <t>num_il_tl</t>
  </si>
  <si>
    <t>num_actv_rev_tl</t>
  </si>
  <si>
    <t>mo_sin_old_rev_tl_op</t>
  </si>
  <si>
    <t>mo_sin_rcnt_rev_tl_op</t>
  </si>
  <si>
    <t>num_rev_tl_bal_gt_0</t>
  </si>
  <si>
    <t>num_op_rev_tl</t>
  </si>
  <si>
    <t>tot_coll_amt</t>
  </si>
  <si>
    <t>policy_code</t>
  </si>
  <si>
    <t>Number of charge-offs within 12 months</t>
  </si>
  <si>
    <t>Number of collections in 12 months excluding medical collections</t>
  </si>
  <si>
    <t>Months since oldest bank installment account opened</t>
  </si>
  <si>
    <t>Months since oldest revolving account opened</t>
  </si>
  <si>
    <t>Months since most recent revolving account opened</t>
  </si>
  <si>
    <t>Months since most recent account opened</t>
  </si>
  <si>
    <t>Months since most recent 90-day or worse rating</t>
  </si>
  <si>
    <t>Number of accounts ever 120 or more days past due</t>
  </si>
  <si>
    <t>Number of revolving accounts</t>
  </si>
  <si>
    <t>Number of satisfactory accounts</t>
  </si>
  <si>
    <t>Number of accounts opened in past 12 months</t>
  </si>
  <si>
    <t>Number of bankcard accounts</t>
  </si>
  <si>
    <t>Number of currently active bankcard accounts</t>
  </si>
  <si>
    <t>Number of satisfactory bankcard accounts</t>
  </si>
  <si>
    <t>Number of accounts 90 or more days past due in last 24 months</t>
  </si>
  <si>
    <t>Number of accounts currently 30 days past due (updated in past 2 months)</t>
  </si>
  <si>
    <t>Number of accounts currently 120 days past due (updated in past 2 months)</t>
  </si>
  <si>
    <t>Number of installment accounts</t>
  </si>
  <si>
    <t>Number of currently active revolving trades</t>
  </si>
  <si>
    <t>Number of revolving trades with balance &gt;0</t>
  </si>
  <si>
    <t>Number of open revolving accounts</t>
  </si>
  <si>
    <t>Percent of trades never delinquent</t>
  </si>
  <si>
    <t>Number of public record bankruptcies</t>
  </si>
  <si>
    <t>Number of tax liens</t>
  </si>
  <si>
    <t>Total high credit/credit limit</t>
  </si>
  <si>
    <t>Total current balance of all accounts</t>
  </si>
  <si>
    <t>Total collection amounts ever owed</t>
  </si>
  <si>
    <t>Total installment high credit/credit limit</t>
  </si>
  <si>
    <t>Total revolving high credit/credit limit</t>
  </si>
  <si>
    <t>Average current balance of all accounts</t>
  </si>
  <si>
    <t>msa</t>
  </si>
  <si>
    <t>ils_exp_d</t>
  </si>
  <si>
    <t>The expected default rate of the loan.</t>
  </si>
  <si>
    <t>Metropolitan Statistical Area of the borrower.</t>
  </si>
  <si>
    <t>The status of the loan during the listing period. Values: APPROVED, NOT_APPROVED.</t>
  </si>
  <si>
    <t>The date the loan application was reviewed by LC</t>
  </si>
  <si>
    <t>emp_title</t>
  </si>
  <si>
    <t>The job title supplied by the Borrower when applying for the loan.*</t>
  </si>
  <si>
    <t>* Employer Title replaces Employer Name for all loans listed after 9/23/2013</t>
  </si>
  <si>
    <t>memberId</t>
  </si>
  <si>
    <t>loanAmnt</t>
  </si>
  <si>
    <t>fundedAmnt</t>
  </si>
  <si>
    <t>intRate</t>
  </si>
  <si>
    <t>expDefaultRate</t>
  </si>
  <si>
    <t>serviceFeeRate</t>
  </si>
  <si>
    <t>Service fee rate paid by the investor for this loan.</t>
  </si>
  <si>
    <t>subGrade</t>
  </si>
  <si>
    <t>empLength</t>
  </si>
  <si>
    <t>Employment length in years. Possible values are between 0 and 10 where 0 means less than one year and 10 means ten or more years.</t>
  </si>
  <si>
    <t>homeOwnership</t>
  </si>
  <si>
    <t>annualInc</t>
  </si>
  <si>
    <t>wholeloan platform expiration date</t>
  </si>
  <si>
    <t>isIncV</t>
  </si>
  <si>
    <t>acceptD</t>
  </si>
  <si>
    <t>The date which the borrower accepted  the offer</t>
  </si>
  <si>
    <t>expD</t>
  </si>
  <si>
    <t>listD</t>
  </si>
  <si>
    <t>creditPullD</t>
  </si>
  <si>
    <t>reviewStatusD</t>
  </si>
  <si>
    <t>reviewStatus</t>
  </si>
  <si>
    <t>addrState</t>
  </si>
  <si>
    <t>accNowDelinq</t>
  </si>
  <si>
    <t>accOpenPast24Mths</t>
  </si>
  <si>
    <t>bcOpenToBuy</t>
  </si>
  <si>
    <t>percentBcGt75</t>
  </si>
  <si>
    <t>bcUtil</t>
  </si>
  <si>
    <t>delinq2Yrs</t>
  </si>
  <si>
    <t>delinqAmnt</t>
  </si>
  <si>
    <t>earliestCrLine</t>
  </si>
  <si>
    <t>ficoRangeLow</t>
  </si>
  <si>
    <t>ficoRangeHigh</t>
  </si>
  <si>
    <t>inqLast6Mths</t>
  </si>
  <si>
    <t>mthsSinceLastDelinq</t>
  </si>
  <si>
    <t>mthsSinceLastRecord</t>
  </si>
  <si>
    <t>mthsSinceMostRecentInq</t>
  </si>
  <si>
    <t>mthsSinceRecentLoanDelinq</t>
  </si>
  <si>
    <t>mthsSinceRecentRevolDelinq</t>
  </si>
  <si>
    <t>mthsSinceRecentBc</t>
  </si>
  <si>
    <t>mortAcc</t>
  </si>
  <si>
    <t>openAcc</t>
  </si>
  <si>
    <t>pubRec</t>
  </si>
  <si>
    <t>totalBalExMort</t>
  </si>
  <si>
    <t>revolBal</t>
  </si>
  <si>
    <t>revolUtil</t>
  </si>
  <si>
    <t>totalBcLimit</t>
  </si>
  <si>
    <t>totalAcc</t>
  </si>
  <si>
    <t>initialListStatus</t>
  </si>
  <si>
    <t>total_rev_hi_lim  </t>
  </si>
  <si>
    <t>Interest Rate on the loan</t>
  </si>
  <si>
    <t>BrowseNotesFile</t>
  </si>
  <si>
    <t>The total amount committed to that loan at that point in time.</t>
  </si>
  <si>
    <t>The total amount committed by investors for that loan at that point in time.</t>
  </si>
  <si>
    <t>Indicates if income was verified by LC, not verified, or if the income source was verified</t>
  </si>
  <si>
    <t>post charge off gross recovery</t>
  </si>
  <si>
    <t>post charge off collection fee</t>
  </si>
  <si>
    <t>recoveries</t>
  </si>
  <si>
    <t>collection_recovery_fee</t>
  </si>
  <si>
    <t>RejectStats File</t>
  </si>
  <si>
    <t>Amount Requested</t>
  </si>
  <si>
    <t>Application Date</t>
  </si>
  <si>
    <t>Loan Title</t>
  </si>
  <si>
    <t>Debt-To-Income Ratio</t>
  </si>
  <si>
    <t>State</t>
  </si>
  <si>
    <t>Employment Length</t>
  </si>
  <si>
    <t>Policy Code</t>
  </si>
  <si>
    <t xml:space="preserve">The date which the borrower applied </t>
  </si>
  <si>
    <t>The total amount requested by the borrower</t>
  </si>
  <si>
    <t xml:space="preserve">A category provided by the borrower for the loan request. </t>
  </si>
  <si>
    <t>The effective interest rate is equal to the interest rate on a Note reduced by Lending Club's estimate of the impact of uncollected interest prior to charge off. </t>
  </si>
  <si>
    <t>effective_int_rate</t>
  </si>
  <si>
    <t>publicly available policy_code=1
new products not publicly available policy_code=2</t>
  </si>
  <si>
    <t>The state provided by the borrower in the loan application</t>
  </si>
  <si>
    <t>A ratio calculated using the borrower’s total monthly debt payments on the total debt obligations, excluding mortgage and the requested LC loan, divided by the borrower’s self-reported monthly income.</t>
  </si>
  <si>
    <t>Risk_Score</t>
  </si>
  <si>
    <t>For applications prior to November 5, 2013 the risk score is the borrower's FICO score. For applications after November 5, 2013 the risk score is the borrower's Vantage score.</t>
  </si>
  <si>
    <t>Zip Code</t>
  </si>
  <si>
    <t>The first 3 numbers of the zip code provided by the borrower in the loan application.</t>
  </si>
  <si>
    <t>zip_code</t>
  </si>
  <si>
    <t>The month which the loan was funded</t>
  </si>
  <si>
    <t>The month the borrower's earliest reported credit line was opened</t>
  </si>
  <si>
    <t>Last month payment was received</t>
  </si>
  <si>
    <t>The most recent month LC pulled credit for this loan</t>
  </si>
  <si>
    <t>application_type</t>
  </si>
  <si>
    <t>Indicates whether the loan is an individual application or a joint application with two co-borrowers</t>
  </si>
  <si>
    <t>annual_inc_joint</t>
  </si>
  <si>
    <t>dti_joint</t>
  </si>
  <si>
    <t>A ratio calculated using the co-borrowers' total monthly payments on the total debt obligations, excluding mortgages and the requested LC loan, divided by the co-borrowers' combined self-reported monthly income</t>
  </si>
  <si>
    <t>verified_status_joint</t>
  </si>
  <si>
    <t>Indicates if the co-borrowers' joint income was verified by LC, not verified, or if the income source was verified</t>
  </si>
  <si>
    <t>The self-reported annual income provided by the borrower during registration.</t>
  </si>
  <si>
    <t>The upper boundary range the borrower’s FICO at loan origination belongs to.</t>
  </si>
  <si>
    <t>The lower boundary range the borrower’s FICO at loan origination belongs to.</t>
  </si>
  <si>
    <t>The number of inquiries in past 6 months (excluding auto and mortgage inquiries)</t>
  </si>
  <si>
    <t>The upper boundary range the borrower’s last FICO pulled belongs to.</t>
  </si>
  <si>
    <t>The lower boundary range the borrower’s last FICO pulled belongs to.</t>
  </si>
  <si>
    <t>The combined self-reported annual income provided by the co-borrowers during registration</t>
  </si>
  <si>
    <t>open_acc_6m</t>
  </si>
  <si>
    <t>Number of open trades in last 6 months</t>
  </si>
  <si>
    <t>open_il_6m</t>
  </si>
  <si>
    <t>Number of currently active installment trades</t>
  </si>
  <si>
    <t>open_il_12m</t>
  </si>
  <si>
    <t>Number of installment accounts opened in past 12 months</t>
  </si>
  <si>
    <t>open_il_24m</t>
  </si>
  <si>
    <t>Number of installment accounts opened in past 24 months</t>
  </si>
  <si>
    <t>mths_since_rcnt_il</t>
  </si>
  <si>
    <t>Months since most recent installment accounts opened</t>
  </si>
  <si>
    <t>total_bal_il</t>
  </si>
  <si>
    <t>Total current balance of all installment accounts</t>
  </si>
  <si>
    <t>il_util</t>
  </si>
  <si>
    <t>Ratio of total current balance to high credit/credit limit on all install acct</t>
  </si>
  <si>
    <t>open_rv_12m</t>
  </si>
  <si>
    <t>Number of revolving trades opened in past 12 months</t>
  </si>
  <si>
    <t>open_rv_24m</t>
  </si>
  <si>
    <t>Number of revolving trades opened in past 24 months</t>
  </si>
  <si>
    <t>max_bal_bc</t>
  </si>
  <si>
    <t>Maximum current balance owed on all revolving accounts</t>
  </si>
  <si>
    <t>all_util</t>
  </si>
  <si>
    <t>Balance to credit limit on all trades</t>
  </si>
  <si>
    <t>inq_fi</t>
  </si>
  <si>
    <t>Number of personal finance inquiries</t>
  </si>
  <si>
    <t>inq_last_12m</t>
  </si>
  <si>
    <t>Number of credit inquiries in past 12 months</t>
  </si>
  <si>
    <t>acc_now_delinq</t>
  </si>
  <si>
    <t>Number of finance trades</t>
  </si>
  <si>
    <t>total_cu_tl</t>
  </si>
  <si>
    <t>Include?</t>
  </si>
  <si>
    <t>Normalization?</t>
  </si>
  <si>
    <t>One-Hot?</t>
  </si>
  <si>
    <t>Notes</t>
  </si>
  <si>
    <t>No</t>
  </si>
  <si>
    <t>Exclude geo impact, focus on pure credit related info</t>
  </si>
  <si>
    <t>Yes</t>
  </si>
  <si>
    <t>Only one item with a joint borrower in the list</t>
  </si>
  <si>
    <t>Not relevant to classifying PIF vs. C-O</t>
  </si>
  <si>
    <t>Focus on pure credit related info</t>
  </si>
  <si>
    <t>Not in the csv data file</t>
  </si>
  <si>
    <t>Average is 99%, not especially relevant</t>
  </si>
  <si>
    <t>Is the absolute level relevant?  C-O avg is meaningfully higher than PIF avg</t>
  </si>
  <si>
    <t>Double counting - rate is driven by grade</t>
  </si>
  <si>
    <t>Double counting - grade is driven by credit factors</t>
  </si>
  <si>
    <t>All items remaining are a 1</t>
  </si>
  <si>
    <t>25% blanks, exclude field?</t>
  </si>
  <si>
    <t>99.9% blanks</t>
  </si>
  <si>
    <t>Remove 56 records that are blank for this item</t>
  </si>
  <si>
    <t>Unknown if relevant or not - 14 different options to encode with one-hot</t>
  </si>
  <si>
    <t>Does not appear to be relevant to outcome</t>
  </si>
  <si>
    <t>Remove 199 records where this is blank</t>
  </si>
  <si>
    <t>99.7% of the records show 0, not a relevant feature for the analysis</t>
  </si>
  <si>
    <t>verification_status</t>
  </si>
  <si>
    <t>3 different options to encode with one-hot</t>
  </si>
  <si>
    <t>C-O avg is significantly below PIF avg</t>
  </si>
  <si>
    <t>Prob less relevant than DTI</t>
  </si>
  <si>
    <t>0 blanks</t>
  </si>
  <si>
    <t>This is the Y or target variable - convert to 0/1 format - with 1 = Charged Off</t>
  </si>
  <si>
    <t>Remove 185 records that aren't rent, own or mortgage , 3 different options to encode with one-hot</t>
  </si>
  <si>
    <t>verification_status_joint</t>
  </si>
  <si>
    <t>60 month are almost 2x more likely to C-O. 2 options for one-hot, or convert to 0/1, 1 = 60 months</t>
  </si>
  <si>
    <t>Need to transform this to a time in years - date difference between this and the issue_d field - exclude for initial run</t>
  </si>
  <si>
    <t>Need to convert the text field to actual numbers, then normalize ("2 years", etc) 
' -1 = n/a, 0  = &lt; 1 year, etc</t>
  </si>
  <si>
    <t>If blank, none in history, set these items to = 180</t>
  </si>
  <si>
    <t xml:space="preserve"> funded_amnt   </t>
  </si>
  <si>
    <t xml:space="preserve"> term          </t>
  </si>
  <si>
    <t xml:space="preserve"> installment   </t>
  </si>
  <si>
    <t xml:space="preserve"> emp_length    </t>
  </si>
  <si>
    <t xml:space="preserve"> annual_inc   </t>
  </si>
  <si>
    <t xml:space="preserve"> dti           </t>
  </si>
  <si>
    <t xml:space="preserve"> delinq_2yrs   </t>
  </si>
  <si>
    <t xml:space="preserve"> inq_last_6mths </t>
  </si>
  <si>
    <t xml:space="preserve"> mths_since_last_delinq </t>
  </si>
  <si>
    <t xml:space="preserve"> mths_since_last_record </t>
  </si>
  <si>
    <t xml:space="preserve"> open_acc      </t>
  </si>
  <si>
    <t xml:space="preserve"> pub_rec       </t>
  </si>
  <si>
    <t xml:space="preserve"> revol_util    </t>
  </si>
  <si>
    <t xml:space="preserve"> collections_12_mths_ex_med </t>
  </si>
  <si>
    <t xml:space="preserve"> mths_since_last_major_derog </t>
  </si>
  <si>
    <t xml:space="preserve"> count </t>
  </si>
  <si>
    <t xml:space="preserve"> mean  </t>
  </si>
  <si>
    <t xml:space="preserve"> std   </t>
  </si>
  <si>
    <t xml:space="preserve"> min   </t>
  </si>
  <si>
    <t xml:space="preserve"> max   </t>
  </si>
  <si>
    <t>Field</t>
  </si>
  <si>
    <t>Summary of features using .describe()</t>
  </si>
  <si>
    <t>Train time</t>
  </si>
  <si>
    <t>Prediction time</t>
  </si>
  <si>
    <t>Model</t>
  </si>
  <si>
    <t>F1 Training</t>
  </si>
  <si>
    <t>F1 Testing</t>
  </si>
  <si>
    <t>GaussianNB</t>
  </si>
  <si>
    <t>AdaBoostClassifier</t>
  </si>
  <si>
    <t>RandomForestClassifier</t>
  </si>
  <si>
    <t>MLPClassifier</t>
  </si>
  <si>
    <t>AdaBoostClassifier (learning_rate)</t>
  </si>
  <si>
    <t>MLPClassifier (activation)</t>
  </si>
  <si>
    <t>MLPClassifier (activation &amp; early stop)</t>
  </si>
  <si>
    <t>Training - Testing</t>
  </si>
  <si>
    <t>Green Pass/Red Fail</t>
  </si>
  <si>
    <t>X</t>
  </si>
  <si>
    <t>Green Best/Red Worst</t>
  </si>
  <si>
    <t>Green Best/Red Worst (model too)</t>
  </si>
  <si>
    <t>Points Possible</t>
  </si>
  <si>
    <t>Max Points</t>
  </si>
  <si>
    <t>Min Points</t>
  </si>
  <si>
    <t>Scoring the Models</t>
  </si>
  <si>
    <t>&lt;3</t>
  </si>
  <si>
    <t>&gt;10</t>
  </si>
  <si>
    <t>&lt;.05</t>
  </si>
  <si>
    <t>&gt;.2</t>
  </si>
  <si>
    <t>&gt;.90</t>
  </si>
  <si>
    <t>&lt;.90</t>
  </si>
  <si>
    <t>&lt;.025</t>
  </si>
  <si>
    <t>&gt;.025</t>
  </si>
  <si>
    <t>Total Points</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</si>
</sst>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_(* \(#,##0.00\);_(* &quot;-&quot;??_);_(@_)"/>
    <numFmt numFmtId="168" formatCode="_(* #,##0_);_(* \(#,##0\);_(* &quot;-&quot;??_);_(@_)"/>
    <numFmt numFmtId="169" formatCode="0.0000_);[Red]\(0.0000\)"/>
  </numFmts>
  <fonts count="29"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2"/>
      <color theme="0"/>
      <name val="Calibri"/>
      <family val="2"/>
      <scheme val="minor"/>
    </font>
    <font>
      <u/>
      <sz val="11"/>
      <color theme="10"/>
      <name val="Calibri"/>
      <family val="2"/>
      <scheme val="minor"/>
    </font>
    <font>
      <u/>
      <sz val="11"/>
      <color theme="11"/>
      <name val="Calibri"/>
      <family val="2"/>
      <scheme val="minor"/>
    </font>
    <font>
      <sz val="11"/>
      <color rgb="FF222222"/>
      <name val="Calibri"/>
      <family val="2"/>
      <scheme val="minor"/>
    </font>
    <font>
      <sz val="11"/>
      <color rgb="FF000000"/>
      <name val="Calibri"/>
      <family val="2"/>
      <scheme val="minor"/>
    </font>
    <font>
      <sz val="8"/>
      <name val="Calibri"/>
      <family val="2"/>
      <scheme val="minor"/>
    </font>
    <font>
      <b/>
      <sz val="14"/>
      <color theme="1"/>
      <name val="Calibri"/>
      <family val="2"/>
      <scheme val="minor"/>
    </font>
    <font>
      <b/>
      <sz val="16"/>
      <color theme="1"/>
      <name val="Arial"/>
      <family val="2"/>
    </font>
    <font>
      <sz val="11"/>
      <color theme="1"/>
      <name val="Arial"/>
      <family val="2"/>
    </font>
    <font>
      <b/>
      <sz val="11"/>
      <color theme="1"/>
      <name val="Arial"/>
      <family val="2"/>
    </font>
    <font>
      <b/>
      <sz val="12"/>
      <color theme="0"/>
      <name val="Arial"/>
      <family val="2"/>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
      <patternFill patternType="solid">
        <fgColor rgb="FFFFFF00"/>
        <bgColor indexed="64"/>
      </patternFill>
    </fill>
    <fill>
      <patternFill patternType="solid">
        <fgColor theme="1"/>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s>
  <cellStyleXfs count="89">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43" fontId="1" fillId="0" borderId="0" applyFont="0" applyFill="0" applyBorder="0" applyAlignment="0" applyProtection="0"/>
  </cellStyleXfs>
  <cellXfs count="54">
    <xf numFmtId="0" fontId="0" fillId="0" borderId="0" xfId="0"/>
    <xf numFmtId="0" fontId="0" fillId="0" borderId="10" xfId="0" applyFill="1" applyBorder="1" applyAlignment="1">
      <alignment wrapText="1"/>
    </xf>
    <xf numFmtId="0" fontId="0" fillId="0" borderId="10" xfId="0" applyBorder="1" applyAlignment="1"/>
    <xf numFmtId="0" fontId="0" fillId="0" borderId="0" xfId="0" applyFill="1" applyAlignment="1"/>
    <xf numFmtId="0" fontId="0" fillId="0" borderId="0" xfId="0" applyFill="1"/>
    <xf numFmtId="0" fontId="0" fillId="0" borderId="10" xfId="0" applyFill="1" applyBorder="1" applyAlignment="1"/>
    <xf numFmtId="0" fontId="0" fillId="0" borderId="10" xfId="0" applyFill="1" applyBorder="1"/>
    <xf numFmtId="0" fontId="0" fillId="0" borderId="10" xfId="0" applyBorder="1"/>
    <xf numFmtId="0" fontId="0" fillId="0" borderId="0" xfId="0" applyFill="1" applyBorder="1" applyAlignment="1">
      <alignment wrapText="1"/>
    </xf>
    <xf numFmtId="0" fontId="21" fillId="0" borderId="10" xfId="0" applyFont="1" applyBorder="1"/>
    <xf numFmtId="0" fontId="18" fillId="33" borderId="10" xfId="0" applyFont="1" applyFill="1" applyBorder="1"/>
    <xf numFmtId="0" fontId="13" fillId="33" borderId="10" xfId="0" applyFont="1" applyFill="1" applyBorder="1"/>
    <xf numFmtId="0" fontId="0" fillId="0" borderId="10" xfId="0" applyFont="1" applyBorder="1"/>
    <xf numFmtId="0" fontId="0" fillId="0" borderId="10" xfId="0" applyFont="1" applyBorder="1" applyAlignment="1">
      <alignment wrapText="1"/>
    </xf>
    <xf numFmtId="0" fontId="0" fillId="0" borderId="0" xfId="0" applyFont="1"/>
    <xf numFmtId="0" fontId="0" fillId="0" borderId="0" xfId="0" applyFont="1" applyFill="1" applyBorder="1" applyAlignment="1">
      <alignment wrapText="1"/>
    </xf>
    <xf numFmtId="0" fontId="22" fillId="0" borderId="10" xfId="0" applyFont="1" applyBorder="1"/>
    <xf numFmtId="0" fontId="0" fillId="0" borderId="11" xfId="0" applyBorder="1"/>
    <xf numFmtId="0" fontId="0" fillId="0" borderId="0" xfId="0" applyFill="1" applyBorder="1" applyAlignment="1"/>
    <xf numFmtId="0" fontId="0" fillId="0" borderId="0" xfId="0" applyAlignment="1">
      <alignment horizontal="center"/>
    </xf>
    <xf numFmtId="0" fontId="25" fillId="0" borderId="0" xfId="0" applyFont="1" applyAlignment="1">
      <alignment horizontal="left"/>
    </xf>
    <xf numFmtId="0" fontId="26" fillId="0" borderId="0" xfId="0" applyFont="1"/>
    <xf numFmtId="0" fontId="27" fillId="0" borderId="0" xfId="0" applyFont="1" applyAlignment="1">
      <alignment horizontal="left"/>
    </xf>
    <xf numFmtId="168" fontId="27" fillId="0" borderId="0" xfId="88" applyNumberFormat="1" applyFont="1" applyAlignment="1">
      <alignment horizontal="right"/>
    </xf>
    <xf numFmtId="43" fontId="27" fillId="0" borderId="0" xfId="88" applyFont="1" applyAlignment="1">
      <alignment horizontal="right"/>
    </xf>
    <xf numFmtId="9" fontId="27" fillId="0" borderId="0" xfId="0" applyNumberFormat="1" applyFont="1" applyAlignment="1">
      <alignment horizontal="right"/>
    </xf>
    <xf numFmtId="0" fontId="27" fillId="0" borderId="0" xfId="0" applyFont="1" applyAlignment="1">
      <alignment horizontal="right"/>
    </xf>
    <xf numFmtId="168" fontId="26" fillId="0" borderId="0" xfId="88" applyNumberFormat="1" applyFont="1"/>
    <xf numFmtId="43" fontId="26" fillId="0" borderId="0" xfId="88" applyFont="1"/>
    <xf numFmtId="0" fontId="28" fillId="33" borderId="10" xfId="0" applyFont="1" applyFill="1" applyBorder="1" applyAlignment="1">
      <alignment vertical="top" wrapText="1"/>
    </xf>
    <xf numFmtId="0" fontId="28" fillId="33" borderId="10" xfId="0" applyFont="1" applyFill="1" applyBorder="1" applyAlignment="1">
      <alignment horizontal="center" vertical="top" wrapText="1"/>
    </xf>
    <xf numFmtId="0" fontId="28" fillId="33" borderId="10" xfId="0" applyFont="1" applyFill="1" applyBorder="1" applyAlignment="1">
      <alignment horizontal="left" vertical="top" wrapText="1"/>
    </xf>
    <xf numFmtId="0" fontId="26" fillId="0" borderId="0" xfId="0" applyFont="1" applyAlignment="1">
      <alignment vertical="top" wrapText="1"/>
    </xf>
    <xf numFmtId="0" fontId="26" fillId="0" borderId="10" xfId="0" applyFont="1" applyBorder="1" applyAlignment="1">
      <alignment vertical="top" wrapText="1"/>
    </xf>
    <xf numFmtId="0" fontId="26" fillId="0" borderId="10" xfId="0" applyFont="1" applyBorder="1" applyAlignment="1">
      <alignment horizontal="center" vertical="top" wrapText="1"/>
    </xf>
    <xf numFmtId="0" fontId="26" fillId="34" borderId="10" xfId="0" applyFont="1" applyFill="1" applyBorder="1" applyAlignment="1">
      <alignment horizontal="left" vertical="top" wrapText="1"/>
    </xf>
    <xf numFmtId="0" fontId="26" fillId="0" borderId="10" xfId="0" applyFont="1" applyFill="1" applyBorder="1" applyAlignment="1">
      <alignment vertical="top" wrapText="1"/>
    </xf>
    <xf numFmtId="0" fontId="26" fillId="0" borderId="10" xfId="0" applyFont="1" applyFill="1" applyBorder="1" applyAlignment="1">
      <alignment horizontal="center" vertical="top" wrapText="1"/>
    </xf>
    <xf numFmtId="0" fontId="26" fillId="0" borderId="10" xfId="0" applyFont="1" applyBorder="1" applyAlignment="1">
      <alignment horizontal="left" vertical="top" wrapText="1"/>
    </xf>
    <xf numFmtId="0" fontId="26" fillId="0" borderId="0" xfId="0" applyFont="1" applyFill="1" applyAlignment="1">
      <alignment vertical="top" wrapText="1"/>
    </xf>
    <xf numFmtId="0" fontId="26" fillId="0" borderId="10" xfId="0" applyFont="1" applyFill="1" applyBorder="1" applyAlignment="1">
      <alignment horizontal="left" vertical="top" wrapText="1"/>
    </xf>
    <xf numFmtId="0" fontId="26" fillId="0" borderId="0" xfId="0" applyFont="1" applyFill="1" applyBorder="1" applyAlignment="1">
      <alignment vertical="top" wrapText="1"/>
    </xf>
    <xf numFmtId="0" fontId="26" fillId="0" borderId="0" xfId="0" applyFont="1" applyBorder="1" applyAlignment="1">
      <alignment vertical="top" wrapText="1"/>
    </xf>
    <xf numFmtId="0" fontId="26" fillId="0" borderId="0" xfId="0" applyFont="1" applyFill="1" applyBorder="1" applyAlignment="1">
      <alignment horizontal="center" vertical="top" wrapText="1"/>
    </xf>
    <xf numFmtId="0" fontId="26" fillId="0" borderId="0" xfId="0" applyFont="1" applyFill="1" applyBorder="1" applyAlignment="1">
      <alignment horizontal="left" vertical="top" wrapText="1"/>
    </xf>
    <xf numFmtId="0" fontId="26" fillId="0" borderId="0" xfId="0" applyFont="1" applyAlignment="1">
      <alignment horizontal="center" vertical="top" wrapText="1"/>
    </xf>
    <xf numFmtId="0" fontId="26" fillId="0" borderId="0" xfId="0" applyFont="1" applyAlignment="1">
      <alignment horizontal="left" vertical="top" wrapText="1"/>
    </xf>
    <xf numFmtId="169" fontId="0" fillId="0" borderId="0" xfId="0" applyNumberFormat="1"/>
    <xf numFmtId="0" fontId="6" fillId="2" borderId="0" xfId="6"/>
    <xf numFmtId="0" fontId="7" fillId="3" borderId="0" xfId="7"/>
    <xf numFmtId="0" fontId="8" fillId="4" borderId="0" xfId="8"/>
    <xf numFmtId="0" fontId="13" fillId="35" borderId="0" xfId="0" applyFont="1" applyFill="1"/>
    <xf numFmtId="0" fontId="13" fillId="35" borderId="0" xfId="0" applyFont="1" applyFill="1" applyAlignment="1">
      <alignment horizontal="right"/>
    </xf>
    <xf numFmtId="0" fontId="24" fillId="0" borderId="0" xfId="0" applyFont="1" applyAlignment="1">
      <alignment horizontal="center"/>
    </xf>
  </cellXfs>
  <cellStyles count="89">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88" builtinId="3"/>
    <cellStyle name="Explanatory Text" xfId="16" builtinId="53" customBuilti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8">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harts/_rels/chart1.xml.rels><?xml version="1.0" encoding="UTF-8" standalone="yes"?>
<Relationships xmlns="http://schemas.openxmlformats.org/package/2006/relationships"><Relationship Id="rId1" Type="http://schemas.microsoft.com/office/2011/relationships/chartStyle" Target="style1.xml"/><Relationship Id="rId2" Type="http://schemas.microsoft.com/office/2011/relationships/chartColorStyle" Target="colors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Model</a:t>
            </a:r>
            <a:r>
              <a:rPr lang="en-US" baseline="0"/>
              <a:t> Ranking</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Results!$B$14</c:f>
              <c:strCache>
                <c:ptCount val="1"/>
                <c:pt idx="0">
                  <c:v>Train time</c:v>
                </c:pt>
              </c:strCache>
            </c:strRef>
          </c:tx>
          <c:spPr>
            <a:solidFill>
              <a:schemeClr val="accent1"/>
            </a:solidFill>
            <a:ln>
              <a:noFill/>
            </a:ln>
            <a:effectLst/>
          </c:spPr>
          <c:invertIfNegative val="0"/>
          <c:cat>
            <c:strRef>
              <c:f>Results!$A$15:$A$21</c:f>
              <c:strCache>
                <c:ptCount val="7"/>
                <c:pt idx="0">
                  <c:v>GaussianNB</c:v>
                </c:pt>
                <c:pt idx="1">
                  <c:v>AdaBoostClassifier</c:v>
                </c:pt>
                <c:pt idx="2">
                  <c:v>RandomForestClassifier</c:v>
                </c:pt>
                <c:pt idx="3">
                  <c:v>AdaBoostClassifier (learning_rate)</c:v>
                </c:pt>
                <c:pt idx="4">
                  <c:v>MLPClassifier</c:v>
                </c:pt>
                <c:pt idx="5">
                  <c:v>MLPClassifier (activation)</c:v>
                </c:pt>
                <c:pt idx="6">
                  <c:v>MLPClassifier (activation &amp; early stop)</c:v>
                </c:pt>
              </c:strCache>
            </c:strRef>
          </c:cat>
          <c:val>
            <c:numRef>
              <c:f>Results!$B$15:$B$21</c:f>
              <c:numCache>
                <c:formatCode>General</c:formatCode>
                <c:ptCount val="7"/>
                <c:pt idx="0">
                  <c:v>5.0</c:v>
                </c:pt>
                <c:pt idx="1">
                  <c:v>1.0</c:v>
                </c:pt>
                <c:pt idx="2">
                  <c:v>3.0</c:v>
                </c:pt>
                <c:pt idx="3">
                  <c:v>1.0</c:v>
                </c:pt>
                <c:pt idx="4">
                  <c:v>0.0</c:v>
                </c:pt>
                <c:pt idx="5">
                  <c:v>3.0</c:v>
                </c:pt>
                <c:pt idx="6">
                  <c:v>5.0</c:v>
                </c:pt>
              </c:numCache>
            </c:numRef>
          </c:val>
        </c:ser>
        <c:ser>
          <c:idx val="1"/>
          <c:order val="1"/>
          <c:tx>
            <c:strRef>
              <c:f>Results!$C$14</c:f>
              <c:strCache>
                <c:ptCount val="1"/>
                <c:pt idx="0">
                  <c:v>Prediction time</c:v>
                </c:pt>
              </c:strCache>
            </c:strRef>
          </c:tx>
          <c:spPr>
            <a:solidFill>
              <a:schemeClr val="accent2"/>
            </a:solidFill>
            <a:ln>
              <a:noFill/>
            </a:ln>
            <a:effectLst/>
          </c:spPr>
          <c:invertIfNegative val="0"/>
          <c:cat>
            <c:strRef>
              <c:f>Results!$A$15:$A$21</c:f>
              <c:strCache>
                <c:ptCount val="7"/>
                <c:pt idx="0">
                  <c:v>GaussianNB</c:v>
                </c:pt>
                <c:pt idx="1">
                  <c:v>AdaBoostClassifier</c:v>
                </c:pt>
                <c:pt idx="2">
                  <c:v>RandomForestClassifier</c:v>
                </c:pt>
                <c:pt idx="3">
                  <c:v>AdaBoostClassifier (learning_rate)</c:v>
                </c:pt>
                <c:pt idx="4">
                  <c:v>MLPClassifier</c:v>
                </c:pt>
                <c:pt idx="5">
                  <c:v>MLPClassifier (activation)</c:v>
                </c:pt>
                <c:pt idx="6">
                  <c:v>MLPClassifier (activation &amp; early stop)</c:v>
                </c:pt>
              </c:strCache>
            </c:strRef>
          </c:cat>
          <c:val>
            <c:numRef>
              <c:f>Results!$C$15:$C$21</c:f>
              <c:numCache>
                <c:formatCode>General</c:formatCode>
                <c:ptCount val="7"/>
                <c:pt idx="0">
                  <c:v>5.0</c:v>
                </c:pt>
                <c:pt idx="1">
                  <c:v>0.0</c:v>
                </c:pt>
                <c:pt idx="2">
                  <c:v>0.0</c:v>
                </c:pt>
                <c:pt idx="3">
                  <c:v>0.0</c:v>
                </c:pt>
                <c:pt idx="4">
                  <c:v>3.0</c:v>
                </c:pt>
                <c:pt idx="5">
                  <c:v>5.0</c:v>
                </c:pt>
                <c:pt idx="6">
                  <c:v>5.0</c:v>
                </c:pt>
              </c:numCache>
            </c:numRef>
          </c:val>
        </c:ser>
        <c:ser>
          <c:idx val="2"/>
          <c:order val="2"/>
          <c:tx>
            <c:strRef>
              <c:f>Results!$D$14</c:f>
              <c:strCache>
                <c:ptCount val="1"/>
                <c:pt idx="0">
                  <c:v>F1 Training</c:v>
                </c:pt>
              </c:strCache>
            </c:strRef>
          </c:tx>
          <c:spPr>
            <a:solidFill>
              <a:schemeClr val="accent3"/>
            </a:solidFill>
            <a:ln>
              <a:noFill/>
            </a:ln>
            <a:effectLst/>
          </c:spPr>
          <c:invertIfNegative val="0"/>
          <c:cat>
            <c:strRef>
              <c:f>Results!$A$15:$A$21</c:f>
              <c:strCache>
                <c:ptCount val="7"/>
                <c:pt idx="0">
                  <c:v>GaussianNB</c:v>
                </c:pt>
                <c:pt idx="1">
                  <c:v>AdaBoostClassifier</c:v>
                </c:pt>
                <c:pt idx="2">
                  <c:v>RandomForestClassifier</c:v>
                </c:pt>
                <c:pt idx="3">
                  <c:v>AdaBoostClassifier (learning_rate)</c:v>
                </c:pt>
                <c:pt idx="4">
                  <c:v>MLPClassifier</c:v>
                </c:pt>
                <c:pt idx="5">
                  <c:v>MLPClassifier (activation)</c:v>
                </c:pt>
                <c:pt idx="6">
                  <c:v>MLPClassifier (activation &amp; early stop)</c:v>
                </c:pt>
              </c:strCache>
            </c:strRef>
          </c:cat>
          <c:val>
            <c:numRef>
              <c:f>Results!$D$15:$D$21</c:f>
              <c:numCache>
                <c:formatCode>General</c:formatCode>
                <c:ptCount val="7"/>
                <c:pt idx="0">
                  <c:v>0.0</c:v>
                </c:pt>
                <c:pt idx="1">
                  <c:v>5.0</c:v>
                </c:pt>
                <c:pt idx="2">
                  <c:v>5.0</c:v>
                </c:pt>
                <c:pt idx="3">
                  <c:v>5.0</c:v>
                </c:pt>
                <c:pt idx="4">
                  <c:v>5.0</c:v>
                </c:pt>
                <c:pt idx="5">
                  <c:v>5.0</c:v>
                </c:pt>
                <c:pt idx="6">
                  <c:v>5.0</c:v>
                </c:pt>
              </c:numCache>
            </c:numRef>
          </c:val>
        </c:ser>
        <c:ser>
          <c:idx val="3"/>
          <c:order val="3"/>
          <c:tx>
            <c:strRef>
              <c:f>Results!$E$14</c:f>
              <c:strCache>
                <c:ptCount val="1"/>
                <c:pt idx="0">
                  <c:v>F1 Testing</c:v>
                </c:pt>
              </c:strCache>
            </c:strRef>
          </c:tx>
          <c:spPr>
            <a:solidFill>
              <a:schemeClr val="accent4"/>
            </a:solidFill>
            <a:ln>
              <a:noFill/>
            </a:ln>
            <a:effectLst/>
          </c:spPr>
          <c:invertIfNegative val="0"/>
          <c:cat>
            <c:strRef>
              <c:f>Results!$A$15:$A$21</c:f>
              <c:strCache>
                <c:ptCount val="7"/>
                <c:pt idx="0">
                  <c:v>GaussianNB</c:v>
                </c:pt>
                <c:pt idx="1">
                  <c:v>AdaBoostClassifier</c:v>
                </c:pt>
                <c:pt idx="2">
                  <c:v>RandomForestClassifier</c:v>
                </c:pt>
                <c:pt idx="3">
                  <c:v>AdaBoostClassifier (learning_rate)</c:v>
                </c:pt>
                <c:pt idx="4">
                  <c:v>MLPClassifier</c:v>
                </c:pt>
                <c:pt idx="5">
                  <c:v>MLPClassifier (activation)</c:v>
                </c:pt>
                <c:pt idx="6">
                  <c:v>MLPClassifier (activation &amp; early stop)</c:v>
                </c:pt>
              </c:strCache>
            </c:strRef>
          </c:cat>
          <c:val>
            <c:numRef>
              <c:f>Results!$E$15:$E$21</c:f>
              <c:numCache>
                <c:formatCode>General</c:formatCode>
                <c:ptCount val="7"/>
                <c:pt idx="0">
                  <c:v>0.0</c:v>
                </c:pt>
                <c:pt idx="1">
                  <c:v>5.0</c:v>
                </c:pt>
                <c:pt idx="2">
                  <c:v>0.0</c:v>
                </c:pt>
                <c:pt idx="3">
                  <c:v>5.0</c:v>
                </c:pt>
                <c:pt idx="4">
                  <c:v>5.0</c:v>
                </c:pt>
                <c:pt idx="5">
                  <c:v>5.0</c:v>
                </c:pt>
                <c:pt idx="6">
                  <c:v>5.0</c:v>
                </c:pt>
              </c:numCache>
            </c:numRef>
          </c:val>
        </c:ser>
        <c:ser>
          <c:idx val="4"/>
          <c:order val="4"/>
          <c:tx>
            <c:strRef>
              <c:f>Results!$F$14</c:f>
              <c:strCache>
                <c:ptCount val="1"/>
                <c:pt idx="0">
                  <c:v>Training - Testing</c:v>
                </c:pt>
              </c:strCache>
            </c:strRef>
          </c:tx>
          <c:spPr>
            <a:solidFill>
              <a:schemeClr val="accent5"/>
            </a:solidFill>
            <a:ln>
              <a:noFill/>
            </a:ln>
            <a:effectLst/>
          </c:spPr>
          <c:invertIfNegative val="0"/>
          <c:cat>
            <c:strRef>
              <c:f>Results!$A$15:$A$21</c:f>
              <c:strCache>
                <c:ptCount val="7"/>
                <c:pt idx="0">
                  <c:v>GaussianNB</c:v>
                </c:pt>
                <c:pt idx="1">
                  <c:v>AdaBoostClassifier</c:v>
                </c:pt>
                <c:pt idx="2">
                  <c:v>RandomForestClassifier</c:v>
                </c:pt>
                <c:pt idx="3">
                  <c:v>AdaBoostClassifier (learning_rate)</c:v>
                </c:pt>
                <c:pt idx="4">
                  <c:v>MLPClassifier</c:v>
                </c:pt>
                <c:pt idx="5">
                  <c:v>MLPClassifier (activation)</c:v>
                </c:pt>
                <c:pt idx="6">
                  <c:v>MLPClassifier (activation &amp; early stop)</c:v>
                </c:pt>
              </c:strCache>
            </c:strRef>
          </c:cat>
          <c:val>
            <c:numRef>
              <c:f>Results!$F$15:$F$21</c:f>
              <c:numCache>
                <c:formatCode>General</c:formatCode>
                <c:ptCount val="7"/>
                <c:pt idx="0">
                  <c:v>5.0</c:v>
                </c:pt>
                <c:pt idx="1">
                  <c:v>5.0</c:v>
                </c:pt>
                <c:pt idx="2">
                  <c:v>0.0</c:v>
                </c:pt>
                <c:pt idx="3">
                  <c:v>5.0</c:v>
                </c:pt>
                <c:pt idx="4">
                  <c:v>5.0</c:v>
                </c:pt>
                <c:pt idx="5">
                  <c:v>5.0</c:v>
                </c:pt>
                <c:pt idx="6">
                  <c:v>5.0</c:v>
                </c:pt>
              </c:numCache>
            </c:numRef>
          </c:val>
        </c:ser>
        <c:dLbls>
          <c:showLegendKey val="0"/>
          <c:showVal val="0"/>
          <c:showCatName val="0"/>
          <c:showSerName val="0"/>
          <c:showPercent val="0"/>
          <c:showBubbleSize val="0"/>
        </c:dLbls>
        <c:gapWidth val="150"/>
        <c:overlap val="100"/>
        <c:axId val="-602690864"/>
        <c:axId val="-684091264"/>
      </c:barChart>
      <c:catAx>
        <c:axId val="-602690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4091264"/>
        <c:crosses val="autoZero"/>
        <c:auto val="1"/>
        <c:lblAlgn val="ctr"/>
        <c:lblOffset val="100"/>
        <c:noMultiLvlLbl val="0"/>
      </c:catAx>
      <c:valAx>
        <c:axId val="-684091264"/>
        <c:scaling>
          <c:orientation val="minMax"/>
        </c:scaling>
        <c:delete val="0"/>
        <c:axPos val="l"/>
        <c:majorGridlines>
          <c:spPr>
            <a:ln w="9525" cap="flat" cmpd="sng" algn="ctr">
              <a:solidFill>
                <a:schemeClr val="tx1">
                  <a:lumMod val="15000"/>
                  <a:lumOff val="85000"/>
                </a:schemeClr>
              </a:solidFill>
              <a:round/>
            </a:ln>
            <a:effectLst/>
          </c:spPr>
        </c:majorGridlines>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69086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9</xdr:col>
      <xdr:colOff>323850</xdr:colOff>
      <xdr:row>1</xdr:row>
      <xdr:rowOff>57150</xdr:rowOff>
    </xdr:from>
    <xdr:to>
      <xdr:col>17</xdr:col>
      <xdr:colOff>304800</xdr:colOff>
      <xdr:row>22</xdr:row>
      <xdr:rowOff>165100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J81"/>
  <sheetViews>
    <sheetView tabSelected="1" workbookViewId="0">
      <pane ySplit="1" topLeftCell="A2" activePane="bottomLeft" state="frozen"/>
      <selection pane="bottomLeft" activeCell="A2" sqref="A2"/>
    </sheetView>
  </sheetViews>
  <sheetFormatPr baseColWidth="10" defaultColWidth="8.83203125" defaultRowHeight="14" x14ac:dyDescent="0.2"/>
  <cols>
    <col min="1" max="1" width="30.6640625" style="32" bestFit="1" customWidth="1"/>
    <col min="2" max="2" width="52" style="32" customWidth="1"/>
    <col min="3" max="3" width="15.83203125" style="45" customWidth="1"/>
    <col min="4" max="4" width="18.1640625" style="45" customWidth="1"/>
    <col min="5" max="5" width="15.83203125" style="45" customWidth="1"/>
    <col min="6" max="6" width="27.5" style="46" customWidth="1"/>
    <col min="7" max="7" width="8.83203125" style="32"/>
    <col min="8" max="8" width="25" style="32" bestFit="1" customWidth="1"/>
    <col min="9" max="16384" width="8.83203125" style="32"/>
  </cols>
  <sheetData>
    <row r="1" spans="1:10" ht="16" x14ac:dyDescent="0.2">
      <c r="A1" s="29" t="s">
        <v>99</v>
      </c>
      <c r="B1" s="29" t="s">
        <v>48</v>
      </c>
      <c r="C1" s="30" t="s">
        <v>295</v>
      </c>
      <c r="D1" s="30" t="s">
        <v>296</v>
      </c>
      <c r="E1" s="30" t="s">
        <v>297</v>
      </c>
      <c r="F1" s="31" t="s">
        <v>298</v>
      </c>
    </row>
    <row r="2" spans="1:10" ht="56" x14ac:dyDescent="0.2">
      <c r="A2" s="33" t="s">
        <v>11</v>
      </c>
      <c r="B2" s="33" t="s">
        <v>61</v>
      </c>
      <c r="C2" s="34" t="s">
        <v>301</v>
      </c>
      <c r="D2" s="34" t="s">
        <v>299</v>
      </c>
      <c r="E2" s="34" t="s">
        <v>301</v>
      </c>
      <c r="F2" s="35" t="s">
        <v>324</v>
      </c>
    </row>
    <row r="3" spans="1:10" ht="42" x14ac:dyDescent="0.2">
      <c r="A3" s="33" t="s">
        <v>14</v>
      </c>
      <c r="B3" s="36" t="s">
        <v>88</v>
      </c>
      <c r="C3" s="37" t="s">
        <v>301</v>
      </c>
      <c r="D3" s="37" t="s">
        <v>299</v>
      </c>
      <c r="E3" s="37" t="s">
        <v>301</v>
      </c>
      <c r="F3" s="35" t="s">
        <v>323</v>
      </c>
    </row>
    <row r="4" spans="1:10" ht="42" x14ac:dyDescent="0.2">
      <c r="A4" s="33" t="s">
        <v>18</v>
      </c>
      <c r="B4" s="33" t="s">
        <v>237</v>
      </c>
      <c r="C4" s="34" t="s">
        <v>301</v>
      </c>
      <c r="D4" s="34" t="s">
        <v>299</v>
      </c>
      <c r="E4" s="34" t="s">
        <v>301</v>
      </c>
      <c r="F4" s="38" t="s">
        <v>314</v>
      </c>
    </row>
    <row r="5" spans="1:10" s="39" customFormat="1" ht="56" x14ac:dyDescent="0.2">
      <c r="A5" s="33" t="s">
        <v>5</v>
      </c>
      <c r="B5" s="33" t="s">
        <v>81</v>
      </c>
      <c r="C5" s="34" t="s">
        <v>301</v>
      </c>
      <c r="D5" s="34" t="s">
        <v>299</v>
      </c>
      <c r="E5" s="34" t="s">
        <v>301</v>
      </c>
      <c r="F5" s="38" t="s">
        <v>326</v>
      </c>
      <c r="G5" s="32"/>
      <c r="H5" s="32"/>
      <c r="I5" s="32"/>
      <c r="J5" s="32"/>
    </row>
    <row r="6" spans="1:10" s="39" customFormat="1" ht="28" x14ac:dyDescent="0.2">
      <c r="A6" s="36" t="s">
        <v>318</v>
      </c>
      <c r="B6" s="36" t="s">
        <v>222</v>
      </c>
      <c r="C6" s="37" t="s">
        <v>301</v>
      </c>
      <c r="D6" s="37" t="s">
        <v>299</v>
      </c>
      <c r="E6" s="37" t="s">
        <v>301</v>
      </c>
      <c r="F6" s="35" t="s">
        <v>319</v>
      </c>
      <c r="G6" s="32"/>
      <c r="H6" s="32"/>
      <c r="I6" s="32"/>
      <c r="J6" s="32"/>
    </row>
    <row r="7" spans="1:10" ht="28" x14ac:dyDescent="0.2">
      <c r="A7" s="33" t="s">
        <v>12</v>
      </c>
      <c r="B7" s="36" t="s">
        <v>259</v>
      </c>
      <c r="C7" s="37" t="s">
        <v>301</v>
      </c>
      <c r="D7" s="37" t="s">
        <v>301</v>
      </c>
      <c r="E7" s="37" t="s">
        <v>299</v>
      </c>
      <c r="F7" s="35" t="s">
        <v>320</v>
      </c>
    </row>
    <row r="8" spans="1:10" ht="28" x14ac:dyDescent="0.2">
      <c r="A8" s="33" t="s">
        <v>106</v>
      </c>
      <c r="B8" s="36" t="s">
        <v>131</v>
      </c>
      <c r="C8" s="37" t="s">
        <v>301</v>
      </c>
      <c r="D8" s="37" t="s">
        <v>301</v>
      </c>
      <c r="E8" s="37" t="s">
        <v>299</v>
      </c>
      <c r="F8" s="35" t="s">
        <v>313</v>
      </c>
    </row>
    <row r="9" spans="1:10" ht="28" x14ac:dyDescent="0.2">
      <c r="A9" s="33" t="s">
        <v>22</v>
      </c>
      <c r="B9" s="33" t="s">
        <v>54</v>
      </c>
      <c r="C9" s="34" t="s">
        <v>301</v>
      </c>
      <c r="D9" s="34" t="s">
        <v>301</v>
      </c>
      <c r="E9" s="34" t="s">
        <v>299</v>
      </c>
      <c r="F9" s="38" t="s">
        <v>322</v>
      </c>
    </row>
    <row r="10" spans="1:10" ht="56" x14ac:dyDescent="0.2">
      <c r="A10" s="33" t="s">
        <v>21</v>
      </c>
      <c r="B10" s="33" t="s">
        <v>242</v>
      </c>
      <c r="C10" s="34" t="s">
        <v>301</v>
      </c>
      <c r="D10" s="34" t="s">
        <v>301</v>
      </c>
      <c r="E10" s="34" t="s">
        <v>299</v>
      </c>
      <c r="F10" s="38" t="s">
        <v>322</v>
      </c>
    </row>
    <row r="11" spans="1:10" ht="56" x14ac:dyDescent="0.2">
      <c r="A11" s="33" t="s">
        <v>10</v>
      </c>
      <c r="B11" s="36" t="s">
        <v>58</v>
      </c>
      <c r="C11" s="37" t="s">
        <v>301</v>
      </c>
      <c r="D11" s="37" t="s">
        <v>301</v>
      </c>
      <c r="E11" s="37" t="s">
        <v>299</v>
      </c>
      <c r="F11" s="40" t="s">
        <v>328</v>
      </c>
    </row>
    <row r="12" spans="1:10" s="39" customFormat="1" ht="42" x14ac:dyDescent="0.2">
      <c r="A12" s="33" t="s">
        <v>3</v>
      </c>
      <c r="B12" s="33" t="s">
        <v>220</v>
      </c>
      <c r="C12" s="34" t="s">
        <v>301</v>
      </c>
      <c r="D12" s="34" t="s">
        <v>301</v>
      </c>
      <c r="E12" s="34" t="s">
        <v>299</v>
      </c>
      <c r="F12" s="38" t="s">
        <v>307</v>
      </c>
      <c r="G12" s="32"/>
      <c r="H12" s="32"/>
      <c r="I12" s="32"/>
      <c r="J12" s="32"/>
    </row>
    <row r="13" spans="1:10" ht="28" x14ac:dyDescent="0.2">
      <c r="A13" s="33" t="s">
        <v>26</v>
      </c>
      <c r="B13" s="33" t="s">
        <v>262</v>
      </c>
      <c r="C13" s="34" t="s">
        <v>301</v>
      </c>
      <c r="D13" s="34" t="s">
        <v>301</v>
      </c>
      <c r="E13" s="34" t="s">
        <v>299</v>
      </c>
      <c r="F13" s="38" t="s">
        <v>322</v>
      </c>
    </row>
    <row r="14" spans="1:10" ht="28" x14ac:dyDescent="0.2">
      <c r="A14" s="33" t="s">
        <v>7</v>
      </c>
      <c r="B14" s="33" t="s">
        <v>64</v>
      </c>
      <c r="C14" s="34" t="s">
        <v>301</v>
      </c>
      <c r="D14" s="34" t="s">
        <v>301</v>
      </c>
      <c r="E14" s="34" t="s">
        <v>299</v>
      </c>
      <c r="F14" s="38" t="s">
        <v>321</v>
      </c>
    </row>
    <row r="15" spans="1:10" ht="28" x14ac:dyDescent="0.2">
      <c r="A15" s="33" t="s">
        <v>27</v>
      </c>
      <c r="B15" s="36" t="s">
        <v>69</v>
      </c>
      <c r="C15" s="37" t="s">
        <v>301</v>
      </c>
      <c r="D15" s="37" t="s">
        <v>301</v>
      </c>
      <c r="E15" s="37" t="s">
        <v>299</v>
      </c>
      <c r="F15" s="35" t="s">
        <v>329</v>
      </c>
    </row>
    <row r="16" spans="1:10" ht="28" x14ac:dyDescent="0.2">
      <c r="A16" s="36" t="s">
        <v>108</v>
      </c>
      <c r="B16" s="33" t="s">
        <v>136</v>
      </c>
      <c r="C16" s="34" t="s">
        <v>301</v>
      </c>
      <c r="D16" s="34" t="s">
        <v>301</v>
      </c>
      <c r="E16" s="34" t="s">
        <v>299</v>
      </c>
      <c r="F16" s="35" t="s">
        <v>329</v>
      </c>
      <c r="H16" s="41"/>
      <c r="I16" s="42"/>
    </row>
    <row r="17" spans="1:10" ht="28" x14ac:dyDescent="0.2">
      <c r="A17" s="33" t="s">
        <v>28</v>
      </c>
      <c r="B17" s="36" t="s">
        <v>70</v>
      </c>
      <c r="C17" s="37" t="s">
        <v>301</v>
      </c>
      <c r="D17" s="37" t="s">
        <v>301</v>
      </c>
      <c r="E17" s="37" t="s">
        <v>299</v>
      </c>
      <c r="F17" s="35" t="s">
        <v>329</v>
      </c>
    </row>
    <row r="18" spans="1:10" x14ac:dyDescent="0.2">
      <c r="A18" s="33" t="s">
        <v>29</v>
      </c>
      <c r="B18" s="33" t="s">
        <v>75</v>
      </c>
      <c r="C18" s="34" t="s">
        <v>301</v>
      </c>
      <c r="D18" s="34" t="s">
        <v>301</v>
      </c>
      <c r="E18" s="34" t="s">
        <v>299</v>
      </c>
      <c r="F18" s="38" t="s">
        <v>322</v>
      </c>
    </row>
    <row r="19" spans="1:10" x14ac:dyDescent="0.2">
      <c r="A19" s="33" t="s">
        <v>30</v>
      </c>
      <c r="B19" s="33" t="s">
        <v>77</v>
      </c>
      <c r="C19" s="34" t="s">
        <v>301</v>
      </c>
      <c r="D19" s="34" t="s">
        <v>301</v>
      </c>
      <c r="E19" s="34" t="s">
        <v>299</v>
      </c>
      <c r="F19" s="38" t="s">
        <v>322</v>
      </c>
    </row>
    <row r="20" spans="1:10" ht="28" x14ac:dyDescent="0.2">
      <c r="A20" s="33" t="s">
        <v>32</v>
      </c>
      <c r="B20" s="33" t="s">
        <v>79</v>
      </c>
      <c r="C20" s="34" t="s">
        <v>301</v>
      </c>
      <c r="D20" s="34" t="s">
        <v>301</v>
      </c>
      <c r="E20" s="34" t="s">
        <v>299</v>
      </c>
      <c r="F20" s="35" t="s">
        <v>316</v>
      </c>
    </row>
    <row r="21" spans="1:10" ht="42" x14ac:dyDescent="0.2">
      <c r="A21" s="33" t="s">
        <v>292</v>
      </c>
      <c r="B21" s="33" t="s">
        <v>49</v>
      </c>
      <c r="C21" s="34" t="s">
        <v>299</v>
      </c>
      <c r="D21" s="34" t="s">
        <v>299</v>
      </c>
      <c r="E21" s="34" t="s">
        <v>299</v>
      </c>
      <c r="F21" s="38" t="s">
        <v>317</v>
      </c>
    </row>
    <row r="22" spans="1:10" ht="28" x14ac:dyDescent="0.2">
      <c r="A22" s="33" t="s">
        <v>20</v>
      </c>
      <c r="B22" s="33" t="s">
        <v>241</v>
      </c>
      <c r="C22" s="34" t="s">
        <v>299</v>
      </c>
      <c r="D22" s="34" t="s">
        <v>299</v>
      </c>
      <c r="E22" s="34" t="s">
        <v>299</v>
      </c>
      <c r="F22" s="38" t="s">
        <v>300</v>
      </c>
    </row>
    <row r="23" spans="1:10" x14ac:dyDescent="0.2">
      <c r="A23" s="33" t="s">
        <v>286</v>
      </c>
      <c r="B23" s="33" t="s">
        <v>287</v>
      </c>
      <c r="C23" s="37" t="s">
        <v>299</v>
      </c>
      <c r="D23" s="37" t="s">
        <v>299</v>
      </c>
      <c r="E23" s="37" t="s">
        <v>299</v>
      </c>
      <c r="F23" s="38" t="s">
        <v>312</v>
      </c>
    </row>
    <row r="24" spans="1:10" ht="28" x14ac:dyDescent="0.2">
      <c r="A24" s="36" t="s">
        <v>254</v>
      </c>
      <c r="B24" s="36" t="s">
        <v>265</v>
      </c>
      <c r="C24" s="37" t="s">
        <v>299</v>
      </c>
      <c r="D24" s="37" t="s">
        <v>299</v>
      </c>
      <c r="E24" s="37" t="s">
        <v>299</v>
      </c>
      <c r="F24" s="40" t="s">
        <v>302</v>
      </c>
      <c r="G24" s="39"/>
      <c r="H24" s="39"/>
      <c r="I24" s="39"/>
      <c r="J24" s="39"/>
    </row>
    <row r="25" spans="1:10" ht="28" x14ac:dyDescent="0.2">
      <c r="A25" s="36" t="s">
        <v>252</v>
      </c>
      <c r="B25" s="36" t="s">
        <v>253</v>
      </c>
      <c r="C25" s="37" t="s">
        <v>299</v>
      </c>
      <c r="D25" s="37" t="s">
        <v>299</v>
      </c>
      <c r="E25" s="37" t="s">
        <v>299</v>
      </c>
      <c r="F25" s="40" t="s">
        <v>302</v>
      </c>
      <c r="G25" s="39"/>
      <c r="H25" s="39"/>
      <c r="I25" s="39"/>
      <c r="J25" s="39"/>
    </row>
    <row r="26" spans="1:10" ht="28" x14ac:dyDescent="0.2">
      <c r="A26" s="36" t="s">
        <v>226</v>
      </c>
      <c r="B26" s="36" t="s">
        <v>224</v>
      </c>
      <c r="C26" s="37" t="s">
        <v>299</v>
      </c>
      <c r="D26" s="37" t="s">
        <v>299</v>
      </c>
      <c r="E26" s="37" t="s">
        <v>299</v>
      </c>
      <c r="F26" s="40" t="s">
        <v>303</v>
      </c>
    </row>
    <row r="27" spans="1:10" x14ac:dyDescent="0.2">
      <c r="A27" s="33" t="s">
        <v>17</v>
      </c>
      <c r="B27" s="33" t="s">
        <v>56</v>
      </c>
      <c r="C27" s="34" t="s">
        <v>299</v>
      </c>
      <c r="D27" s="34" t="s">
        <v>299</v>
      </c>
      <c r="E27" s="34" t="s">
        <v>299</v>
      </c>
      <c r="F27" s="38" t="s">
        <v>304</v>
      </c>
    </row>
    <row r="28" spans="1:10" ht="56" x14ac:dyDescent="0.2">
      <c r="A28" s="36" t="s">
        <v>255</v>
      </c>
      <c r="B28" s="36" t="s">
        <v>256</v>
      </c>
      <c r="C28" s="37" t="s">
        <v>299</v>
      </c>
      <c r="D28" s="37" t="s">
        <v>299</v>
      </c>
      <c r="E28" s="37" t="s">
        <v>299</v>
      </c>
      <c r="F28" s="40" t="s">
        <v>302</v>
      </c>
      <c r="G28" s="39"/>
      <c r="H28" s="39"/>
      <c r="I28" s="39"/>
      <c r="J28" s="39"/>
    </row>
    <row r="29" spans="1:10" ht="56" x14ac:dyDescent="0.2">
      <c r="A29" s="33" t="s">
        <v>23</v>
      </c>
      <c r="B29" s="36" t="s">
        <v>249</v>
      </c>
      <c r="C29" s="37" t="s">
        <v>299</v>
      </c>
      <c r="D29" s="37" t="s">
        <v>299</v>
      </c>
      <c r="E29" s="37" t="s">
        <v>299</v>
      </c>
      <c r="F29" s="40" t="s">
        <v>327</v>
      </c>
    </row>
    <row r="30" spans="1:10" ht="28" x14ac:dyDescent="0.2">
      <c r="A30" s="33" t="s">
        <v>166</v>
      </c>
      <c r="B30" s="36" t="s">
        <v>167</v>
      </c>
      <c r="C30" s="37" t="s">
        <v>299</v>
      </c>
      <c r="D30" s="37" t="s">
        <v>299</v>
      </c>
      <c r="E30" s="37" t="s">
        <v>299</v>
      </c>
      <c r="F30" s="40" t="s">
        <v>304</v>
      </c>
    </row>
    <row r="31" spans="1:10" ht="28" x14ac:dyDescent="0.2">
      <c r="A31" s="36" t="s">
        <v>25</v>
      </c>
      <c r="B31" s="36" t="s">
        <v>260</v>
      </c>
      <c r="C31" s="37" t="s">
        <v>299</v>
      </c>
      <c r="D31" s="37" t="s">
        <v>299</v>
      </c>
      <c r="E31" s="37" t="s">
        <v>299</v>
      </c>
      <c r="F31" s="40" t="s">
        <v>305</v>
      </c>
    </row>
    <row r="32" spans="1:10" ht="28" x14ac:dyDescent="0.2">
      <c r="A32" s="36" t="s">
        <v>24</v>
      </c>
      <c r="B32" s="36" t="s">
        <v>261</v>
      </c>
      <c r="C32" s="37" t="s">
        <v>299</v>
      </c>
      <c r="D32" s="37" t="s">
        <v>299</v>
      </c>
      <c r="E32" s="37" t="s">
        <v>299</v>
      </c>
      <c r="F32" s="40" t="s">
        <v>305</v>
      </c>
    </row>
    <row r="33" spans="1:6" ht="28" x14ac:dyDescent="0.2">
      <c r="A33" s="33" t="s">
        <v>4</v>
      </c>
      <c r="B33" s="36" t="s">
        <v>221</v>
      </c>
      <c r="C33" s="37" t="s">
        <v>299</v>
      </c>
      <c r="D33" s="37" t="s">
        <v>299</v>
      </c>
      <c r="E33" s="37" t="s">
        <v>299</v>
      </c>
      <c r="F33" s="40" t="s">
        <v>306</v>
      </c>
    </row>
    <row r="34" spans="1:6" ht="28" x14ac:dyDescent="0.2">
      <c r="A34" s="33" t="s">
        <v>8</v>
      </c>
      <c r="B34" s="33" t="s">
        <v>60</v>
      </c>
      <c r="C34" s="34" t="s">
        <v>299</v>
      </c>
      <c r="D34" s="34" t="s">
        <v>299</v>
      </c>
      <c r="E34" s="34" t="s">
        <v>299</v>
      </c>
      <c r="F34" s="38" t="s">
        <v>309</v>
      </c>
    </row>
    <row r="35" spans="1:6" ht="28" x14ac:dyDescent="0.2">
      <c r="A35" s="33" t="s">
        <v>0</v>
      </c>
      <c r="B35" s="33" t="s">
        <v>62</v>
      </c>
      <c r="C35" s="34" t="s">
        <v>299</v>
      </c>
      <c r="D35" s="34" t="s">
        <v>299</v>
      </c>
      <c r="E35" s="34" t="s">
        <v>299</v>
      </c>
      <c r="F35" s="38" t="s">
        <v>303</v>
      </c>
    </row>
    <row r="36" spans="1:6" ht="28" x14ac:dyDescent="0.2">
      <c r="A36" s="33" t="s">
        <v>278</v>
      </c>
      <c r="B36" s="33" t="s">
        <v>279</v>
      </c>
      <c r="C36" s="37" t="s">
        <v>299</v>
      </c>
      <c r="D36" s="37" t="s">
        <v>299</v>
      </c>
      <c r="E36" s="37" t="s">
        <v>299</v>
      </c>
      <c r="F36" s="38" t="s">
        <v>312</v>
      </c>
    </row>
    <row r="37" spans="1:6" ht="28" x14ac:dyDescent="0.2">
      <c r="A37" s="33" t="s">
        <v>34</v>
      </c>
      <c r="B37" s="33" t="s">
        <v>63</v>
      </c>
      <c r="C37" s="34" t="s">
        <v>299</v>
      </c>
      <c r="D37" s="34" t="s">
        <v>299</v>
      </c>
      <c r="E37" s="34" t="s">
        <v>299</v>
      </c>
      <c r="F37" s="38" t="s">
        <v>303</v>
      </c>
    </row>
    <row r="38" spans="1:6" x14ac:dyDescent="0.2">
      <c r="A38" s="33" t="s">
        <v>288</v>
      </c>
      <c r="B38" s="33" t="s">
        <v>289</v>
      </c>
      <c r="C38" s="37" t="s">
        <v>299</v>
      </c>
      <c r="D38" s="37" t="s">
        <v>299</v>
      </c>
      <c r="E38" s="37" t="s">
        <v>299</v>
      </c>
      <c r="F38" s="38" t="s">
        <v>312</v>
      </c>
    </row>
    <row r="39" spans="1:6" x14ac:dyDescent="0.2">
      <c r="A39" s="33" t="s">
        <v>290</v>
      </c>
      <c r="B39" s="33" t="s">
        <v>291</v>
      </c>
      <c r="C39" s="37" t="s">
        <v>299</v>
      </c>
      <c r="D39" s="37" t="s">
        <v>299</v>
      </c>
      <c r="E39" s="37" t="s">
        <v>299</v>
      </c>
      <c r="F39" s="38" t="s">
        <v>312</v>
      </c>
    </row>
    <row r="40" spans="1:6" ht="28" x14ac:dyDescent="0.2">
      <c r="A40" s="33" t="s">
        <v>6</v>
      </c>
      <c r="B40" s="33" t="s">
        <v>87</v>
      </c>
      <c r="C40" s="34" t="s">
        <v>299</v>
      </c>
      <c r="D40" s="34" t="s">
        <v>299</v>
      </c>
      <c r="E40" s="34" t="s">
        <v>299</v>
      </c>
      <c r="F40" s="38" t="s">
        <v>308</v>
      </c>
    </row>
    <row r="41" spans="1:6" ht="28" x14ac:dyDescent="0.2">
      <c r="A41" s="33" t="s">
        <v>13</v>
      </c>
      <c r="B41" s="33" t="s">
        <v>248</v>
      </c>
      <c r="C41" s="34" t="s">
        <v>299</v>
      </c>
      <c r="D41" s="34" t="s">
        <v>299</v>
      </c>
      <c r="E41" s="34" t="s">
        <v>299</v>
      </c>
      <c r="F41" s="38" t="s">
        <v>303</v>
      </c>
    </row>
    <row r="42" spans="1:6" ht="28" x14ac:dyDescent="0.2">
      <c r="A42" s="33" t="s">
        <v>45</v>
      </c>
      <c r="B42" s="36" t="s">
        <v>251</v>
      </c>
      <c r="C42" s="37" t="s">
        <v>299</v>
      </c>
      <c r="D42" s="37" t="s">
        <v>299</v>
      </c>
      <c r="E42" s="37" t="s">
        <v>299</v>
      </c>
      <c r="F42" s="40" t="s">
        <v>303</v>
      </c>
    </row>
    <row r="43" spans="1:6" ht="28" x14ac:dyDescent="0.2">
      <c r="A43" s="36" t="s">
        <v>46</v>
      </c>
      <c r="B43" s="36" t="s">
        <v>263</v>
      </c>
      <c r="C43" s="37" t="s">
        <v>299</v>
      </c>
      <c r="D43" s="37" t="s">
        <v>299</v>
      </c>
      <c r="E43" s="37" t="s">
        <v>299</v>
      </c>
      <c r="F43" s="40" t="s">
        <v>305</v>
      </c>
    </row>
    <row r="44" spans="1:6" ht="28" x14ac:dyDescent="0.2">
      <c r="A44" s="36" t="s">
        <v>47</v>
      </c>
      <c r="B44" s="36" t="s">
        <v>264</v>
      </c>
      <c r="C44" s="37" t="s">
        <v>299</v>
      </c>
      <c r="D44" s="37" t="s">
        <v>299</v>
      </c>
      <c r="E44" s="37" t="s">
        <v>299</v>
      </c>
      <c r="F44" s="40" t="s">
        <v>305</v>
      </c>
    </row>
    <row r="45" spans="1:6" x14ac:dyDescent="0.2">
      <c r="A45" s="33" t="s">
        <v>43</v>
      </c>
      <c r="B45" s="36" t="s">
        <v>97</v>
      </c>
      <c r="C45" s="37" t="s">
        <v>299</v>
      </c>
      <c r="D45" s="37" t="s">
        <v>299</v>
      </c>
      <c r="E45" s="37" t="s">
        <v>299</v>
      </c>
      <c r="F45" s="40"/>
    </row>
    <row r="46" spans="1:6" x14ac:dyDescent="0.2">
      <c r="A46" s="33" t="s">
        <v>42</v>
      </c>
      <c r="B46" s="36" t="s">
        <v>250</v>
      </c>
      <c r="C46" s="37" t="s">
        <v>299</v>
      </c>
      <c r="D46" s="37" t="s">
        <v>299</v>
      </c>
      <c r="E46" s="37" t="s">
        <v>299</v>
      </c>
      <c r="F46" s="40"/>
    </row>
    <row r="47" spans="1:6" ht="42" x14ac:dyDescent="0.2">
      <c r="A47" s="33" t="s">
        <v>2</v>
      </c>
      <c r="B47" s="33" t="s">
        <v>66</v>
      </c>
      <c r="C47" s="34" t="s">
        <v>299</v>
      </c>
      <c r="D47" s="34" t="s">
        <v>299</v>
      </c>
      <c r="E47" s="34" t="s">
        <v>299</v>
      </c>
      <c r="F47" s="38"/>
    </row>
    <row r="48" spans="1:6" x14ac:dyDescent="0.2">
      <c r="A48" s="33" t="s">
        <v>284</v>
      </c>
      <c r="B48" s="33" t="s">
        <v>285</v>
      </c>
      <c r="C48" s="37" t="s">
        <v>299</v>
      </c>
      <c r="D48" s="37" t="s">
        <v>299</v>
      </c>
      <c r="E48" s="37" t="s">
        <v>299</v>
      </c>
      <c r="F48" s="38" t="s">
        <v>312</v>
      </c>
    </row>
    <row r="49" spans="1:10" x14ac:dyDescent="0.2">
      <c r="A49" s="33" t="s">
        <v>1</v>
      </c>
      <c r="B49" s="33" t="s">
        <v>67</v>
      </c>
      <c r="C49" s="34" t="s">
        <v>299</v>
      </c>
      <c r="D49" s="34" t="s">
        <v>299</v>
      </c>
      <c r="E49" s="34" t="s">
        <v>299</v>
      </c>
      <c r="F49" s="38"/>
    </row>
    <row r="50" spans="1:10" x14ac:dyDescent="0.2">
      <c r="A50" s="33" t="s">
        <v>274</v>
      </c>
      <c r="B50" s="33" t="s">
        <v>275</v>
      </c>
      <c r="C50" s="37" t="s">
        <v>299</v>
      </c>
      <c r="D50" s="37" t="s">
        <v>299</v>
      </c>
      <c r="E50" s="37" t="s">
        <v>299</v>
      </c>
      <c r="F50" s="38" t="s">
        <v>312</v>
      </c>
    </row>
    <row r="51" spans="1:10" x14ac:dyDescent="0.2">
      <c r="A51" s="33" t="s">
        <v>44</v>
      </c>
      <c r="B51" s="33" t="s">
        <v>98</v>
      </c>
      <c r="C51" s="34" t="s">
        <v>299</v>
      </c>
      <c r="D51" s="34" t="s">
        <v>299</v>
      </c>
      <c r="E51" s="34" t="s">
        <v>299</v>
      </c>
      <c r="F51" s="38"/>
    </row>
    <row r="52" spans="1:10" x14ac:dyDescent="0.2">
      <c r="A52" s="33" t="s">
        <v>266</v>
      </c>
      <c r="B52" s="36" t="s">
        <v>267</v>
      </c>
      <c r="C52" s="37" t="s">
        <v>299</v>
      </c>
      <c r="D52" s="37" t="s">
        <v>299</v>
      </c>
      <c r="E52" s="37" t="s">
        <v>299</v>
      </c>
      <c r="F52" s="40" t="s">
        <v>312</v>
      </c>
    </row>
    <row r="53" spans="1:10" x14ac:dyDescent="0.2">
      <c r="A53" s="33" t="s">
        <v>270</v>
      </c>
      <c r="B53" s="33" t="s">
        <v>271</v>
      </c>
      <c r="C53" s="37" t="s">
        <v>299</v>
      </c>
      <c r="D53" s="37" t="s">
        <v>299</v>
      </c>
      <c r="E53" s="37" t="s">
        <v>299</v>
      </c>
      <c r="F53" s="38" t="s">
        <v>312</v>
      </c>
    </row>
    <row r="54" spans="1:10" x14ac:dyDescent="0.2">
      <c r="A54" s="33" t="s">
        <v>272</v>
      </c>
      <c r="B54" s="33" t="s">
        <v>273</v>
      </c>
      <c r="C54" s="37" t="s">
        <v>299</v>
      </c>
      <c r="D54" s="37" t="s">
        <v>299</v>
      </c>
      <c r="E54" s="37" t="s">
        <v>299</v>
      </c>
      <c r="F54" s="38" t="s">
        <v>312</v>
      </c>
    </row>
    <row r="55" spans="1:10" x14ac:dyDescent="0.2">
      <c r="A55" s="33" t="s">
        <v>268</v>
      </c>
      <c r="B55" s="33" t="s">
        <v>269</v>
      </c>
      <c r="C55" s="37" t="s">
        <v>299</v>
      </c>
      <c r="D55" s="37" t="s">
        <v>299</v>
      </c>
      <c r="E55" s="37" t="s">
        <v>299</v>
      </c>
      <c r="F55" s="38" t="s">
        <v>312</v>
      </c>
    </row>
    <row r="56" spans="1:10" x14ac:dyDescent="0.2">
      <c r="A56" s="33" t="s">
        <v>280</v>
      </c>
      <c r="B56" s="33" t="s">
        <v>281</v>
      </c>
      <c r="C56" s="37" t="s">
        <v>299</v>
      </c>
      <c r="D56" s="37" t="s">
        <v>299</v>
      </c>
      <c r="E56" s="37" t="s">
        <v>299</v>
      </c>
      <c r="F56" s="38" t="s">
        <v>312</v>
      </c>
    </row>
    <row r="57" spans="1:10" x14ac:dyDescent="0.2">
      <c r="A57" s="33" t="s">
        <v>282</v>
      </c>
      <c r="B57" s="33" t="s">
        <v>283</v>
      </c>
      <c r="C57" s="37" t="s">
        <v>299</v>
      </c>
      <c r="D57" s="37" t="s">
        <v>299</v>
      </c>
      <c r="E57" s="37" t="s">
        <v>299</v>
      </c>
      <c r="F57" s="38" t="s">
        <v>312</v>
      </c>
    </row>
    <row r="58" spans="1:10" x14ac:dyDescent="0.2">
      <c r="A58" s="33" t="s">
        <v>35</v>
      </c>
      <c r="B58" s="33" t="s">
        <v>89</v>
      </c>
      <c r="C58" s="34" t="s">
        <v>299</v>
      </c>
      <c r="D58" s="34" t="s">
        <v>299</v>
      </c>
      <c r="E58" s="34" t="s">
        <v>299</v>
      </c>
      <c r="F58" s="38"/>
    </row>
    <row r="59" spans="1:10" ht="28" x14ac:dyDescent="0.2">
      <c r="A59" s="33" t="s">
        <v>36</v>
      </c>
      <c r="B59" s="33" t="s">
        <v>90</v>
      </c>
      <c r="C59" s="34" t="s">
        <v>299</v>
      </c>
      <c r="D59" s="34" t="s">
        <v>299</v>
      </c>
      <c r="E59" s="34" t="s">
        <v>299</v>
      </c>
      <c r="F59" s="38"/>
    </row>
    <row r="60" spans="1:10" ht="28" x14ac:dyDescent="0.2">
      <c r="A60" s="33" t="s">
        <v>129</v>
      </c>
      <c r="B60" s="33" t="s">
        <v>240</v>
      </c>
      <c r="C60" s="34" t="s">
        <v>299</v>
      </c>
      <c r="D60" s="34" t="s">
        <v>299</v>
      </c>
      <c r="E60" s="34" t="s">
        <v>299</v>
      </c>
      <c r="F60" s="38" t="s">
        <v>310</v>
      </c>
    </row>
    <row r="61" spans="1:10" s="39" customFormat="1" x14ac:dyDescent="0.2">
      <c r="A61" s="33" t="s">
        <v>15</v>
      </c>
      <c r="B61" s="36" t="s">
        <v>91</v>
      </c>
      <c r="C61" s="37" t="s">
        <v>299</v>
      </c>
      <c r="D61" s="37" t="s">
        <v>299</v>
      </c>
      <c r="E61" s="37" t="s">
        <v>299</v>
      </c>
      <c r="F61" s="40"/>
      <c r="G61" s="32"/>
      <c r="H61" s="41"/>
      <c r="I61" s="42"/>
      <c r="J61" s="42"/>
    </row>
    <row r="62" spans="1:10" x14ac:dyDescent="0.2">
      <c r="A62" s="36" t="s">
        <v>225</v>
      </c>
      <c r="B62" s="36" t="s">
        <v>223</v>
      </c>
      <c r="C62" s="37" t="s">
        <v>299</v>
      </c>
      <c r="D62" s="37" t="s">
        <v>299</v>
      </c>
      <c r="E62" s="37" t="s">
        <v>299</v>
      </c>
      <c r="F62" s="40"/>
      <c r="H62" s="41"/>
      <c r="I62" s="42"/>
      <c r="J62" s="42"/>
    </row>
    <row r="63" spans="1:10" ht="28" x14ac:dyDescent="0.2">
      <c r="A63" s="33" t="s">
        <v>31</v>
      </c>
      <c r="B63" s="33" t="s">
        <v>78</v>
      </c>
      <c r="C63" s="34" t="s">
        <v>299</v>
      </c>
      <c r="D63" s="34" t="s">
        <v>299</v>
      </c>
      <c r="E63" s="34" t="s">
        <v>299</v>
      </c>
      <c r="F63" s="38" t="s">
        <v>315</v>
      </c>
      <c r="H63" s="42"/>
      <c r="I63" s="42"/>
      <c r="J63" s="42"/>
    </row>
    <row r="64" spans="1:10" ht="28" x14ac:dyDescent="0.2">
      <c r="A64" s="33" t="s">
        <v>9</v>
      </c>
      <c r="B64" s="33" t="s">
        <v>80</v>
      </c>
      <c r="C64" s="34" t="s">
        <v>299</v>
      </c>
      <c r="D64" s="34" t="s">
        <v>299</v>
      </c>
      <c r="E64" s="34" t="s">
        <v>299</v>
      </c>
      <c r="F64" s="38" t="s">
        <v>309</v>
      </c>
    </row>
    <row r="65" spans="1:10" x14ac:dyDescent="0.2">
      <c r="A65" s="33" t="s">
        <v>19</v>
      </c>
      <c r="B65" s="33" t="s">
        <v>82</v>
      </c>
      <c r="C65" s="34" t="s">
        <v>299</v>
      </c>
      <c r="D65" s="34" t="s">
        <v>299</v>
      </c>
      <c r="E65" s="34" t="s">
        <v>299</v>
      </c>
      <c r="F65" s="38"/>
    </row>
    <row r="66" spans="1:10" x14ac:dyDescent="0.2">
      <c r="A66" s="33" t="s">
        <v>128</v>
      </c>
      <c r="B66" s="33" t="s">
        <v>156</v>
      </c>
      <c r="C66" s="34" t="s">
        <v>299</v>
      </c>
      <c r="D66" s="34" t="s">
        <v>299</v>
      </c>
      <c r="E66" s="34" t="s">
        <v>299</v>
      </c>
      <c r="F66" s="38" t="s">
        <v>311</v>
      </c>
    </row>
    <row r="67" spans="1:10" x14ac:dyDescent="0.2">
      <c r="A67" s="33" t="s">
        <v>113</v>
      </c>
      <c r="B67" s="33" t="s">
        <v>155</v>
      </c>
      <c r="C67" s="34" t="s">
        <v>299</v>
      </c>
      <c r="D67" s="34" t="s">
        <v>299</v>
      </c>
      <c r="E67" s="34" t="s">
        <v>299</v>
      </c>
      <c r="F67" s="38" t="s">
        <v>311</v>
      </c>
    </row>
    <row r="68" spans="1:10" ht="28" x14ac:dyDescent="0.2">
      <c r="A68" s="33" t="s">
        <v>33</v>
      </c>
      <c r="B68" s="33" t="s">
        <v>83</v>
      </c>
      <c r="C68" s="34" t="s">
        <v>299</v>
      </c>
      <c r="D68" s="34" t="s">
        <v>299</v>
      </c>
      <c r="E68" s="34" t="s">
        <v>299</v>
      </c>
      <c r="F68" s="38" t="s">
        <v>315</v>
      </c>
    </row>
    <row r="69" spans="1:10" x14ac:dyDescent="0.2">
      <c r="A69" s="33" t="s">
        <v>276</v>
      </c>
      <c r="B69" s="33" t="s">
        <v>277</v>
      </c>
      <c r="C69" s="37" t="s">
        <v>299</v>
      </c>
      <c r="D69" s="37" t="s">
        <v>299</v>
      </c>
      <c r="E69" s="37" t="s">
        <v>299</v>
      </c>
      <c r="F69" s="38" t="s">
        <v>312</v>
      </c>
    </row>
    <row r="70" spans="1:10" x14ac:dyDescent="0.2">
      <c r="A70" s="33" t="s">
        <v>294</v>
      </c>
      <c r="B70" s="33" t="s">
        <v>293</v>
      </c>
      <c r="C70" s="37" t="s">
        <v>299</v>
      </c>
      <c r="D70" s="37" t="s">
        <v>299</v>
      </c>
      <c r="E70" s="37" t="s">
        <v>299</v>
      </c>
      <c r="F70" s="38" t="s">
        <v>312</v>
      </c>
    </row>
    <row r="71" spans="1:10" x14ac:dyDescent="0.2">
      <c r="A71" s="33" t="s">
        <v>37</v>
      </c>
      <c r="B71" s="33" t="s">
        <v>92</v>
      </c>
      <c r="C71" s="34" t="s">
        <v>299</v>
      </c>
      <c r="D71" s="34" t="s">
        <v>299</v>
      </c>
      <c r="E71" s="34" t="s">
        <v>299</v>
      </c>
      <c r="F71" s="38"/>
    </row>
    <row r="72" spans="1:10" ht="28" x14ac:dyDescent="0.2">
      <c r="A72" s="33" t="s">
        <v>38</v>
      </c>
      <c r="B72" s="33" t="s">
        <v>93</v>
      </c>
      <c r="C72" s="34" t="s">
        <v>299</v>
      </c>
      <c r="D72" s="34" t="s">
        <v>299</v>
      </c>
      <c r="E72" s="34" t="s">
        <v>299</v>
      </c>
      <c r="F72" s="38"/>
    </row>
    <row r="73" spans="1:10" x14ac:dyDescent="0.2">
      <c r="A73" s="33" t="s">
        <v>40</v>
      </c>
      <c r="B73" s="36" t="s">
        <v>95</v>
      </c>
      <c r="C73" s="37" t="s">
        <v>299</v>
      </c>
      <c r="D73" s="37" t="s">
        <v>299</v>
      </c>
      <c r="E73" s="37" t="s">
        <v>299</v>
      </c>
      <c r="F73" s="40"/>
    </row>
    <row r="74" spans="1:10" x14ac:dyDescent="0.2">
      <c r="A74" s="33" t="s">
        <v>41</v>
      </c>
      <c r="B74" s="36" t="s">
        <v>94</v>
      </c>
      <c r="C74" s="37" t="s">
        <v>299</v>
      </c>
      <c r="D74" s="37" t="s">
        <v>299</v>
      </c>
      <c r="E74" s="37" t="s">
        <v>299</v>
      </c>
      <c r="F74" s="40"/>
    </row>
    <row r="75" spans="1:10" x14ac:dyDescent="0.2">
      <c r="A75" s="33" t="s">
        <v>39</v>
      </c>
      <c r="B75" s="36" t="s">
        <v>96</v>
      </c>
      <c r="C75" s="37" t="s">
        <v>299</v>
      </c>
      <c r="D75" s="37" t="s">
        <v>299</v>
      </c>
      <c r="E75" s="37" t="s">
        <v>299</v>
      </c>
      <c r="F75" s="40"/>
    </row>
    <row r="76" spans="1:10" x14ac:dyDescent="0.2">
      <c r="A76" s="33" t="s">
        <v>217</v>
      </c>
      <c r="B76" s="33" t="s">
        <v>158</v>
      </c>
      <c r="C76" s="34" t="s">
        <v>299</v>
      </c>
      <c r="D76" s="34" t="s">
        <v>299</v>
      </c>
      <c r="E76" s="34" t="s">
        <v>299</v>
      </c>
      <c r="F76" s="38" t="s">
        <v>311</v>
      </c>
    </row>
    <row r="77" spans="1:10" x14ac:dyDescent="0.2">
      <c r="A77" s="33" t="s">
        <v>16</v>
      </c>
      <c r="B77" s="36" t="s">
        <v>86</v>
      </c>
      <c r="C77" s="37" t="s">
        <v>299</v>
      </c>
      <c r="D77" s="37" t="s">
        <v>299</v>
      </c>
      <c r="E77" s="37" t="s">
        <v>299</v>
      </c>
      <c r="F77" s="40"/>
    </row>
    <row r="78" spans="1:10" ht="28" x14ac:dyDescent="0.2">
      <c r="A78" s="36" t="s">
        <v>325</v>
      </c>
      <c r="B78" s="36" t="s">
        <v>258</v>
      </c>
      <c r="C78" s="37" t="s">
        <v>299</v>
      </c>
      <c r="D78" s="37" t="s">
        <v>299</v>
      </c>
      <c r="E78" s="37" t="s">
        <v>299</v>
      </c>
      <c r="F78" s="40" t="s">
        <v>302</v>
      </c>
      <c r="G78" s="39"/>
      <c r="H78" s="39"/>
      <c r="I78" s="39"/>
      <c r="J78" s="39"/>
    </row>
    <row r="79" spans="1:10" ht="28" x14ac:dyDescent="0.2">
      <c r="A79" s="33" t="s">
        <v>247</v>
      </c>
      <c r="B79" s="33" t="s">
        <v>246</v>
      </c>
      <c r="C79" s="34" t="s">
        <v>299</v>
      </c>
      <c r="D79" s="34" t="s">
        <v>299</v>
      </c>
      <c r="E79" s="34" t="s">
        <v>299</v>
      </c>
      <c r="F79" s="38" t="s">
        <v>300</v>
      </c>
    </row>
    <row r="81" spans="2:6" ht="28" x14ac:dyDescent="0.2">
      <c r="B81" s="41" t="s">
        <v>168</v>
      </c>
      <c r="C81" s="43"/>
      <c r="D81" s="43"/>
      <c r="E81" s="43"/>
      <c r="F81" s="44"/>
    </row>
  </sheetData>
  <autoFilter ref="A1:F79"/>
  <sortState ref="A2:J82">
    <sortCondition descending="1" ref="C2:C82"/>
    <sortCondition descending="1" ref="E2:E82"/>
    <sortCondition descending="1" ref="D2:D82"/>
    <sortCondition ref="A2:A82"/>
  </sortState>
  <phoneticPr fontId="23" type="noConversion"/>
  <conditionalFormatting sqref="C3:E79 C1:E1">
    <cfRule type="cellIs" dxfId="17" priority="2" operator="equal">
      <formula>"Yes"</formula>
    </cfRule>
  </conditionalFormatting>
  <conditionalFormatting sqref="C2:E2">
    <cfRule type="cellIs" dxfId="16" priority="1" operator="equal">
      <formula>"Yes"</formula>
    </cfRule>
  </conditionalFormatting>
  <pageMargins left="0.25" right="0.25" top="0.75" bottom="0.75" header="0.3" footer="0.3"/>
  <pageSetup scale="69" fitToHeight="3"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8"/>
  <sheetViews>
    <sheetView workbookViewId="0">
      <selection sqref="A1:I1"/>
    </sheetView>
  </sheetViews>
  <sheetFormatPr baseColWidth="10" defaultRowHeight="14" x14ac:dyDescent="0.15"/>
  <cols>
    <col min="1" max="1" width="24.5" style="21" bestFit="1" customWidth="1"/>
    <col min="2" max="2" width="9" style="21" bestFit="1" customWidth="1"/>
    <col min="3" max="4" width="10.5" style="21" bestFit="1" customWidth="1"/>
    <col min="5" max="5" width="9.5" style="21" bestFit="1" customWidth="1"/>
    <col min="6" max="8" width="10.5" style="21" bestFit="1" customWidth="1"/>
    <col min="9" max="9" width="13" style="21" bestFit="1" customWidth="1"/>
    <col min="10" max="10" width="19.5" style="21" bestFit="1" customWidth="1"/>
    <col min="11" max="11" width="19.6640625" style="21" bestFit="1" customWidth="1"/>
    <col min="12" max="12" width="11.1640625" style="21" bestFit="1" customWidth="1"/>
    <col min="13" max="13" width="10.5" style="21" bestFit="1" customWidth="1"/>
    <col min="14" max="14" width="10.33203125" style="21" bestFit="1" customWidth="1"/>
    <col min="15" max="15" width="24.1640625" style="21" bestFit="1" customWidth="1"/>
    <col min="16" max="16" width="24.5" style="21" bestFit="1" customWidth="1"/>
    <col min="17" max="17" width="2.6640625" style="21" bestFit="1" customWidth="1"/>
    <col min="18" max="16384" width="10.83203125" style="21"/>
  </cols>
  <sheetData>
    <row r="1" spans="1:9" s="21" customFormat="1" ht="20" x14ac:dyDescent="0.2">
      <c r="A1" s="20" t="s">
        <v>351</v>
      </c>
      <c r="B1" s="20"/>
      <c r="C1" s="20"/>
      <c r="D1" s="20"/>
      <c r="E1" s="20"/>
      <c r="F1" s="20"/>
      <c r="G1" s="20"/>
      <c r="H1" s="20"/>
      <c r="I1" s="20"/>
    </row>
    <row r="3" spans="1:9" s="21" customFormat="1" x14ac:dyDescent="0.15">
      <c r="A3" s="22" t="s">
        <v>350</v>
      </c>
      <c r="B3" s="23" t="s">
        <v>345</v>
      </c>
      <c r="C3" s="24" t="s">
        <v>346</v>
      </c>
      <c r="D3" s="24" t="s">
        <v>347</v>
      </c>
      <c r="E3" s="24" t="s">
        <v>348</v>
      </c>
      <c r="F3" s="25">
        <v>0.25</v>
      </c>
      <c r="G3" s="25">
        <v>0.5</v>
      </c>
      <c r="H3" s="25">
        <v>0.75</v>
      </c>
      <c r="I3" s="26" t="s">
        <v>349</v>
      </c>
    </row>
    <row r="4" spans="1:9" s="21" customFormat="1" x14ac:dyDescent="0.15">
      <c r="A4" s="21" t="s">
        <v>330</v>
      </c>
      <c r="B4" s="27">
        <v>252535</v>
      </c>
      <c r="C4" s="28">
        <v>13527.641416</v>
      </c>
      <c r="D4" s="28">
        <v>8108.7557939999997</v>
      </c>
      <c r="E4" s="28">
        <v>500</v>
      </c>
      <c r="F4" s="28">
        <v>7200</v>
      </c>
      <c r="G4" s="28">
        <v>12000</v>
      </c>
      <c r="H4" s="28">
        <v>18125</v>
      </c>
      <c r="I4" s="28">
        <v>35000</v>
      </c>
    </row>
    <row r="5" spans="1:9" s="21" customFormat="1" x14ac:dyDescent="0.15">
      <c r="A5" s="21" t="s">
        <v>331</v>
      </c>
      <c r="B5" s="27">
        <v>252535</v>
      </c>
      <c r="C5" s="28">
        <v>0.22280900000000001</v>
      </c>
      <c r="D5" s="28">
        <v>0.416132</v>
      </c>
      <c r="E5" s="28">
        <v>0</v>
      </c>
      <c r="F5" s="28">
        <v>0</v>
      </c>
      <c r="G5" s="28">
        <v>0</v>
      </c>
      <c r="H5" s="28">
        <v>0</v>
      </c>
      <c r="I5" s="28">
        <v>1</v>
      </c>
    </row>
    <row r="6" spans="1:9" s="21" customFormat="1" x14ac:dyDescent="0.15">
      <c r="A6" s="21" t="s">
        <v>332</v>
      </c>
      <c r="B6" s="27">
        <v>252535</v>
      </c>
      <c r="C6" s="28">
        <v>418.24989499999998</v>
      </c>
      <c r="D6" s="28">
        <v>244.90293</v>
      </c>
      <c r="E6" s="28">
        <v>15.69</v>
      </c>
      <c r="F6" s="28">
        <v>239.56</v>
      </c>
      <c r="G6" s="28">
        <v>365.23</v>
      </c>
      <c r="H6" s="28">
        <v>547.54999999999995</v>
      </c>
      <c r="I6" s="28">
        <v>1424.57</v>
      </c>
    </row>
    <row r="7" spans="1:9" s="21" customFormat="1" x14ac:dyDescent="0.15">
      <c r="A7" s="21" t="s">
        <v>333</v>
      </c>
      <c r="B7" s="27">
        <v>252535</v>
      </c>
      <c r="C7" s="28">
        <v>5.5639729999999998</v>
      </c>
      <c r="D7" s="28">
        <v>3.7882440000000002</v>
      </c>
      <c r="E7" s="28">
        <v>-1</v>
      </c>
      <c r="F7" s="28">
        <v>2</v>
      </c>
      <c r="G7" s="28">
        <v>6</v>
      </c>
      <c r="H7" s="28">
        <v>10</v>
      </c>
      <c r="I7" s="28">
        <v>10</v>
      </c>
    </row>
    <row r="8" spans="1:9" s="21" customFormat="1" x14ac:dyDescent="0.15">
      <c r="A8" s="21" t="s">
        <v>334</v>
      </c>
      <c r="B8" s="27">
        <v>252535</v>
      </c>
      <c r="C8" s="28">
        <v>72533.06</v>
      </c>
      <c r="D8" s="28">
        <v>58792.480000000003</v>
      </c>
      <c r="E8" s="28">
        <v>3000</v>
      </c>
      <c r="F8" s="28">
        <v>45000</v>
      </c>
      <c r="G8" s="28">
        <v>62000</v>
      </c>
      <c r="H8" s="28">
        <v>87000</v>
      </c>
      <c r="I8" s="28">
        <v>8706582</v>
      </c>
    </row>
    <row r="9" spans="1:9" s="21" customFormat="1" x14ac:dyDescent="0.15">
      <c r="A9" s="21" t="s">
        <v>335</v>
      </c>
      <c r="B9" s="27">
        <v>252535</v>
      </c>
      <c r="C9" s="28">
        <v>16.549334999999999</v>
      </c>
      <c r="D9" s="28">
        <v>7.7867360000000003</v>
      </c>
      <c r="E9" s="28">
        <v>0</v>
      </c>
      <c r="F9" s="28">
        <v>10.76</v>
      </c>
      <c r="G9" s="28">
        <v>16.2</v>
      </c>
      <c r="H9" s="28">
        <v>22</v>
      </c>
      <c r="I9" s="28">
        <v>57.14</v>
      </c>
    </row>
    <row r="10" spans="1:9" s="21" customFormat="1" x14ac:dyDescent="0.15">
      <c r="A10" s="21" t="s">
        <v>336</v>
      </c>
      <c r="B10" s="27">
        <v>252535</v>
      </c>
      <c r="C10" s="28">
        <v>0.24981100000000001</v>
      </c>
      <c r="D10" s="28">
        <v>0.74053199999999997</v>
      </c>
      <c r="E10" s="28">
        <v>0</v>
      </c>
      <c r="F10" s="28">
        <v>0</v>
      </c>
      <c r="G10" s="28">
        <v>0</v>
      </c>
      <c r="H10" s="28">
        <v>0</v>
      </c>
      <c r="I10" s="28">
        <v>29</v>
      </c>
    </row>
    <row r="11" spans="1:9" s="21" customFormat="1" x14ac:dyDescent="0.15">
      <c r="A11" s="21" t="s">
        <v>337</v>
      </c>
      <c r="B11" s="27">
        <v>252535</v>
      </c>
      <c r="C11" s="28">
        <v>0.85266600000000004</v>
      </c>
      <c r="D11" s="28">
        <v>1.06697</v>
      </c>
      <c r="E11" s="28">
        <v>0</v>
      </c>
      <c r="F11" s="28">
        <v>0</v>
      </c>
      <c r="G11" s="28">
        <v>1</v>
      </c>
      <c r="H11" s="28">
        <v>1</v>
      </c>
      <c r="I11" s="28">
        <v>8</v>
      </c>
    </row>
    <row r="12" spans="1:9" s="21" customFormat="1" x14ac:dyDescent="0.15">
      <c r="A12" s="21" t="s">
        <v>338</v>
      </c>
      <c r="B12" s="27">
        <v>252535</v>
      </c>
      <c r="C12" s="28">
        <v>115.824844</v>
      </c>
      <c r="D12" s="28">
        <v>73.384033000000002</v>
      </c>
      <c r="E12" s="28">
        <v>0</v>
      </c>
      <c r="F12" s="28">
        <v>37</v>
      </c>
      <c r="G12" s="28">
        <v>180</v>
      </c>
      <c r="H12" s="28">
        <v>180</v>
      </c>
      <c r="I12" s="28">
        <v>180</v>
      </c>
    </row>
    <row r="13" spans="1:9" s="21" customFormat="1" x14ac:dyDescent="0.15">
      <c r="A13" s="21" t="s">
        <v>339</v>
      </c>
      <c r="B13" s="27">
        <v>252535</v>
      </c>
      <c r="C13" s="28">
        <v>166.99113</v>
      </c>
      <c r="D13" s="28">
        <v>35.981014999999999</v>
      </c>
      <c r="E13" s="28">
        <v>0</v>
      </c>
      <c r="F13" s="28">
        <v>180</v>
      </c>
      <c r="G13" s="28">
        <v>180</v>
      </c>
      <c r="H13" s="28">
        <v>180</v>
      </c>
      <c r="I13" s="28">
        <v>180</v>
      </c>
    </row>
    <row r="14" spans="1:9" s="21" customFormat="1" x14ac:dyDescent="0.15">
      <c r="A14" s="21" t="s">
        <v>340</v>
      </c>
      <c r="B14" s="27">
        <v>252535</v>
      </c>
      <c r="C14" s="28">
        <v>10.929966</v>
      </c>
      <c r="D14" s="28">
        <v>4.8124200000000004</v>
      </c>
      <c r="E14" s="28">
        <v>1</v>
      </c>
      <c r="F14" s="28">
        <v>7</v>
      </c>
      <c r="G14" s="28">
        <v>10</v>
      </c>
      <c r="H14" s="28">
        <v>14</v>
      </c>
      <c r="I14" s="28">
        <v>30</v>
      </c>
    </row>
    <row r="15" spans="1:9" s="21" customFormat="1" x14ac:dyDescent="0.15">
      <c r="A15" s="21" t="s">
        <v>341</v>
      </c>
      <c r="B15" s="27">
        <v>252535</v>
      </c>
      <c r="C15" s="28">
        <v>0.14344199999999999</v>
      </c>
      <c r="D15" s="28">
        <v>0.43274699999999999</v>
      </c>
      <c r="E15" s="28">
        <v>0</v>
      </c>
      <c r="F15" s="28">
        <v>0</v>
      </c>
      <c r="G15" s="28">
        <v>0</v>
      </c>
      <c r="H15" s="28">
        <v>0</v>
      </c>
      <c r="I15" s="28">
        <v>7</v>
      </c>
    </row>
    <row r="16" spans="1:9" s="21" customFormat="1" x14ac:dyDescent="0.15">
      <c r="A16" s="21" t="s">
        <v>342</v>
      </c>
      <c r="B16" s="27">
        <v>252535</v>
      </c>
      <c r="C16" s="28">
        <v>54.314660000000003</v>
      </c>
      <c r="D16" s="28">
        <v>24.730281999999999</v>
      </c>
      <c r="E16" s="28">
        <v>0</v>
      </c>
      <c r="F16" s="28">
        <v>36.299999999999997</v>
      </c>
      <c r="G16" s="28">
        <v>55.8</v>
      </c>
      <c r="H16" s="28">
        <v>73.900000000000006</v>
      </c>
      <c r="I16" s="28">
        <v>150</v>
      </c>
    </row>
    <row r="17" spans="1:9" s="21" customFormat="1" x14ac:dyDescent="0.15">
      <c r="A17" s="21" t="s">
        <v>343</v>
      </c>
      <c r="B17" s="27">
        <v>252535</v>
      </c>
      <c r="C17" s="28">
        <v>6.7359999999999998E-3</v>
      </c>
      <c r="D17" s="28">
        <v>8.9071999999999998E-2</v>
      </c>
      <c r="E17" s="28">
        <v>0</v>
      </c>
      <c r="F17" s="28">
        <v>0</v>
      </c>
      <c r="G17" s="28">
        <v>0</v>
      </c>
      <c r="H17" s="28">
        <v>0</v>
      </c>
      <c r="I17" s="28">
        <v>6</v>
      </c>
    </row>
    <row r="18" spans="1:9" s="21" customFormat="1" x14ac:dyDescent="0.15">
      <c r="A18" s="21" t="s">
        <v>344</v>
      </c>
      <c r="B18" s="27">
        <v>252535</v>
      </c>
      <c r="C18" s="28">
        <v>154.312119</v>
      </c>
      <c r="D18" s="28">
        <v>54.194761999999997</v>
      </c>
      <c r="E18" s="28">
        <v>0</v>
      </c>
      <c r="F18" s="28">
        <v>180</v>
      </c>
      <c r="G18" s="28">
        <v>180</v>
      </c>
      <c r="H18" s="28">
        <v>180</v>
      </c>
      <c r="I18" s="28">
        <v>180</v>
      </c>
    </row>
  </sheetData>
  <mergeCells count="1">
    <mergeCell ref="A1:I1"/>
  </mergeCells>
  <phoneticPr fontId="23" type="noConversion"/>
  <pageMargins left="0.7" right="0.7" top="0.75" bottom="0.75" header="0.3" footer="0.3"/>
  <pageSetup orientation="landscape"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7"/>
  <sheetViews>
    <sheetView workbookViewId="0"/>
  </sheetViews>
  <sheetFormatPr baseColWidth="10" defaultRowHeight="15" x14ac:dyDescent="0.2"/>
  <cols>
    <col min="1" max="1" width="29.33203125" bestFit="1" customWidth="1"/>
    <col min="2" max="2" width="8.83203125" bestFit="1" customWidth="1"/>
    <col min="3" max="3" width="12.83203125" bestFit="1" customWidth="1"/>
    <col min="4" max="4" width="9.5" bestFit="1" customWidth="1"/>
    <col min="5" max="5" width="8.83203125" bestFit="1" customWidth="1"/>
    <col min="6" max="6" width="14.1640625" bestFit="1" customWidth="1"/>
  </cols>
  <sheetData>
    <row r="1" spans="1:7" x14ac:dyDescent="0.2">
      <c r="A1" s="51" t="s">
        <v>354</v>
      </c>
      <c r="B1" s="52" t="s">
        <v>352</v>
      </c>
      <c r="C1" s="52" t="s">
        <v>353</v>
      </c>
      <c r="D1" s="52" t="s">
        <v>355</v>
      </c>
      <c r="E1" s="52" t="s">
        <v>356</v>
      </c>
      <c r="F1" s="52" t="s">
        <v>364</v>
      </c>
    </row>
    <row r="2" spans="1:7" x14ac:dyDescent="0.2">
      <c r="A2" s="49" t="s">
        <v>357</v>
      </c>
      <c r="B2" s="47">
        <v>0.13059999999999999</v>
      </c>
      <c r="C2" s="47">
        <v>4.41E-2</v>
      </c>
      <c r="D2" s="47">
        <v>0.86570000000000003</v>
      </c>
      <c r="E2" s="47">
        <v>0.86499999999999999</v>
      </c>
      <c r="F2" s="47">
        <f>D2-E2</f>
        <v>7.0000000000003393E-4</v>
      </c>
    </row>
    <row r="3" spans="1:7" x14ac:dyDescent="0.2">
      <c r="A3" s="50" t="s">
        <v>358</v>
      </c>
      <c r="B3" s="47">
        <v>9.2355</v>
      </c>
      <c r="C3" s="47">
        <v>0.25380000000000003</v>
      </c>
      <c r="D3" s="47">
        <v>0.90129999999999999</v>
      </c>
      <c r="E3" s="47">
        <v>0.90190000000000003</v>
      </c>
      <c r="F3" s="47">
        <f t="shared" ref="F3:F8" si="0">D3-E3</f>
        <v>-6.0000000000004494E-4</v>
      </c>
    </row>
    <row r="4" spans="1:7" x14ac:dyDescent="0.2">
      <c r="A4" s="49" t="s">
        <v>359</v>
      </c>
      <c r="B4" s="47">
        <v>4.3734999999999999</v>
      </c>
      <c r="C4" s="47">
        <v>0.2354</v>
      </c>
      <c r="D4" s="47">
        <v>0.99529999999999996</v>
      </c>
      <c r="E4" s="47">
        <v>0.88470000000000004</v>
      </c>
      <c r="F4" s="47">
        <f t="shared" si="0"/>
        <v>0.11059999999999992</v>
      </c>
    </row>
    <row r="5" spans="1:7" x14ac:dyDescent="0.2">
      <c r="A5" s="50" t="s">
        <v>361</v>
      </c>
      <c r="B5" s="47">
        <v>9.1149000000000004</v>
      </c>
      <c r="C5" s="47">
        <v>0.2455</v>
      </c>
      <c r="D5" s="47">
        <v>0.90159999999999996</v>
      </c>
      <c r="E5" s="47">
        <v>0.90269999999999995</v>
      </c>
      <c r="F5" s="47">
        <f t="shared" si="0"/>
        <v>-1.0999999999999899E-3</v>
      </c>
    </row>
    <row r="6" spans="1:7" x14ac:dyDescent="0.2">
      <c r="A6" s="49" t="s">
        <v>360</v>
      </c>
      <c r="B6" s="47">
        <v>30.492000000000001</v>
      </c>
      <c r="C6" s="47">
        <v>6.8500000000000005E-2</v>
      </c>
      <c r="D6" s="47">
        <v>0.90190000000000003</v>
      </c>
      <c r="E6" s="47">
        <v>0.90049999999999997</v>
      </c>
      <c r="F6" s="47">
        <f t="shared" si="0"/>
        <v>1.4000000000000679E-3</v>
      </c>
    </row>
    <row r="7" spans="1:7" x14ac:dyDescent="0.2">
      <c r="A7" s="48" t="s">
        <v>362</v>
      </c>
      <c r="B7" s="47">
        <v>3.9775999999999998</v>
      </c>
      <c r="C7" s="47">
        <v>3.9800000000000002E-2</v>
      </c>
      <c r="D7" s="47">
        <v>0.90129999999999999</v>
      </c>
      <c r="E7" s="47">
        <v>0.9022</v>
      </c>
      <c r="F7" s="47">
        <f t="shared" si="0"/>
        <v>-9.000000000000119E-4</v>
      </c>
    </row>
    <row r="8" spans="1:7" x14ac:dyDescent="0.2">
      <c r="A8" s="48" t="s">
        <v>363</v>
      </c>
      <c r="B8" s="47">
        <v>2.3121999999999998</v>
      </c>
      <c r="C8" s="47">
        <v>3.73E-2</v>
      </c>
      <c r="D8" s="47">
        <v>0.90100000000000002</v>
      </c>
      <c r="E8" s="47">
        <v>0.90139999999999998</v>
      </c>
      <c r="F8" s="47">
        <f t="shared" si="0"/>
        <v>-3.9999999999995595E-4</v>
      </c>
    </row>
    <row r="10" spans="1:7" x14ac:dyDescent="0.2">
      <c r="A10" t="s">
        <v>365</v>
      </c>
      <c r="B10" s="19"/>
      <c r="C10" s="19"/>
      <c r="D10" s="19" t="s">
        <v>366</v>
      </c>
      <c r="E10" s="19" t="s">
        <v>366</v>
      </c>
      <c r="F10" s="19" t="s">
        <v>366</v>
      </c>
    </row>
    <row r="11" spans="1:7" x14ac:dyDescent="0.2">
      <c r="A11" t="s">
        <v>368</v>
      </c>
      <c r="B11" s="19" t="s">
        <v>366</v>
      </c>
      <c r="C11" s="19" t="s">
        <v>366</v>
      </c>
      <c r="D11" s="19"/>
      <c r="E11" s="19"/>
      <c r="F11" s="19"/>
    </row>
    <row r="13" spans="1:7" ht="19" x14ac:dyDescent="0.25">
      <c r="A13" s="53" t="s">
        <v>372</v>
      </c>
      <c r="B13" s="53"/>
      <c r="C13" s="53"/>
      <c r="D13" s="53"/>
      <c r="E13" s="53"/>
      <c r="F13" s="53"/>
      <c r="G13" s="53"/>
    </row>
    <row r="14" spans="1:7" x14ac:dyDescent="0.2">
      <c r="A14" s="51" t="s">
        <v>354</v>
      </c>
      <c r="B14" s="52" t="s">
        <v>352</v>
      </c>
      <c r="C14" s="52" t="s">
        <v>353</v>
      </c>
      <c r="D14" s="52" t="s">
        <v>355</v>
      </c>
      <c r="E14" s="52" t="s">
        <v>356</v>
      </c>
      <c r="F14" s="52" t="s">
        <v>364</v>
      </c>
      <c r="G14" s="52" t="s">
        <v>381</v>
      </c>
    </row>
    <row r="15" spans="1:7" x14ac:dyDescent="0.2">
      <c r="A15" t="s">
        <v>357</v>
      </c>
      <c r="B15">
        <v>5</v>
      </c>
      <c r="C15">
        <v>5</v>
      </c>
      <c r="D15">
        <v>0</v>
      </c>
      <c r="E15">
        <v>0</v>
      </c>
      <c r="F15">
        <v>5</v>
      </c>
      <c r="G15">
        <f>SUM(B15:F15)</f>
        <v>15</v>
      </c>
    </row>
    <row r="16" spans="1:7" x14ac:dyDescent="0.2">
      <c r="A16" t="s">
        <v>358</v>
      </c>
      <c r="B16">
        <v>1</v>
      </c>
      <c r="C16">
        <v>0</v>
      </c>
      <c r="D16">
        <v>5</v>
      </c>
      <c r="E16">
        <v>5</v>
      </c>
      <c r="F16">
        <v>5</v>
      </c>
      <c r="G16">
        <f t="shared" ref="G16:G21" si="1">SUM(B16:F16)</f>
        <v>16</v>
      </c>
    </row>
    <row r="17" spans="1:7" x14ac:dyDescent="0.2">
      <c r="A17" t="s">
        <v>359</v>
      </c>
      <c r="B17">
        <v>3</v>
      </c>
      <c r="C17">
        <v>0</v>
      </c>
      <c r="D17">
        <v>5</v>
      </c>
      <c r="E17">
        <v>0</v>
      </c>
      <c r="F17">
        <v>0</v>
      </c>
      <c r="G17">
        <f t="shared" si="1"/>
        <v>8</v>
      </c>
    </row>
    <row r="18" spans="1:7" x14ac:dyDescent="0.2">
      <c r="A18" t="s">
        <v>361</v>
      </c>
      <c r="B18">
        <v>1</v>
      </c>
      <c r="C18">
        <v>0</v>
      </c>
      <c r="D18">
        <v>5</v>
      </c>
      <c r="E18">
        <v>5</v>
      </c>
      <c r="F18">
        <v>5</v>
      </c>
      <c r="G18">
        <f t="shared" si="1"/>
        <v>16</v>
      </c>
    </row>
    <row r="19" spans="1:7" x14ac:dyDescent="0.2">
      <c r="A19" t="s">
        <v>360</v>
      </c>
      <c r="B19">
        <v>0</v>
      </c>
      <c r="C19">
        <v>3</v>
      </c>
      <c r="D19">
        <v>5</v>
      </c>
      <c r="E19">
        <v>5</v>
      </c>
      <c r="F19">
        <v>5</v>
      </c>
      <c r="G19">
        <f t="shared" si="1"/>
        <v>18</v>
      </c>
    </row>
    <row r="20" spans="1:7" x14ac:dyDescent="0.2">
      <c r="A20" t="s">
        <v>362</v>
      </c>
      <c r="B20">
        <v>3</v>
      </c>
      <c r="C20">
        <v>5</v>
      </c>
      <c r="D20">
        <v>5</v>
      </c>
      <c r="E20">
        <v>5</v>
      </c>
      <c r="F20">
        <v>5</v>
      </c>
      <c r="G20">
        <f t="shared" si="1"/>
        <v>23</v>
      </c>
    </row>
    <row r="21" spans="1:7" x14ac:dyDescent="0.2">
      <c r="A21" t="s">
        <v>363</v>
      </c>
      <c r="B21">
        <v>5</v>
      </c>
      <c r="C21">
        <v>5</v>
      </c>
      <c r="D21">
        <v>5</v>
      </c>
      <c r="E21">
        <v>5</v>
      </c>
      <c r="F21">
        <v>5</v>
      </c>
      <c r="G21">
        <f t="shared" si="1"/>
        <v>25</v>
      </c>
    </row>
    <row r="23" spans="1:7" x14ac:dyDescent="0.2">
      <c r="A23" t="s">
        <v>369</v>
      </c>
      <c r="B23" s="19">
        <v>5</v>
      </c>
      <c r="C23" s="19">
        <v>5</v>
      </c>
      <c r="D23" s="19">
        <v>5</v>
      </c>
      <c r="E23" s="19">
        <v>5</v>
      </c>
      <c r="F23" s="19">
        <v>5</v>
      </c>
    </row>
    <row r="24" spans="1:7" x14ac:dyDescent="0.2">
      <c r="A24" t="s">
        <v>370</v>
      </c>
      <c r="B24" s="19" t="s">
        <v>373</v>
      </c>
      <c r="C24" s="19" t="s">
        <v>375</v>
      </c>
      <c r="D24" s="19" t="s">
        <v>377</v>
      </c>
      <c r="E24" s="19" t="s">
        <v>377</v>
      </c>
      <c r="F24" s="19" t="s">
        <v>379</v>
      </c>
    </row>
    <row r="25" spans="1:7" x14ac:dyDescent="0.2">
      <c r="A25" t="s">
        <v>371</v>
      </c>
      <c r="B25" s="19" t="s">
        <v>374</v>
      </c>
      <c r="C25" s="19" t="s">
        <v>376</v>
      </c>
      <c r="D25" s="19" t="s">
        <v>378</v>
      </c>
      <c r="E25" s="19" t="s">
        <v>378</v>
      </c>
      <c r="F25" s="19" t="s">
        <v>380</v>
      </c>
    </row>
    <row r="27" spans="1:7" x14ac:dyDescent="0.2">
      <c r="A27" t="s">
        <v>367</v>
      </c>
    </row>
  </sheetData>
  <mergeCells count="1">
    <mergeCell ref="A13:G13"/>
  </mergeCells>
  <phoneticPr fontId="23" type="noConversion"/>
  <conditionalFormatting sqref="F2:F8">
    <cfRule type="cellIs" dxfId="7" priority="9" operator="greaterThan">
      <formula>0.025</formula>
    </cfRule>
    <cfRule type="cellIs" dxfId="6" priority="10" operator="lessThan">
      <formula>0.025</formula>
    </cfRule>
  </conditionalFormatting>
  <conditionalFormatting sqref="D2:E8">
    <cfRule type="cellIs" dxfId="5" priority="7" operator="lessThan">
      <formula>0.9</formula>
    </cfRule>
    <cfRule type="cellIs" dxfId="4" priority="8" operator="greaterThan">
      <formula>0.9</formula>
    </cfRule>
  </conditionalFormatting>
  <conditionalFormatting sqref="B2:B8">
    <cfRule type="colorScale" priority="5">
      <colorScale>
        <cfvo type="min"/>
        <cfvo type="percentile" val="50"/>
        <cfvo type="max"/>
        <color rgb="FF63BE7B"/>
        <color rgb="FFFFEB84"/>
        <color rgb="FFF8696B"/>
      </colorScale>
    </cfRule>
  </conditionalFormatting>
  <conditionalFormatting sqref="C2:C8">
    <cfRule type="colorScale" priority="4">
      <colorScale>
        <cfvo type="min"/>
        <cfvo type="percentile" val="50"/>
        <cfvo type="max"/>
        <color rgb="FF63BE7B"/>
        <color rgb="FFFFEB84"/>
        <color rgb="FFF8696B"/>
      </colorScale>
    </cfRule>
  </conditionalFormatting>
  <conditionalFormatting sqref="G15:G21">
    <cfRule type="colorScale" priority="2">
      <colorScale>
        <cfvo type="min"/>
        <cfvo type="percentile" val="50"/>
        <cfvo type="max"/>
        <color rgb="FFF8696B"/>
        <color rgb="FFFFEB84"/>
        <color rgb="FF63BE7B"/>
      </colorScale>
    </cfRule>
  </conditionalFormatting>
  <conditionalFormatting sqref="B15:F21">
    <cfRule type="colorScale" priority="1">
      <colorScale>
        <cfvo type="min"/>
        <cfvo type="percentile" val="50"/>
        <cfvo type="max"/>
        <color rgb="FFF8696B"/>
        <color rgb="FFFFEB84"/>
        <color rgb="FF63BE7B"/>
      </colorScale>
    </cfRule>
  </conditionalFormatting>
  <pageMargins left="0.7" right="0.7" top="0.75" bottom="0.75" header="0.3" footer="0.3"/>
  <pageSetup orientation="landscape" horizontalDpi="0" verticalDpi="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9"/>
  <sheetViews>
    <sheetView workbookViewId="0">
      <pane ySplit="1" topLeftCell="A2" activePane="bottomLeft" state="frozen"/>
      <selection pane="bottomLeft" activeCell="A92" sqref="A92"/>
    </sheetView>
  </sheetViews>
  <sheetFormatPr baseColWidth="10" defaultColWidth="8.83203125" defaultRowHeight="15" x14ac:dyDescent="0.2"/>
  <cols>
    <col min="1" max="1" width="28" customWidth="1"/>
    <col min="2" max="2" width="235.5" bestFit="1" customWidth="1"/>
    <col min="6" max="6" width="235.5" bestFit="1" customWidth="1"/>
  </cols>
  <sheetData>
    <row r="1" spans="1:6" ht="16" x14ac:dyDescent="0.2">
      <c r="A1" s="10" t="s">
        <v>219</v>
      </c>
      <c r="B1" s="10" t="s">
        <v>48</v>
      </c>
    </row>
    <row r="2" spans="1:6" x14ac:dyDescent="0.2">
      <c r="A2" s="7" t="s">
        <v>183</v>
      </c>
      <c r="B2" s="7" t="s">
        <v>184</v>
      </c>
      <c r="D2" s="4"/>
      <c r="E2" s="4"/>
      <c r="F2" s="4"/>
    </row>
    <row r="3" spans="1:6" x14ac:dyDescent="0.2">
      <c r="A3" s="7" t="s">
        <v>191</v>
      </c>
      <c r="B3" s="7" t="s">
        <v>49</v>
      </c>
      <c r="D3" s="4"/>
      <c r="E3" s="4"/>
      <c r="F3" s="4"/>
    </row>
    <row r="4" spans="1:6" x14ac:dyDescent="0.2">
      <c r="A4" s="7" t="s">
        <v>192</v>
      </c>
      <c r="B4" s="7" t="s">
        <v>50</v>
      </c>
      <c r="D4" s="4"/>
      <c r="E4" s="4"/>
      <c r="F4" s="4"/>
    </row>
    <row r="5" spans="1:6" x14ac:dyDescent="0.2">
      <c r="A5" s="7" t="s">
        <v>190</v>
      </c>
      <c r="B5" s="17" t="s">
        <v>241</v>
      </c>
      <c r="D5" s="4"/>
      <c r="E5" s="4"/>
      <c r="F5" s="4"/>
    </row>
    <row r="6" spans="1:6" s="4" customFormat="1" x14ac:dyDescent="0.2">
      <c r="A6" s="5" t="s">
        <v>254</v>
      </c>
      <c r="B6" s="5" t="s">
        <v>265</v>
      </c>
    </row>
    <row r="7" spans="1:6" x14ac:dyDescent="0.2">
      <c r="A7" s="7" t="s">
        <v>180</v>
      </c>
      <c r="B7" s="7" t="s">
        <v>259</v>
      </c>
      <c r="E7" s="4"/>
      <c r="F7" s="4"/>
    </row>
    <row r="8" spans="1:6" s="4" customFormat="1" x14ac:dyDescent="0.2">
      <c r="A8" s="5" t="s">
        <v>252</v>
      </c>
      <c r="B8" s="5" t="s">
        <v>253</v>
      </c>
      <c r="D8"/>
    </row>
    <row r="9" spans="1:6" x14ac:dyDescent="0.2">
      <c r="A9" s="7" t="s">
        <v>114</v>
      </c>
      <c r="B9" s="7" t="s">
        <v>159</v>
      </c>
      <c r="E9" s="4"/>
      <c r="F9" s="4"/>
    </row>
    <row r="10" spans="1:6" x14ac:dyDescent="0.2">
      <c r="A10" s="7" t="s">
        <v>193</v>
      </c>
      <c r="B10" s="7" t="s">
        <v>51</v>
      </c>
      <c r="D10" s="4"/>
      <c r="E10" s="4"/>
      <c r="F10" s="4"/>
    </row>
    <row r="11" spans="1:6" x14ac:dyDescent="0.2">
      <c r="A11" s="7" t="s">
        <v>195</v>
      </c>
      <c r="B11" s="7" t="s">
        <v>52</v>
      </c>
      <c r="D11" s="4"/>
      <c r="E11" s="4"/>
      <c r="F11" s="4"/>
    </row>
    <row r="12" spans="1:6" x14ac:dyDescent="0.2">
      <c r="A12" s="7" t="s">
        <v>105</v>
      </c>
      <c r="B12" s="7" t="s">
        <v>130</v>
      </c>
      <c r="E12" s="4"/>
      <c r="F12" s="4"/>
    </row>
    <row r="13" spans="1:6" x14ac:dyDescent="0.2">
      <c r="A13" s="7" t="s">
        <v>106</v>
      </c>
      <c r="B13" s="7" t="s">
        <v>131</v>
      </c>
      <c r="E13" s="4"/>
      <c r="F13" s="4"/>
    </row>
    <row r="14" spans="1:6" x14ac:dyDescent="0.2">
      <c r="A14" s="7" t="s">
        <v>187</v>
      </c>
      <c r="B14" s="7" t="s">
        <v>53</v>
      </c>
      <c r="D14" s="4"/>
      <c r="E14" s="4"/>
      <c r="F14" s="4"/>
    </row>
    <row r="15" spans="1:6" x14ac:dyDescent="0.2">
      <c r="A15" s="7" t="s">
        <v>196</v>
      </c>
      <c r="B15" s="7" t="s">
        <v>54</v>
      </c>
      <c r="D15" s="4"/>
      <c r="E15" s="4"/>
      <c r="F15" s="4"/>
    </row>
    <row r="16" spans="1:6" x14ac:dyDescent="0.2">
      <c r="A16" s="7" t="s">
        <v>197</v>
      </c>
      <c r="B16" s="7" t="s">
        <v>55</v>
      </c>
      <c r="D16" s="4"/>
      <c r="E16" s="4"/>
      <c r="F16" s="4"/>
    </row>
    <row r="17" spans="1:6" x14ac:dyDescent="0.2">
      <c r="A17" s="7" t="s">
        <v>17</v>
      </c>
      <c r="B17" s="7" t="s">
        <v>56</v>
      </c>
      <c r="D17" s="4"/>
      <c r="E17" s="4"/>
      <c r="F17" s="4"/>
    </row>
    <row r="18" spans="1:6" x14ac:dyDescent="0.2">
      <c r="A18" s="7" t="s">
        <v>21</v>
      </c>
      <c r="B18" s="7" t="s">
        <v>242</v>
      </c>
      <c r="D18" s="4"/>
      <c r="E18" s="4"/>
      <c r="F18" s="4"/>
    </row>
    <row r="19" spans="1:6" s="4" customFormat="1" x14ac:dyDescent="0.2">
      <c r="A19" s="5" t="s">
        <v>255</v>
      </c>
      <c r="B19" s="18" t="s">
        <v>256</v>
      </c>
      <c r="D19"/>
    </row>
    <row r="20" spans="1:6" x14ac:dyDescent="0.2">
      <c r="A20" s="7" t="s">
        <v>198</v>
      </c>
      <c r="B20" s="7" t="s">
        <v>57</v>
      </c>
      <c r="D20" s="4"/>
      <c r="E20" s="4"/>
      <c r="F20" s="4"/>
    </row>
    <row r="21" spans="1:6" x14ac:dyDescent="0.2">
      <c r="A21" s="2" t="s">
        <v>239</v>
      </c>
      <c r="B21" s="9" t="s">
        <v>238</v>
      </c>
      <c r="E21" s="4"/>
      <c r="F21" s="4"/>
    </row>
    <row r="22" spans="1:6" x14ac:dyDescent="0.2">
      <c r="A22" s="7" t="s">
        <v>166</v>
      </c>
      <c r="B22" s="9" t="s">
        <v>167</v>
      </c>
      <c r="D22" s="4"/>
      <c r="E22" s="4"/>
      <c r="F22" s="4"/>
    </row>
    <row r="23" spans="1:6" x14ac:dyDescent="0.2">
      <c r="A23" s="7" t="s">
        <v>177</v>
      </c>
      <c r="B23" s="7" t="s">
        <v>178</v>
      </c>
      <c r="D23" s="4"/>
      <c r="E23" s="4"/>
      <c r="F23" s="4"/>
    </row>
    <row r="24" spans="1:6" x14ac:dyDescent="0.2">
      <c r="A24" s="7" t="s">
        <v>185</v>
      </c>
      <c r="B24" s="7" t="s">
        <v>59</v>
      </c>
      <c r="D24" s="4"/>
      <c r="E24" s="4"/>
      <c r="F24" s="4"/>
    </row>
    <row r="25" spans="1:6" x14ac:dyDescent="0.2">
      <c r="A25" s="7" t="s">
        <v>173</v>
      </c>
      <c r="B25" s="7" t="s">
        <v>162</v>
      </c>
      <c r="D25" s="4"/>
      <c r="E25" s="4"/>
      <c r="F25" s="4"/>
    </row>
    <row r="26" spans="1:6" x14ac:dyDescent="0.2">
      <c r="A26" s="7" t="s">
        <v>200</v>
      </c>
      <c r="B26" s="7" t="s">
        <v>260</v>
      </c>
      <c r="D26" s="4"/>
      <c r="E26" s="4"/>
      <c r="F26" s="4"/>
    </row>
    <row r="27" spans="1:6" x14ac:dyDescent="0.2">
      <c r="A27" s="7" t="s">
        <v>199</v>
      </c>
      <c r="B27" s="7" t="s">
        <v>261</v>
      </c>
      <c r="D27" s="4"/>
      <c r="E27" s="4"/>
      <c r="F27" s="4"/>
    </row>
    <row r="28" spans="1:6" x14ac:dyDescent="0.2">
      <c r="A28" s="7" t="s">
        <v>171</v>
      </c>
      <c r="B28" s="7" t="s">
        <v>220</v>
      </c>
      <c r="D28" s="4"/>
      <c r="E28" s="4"/>
      <c r="F28" s="4"/>
    </row>
    <row r="29" spans="1:6" x14ac:dyDescent="0.2">
      <c r="A29" s="7" t="s">
        <v>8</v>
      </c>
      <c r="B29" s="7" t="s">
        <v>60</v>
      </c>
      <c r="D29" s="4"/>
      <c r="E29" s="4"/>
      <c r="F29" s="4"/>
    </row>
    <row r="30" spans="1:6" x14ac:dyDescent="0.2">
      <c r="A30" s="7" t="s">
        <v>179</v>
      </c>
      <c r="B30" s="7" t="s">
        <v>61</v>
      </c>
      <c r="D30" s="4"/>
      <c r="E30" s="4"/>
      <c r="F30" s="4"/>
    </row>
    <row r="31" spans="1:6" x14ac:dyDescent="0.2">
      <c r="A31" s="7" t="s">
        <v>0</v>
      </c>
      <c r="B31" s="7" t="s">
        <v>62</v>
      </c>
      <c r="D31" s="4"/>
      <c r="E31" s="4"/>
      <c r="F31" s="4"/>
    </row>
    <row r="32" spans="1:6" x14ac:dyDescent="0.2">
      <c r="A32" s="7" t="s">
        <v>161</v>
      </c>
      <c r="B32" s="7" t="s">
        <v>181</v>
      </c>
      <c r="E32" s="4"/>
      <c r="F32" s="4"/>
    </row>
    <row r="33" spans="1:6" x14ac:dyDescent="0.2">
      <c r="A33" s="7" t="s">
        <v>216</v>
      </c>
      <c r="B33" s="7" t="s">
        <v>63</v>
      </c>
      <c r="E33" s="4"/>
      <c r="F33" s="4"/>
    </row>
    <row r="34" spans="1:6" x14ac:dyDescent="0.2">
      <c r="A34" s="7" t="s">
        <v>201</v>
      </c>
      <c r="B34" s="3" t="s">
        <v>262</v>
      </c>
      <c r="D34" s="4"/>
      <c r="E34" s="4"/>
      <c r="F34" s="4"/>
    </row>
    <row r="35" spans="1:6" x14ac:dyDescent="0.2">
      <c r="A35" s="7" t="s">
        <v>7</v>
      </c>
      <c r="B35" s="7" t="s">
        <v>64</v>
      </c>
      <c r="D35" s="4"/>
      <c r="E35" s="4"/>
      <c r="F35" s="4"/>
    </row>
    <row r="36" spans="1:6" x14ac:dyDescent="0.2">
      <c r="A36" s="7" t="s">
        <v>172</v>
      </c>
      <c r="B36" s="7" t="s">
        <v>218</v>
      </c>
      <c r="D36" s="4"/>
      <c r="E36" s="4"/>
      <c r="F36" s="4"/>
    </row>
    <row r="37" spans="1:6" x14ac:dyDescent="0.2">
      <c r="A37" s="7" t="s">
        <v>182</v>
      </c>
      <c r="B37" s="1" t="s">
        <v>222</v>
      </c>
      <c r="D37" s="4"/>
      <c r="E37" s="4"/>
      <c r="F37" s="4"/>
    </row>
    <row r="38" spans="1:6" x14ac:dyDescent="0.2">
      <c r="A38" s="7" t="s">
        <v>186</v>
      </c>
      <c r="B38" s="7" t="s">
        <v>65</v>
      </c>
      <c r="D38" s="4"/>
      <c r="E38" s="4"/>
      <c r="F38" s="4"/>
    </row>
    <row r="39" spans="1:6" x14ac:dyDescent="0.2">
      <c r="A39" s="7" t="s">
        <v>170</v>
      </c>
      <c r="B39" s="7" t="s">
        <v>66</v>
      </c>
      <c r="D39" s="4"/>
      <c r="E39" s="4"/>
      <c r="F39" s="4"/>
    </row>
    <row r="40" spans="1:6" x14ac:dyDescent="0.2">
      <c r="A40" s="7" t="s">
        <v>169</v>
      </c>
      <c r="B40" s="7" t="s">
        <v>67</v>
      </c>
      <c r="D40" s="4"/>
      <c r="E40" s="4"/>
      <c r="F40" s="4"/>
    </row>
    <row r="41" spans="1:6" x14ac:dyDescent="0.2">
      <c r="A41" s="7" t="s">
        <v>124</v>
      </c>
      <c r="B41" s="7" t="s">
        <v>133</v>
      </c>
      <c r="E41" s="4"/>
      <c r="F41" s="4"/>
    </row>
    <row r="42" spans="1:6" x14ac:dyDescent="0.2">
      <c r="A42" s="7" t="s">
        <v>125</v>
      </c>
      <c r="B42" s="7" t="s">
        <v>134</v>
      </c>
      <c r="E42" s="4"/>
      <c r="F42" s="4"/>
    </row>
    <row r="43" spans="1:6" x14ac:dyDescent="0.2">
      <c r="A43" s="7" t="s">
        <v>111</v>
      </c>
      <c r="B43" s="7" t="s">
        <v>135</v>
      </c>
      <c r="E43" s="4"/>
      <c r="F43" s="4"/>
    </row>
    <row r="44" spans="1:6" x14ac:dyDescent="0.2">
      <c r="A44" s="7" t="s">
        <v>208</v>
      </c>
      <c r="B44" s="7" t="s">
        <v>68</v>
      </c>
      <c r="E44" s="4"/>
      <c r="F44" s="4"/>
    </row>
    <row r="45" spans="1:6" x14ac:dyDescent="0.2">
      <c r="A45" s="7" t="s">
        <v>160</v>
      </c>
      <c r="B45" s="7" t="s">
        <v>163</v>
      </c>
      <c r="E45" s="4"/>
      <c r="F45" s="4"/>
    </row>
    <row r="46" spans="1:6" x14ac:dyDescent="0.2">
      <c r="A46" s="7" t="s">
        <v>108</v>
      </c>
      <c r="B46" s="7" t="s">
        <v>136</v>
      </c>
      <c r="D46" s="4"/>
      <c r="E46" s="4"/>
      <c r="F46" s="4"/>
    </row>
    <row r="47" spans="1:6" x14ac:dyDescent="0.2">
      <c r="A47" s="7" t="s">
        <v>101</v>
      </c>
      <c r="B47" s="7" t="s">
        <v>132</v>
      </c>
      <c r="E47" s="4"/>
      <c r="F47" s="4"/>
    </row>
    <row r="48" spans="1:6" x14ac:dyDescent="0.2">
      <c r="A48" s="7" t="s">
        <v>202</v>
      </c>
      <c r="B48" s="7" t="s">
        <v>69</v>
      </c>
      <c r="E48" s="4"/>
      <c r="F48" s="4"/>
    </row>
    <row r="49" spans="1:6" x14ac:dyDescent="0.2">
      <c r="A49" s="7" t="s">
        <v>203</v>
      </c>
      <c r="B49" s="7" t="s">
        <v>70</v>
      </c>
      <c r="E49" s="4"/>
      <c r="F49" s="4"/>
    </row>
    <row r="50" spans="1:6" x14ac:dyDescent="0.2">
      <c r="A50" s="7" t="s">
        <v>204</v>
      </c>
      <c r="B50" s="7" t="s">
        <v>71</v>
      </c>
      <c r="E50" s="4"/>
      <c r="F50" s="4"/>
    </row>
    <row r="51" spans="1:6" x14ac:dyDescent="0.2">
      <c r="A51" s="7" t="s">
        <v>207</v>
      </c>
      <c r="B51" s="7" t="s">
        <v>72</v>
      </c>
      <c r="E51" s="4"/>
      <c r="F51" s="4"/>
    </row>
    <row r="52" spans="1:6" x14ac:dyDescent="0.2">
      <c r="A52" s="7" t="s">
        <v>205</v>
      </c>
      <c r="B52" s="7" t="s">
        <v>73</v>
      </c>
      <c r="E52" s="4"/>
      <c r="F52" s="4"/>
    </row>
    <row r="53" spans="1:6" x14ac:dyDescent="0.2">
      <c r="A53" s="7" t="s">
        <v>206</v>
      </c>
      <c r="B53" s="7" t="s">
        <v>74</v>
      </c>
      <c r="F53" s="4"/>
    </row>
    <row r="54" spans="1:6" x14ac:dyDescent="0.2">
      <c r="A54" s="7" t="s">
        <v>104</v>
      </c>
      <c r="B54" s="7" t="s">
        <v>137</v>
      </c>
      <c r="F54" s="4"/>
    </row>
    <row r="55" spans="1:6" x14ac:dyDescent="0.2">
      <c r="A55" s="7" t="s">
        <v>116</v>
      </c>
      <c r="B55" s="7" t="s">
        <v>142</v>
      </c>
      <c r="F55" s="4"/>
    </row>
    <row r="56" spans="1:6" x14ac:dyDescent="0.2">
      <c r="A56" s="7" t="s">
        <v>123</v>
      </c>
      <c r="B56" s="7" t="s">
        <v>148</v>
      </c>
      <c r="F56" s="4"/>
    </row>
    <row r="57" spans="1:6" x14ac:dyDescent="0.2">
      <c r="A57" s="7" t="s">
        <v>117</v>
      </c>
      <c r="B57" s="7" t="s">
        <v>143</v>
      </c>
      <c r="F57" s="4"/>
    </row>
    <row r="58" spans="1:6" x14ac:dyDescent="0.2">
      <c r="A58" s="7" t="s">
        <v>115</v>
      </c>
      <c r="B58" s="7" t="s">
        <v>141</v>
      </c>
      <c r="F58" s="4"/>
    </row>
    <row r="59" spans="1:6" x14ac:dyDescent="0.2">
      <c r="A59" s="7" t="s">
        <v>122</v>
      </c>
      <c r="B59" s="7" t="s">
        <v>147</v>
      </c>
      <c r="F59" s="4"/>
    </row>
    <row r="60" spans="1:6" x14ac:dyDescent="0.2">
      <c r="A60" s="7" t="s">
        <v>127</v>
      </c>
      <c r="B60" s="7" t="s">
        <v>150</v>
      </c>
      <c r="F60" s="4"/>
    </row>
    <row r="61" spans="1:6" x14ac:dyDescent="0.2">
      <c r="A61" s="7" t="s">
        <v>102</v>
      </c>
      <c r="B61" s="7" t="s">
        <v>138</v>
      </c>
      <c r="F61" s="4"/>
    </row>
    <row r="62" spans="1:6" x14ac:dyDescent="0.2">
      <c r="A62" s="7" t="s">
        <v>126</v>
      </c>
      <c r="B62" s="7" t="s">
        <v>149</v>
      </c>
      <c r="F62" s="4"/>
    </row>
    <row r="63" spans="1:6" x14ac:dyDescent="0.2">
      <c r="A63" s="7" t="s">
        <v>109</v>
      </c>
      <c r="B63" s="7" t="s">
        <v>139</v>
      </c>
      <c r="F63" s="4"/>
    </row>
    <row r="64" spans="1:6" x14ac:dyDescent="0.2">
      <c r="A64" s="7" t="s">
        <v>121</v>
      </c>
      <c r="B64" s="7" t="s">
        <v>146</v>
      </c>
      <c r="F64" s="4"/>
    </row>
    <row r="65" spans="1:6" x14ac:dyDescent="0.2">
      <c r="A65" s="7" t="s">
        <v>120</v>
      </c>
      <c r="B65" s="7" t="s">
        <v>145</v>
      </c>
      <c r="F65" s="4"/>
    </row>
    <row r="66" spans="1:6" x14ac:dyDescent="0.2">
      <c r="A66" s="7" t="s">
        <v>119</v>
      </c>
      <c r="B66" s="7" t="s">
        <v>144</v>
      </c>
      <c r="F66" s="4"/>
    </row>
    <row r="67" spans="1:6" x14ac:dyDescent="0.2">
      <c r="A67" s="7" t="s">
        <v>110</v>
      </c>
      <c r="B67" s="7" t="s">
        <v>140</v>
      </c>
      <c r="F67" s="4"/>
    </row>
    <row r="68" spans="1:6" x14ac:dyDescent="0.2">
      <c r="A68" s="7" t="s">
        <v>209</v>
      </c>
      <c r="B68" s="7" t="s">
        <v>75</v>
      </c>
      <c r="F68" s="4"/>
    </row>
    <row r="69" spans="1:6" x14ac:dyDescent="0.2">
      <c r="A69" s="7" t="s">
        <v>118</v>
      </c>
      <c r="B69" s="7" t="s">
        <v>151</v>
      </c>
      <c r="F69" s="4"/>
    </row>
    <row r="70" spans="1:6" x14ac:dyDescent="0.2">
      <c r="A70" s="7" t="s">
        <v>194</v>
      </c>
      <c r="B70" s="7" t="s">
        <v>76</v>
      </c>
      <c r="D70" s="4"/>
      <c r="F70" s="4"/>
    </row>
    <row r="71" spans="1:6" x14ac:dyDescent="0.2">
      <c r="A71" s="7" t="s">
        <v>103</v>
      </c>
      <c r="B71" s="7" t="s">
        <v>152</v>
      </c>
      <c r="F71" s="4"/>
    </row>
    <row r="72" spans="1:6" x14ac:dyDescent="0.2">
      <c r="A72" s="7" t="s">
        <v>210</v>
      </c>
      <c r="B72" s="7" t="s">
        <v>77</v>
      </c>
      <c r="F72" s="4"/>
    </row>
    <row r="73" spans="1:6" x14ac:dyDescent="0.2">
      <c r="A73" s="7" t="s">
        <v>18</v>
      </c>
      <c r="B73" s="7" t="s">
        <v>237</v>
      </c>
      <c r="D73" s="4"/>
      <c r="F73" s="4"/>
    </row>
    <row r="74" spans="1:6" x14ac:dyDescent="0.2">
      <c r="A74" s="7" t="s">
        <v>189</v>
      </c>
      <c r="B74" s="7" t="s">
        <v>164</v>
      </c>
      <c r="D74" s="4"/>
      <c r="F74" s="4"/>
    </row>
    <row r="75" spans="1:6" x14ac:dyDescent="0.2">
      <c r="A75" s="7" t="s">
        <v>188</v>
      </c>
      <c r="B75" s="7" t="s">
        <v>165</v>
      </c>
      <c r="D75" s="4"/>
      <c r="F75" s="4"/>
    </row>
    <row r="76" spans="1:6" x14ac:dyDescent="0.2">
      <c r="A76" s="7" t="s">
        <v>212</v>
      </c>
      <c r="B76" s="7" t="s">
        <v>78</v>
      </c>
      <c r="F76" s="4"/>
    </row>
    <row r="77" spans="1:6" x14ac:dyDescent="0.2">
      <c r="A77" s="7" t="s">
        <v>213</v>
      </c>
      <c r="B77" s="7" t="s">
        <v>79</v>
      </c>
      <c r="F77" s="4"/>
    </row>
    <row r="78" spans="1:6" x14ac:dyDescent="0.2">
      <c r="A78" s="7" t="s">
        <v>174</v>
      </c>
      <c r="B78" s="7" t="s">
        <v>175</v>
      </c>
      <c r="D78" s="4"/>
      <c r="F78" s="4"/>
    </row>
    <row r="79" spans="1:6" x14ac:dyDescent="0.2">
      <c r="A79" s="7" t="s">
        <v>176</v>
      </c>
      <c r="B79" s="7" t="s">
        <v>80</v>
      </c>
      <c r="D79" s="4"/>
      <c r="F79" s="4"/>
    </row>
    <row r="80" spans="1:6" x14ac:dyDescent="0.2">
      <c r="A80" s="7" t="s">
        <v>107</v>
      </c>
      <c r="B80" s="7" t="s">
        <v>153</v>
      </c>
      <c r="F80" s="4"/>
    </row>
    <row r="81" spans="1:6" x14ac:dyDescent="0.2">
      <c r="A81" s="7" t="s">
        <v>5</v>
      </c>
      <c r="B81" s="7" t="s">
        <v>81</v>
      </c>
      <c r="D81" s="4"/>
      <c r="F81" s="4"/>
    </row>
    <row r="82" spans="1:6" x14ac:dyDescent="0.2">
      <c r="A82" s="7" t="s">
        <v>19</v>
      </c>
      <c r="B82" s="7" t="s">
        <v>82</v>
      </c>
      <c r="D82" s="4"/>
      <c r="F82" s="4"/>
    </row>
    <row r="83" spans="1:6" x14ac:dyDescent="0.2">
      <c r="A83" s="7" t="s">
        <v>128</v>
      </c>
      <c r="B83" s="7" t="s">
        <v>156</v>
      </c>
      <c r="F83" s="4"/>
    </row>
    <row r="84" spans="1:6" x14ac:dyDescent="0.2">
      <c r="A84" s="7" t="s">
        <v>113</v>
      </c>
      <c r="B84" s="7" t="s">
        <v>155</v>
      </c>
      <c r="F84" s="4"/>
    </row>
    <row r="85" spans="1:6" x14ac:dyDescent="0.2">
      <c r="A85" s="7" t="s">
        <v>112</v>
      </c>
      <c r="B85" s="7" t="s">
        <v>154</v>
      </c>
      <c r="F85" s="4"/>
    </row>
    <row r="86" spans="1:6" x14ac:dyDescent="0.2">
      <c r="A86" s="7" t="s">
        <v>100</v>
      </c>
      <c r="B86" s="7" t="s">
        <v>157</v>
      </c>
      <c r="F86" s="4"/>
    </row>
    <row r="87" spans="1:6" x14ac:dyDescent="0.2">
      <c r="A87" s="7" t="s">
        <v>217</v>
      </c>
      <c r="B87" s="7" t="s">
        <v>158</v>
      </c>
      <c r="F87" s="4"/>
    </row>
    <row r="88" spans="1:6" x14ac:dyDescent="0.2">
      <c r="A88" s="7" t="s">
        <v>215</v>
      </c>
      <c r="B88" s="7" t="s">
        <v>83</v>
      </c>
      <c r="F88" s="4"/>
    </row>
    <row r="89" spans="1:6" x14ac:dyDescent="0.2">
      <c r="A89" s="7" t="s">
        <v>211</v>
      </c>
      <c r="B89" s="7" t="s">
        <v>84</v>
      </c>
      <c r="F89" s="4"/>
    </row>
    <row r="90" spans="1:6" x14ac:dyDescent="0.2">
      <c r="A90" s="7" t="s">
        <v>214</v>
      </c>
      <c r="B90" s="7" t="s">
        <v>85</v>
      </c>
      <c r="F90" s="4"/>
    </row>
    <row r="91" spans="1:6" x14ac:dyDescent="0.2">
      <c r="A91" s="7" t="s">
        <v>16</v>
      </c>
      <c r="B91" s="7" t="s">
        <v>86</v>
      </c>
      <c r="D91" s="4"/>
      <c r="F91" s="4"/>
    </row>
    <row r="92" spans="1:6" s="4" customFormat="1" x14ac:dyDescent="0.2">
      <c r="A92" s="5" t="s">
        <v>257</v>
      </c>
      <c r="B92" s="5" t="s">
        <v>258</v>
      </c>
      <c r="D92"/>
    </row>
    <row r="93" spans="1:6" x14ac:dyDescent="0.2">
      <c r="A93" s="16" t="s">
        <v>247</v>
      </c>
      <c r="B93" s="16" t="s">
        <v>246</v>
      </c>
      <c r="D93" s="4"/>
      <c r="F93" s="4"/>
    </row>
    <row r="94" spans="1:6" x14ac:dyDescent="0.2">
      <c r="A94" s="7" t="s">
        <v>266</v>
      </c>
      <c r="B94" s="6" t="s">
        <v>267</v>
      </c>
    </row>
    <row r="95" spans="1:6" x14ac:dyDescent="0.2">
      <c r="A95" s="7" t="s">
        <v>268</v>
      </c>
      <c r="B95" s="7" t="s">
        <v>269</v>
      </c>
    </row>
    <row r="96" spans="1:6" x14ac:dyDescent="0.2">
      <c r="A96" s="7" t="s">
        <v>270</v>
      </c>
      <c r="B96" s="7" t="s">
        <v>271</v>
      </c>
    </row>
    <row r="97" spans="1:2" x14ac:dyDescent="0.2">
      <c r="A97" s="7" t="s">
        <v>272</v>
      </c>
      <c r="B97" s="7" t="s">
        <v>273</v>
      </c>
    </row>
    <row r="98" spans="1:2" x14ac:dyDescent="0.2">
      <c r="A98" s="7" t="s">
        <v>274</v>
      </c>
      <c r="B98" s="7" t="s">
        <v>275</v>
      </c>
    </row>
    <row r="99" spans="1:2" x14ac:dyDescent="0.2">
      <c r="A99" s="7" t="s">
        <v>276</v>
      </c>
      <c r="B99" s="7" t="s">
        <v>277</v>
      </c>
    </row>
    <row r="100" spans="1:2" x14ac:dyDescent="0.2">
      <c r="A100" s="7" t="s">
        <v>278</v>
      </c>
      <c r="B100" s="7" t="s">
        <v>279</v>
      </c>
    </row>
    <row r="101" spans="1:2" x14ac:dyDescent="0.2">
      <c r="A101" s="7" t="s">
        <v>280</v>
      </c>
      <c r="B101" s="7" t="s">
        <v>281</v>
      </c>
    </row>
    <row r="102" spans="1:2" x14ac:dyDescent="0.2">
      <c r="A102" s="7" t="s">
        <v>282</v>
      </c>
      <c r="B102" s="7" t="s">
        <v>283</v>
      </c>
    </row>
    <row r="103" spans="1:2" x14ac:dyDescent="0.2">
      <c r="A103" s="7" t="s">
        <v>284</v>
      </c>
      <c r="B103" s="7" t="s">
        <v>285</v>
      </c>
    </row>
    <row r="104" spans="1:2" x14ac:dyDescent="0.2">
      <c r="A104" s="7" t="s">
        <v>286</v>
      </c>
      <c r="B104" s="7" t="s">
        <v>287</v>
      </c>
    </row>
    <row r="105" spans="1:2" x14ac:dyDescent="0.2">
      <c r="A105" s="7" t="s">
        <v>288</v>
      </c>
      <c r="B105" s="7" t="s">
        <v>289</v>
      </c>
    </row>
    <row r="106" spans="1:2" x14ac:dyDescent="0.2">
      <c r="A106" s="7" t="s">
        <v>294</v>
      </c>
      <c r="B106" s="7" t="s">
        <v>293</v>
      </c>
    </row>
    <row r="107" spans="1:2" x14ac:dyDescent="0.2">
      <c r="A107" s="7" t="s">
        <v>290</v>
      </c>
      <c r="B107" s="7" t="s">
        <v>291</v>
      </c>
    </row>
    <row r="109" spans="1:2" x14ac:dyDescent="0.2">
      <c r="B109" s="8" t="s">
        <v>168</v>
      </c>
    </row>
  </sheetData>
  <autoFilter ref="A1:B89">
    <sortState ref="A2:B93">
      <sortCondition ref="A1:A93"/>
    </sortState>
  </autoFilter>
  <sortState ref="D2:D93">
    <sortCondition ref="D53:D144"/>
  </sortState>
  <pageMargins left="0.7" right="0.7" top="0.75" bottom="0.75" header="0.3" footer="0.3"/>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workbookViewId="0">
      <selection activeCell="B30" sqref="B30"/>
    </sheetView>
  </sheetViews>
  <sheetFormatPr baseColWidth="10" defaultColWidth="8.83203125" defaultRowHeight="15" x14ac:dyDescent="0.2"/>
  <cols>
    <col min="1" max="1" width="20.6640625" bestFit="1" customWidth="1"/>
    <col min="2" max="2" width="225.6640625" customWidth="1"/>
  </cols>
  <sheetData>
    <row r="1" spans="1:2" x14ac:dyDescent="0.2">
      <c r="A1" s="11" t="s">
        <v>227</v>
      </c>
      <c r="B1" s="11" t="s">
        <v>48</v>
      </c>
    </row>
    <row r="2" spans="1:2" x14ac:dyDescent="0.2">
      <c r="A2" s="12" t="s">
        <v>228</v>
      </c>
      <c r="B2" s="12" t="s">
        <v>236</v>
      </c>
    </row>
    <row r="3" spans="1:2" x14ac:dyDescent="0.2">
      <c r="A3" s="12" t="s">
        <v>229</v>
      </c>
      <c r="B3" s="12" t="s">
        <v>235</v>
      </c>
    </row>
    <row r="4" spans="1:2" x14ac:dyDescent="0.2">
      <c r="A4" s="12" t="s">
        <v>230</v>
      </c>
      <c r="B4" s="13" t="s">
        <v>82</v>
      </c>
    </row>
    <row r="5" spans="1:2" x14ac:dyDescent="0.2">
      <c r="A5" s="12" t="s">
        <v>243</v>
      </c>
      <c r="B5" s="14" t="s">
        <v>244</v>
      </c>
    </row>
    <row r="6" spans="1:2" x14ac:dyDescent="0.2">
      <c r="A6" s="12" t="s">
        <v>231</v>
      </c>
      <c r="B6" s="13" t="s">
        <v>242</v>
      </c>
    </row>
    <row r="7" spans="1:2" x14ac:dyDescent="0.2">
      <c r="A7" s="12" t="s">
        <v>245</v>
      </c>
      <c r="B7" s="12" t="s">
        <v>246</v>
      </c>
    </row>
    <row r="8" spans="1:2" x14ac:dyDescent="0.2">
      <c r="A8" s="12" t="s">
        <v>232</v>
      </c>
      <c r="B8" s="12" t="s">
        <v>241</v>
      </c>
    </row>
    <row r="9" spans="1:2" x14ac:dyDescent="0.2">
      <c r="A9" s="12" t="s">
        <v>233</v>
      </c>
      <c r="B9" s="12" t="s">
        <v>178</v>
      </c>
    </row>
    <row r="10" spans="1:2" ht="30" x14ac:dyDescent="0.2">
      <c r="A10" s="12" t="s">
        <v>234</v>
      </c>
      <c r="B10" s="13" t="s">
        <v>240</v>
      </c>
    </row>
    <row r="11" spans="1:2" x14ac:dyDescent="0.2">
      <c r="A11" s="14"/>
      <c r="B11" s="14"/>
    </row>
    <row r="12" spans="1:2" x14ac:dyDescent="0.2">
      <c r="A12" s="14"/>
      <c r="B12" s="15"/>
    </row>
  </sheetData>
  <autoFilter ref="A1:B10"/>
  <pageMargins left="0.7" right="0.7" top="0.75" bottom="0.75" header="0.3" footer="0.3"/>
  <pageSetup orientation="portrait"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LoanStats</vt:lpstr>
      <vt:lpstr>Data Summary</vt:lpstr>
      <vt:lpstr>Results</vt:lpstr>
      <vt:lpstr>browseNotes</vt:lpstr>
      <vt:lpstr>RejectStats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Todd Diehl</dc:creator>
  <cp:lastModifiedBy>Microsoft Office User</cp:lastModifiedBy>
  <cp:lastPrinted>2017-07-25T15:02:32Z</cp:lastPrinted>
  <dcterms:created xsi:type="dcterms:W3CDTF">2013-01-15T22:13:28Z</dcterms:created>
  <dcterms:modified xsi:type="dcterms:W3CDTF">2017-07-25T16:41:47Z</dcterms:modified>
</cp:coreProperties>
</file>