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User\Documents\R\Cochrane-DTA-review-pNAAT-for-SARS-CoV-2\Data\"/>
    </mc:Choice>
  </mc:AlternateContent>
  <xr:revisionPtr revIDLastSave="0" documentId="13_ncr:9_{66CA3CCE-31F1-4790-A90B-025496D33291}" xr6:coauthVersionLast="46" xr6:coauthVersionMax="46" xr10:uidLastSave="{00000000-0000-0000-0000-000000000000}"/>
  <bookViews>
    <workbookView xWindow="-120" yWindow="-120" windowWidth="20730" windowHeight="11160" xr2:uid="{A1AFC073-B7B0-41B4-846F-E762F40F4DC5}"/>
  </bookViews>
  <sheets>
    <sheet name="pnaat_ma" sheetId="1" r:id="rId1"/>
    <sheet name="variable explanation" sheetId="1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 i="1" l="1"/>
  <c r="J22" i="1"/>
</calcChain>
</file>

<file path=xl/sharedStrings.xml><?xml version="1.0" encoding="utf-8"?>
<sst xmlns="http://schemas.openxmlformats.org/spreadsheetml/2006/main" count="1908" uniqueCount="321">
  <si>
    <t xml:space="preserve">Study ID </t>
  </si>
  <si>
    <t>quality</t>
  </si>
  <si>
    <t>symptoms</t>
  </si>
  <si>
    <t>pool_size</t>
  </si>
  <si>
    <t>multipos</t>
  </si>
  <si>
    <t>num_target</t>
  </si>
  <si>
    <t>target</t>
  </si>
  <si>
    <t>positivity_rate</t>
  </si>
  <si>
    <t>storage</t>
  </si>
  <si>
    <t>name</t>
  </si>
  <si>
    <t>Anderson (May 2020) [A]</t>
  </si>
  <si>
    <t>(a)</t>
  </si>
  <si>
    <t>[A]</t>
  </si>
  <si>
    <t>mixed</t>
  </si>
  <si>
    <t>Minipool</t>
  </si>
  <si>
    <t>N1, N2</t>
  </si>
  <si>
    <t>NA</t>
  </si>
  <si>
    <t>none</t>
  </si>
  <si>
    <t>Anderson (May 2020) [B]</t>
  </si>
  <si>
    <t>[B]</t>
  </si>
  <si>
    <t>Orf1ab</t>
  </si>
  <si>
    <t>Ben-Ami (June 2020) [A]</t>
  </si>
  <si>
    <t>Ben-Ami (June 2020) [B]</t>
  </si>
  <si>
    <t>(b)</t>
  </si>
  <si>
    <t>Matrix</t>
  </si>
  <si>
    <t>TL2</t>
  </si>
  <si>
    <t>Bhattacharya (September 2020)</t>
  </si>
  <si>
    <t>symptomatic</t>
  </si>
  <si>
    <t>E, Orf1ab</t>
  </si>
  <si>
    <t>678OvidN</t>
  </si>
  <si>
    <t>Chhikara (September 2020) (a)</t>
  </si>
  <si>
    <t>asymptomatic</t>
  </si>
  <si>
    <t>N, Orf1ab, S</t>
  </si>
  <si>
    <t>N</t>
  </si>
  <si>
    <t>714MedrxivN</t>
  </si>
  <si>
    <t>Christoff (September 2020)</t>
  </si>
  <si>
    <t>E, RdRp</t>
  </si>
  <si>
    <t>de Salasar (September 2020) [A]</t>
  </si>
  <si>
    <t>N, Orf1ab</t>
  </si>
  <si>
    <t>de Salasar (September 2020) [B]</t>
  </si>
  <si>
    <t>de Salasar (September 2020) [C]</t>
  </si>
  <si>
    <t>(c)</t>
  </si>
  <si>
    <t>[C]</t>
  </si>
  <si>
    <t>E, N, RdRp</t>
  </si>
  <si>
    <t>de Salasar (September 2020) [D]</t>
  </si>
  <si>
    <t>(d)</t>
  </si>
  <si>
    <t>[D]</t>
  </si>
  <si>
    <t xml:space="preserve">E </t>
  </si>
  <si>
    <t>de Salasar (September 2020) [E]</t>
  </si>
  <si>
    <t>(e)</t>
  </si>
  <si>
    <t>[E]</t>
  </si>
  <si>
    <t>Gupta (July 2020)</t>
  </si>
  <si>
    <t>TL8</t>
  </si>
  <si>
    <t>Martin (June 2020) [A]</t>
  </si>
  <si>
    <t>short refrigeration</t>
  </si>
  <si>
    <t>Martin (June 2020) [B]</t>
  </si>
  <si>
    <t>Martin (June 2020) [C]</t>
  </si>
  <si>
    <t>TL9</t>
  </si>
  <si>
    <t>More (May 2020) [A]</t>
  </si>
  <si>
    <t>More (May 2020) [B]</t>
  </si>
  <si>
    <t>Pasomsub (August 2020) [A]</t>
  </si>
  <si>
    <t>frozen rna</t>
  </si>
  <si>
    <t>Pasomsub (August 2020) [B]</t>
  </si>
  <si>
    <t>682OvidN</t>
  </si>
  <si>
    <t>Petrucca (July 2020) (a)</t>
  </si>
  <si>
    <t>Schmidt (June 2020) (a)[A]</t>
  </si>
  <si>
    <t>Schmidt (June 2020) (b)[B]</t>
  </si>
  <si>
    <t>586OvidN</t>
  </si>
  <si>
    <t>Singh (September 2020)</t>
  </si>
  <si>
    <t>Volpato (October 2020) [A]</t>
  </si>
  <si>
    <t>Volpato (October 2020) [B]</t>
  </si>
  <si>
    <t>TL17</t>
  </si>
  <si>
    <t>Wang (November 2020)(a)[A]</t>
  </si>
  <si>
    <t>Wang (November 2020)(a)[B]</t>
  </si>
  <si>
    <t>Wang (November 2020)(a)[C]</t>
  </si>
  <si>
    <t>Wang (November 2020)(a)[D]</t>
  </si>
  <si>
    <t>Wang (November 2020)(b)[E]</t>
  </si>
  <si>
    <t>Wang (November 2020)(b)[F]</t>
  </si>
  <si>
    <t>[F]</t>
  </si>
  <si>
    <t>Wang (November 2020)(b)[G]</t>
  </si>
  <si>
    <t>[G]</t>
  </si>
  <si>
    <t>Wang (November 2020)(b)[H]</t>
  </si>
  <si>
    <t>[H]</t>
  </si>
  <si>
    <t>Abdalhamid (June 2020)</t>
  </si>
  <si>
    <t>frozen tm</t>
  </si>
  <si>
    <t>824MedrxivN</t>
  </si>
  <si>
    <t>Barat (October 2020) [A]</t>
  </si>
  <si>
    <t>Barat (October 2020) [B]</t>
  </si>
  <si>
    <t>Barat (October 2020) [C]</t>
  </si>
  <si>
    <t>TL4</t>
  </si>
  <si>
    <t>Borillo (September 2020)</t>
  </si>
  <si>
    <t>N1, N3</t>
  </si>
  <si>
    <t>Cesselli (September 2020)</t>
  </si>
  <si>
    <t>282MedrxivN</t>
  </si>
  <si>
    <t>Chakravarthy (October 2020) [A]</t>
  </si>
  <si>
    <t>Combinatorial</t>
  </si>
  <si>
    <t>Chakravarthy (October 2020) [B]</t>
  </si>
  <si>
    <t>Chakravarthy (October 2020) [C]</t>
  </si>
  <si>
    <t>Kim (October 2020) (a) [A]</t>
  </si>
  <si>
    <t>Kim (October 2020) (a) [B]</t>
  </si>
  <si>
    <t>Kim (October 2020) (a) [C]</t>
  </si>
  <si>
    <t>Kim (October 2020) (a) [D]</t>
  </si>
  <si>
    <t>Kim (October 2020) (a) [E]</t>
  </si>
  <si>
    <t>Kim (October 2020) (a) [F]</t>
  </si>
  <si>
    <t>LeBlanc (August 2020)(a)[A]</t>
  </si>
  <si>
    <t>LeBlanc (August 2020)(a)[B]</t>
  </si>
  <si>
    <t>LeBlanc (August 2020)(a)[C]</t>
  </si>
  <si>
    <t>LeBlanc (August 2020)(b)[D]</t>
  </si>
  <si>
    <t>In house</t>
  </si>
  <si>
    <t>LeBlanc (August 2020)(b)[E]</t>
  </si>
  <si>
    <t>LeBlanc (August 2020)(b)[F]</t>
  </si>
  <si>
    <t>TL5</t>
  </si>
  <si>
    <t>Mitchell (November 2020)[A]</t>
  </si>
  <si>
    <t>Mitchell (November 2020)[B]</t>
  </si>
  <si>
    <t>679OvidN</t>
  </si>
  <si>
    <t>Praharaj (July 2020)(a)[A]</t>
  </si>
  <si>
    <t>Praharaj (July 2020)(a)[E]</t>
  </si>
  <si>
    <t>Praharaj (July 2020)(b)[B]</t>
  </si>
  <si>
    <t>Praharaj (July 2020)(b)[F]</t>
  </si>
  <si>
    <t>Praharaj (July 2020)(c)[C]</t>
  </si>
  <si>
    <t>Praharaj (July 2020)(c)[G]</t>
  </si>
  <si>
    <t>Praharaj (July 2020)(d)[D]</t>
  </si>
  <si>
    <t>Praharaj (July 2020)(d)[H]</t>
  </si>
  <si>
    <t>Sahajpal (September 2020) (1)</t>
  </si>
  <si>
    <t>Wacharapluesadee (May 2020)</t>
  </si>
  <si>
    <t>Watkins (September 2020)[A]</t>
  </si>
  <si>
    <t>Watkins (September 2020)[B]</t>
  </si>
  <si>
    <t>Watkins (September 2020)[C]</t>
  </si>
  <si>
    <t>Watkins (September 2020)[D]</t>
  </si>
  <si>
    <t>Watkins (September 2020)[E]</t>
  </si>
  <si>
    <t>Watkins (September 2020)[F]</t>
  </si>
  <si>
    <t>8 to 15</t>
  </si>
  <si>
    <t>16 to 31</t>
  </si>
  <si>
    <t>32+</t>
  </si>
  <si>
    <t>4 to 7</t>
  </si>
  <si>
    <t>test_eval_id</t>
  </si>
  <si>
    <t>naat</t>
  </si>
  <si>
    <t>pool_size_gp</t>
  </si>
  <si>
    <t>individual_tp</t>
  </si>
  <si>
    <t>individual_fp</t>
  </si>
  <si>
    <t>individual_tn</t>
  </si>
  <si>
    <t>individual_fn</t>
  </si>
  <si>
    <t>sample_se</t>
  </si>
  <si>
    <t>sample_sp</t>
  </si>
  <si>
    <t>pop_adj_se</t>
  </si>
  <si>
    <t>pop_adj_se_lcl</t>
  </si>
  <si>
    <t>pop_adj_se_ucl</t>
  </si>
  <si>
    <t>combined_se</t>
  </si>
  <si>
    <t>modified_protocol</t>
  </si>
  <si>
    <t>Orf1ab1, Orf1ab2, ORF8</t>
  </si>
  <si>
    <t>regulatory_status</t>
  </si>
  <si>
    <t>rt_pcr</t>
  </si>
  <si>
    <t>cartridge_pcr</t>
  </si>
  <si>
    <t>digital_pcr</t>
  </si>
  <si>
    <t>tma</t>
  </si>
  <si>
    <t>cohort</t>
  </si>
  <si>
    <t>protocol</t>
  </si>
  <si>
    <t>explanation</t>
  </si>
  <si>
    <t>study_id</t>
  </si>
  <si>
    <t>character</t>
  </si>
  <si>
    <t>alpha-numeric id</t>
  </si>
  <si>
    <t>study ID assigned to unique publication / reference</t>
  </si>
  <si>
    <t>First author [year] [sample set indicator] [test evaluation indicator]</t>
  </si>
  <si>
    <t>a test evaluation was defined as same protocol applied to same sample_set (i.e. sub-study) within overall study (indicated by study_id)</t>
  </si>
  <si>
    <t>factor</t>
  </si>
  <si>
    <t>(a),(b)....(n)</t>
  </si>
  <si>
    <t>cohort indicates unique set of samples on which test protocol was applied. Note that same protocol might be applied to different cohorts or different protocols might be applied to same cohort. We suggeste cohort (sample set) is the highest level of aggregation if multi-level approach used;</t>
  </si>
  <si>
    <t>[a],[b]….[n]</t>
  </si>
  <si>
    <t>test protocol defined as minimum of sample pooling design; same pool size; same assay; same cut-off / interpretation;</t>
  </si>
  <si>
    <t>asymptomatic; symptomatic; or mixed</t>
  </si>
  <si>
    <t>symptomatic status of participants</t>
  </si>
  <si>
    <t>minipool; matrix; or combinatorial</t>
  </si>
  <si>
    <t>type of pooled testing design</t>
  </si>
  <si>
    <t>rt_pcr; cartridge_pcr; digital pcr; or tma</t>
  </si>
  <si>
    <t>nucleic acid amplification test (naat) technology type</t>
  </si>
  <si>
    <t>factor [ordered]</t>
  </si>
  <si>
    <t>2; 4 to 7; 8 to 15; 16 to 31; 32+</t>
  </si>
  <si>
    <t>maximum number of samples in pool grouped by log2 categories (in case of small numbers)</t>
  </si>
  <si>
    <t>integer</t>
  </si>
  <si>
    <t>integer from 2 to 31</t>
  </si>
  <si>
    <t>maximum number of samples combined in pool</t>
  </si>
  <si>
    <t>sample level true positives</t>
  </si>
  <si>
    <t>sample level false positives</t>
  </si>
  <si>
    <t>sample level true negatives</t>
  </si>
  <si>
    <t>sample level false negatives</t>
  </si>
  <si>
    <t>double</t>
  </si>
  <si>
    <t>number to minimum 3 dp (1.00 = 100%)</t>
  </si>
  <si>
    <t>(A) sample level sensitivity *the primary outcome*</t>
  </si>
  <si>
    <t>sample level specificity *primary outcome*</t>
  </si>
  <si>
    <t>(B) in lower-quality (two-gate) studies some authors provided a population-adjusted sensitivity, adjusting for individual sample viral-load (Cq). We could re-estimate  this for all studies if necessary</t>
  </si>
  <si>
    <t>lower confidence limit for population-adjusted sensitivity</t>
  </si>
  <si>
    <t>upper confidence limit for population-adjusted sensitivity</t>
  </si>
  <si>
    <t>Population-adjusted sensitivity (B) where available else (A) sample level sensitivity</t>
  </si>
  <si>
    <t>1; or 2</t>
  </si>
  <si>
    <t>1 = higher quality single-gate study; 2 = lower quality two-gate study</t>
  </si>
  <si>
    <t>double [proportion]</t>
  </si>
  <si>
    <t>percentage</t>
  </si>
  <si>
    <t xml:space="preserve">percentage of tested samples that were positive for SARS-CoV-2 </t>
  </si>
  <si>
    <t>percentage of pools with more than 1 positive within it</t>
  </si>
  <si>
    <t>frozen tm; frozen rna; none; or short refrigeration</t>
  </si>
  <si>
    <t>How was the sample stored before testing (frozen as transport media or RNA; or refrigerated; or none)</t>
  </si>
  <si>
    <t>1; 2; or 3</t>
  </si>
  <si>
    <t>number of gene targets evaluated in test</t>
  </si>
  <si>
    <t>combination of 1 to 3 of:  E, N, N1,N2, Orf1ab, Orf1ab1, Orf1ab2, ORF8, RdRp, S.</t>
  </si>
  <si>
    <t>gene targets of the test (E, N, Orf1ab, RdRp, S are key gene targets, assays target between 1 and 3)</t>
  </si>
  <si>
    <t>Status of assay approval by regulatory agency (WHO, US CDC, EU or national agency)</t>
  </si>
  <si>
    <t>per-protocol individual; per-protocol pool; or modified</t>
  </si>
  <si>
    <t>Has the test protocol been modified or is it per existing protocol for individual or pool test?</t>
  </si>
  <si>
    <t>logical</t>
  </si>
  <si>
    <t>T or F</t>
  </si>
  <si>
    <t>refstd_same_assay</t>
  </si>
  <si>
    <t>refstd_same_time</t>
  </si>
  <si>
    <t>Was the reference standard applied to sample at same time as index test (defined as before or after storage)?</t>
  </si>
  <si>
    <t>Was the reference standard based on the same assay as the index (pNAAT) test?</t>
  </si>
  <si>
    <t>Was the reference standard based on the same biological specimen?</t>
  </si>
  <si>
    <t>swab tm</t>
  </si>
  <si>
    <t>swab rna</t>
  </si>
  <si>
    <t>saliva direct</t>
  </si>
  <si>
    <t>saliva rna</t>
  </si>
  <si>
    <t>pnaat</t>
  </si>
  <si>
    <t>combined groups created from "sample" type and "pool_type"</t>
  </si>
  <si>
    <t>swab multitube</t>
  </si>
  <si>
    <t>saliva direct; saliva rna; swab multitube; swab media; swab rna</t>
  </si>
  <si>
    <t>no_disease</t>
  </si>
  <si>
    <t>disease</t>
  </si>
  <si>
    <t>All with SARS-CoV-2 infection by reference standard (tp + fn)</t>
  </si>
  <si>
    <t>All without SARS-CoV-2 infection by reference standard (tn + fp)</t>
  </si>
  <si>
    <t>in house; protocol individual; protocol pool; commercial individual; commercial pool.</t>
  </si>
  <si>
    <t>commercial individual</t>
  </si>
  <si>
    <t>protocol pool</t>
  </si>
  <si>
    <t>commercial pool</t>
  </si>
  <si>
    <t>in house</t>
  </si>
  <si>
    <t>protocol individual</t>
  </si>
  <si>
    <t>eval_id</t>
  </si>
  <si>
    <t>ref_std_same_sample</t>
  </si>
  <si>
    <t>Yes</t>
  </si>
  <si>
    <t>No</t>
  </si>
  <si>
    <t>Unclear</t>
  </si>
  <si>
    <t>cdc</t>
  </si>
  <si>
    <t>shc</t>
  </si>
  <si>
    <t>xpert</t>
  </si>
  <si>
    <t>cobas</t>
  </si>
  <si>
    <t>icmr_niv</t>
  </si>
  <si>
    <t>tibmolbiol_e</t>
  </si>
  <si>
    <t>mylab</t>
  </si>
  <si>
    <t>perkinelmer</t>
  </si>
  <si>
    <t>Partial</t>
  </si>
  <si>
    <t>bgi</t>
  </si>
  <si>
    <t>quest</t>
  </si>
  <si>
    <t>certest</t>
  </si>
  <si>
    <t>sansure</t>
  </si>
  <si>
    <t>daan</t>
  </si>
  <si>
    <t>taqpath</t>
  </si>
  <si>
    <t>allplex</t>
  </si>
  <si>
    <t>tibmolbiol_e_rdrp</t>
  </si>
  <si>
    <t>Pending</t>
  </si>
  <si>
    <t>approved ruo</t>
  </si>
  <si>
    <t>ldt eua</t>
  </si>
  <si>
    <t>sample_cq_data</t>
  </si>
  <si>
    <t>cq_popn_distribution</t>
  </si>
  <si>
    <t>refstd_assay</t>
  </si>
  <si>
    <t>biofire</t>
  </si>
  <si>
    <t>who_e_rdrp</t>
  </si>
  <si>
    <t>taqman_n</t>
  </si>
  <si>
    <t>taqman</t>
  </si>
  <si>
    <t>stilla</t>
  </si>
  <si>
    <t>panther_fusion</t>
  </si>
  <si>
    <t>aptima</t>
  </si>
  <si>
    <t>kogene</t>
  </si>
  <si>
    <t>icmr</t>
  </si>
  <si>
    <t>tibmolbiol</t>
  </si>
  <si>
    <t>sd_biosensor</t>
  </si>
  <si>
    <t>targets_for_pos</t>
  </si>
  <si>
    <t>tp_35</t>
  </si>
  <si>
    <t>fp_35</t>
  </si>
  <si>
    <t>tn_35</t>
  </si>
  <si>
    <t>fn_35</t>
  </si>
  <si>
    <t>disease_35</t>
  </si>
  <si>
    <t>no_disease_35</t>
  </si>
  <si>
    <t>lod</t>
  </si>
  <si>
    <t>refst_same_cutoff</t>
  </si>
  <si>
    <t>F</t>
  </si>
  <si>
    <t>T</t>
  </si>
  <si>
    <t>weak_pos</t>
  </si>
  <si>
    <t>modified_interpret</t>
  </si>
  <si>
    <t>sample_pool</t>
  </si>
  <si>
    <t>1 of 2</t>
  </si>
  <si>
    <t>1 of 1</t>
  </si>
  <si>
    <t>2 of 2</t>
  </si>
  <si>
    <t>2 of 3</t>
  </si>
  <si>
    <t>1 of 3</t>
  </si>
  <si>
    <t>index_assay</t>
  </si>
  <si>
    <t>1 or 0</t>
  </si>
  <si>
    <t>Are individual sample Cq data available?</t>
  </si>
  <si>
    <t>Is a reference popn Cq distribution available?</t>
  </si>
  <si>
    <t>All with SARS-CoV-2 infection by reference standard at cut-off Cq &lt; 35 (tp + fn)</t>
  </si>
  <si>
    <t>All without SARS-CoV-2 infection by reference standard at cut-off of Cq &lt;35. (tn + fp)</t>
  </si>
  <si>
    <t>sample level true positives at cut-off of Cq&lt;35</t>
  </si>
  <si>
    <t>sample level false positives at cut-off of Cq&lt;35</t>
  </si>
  <si>
    <t>sample level true negatives at cut-off of Cq&lt;35</t>
  </si>
  <si>
    <t>sample level false negatives at cut-off of Cq&lt;35</t>
  </si>
  <si>
    <t>Was the reference standard Cq cut-off the same as index test?</t>
  </si>
  <si>
    <t>name of assay or protocol used in reference standard</t>
  </si>
  <si>
    <t>name of assay or protocol used in index test</t>
  </si>
  <si>
    <t>1 of 1; 1 of 2; 1 of 3; 2 of 2; 2 of 3</t>
  </si>
  <si>
    <t>real number</t>
  </si>
  <si>
    <t>Difference between standard Cq cut-off and cq cut-off used in index test</t>
  </si>
  <si>
    <t>Minimum copies of RNA per mL reliably detectable by assay (limit-of-detection)</t>
  </si>
  <si>
    <t>Percentage of samples with Cq within 4 cycles of reference-standard cut-off</t>
  </si>
  <si>
    <t>Value</t>
  </si>
  <si>
    <t>type</t>
  </si>
  <si>
    <t>covariate</t>
  </si>
  <si>
    <t>Category</t>
  </si>
  <si>
    <t>data structure</t>
  </si>
  <si>
    <t>outcome</t>
  </si>
  <si>
    <t>priority covariates</t>
  </si>
  <si>
    <t>exploratory covariates</t>
  </si>
  <si>
    <t>*for reference only*</t>
  </si>
  <si>
    <t>sensitivity analysis</t>
  </si>
  <si>
    <t>sub-group</t>
  </si>
  <si>
    <t>summary aggregation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</si>
</sst>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FF0000"/>
      <name val="Calibri"/>
      <family val="2"/>
      <scheme val="minor"/>
    </font>
    <font>
      <b/>
      <sz val="1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2" fillId="0" borderId="0" xfId="0" applyFont="1" applyProtection="1">
      <protection locked="0"/>
    </xf>
    <xf numFmtId="0" fontId="2" fillId="0" borderId="0" xfId="0" applyFont="1"/>
    <xf numFmtId="0" fontId="2" fillId="0" borderId="0" xfId="0" applyFont="1" applyAlignment="1">
      <alignment vertical="top"/>
    </xf>
    <xf numFmtId="0" fontId="2" fillId="2" borderId="0" xfId="0" applyFont="1" applyFill="1" applyAlignment="1" applyProtection="1">
      <alignment horizontal="left"/>
      <protection locked="0"/>
    </xf>
    <xf numFmtId="0" fontId="2" fillId="2" borderId="0" xfId="0" applyFont="1" applyFill="1" applyProtection="1">
      <protection locked="0"/>
    </xf>
    <xf numFmtId="14" fontId="2" fillId="2" borderId="0" xfId="0" applyNumberFormat="1" applyFont="1" applyFill="1" applyAlignment="1">
      <alignment horizontal="left"/>
    </xf>
    <xf numFmtId="0" fontId="2" fillId="2" borderId="0" xfId="0" applyFont="1" applyFill="1"/>
    <xf numFmtId="0" fontId="2" fillId="2" borderId="0" xfId="0" applyFont="1" applyFill="1" applyAlignment="1">
      <alignment horizontal="right"/>
    </xf>
    <xf numFmtId="0" fontId="2" fillId="2" borderId="0" xfId="0" applyFont="1" applyFill="1" applyAlignment="1" applyProtection="1">
      <alignment horizontal="right"/>
      <protection locked="0"/>
    </xf>
    <xf numFmtId="0" fontId="2" fillId="3" borderId="0" xfId="0" applyFont="1" applyFill="1" applyProtection="1">
      <protection locked="0"/>
    </xf>
    <xf numFmtId="0" fontId="2" fillId="3" borderId="0" xfId="0" applyFont="1" applyFill="1" applyAlignment="1" applyProtection="1">
      <alignment horizontal="right"/>
      <protection locked="0"/>
    </xf>
    <xf numFmtId="0" fontId="2" fillId="0" borderId="0" xfId="0" applyFont="1" applyFill="1" applyProtection="1">
      <protection locked="0"/>
    </xf>
    <xf numFmtId="164" fontId="2" fillId="0" borderId="0" xfId="0" applyNumberFormat="1" applyFont="1" applyFill="1" applyAlignment="1" applyProtection="1">
      <alignment horizontal="right"/>
      <protection locked="0"/>
    </xf>
    <xf numFmtId="164" fontId="2" fillId="0" borderId="0" xfId="0" applyNumberFormat="1" applyFont="1" applyFill="1" applyAlignment="1" applyProtection="1">
      <alignment horizontal="left"/>
      <protection locked="0"/>
    </xf>
    <xf numFmtId="0" fontId="2" fillId="0" borderId="0" xfId="0" applyFont="1" applyFill="1" applyAlignment="1">
      <alignment horizontal="right" vertical="top"/>
    </xf>
    <xf numFmtId="0" fontId="2" fillId="2" borderId="0" xfId="0" applyFont="1" applyFill="1" applyAlignment="1">
      <alignment horizontal="left"/>
    </xf>
    <xf numFmtId="0" fontId="2" fillId="2" borderId="0" xfId="0" applyFont="1" applyFill="1" applyAlignment="1">
      <alignment horizontal="left" vertical="top"/>
    </xf>
    <xf numFmtId="0" fontId="2" fillId="3" borderId="0" xfId="0" applyFont="1" applyFill="1"/>
    <xf numFmtId="0" fontId="2" fillId="3" borderId="0" xfId="0" applyFont="1" applyFill="1" applyAlignment="1">
      <alignment horizontal="right"/>
    </xf>
    <xf numFmtId="0" fontId="2" fillId="0" borderId="0" xfId="0" applyFont="1" applyFill="1"/>
    <xf numFmtId="1" fontId="2" fillId="0" borderId="0" xfId="0" applyNumberFormat="1" applyFont="1" applyFill="1" applyAlignment="1" applyProtection="1">
      <alignment horizontal="right"/>
      <protection locked="0"/>
    </xf>
    <xf numFmtId="0" fontId="2" fillId="3" borderId="1" xfId="0" applyFont="1" applyFill="1" applyBorder="1" applyAlignment="1" applyProtection="1">
      <alignment vertical="top"/>
      <protection locked="0"/>
    </xf>
    <xf numFmtId="0" fontId="2" fillId="4" borderId="0" xfId="0" applyFont="1" applyFill="1" applyAlignment="1" applyProtection="1">
      <alignment horizontal="right"/>
      <protection locked="0"/>
    </xf>
    <xf numFmtId="165" fontId="2" fillId="4" borderId="0" xfId="0" applyNumberFormat="1" applyFont="1" applyFill="1" applyAlignment="1" applyProtection="1">
      <alignment horizontal="right"/>
      <protection locked="0"/>
    </xf>
    <xf numFmtId="165" fontId="2" fillId="4" borderId="0" xfId="0" applyNumberFormat="1" applyFont="1" applyFill="1" applyProtection="1">
      <protection locked="0"/>
    </xf>
    <xf numFmtId="165" fontId="2" fillId="4" borderId="0" xfId="0" applyNumberFormat="1" applyFont="1" applyFill="1" applyAlignment="1">
      <alignment vertical="top"/>
    </xf>
    <xf numFmtId="0" fontId="2" fillId="4" borderId="0" xfId="0" applyFont="1" applyFill="1"/>
    <xf numFmtId="0" fontId="2" fillId="4" borderId="1" xfId="0" applyFont="1" applyFill="1" applyBorder="1" applyAlignment="1" applyProtection="1">
      <alignment vertical="top"/>
      <protection locked="0"/>
    </xf>
    <xf numFmtId="165" fontId="2" fillId="4" borderId="1" xfId="0" applyNumberFormat="1" applyFont="1" applyFill="1" applyBorder="1" applyAlignment="1" applyProtection="1">
      <alignment vertical="top"/>
      <protection locked="0"/>
    </xf>
    <xf numFmtId="0" fontId="4" fillId="4" borderId="0" xfId="0" applyFont="1" applyFill="1" applyAlignment="1" applyProtection="1">
      <alignment horizontal="right"/>
      <protection locked="0"/>
    </xf>
    <xf numFmtId="164" fontId="2" fillId="0" borderId="0" xfId="0" applyNumberFormat="1" applyFont="1" applyAlignment="1" applyProtection="1">
      <alignment horizontal="left"/>
      <protection locked="0"/>
    </xf>
    <xf numFmtId="0" fontId="5" fillId="0" borderId="0" xfId="0" applyFont="1" applyFill="1" applyProtection="1">
      <protection locked="0"/>
    </xf>
    <xf numFmtId="1" fontId="5" fillId="0" borderId="0" xfId="0" applyNumberFormat="1" applyFont="1" applyFill="1" applyAlignment="1" applyProtection="1">
      <alignment horizontal="right"/>
      <protection locked="0"/>
    </xf>
    <xf numFmtId="0" fontId="5" fillId="2" borderId="0" xfId="0" applyFont="1" applyFill="1" applyAlignment="1" applyProtection="1">
      <alignment horizontal="left" vertical="top" textRotation="180"/>
      <protection locked="0"/>
    </xf>
    <xf numFmtId="0" fontId="5" fillId="2" borderId="0" xfId="0" applyFont="1" applyFill="1" applyAlignment="1" applyProtection="1">
      <alignment vertical="top" textRotation="180"/>
      <protection locked="0"/>
    </xf>
    <xf numFmtId="0" fontId="5" fillId="0" borderId="0" xfId="0" applyFont="1" applyAlignment="1" applyProtection="1">
      <alignment vertical="top" textRotation="180"/>
      <protection locked="0"/>
    </xf>
    <xf numFmtId="0" fontId="5" fillId="2" borderId="0" xfId="0" applyFont="1" applyFill="1" applyAlignment="1" applyProtection="1">
      <alignment horizontal="right" vertical="top" textRotation="180"/>
      <protection locked="0"/>
    </xf>
    <xf numFmtId="0" fontId="5" fillId="3" borderId="0" xfId="0" applyFont="1" applyFill="1" applyAlignment="1" applyProtection="1">
      <alignment vertical="top" textRotation="180"/>
      <protection locked="0"/>
    </xf>
    <xf numFmtId="0" fontId="5" fillId="3" borderId="0" xfId="0" applyFont="1" applyFill="1" applyAlignment="1" applyProtection="1">
      <alignment horizontal="right" vertical="top" textRotation="180"/>
      <protection locked="0"/>
    </xf>
    <xf numFmtId="0" fontId="5" fillId="4" borderId="0" xfId="0" applyFont="1" applyFill="1" applyAlignment="1" applyProtection="1">
      <alignment horizontal="right" vertical="top" textRotation="180"/>
      <protection locked="0"/>
    </xf>
    <xf numFmtId="165" fontId="5" fillId="4" borderId="0" xfId="0" applyNumberFormat="1" applyFont="1" applyFill="1" applyAlignment="1" applyProtection="1">
      <alignment horizontal="right" vertical="top" textRotation="180"/>
      <protection locked="0"/>
    </xf>
    <xf numFmtId="165" fontId="5" fillId="4" borderId="0" xfId="0" applyNumberFormat="1" applyFont="1" applyFill="1" applyAlignment="1" applyProtection="1">
      <alignment vertical="top" textRotation="180"/>
      <protection locked="0"/>
    </xf>
    <xf numFmtId="0" fontId="5" fillId="0" borderId="0" xfId="0" applyFont="1" applyFill="1" applyAlignment="1" applyProtection="1">
      <alignment horizontal="left" vertical="top" textRotation="180"/>
      <protection locked="0"/>
    </xf>
    <xf numFmtId="1" fontId="5" fillId="0" borderId="0" xfId="0" applyNumberFormat="1" applyFont="1" applyFill="1" applyAlignment="1" applyProtection="1">
      <alignment horizontal="right" vertical="top" textRotation="180"/>
      <protection locked="0"/>
    </xf>
    <xf numFmtId="164" fontId="5" fillId="0" borderId="0" xfId="0" applyNumberFormat="1" applyFont="1" applyFill="1" applyAlignment="1" applyProtection="1">
      <alignment horizontal="right" vertical="top" textRotation="180"/>
      <protection locked="0"/>
    </xf>
    <xf numFmtId="164" fontId="5" fillId="0" borderId="0" xfId="0" applyNumberFormat="1" applyFont="1" applyFill="1" applyAlignment="1" applyProtection="1">
      <alignment horizontal="left" vertical="top" textRotation="180"/>
      <protection locked="0"/>
    </xf>
    <xf numFmtId="0" fontId="2" fillId="5" borderId="0" xfId="0" applyFont="1" applyFill="1"/>
    <xf numFmtId="0" fontId="5" fillId="6" borderId="0" xfId="0" applyFont="1" applyFill="1" applyAlignment="1" applyProtection="1">
      <alignment vertical="top" textRotation="180"/>
      <protection locked="0"/>
    </xf>
    <xf numFmtId="0" fontId="5" fillId="6" borderId="0" xfId="0" applyFont="1" applyFill="1" applyAlignment="1" applyProtection="1">
      <alignment horizontal="right" vertical="top" textRotation="180"/>
      <protection locked="0"/>
    </xf>
    <xf numFmtId="0" fontId="2" fillId="6" borderId="0" xfId="0" applyFont="1" applyFill="1" applyProtection="1">
      <protection locked="0"/>
    </xf>
    <xf numFmtId="0" fontId="2" fillId="6" borderId="0" xfId="0" applyFont="1" applyFill="1" applyAlignment="1" applyProtection="1">
      <alignment horizontal="right"/>
      <protection locked="0"/>
    </xf>
    <xf numFmtId="0" fontId="2" fillId="6" borderId="0" xfId="0" applyFont="1" applyFill="1"/>
    <xf numFmtId="0" fontId="2" fillId="6" borderId="0" xfId="0" applyFont="1" applyFill="1" applyAlignment="1">
      <alignment horizontal="right" vertical="top"/>
    </xf>
    <xf numFmtId="0" fontId="2" fillId="6" borderId="0" xfId="0" applyFont="1" applyFill="1" applyAlignment="1">
      <alignment horizontal="right"/>
    </xf>
    <xf numFmtId="0" fontId="5" fillId="6" borderId="0" xfId="0" applyFont="1" applyFill="1" applyAlignment="1" applyProtection="1">
      <alignment horizontal="right"/>
      <protection locked="0"/>
    </xf>
    <xf numFmtId="0" fontId="5" fillId="6" borderId="0" xfId="0" applyFont="1" applyFill="1" applyAlignment="1" applyProtection="1">
      <alignment horizontal="left" vertical="top" textRotation="180"/>
      <protection locked="0"/>
    </xf>
    <xf numFmtId="0" fontId="5" fillId="0" borderId="0" xfId="0" applyFont="1" applyFill="1" applyAlignment="1" applyProtection="1">
      <alignment horizontal="right" vertical="top" textRotation="180"/>
      <protection locked="0"/>
    </xf>
    <xf numFmtId="0" fontId="5" fillId="0" borderId="0" xfId="0" applyFont="1" applyAlignment="1" applyProtection="1">
      <alignment horizontal="right" vertical="top" textRotation="180"/>
      <protection locked="0"/>
    </xf>
    <xf numFmtId="0" fontId="2" fillId="0" borderId="0" xfId="0" applyFont="1" applyFill="1" applyAlignment="1" applyProtection="1">
      <alignment horizontal="right"/>
      <protection locked="0"/>
    </xf>
    <xf numFmtId="0" fontId="2" fillId="0" borderId="0" xfId="0" applyFont="1" applyAlignment="1" applyProtection="1">
      <alignment horizontal="right"/>
      <protection locked="0"/>
    </xf>
    <xf numFmtId="0" fontId="2" fillId="0" borderId="0" xfId="0" applyFont="1" applyFill="1" applyAlignment="1">
      <alignment horizontal="right"/>
    </xf>
    <xf numFmtId="1" fontId="2" fillId="0" borderId="0" xfId="0" applyNumberFormat="1" applyFont="1" applyFill="1" applyAlignment="1">
      <alignment horizontal="right"/>
    </xf>
    <xf numFmtId="0" fontId="2" fillId="0" borderId="0" xfId="0" applyFont="1" applyAlignment="1">
      <alignment horizontal="right"/>
    </xf>
    <xf numFmtId="165" fontId="5" fillId="0" borderId="0" xfId="0" applyNumberFormat="1" applyFont="1" applyFill="1" applyAlignment="1" applyProtection="1">
      <alignment horizontal="right" vertical="top" textRotation="180"/>
      <protection locked="0"/>
    </xf>
    <xf numFmtId="165" fontId="2" fillId="0" borderId="0" xfId="0" applyNumberFormat="1" applyFont="1" applyFill="1" applyAlignment="1" applyProtection="1">
      <alignment horizontal="right"/>
      <protection locked="0"/>
    </xf>
    <xf numFmtId="0" fontId="0" fillId="0" borderId="0" xfId="0" applyFont="1" applyFill="1" applyAlignment="1">
      <alignment horizontal="right"/>
    </xf>
    <xf numFmtId="164" fontId="2" fillId="0" borderId="0" xfId="0" applyNumberFormat="1" applyFont="1" applyFill="1" applyAlignment="1">
      <alignment horizontal="right"/>
    </xf>
    <xf numFmtId="164" fontId="2" fillId="0" borderId="0" xfId="0" applyNumberFormat="1" applyFont="1" applyFill="1" applyAlignment="1">
      <alignment horizontal="right" vertical="top"/>
    </xf>
    <xf numFmtId="0" fontId="5" fillId="7" borderId="0" xfId="0" applyFont="1" applyFill="1" applyAlignment="1" applyProtection="1">
      <alignment vertical="top" textRotation="180"/>
      <protection locked="0"/>
    </xf>
    <xf numFmtId="0" fontId="2" fillId="7" borderId="0" xfId="0" applyFont="1" applyFill="1" applyProtection="1">
      <protection locked="0"/>
    </xf>
    <xf numFmtId="0" fontId="2" fillId="7" borderId="0" xfId="0" applyFont="1" applyFill="1"/>
    <xf numFmtId="0" fontId="2" fillId="2" borderId="0" xfId="0" applyFont="1" applyFill="1" applyAlignment="1">
      <alignment vertical="top"/>
    </xf>
    <xf numFmtId="0" fontId="2" fillId="8" borderId="1" xfId="0" applyFont="1" applyFill="1" applyBorder="1" applyAlignment="1" applyProtection="1">
      <alignment vertical="top"/>
      <protection locked="0"/>
    </xf>
    <xf numFmtId="164" fontId="2" fillId="8" borderId="1" xfId="0" applyNumberFormat="1" applyFont="1" applyFill="1" applyBorder="1" applyAlignment="1" applyProtection="1">
      <alignment vertical="top"/>
      <protection locked="0"/>
    </xf>
    <xf numFmtId="0" fontId="0" fillId="8" borderId="0" xfId="0" applyFill="1" applyAlignment="1">
      <alignment vertical="top"/>
    </xf>
    <xf numFmtId="0" fontId="0" fillId="8" borderId="1" xfId="0" applyFill="1" applyBorder="1" applyAlignment="1">
      <alignment vertical="top"/>
    </xf>
    <xf numFmtId="0" fontId="0" fillId="8" borderId="0" xfId="0" applyFill="1" applyAlignment="1">
      <alignment vertical="top" wrapText="1"/>
    </xf>
    <xf numFmtId="0" fontId="2" fillId="8" borderId="1" xfId="0" applyFont="1" applyFill="1" applyBorder="1" applyAlignment="1" applyProtection="1">
      <alignment vertical="top" wrapText="1"/>
      <protection locked="0"/>
    </xf>
    <xf numFmtId="0" fontId="0" fillId="8" borderId="1" xfId="0" applyFill="1" applyBorder="1" applyAlignment="1">
      <alignment vertical="top" wrapText="1"/>
    </xf>
    <xf numFmtId="164" fontId="2" fillId="8" borderId="1" xfId="0" applyNumberFormat="1" applyFont="1" applyFill="1" applyBorder="1" applyAlignment="1" applyProtection="1">
      <alignment vertical="top" wrapText="1"/>
      <protection locked="0"/>
    </xf>
    <xf numFmtId="0" fontId="2" fillId="2" borderId="1" xfId="0" applyFont="1" applyFill="1" applyBorder="1" applyAlignment="1">
      <alignment vertical="top" wrapText="1"/>
    </xf>
    <xf numFmtId="0" fontId="2" fillId="4" borderId="1" xfId="0" applyFont="1" applyFill="1" applyBorder="1" applyAlignment="1" applyProtection="1">
      <alignment vertical="top" wrapText="1"/>
      <protection locked="0"/>
    </xf>
    <xf numFmtId="165" fontId="2" fillId="4" borderId="1" xfId="0" applyNumberFormat="1" applyFont="1" applyFill="1" applyBorder="1" applyAlignment="1" applyProtection="1">
      <alignment vertical="top" wrapText="1"/>
      <protection locked="0"/>
    </xf>
    <xf numFmtId="0" fontId="2" fillId="3" borderId="1" xfId="0" applyFont="1" applyFill="1" applyBorder="1" applyAlignment="1" applyProtection="1">
      <alignment vertical="top" wrapText="1"/>
      <protection locked="0"/>
    </xf>
    <xf numFmtId="0" fontId="2" fillId="9" borderId="1" xfId="0" applyFont="1" applyFill="1" applyBorder="1" applyAlignment="1" applyProtection="1">
      <alignment vertical="top"/>
      <protection locked="0"/>
    </xf>
    <xf numFmtId="0" fontId="0" fillId="9" borderId="1" xfId="0" applyFill="1" applyBorder="1" applyAlignment="1">
      <alignment vertical="top" wrapText="1"/>
    </xf>
    <xf numFmtId="0" fontId="2" fillId="9" borderId="1" xfId="0" applyFont="1" applyFill="1" applyBorder="1" applyAlignment="1" applyProtection="1">
      <alignment vertical="top" wrapText="1"/>
      <protection locked="0"/>
    </xf>
    <xf numFmtId="0" fontId="2" fillId="6" borderId="1" xfId="0" applyFont="1" applyFill="1" applyBorder="1" applyAlignment="1" applyProtection="1">
      <alignment vertical="top"/>
      <protection locked="0"/>
    </xf>
    <xf numFmtId="0" fontId="2" fillId="6" borderId="1" xfId="0" applyFont="1" applyFill="1" applyBorder="1" applyAlignment="1" applyProtection="1">
      <alignment vertical="top" wrapText="1"/>
      <protection locked="0"/>
    </xf>
    <xf numFmtId="0" fontId="0" fillId="6" borderId="1" xfId="0" applyFill="1" applyBorder="1" applyAlignment="1">
      <alignment vertical="top" wrapText="1"/>
    </xf>
    <xf numFmtId="0" fontId="2" fillId="7" borderId="1" xfId="0" applyFont="1" applyFill="1" applyBorder="1" applyAlignment="1" applyProtection="1">
      <alignment vertical="top"/>
      <protection locked="0"/>
    </xf>
    <xf numFmtId="0" fontId="2" fillId="7" borderId="1" xfId="0" applyFont="1" applyFill="1" applyBorder="1" applyAlignment="1" applyProtection="1">
      <alignment vertical="top" wrapText="1"/>
      <protection locked="0"/>
    </xf>
    <xf numFmtId="2" fontId="2" fillId="9" borderId="1" xfId="0" applyNumberFormat="1" applyFont="1" applyFill="1" applyBorder="1" applyAlignment="1" applyProtection="1">
      <alignment vertical="top" wrapText="1"/>
      <protection locked="0"/>
    </xf>
    <xf numFmtId="1" fontId="2" fillId="8" borderId="1" xfId="0" applyNumberFormat="1" applyFont="1" applyFill="1" applyBorder="1" applyAlignment="1" applyProtection="1">
      <alignment vertical="top" wrapText="1"/>
      <protection locked="0"/>
    </xf>
    <xf numFmtId="0" fontId="1" fillId="8" borderId="1" xfId="0" applyFont="1" applyFill="1" applyBorder="1" applyAlignment="1">
      <alignment vertical="top"/>
    </xf>
    <xf numFmtId="0" fontId="0" fillId="0" borderId="0" xfId="0" applyAlignment="1">
      <alignment vertical="top"/>
    </xf>
    <xf numFmtId="0" fontId="2" fillId="2" borderId="1" xfId="0" applyFont="1" applyFill="1" applyBorder="1" applyAlignment="1">
      <alignment vertical="top"/>
    </xf>
    <xf numFmtId="0" fontId="0" fillId="4" borderId="1" xfId="0" applyFill="1" applyBorder="1" applyAlignment="1">
      <alignment vertical="top"/>
    </xf>
    <xf numFmtId="0" fontId="0" fillId="4" borderId="0" xfId="0" applyFill="1" applyAlignment="1">
      <alignment vertical="top"/>
    </xf>
    <xf numFmtId="0" fontId="0" fillId="3" borderId="1" xfId="0" applyFill="1" applyBorder="1" applyAlignment="1">
      <alignment vertical="top"/>
    </xf>
    <xf numFmtId="0" fontId="0" fillId="7" borderId="1" xfId="0" applyFill="1" applyBorder="1" applyAlignment="1">
      <alignment vertical="top"/>
    </xf>
    <xf numFmtId="0" fontId="0" fillId="9" borderId="1" xfId="0" applyFill="1" applyBorder="1" applyAlignment="1">
      <alignment vertical="top"/>
    </xf>
    <xf numFmtId="0" fontId="0" fillId="6" borderId="1" xfId="0" applyFill="1" applyBorder="1" applyAlignment="1">
      <alignment vertical="top"/>
    </xf>
    <xf numFmtId="0" fontId="1" fillId="8" borderId="1" xfId="0" applyFont="1" applyFill="1" applyBorder="1" applyAlignment="1">
      <alignment vertical="top" wrapText="1"/>
    </xf>
    <xf numFmtId="0" fontId="0" fillId="0" borderId="0" xfId="0" applyFill="1" applyAlignment="1">
      <alignment vertical="top"/>
    </xf>
    <xf numFmtId="0" fontId="1" fillId="0" borderId="1" xfId="0" applyFont="1" applyBorder="1" applyAlignment="1">
      <alignment vertical="top"/>
    </xf>
    <xf numFmtId="0" fontId="0" fillId="2" borderId="1" xfId="0" applyFill="1" applyBorder="1" applyAlignment="1">
      <alignment vertical="top"/>
    </xf>
    <xf numFmtId="0" fontId="5" fillId="0" borderId="0" xfId="0" applyFont="1" applyFill="1" applyAlignment="1" applyProtection="1">
      <alignment vertical="top" textRotation="180"/>
      <protection locked="0"/>
    </xf>
    <xf numFmtId="0" fontId="2" fillId="0" borderId="0" xfId="0" applyFont="1" applyFill="1" applyAlignment="1">
      <alignment vertical="top"/>
    </xf>
    <xf numFmtId="0" fontId="0" fillId="0" borderId="0" xfId="0" applyFill="1"/>
  </cellXfs>
  <cellStyles count="1">
    <cellStyle name="Normal" xfId="0" builtinId="0"/>
  </cellStyles>
  <dxfs count="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ont>
        <color rgb="FFC00000"/>
      </font>
      <fill>
        <patternFill>
          <bgColor theme="5" tint="0.3999450666829432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5" tint="0.39994506668294322"/>
        </patternFill>
      </fill>
    </dxf>
    <dxf>
      <fill>
        <patternFill>
          <bgColor rgb="FF92D050"/>
        </patternFill>
      </fill>
    </dxf>
    <dxf>
      <fill>
        <patternFill>
          <bgColor rgb="FFFF0000"/>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5921-703B-43F8-9543-A5F9F0B55068}">
  <dimension ref="A1:AZ333"/>
  <sheetViews>
    <sheetView tabSelected="1" topLeftCell="AQ1" zoomScale="85" zoomScaleNormal="85" workbookViewId="0">
      <pane ySplit="1" topLeftCell="A2" activePane="bottomLeft" state="frozen"/>
      <selection activeCell="AG1" sqref="AG1"/>
      <selection pane="bottomLeft" activeCell="BC4" sqref="BC4"/>
    </sheetView>
  </sheetViews>
  <sheetFormatPr defaultRowHeight="15" x14ac:dyDescent="0.25"/>
  <cols>
    <col min="1" max="1" width="15" style="7" bestFit="1" customWidth="1"/>
    <col min="2" max="2" width="34.140625" style="7" bestFit="1" customWidth="1"/>
    <col min="3" max="5" width="6.85546875" style="7" bestFit="1" customWidth="1"/>
    <col min="6" max="11" width="6.85546875" style="27" bestFit="1" customWidth="1"/>
    <col min="12" max="12" width="7.42578125" style="27" customWidth="1"/>
    <col min="13" max="13" width="7.42578125" style="27" bestFit="1" customWidth="1"/>
    <col min="14" max="15" width="8.140625" style="27" bestFit="1" customWidth="1"/>
    <col min="16" max="17" width="9.42578125" style="27" bestFit="1" customWidth="1"/>
    <col min="18" max="18" width="15" style="18" bestFit="1" customWidth="1"/>
    <col min="19" max="19" width="9" style="19" bestFit="1" customWidth="1"/>
    <col min="20" max="20" width="6.85546875" style="18" bestFit="1" customWidth="1"/>
    <col min="21" max="21" width="14.7109375" style="18" bestFit="1" customWidth="1"/>
    <col min="22" max="22" width="14.7109375" style="71" bestFit="1" customWidth="1"/>
    <col min="23" max="23" width="15.7109375" style="71" bestFit="1" customWidth="1"/>
    <col min="24" max="24" width="14.7109375" style="20" bestFit="1" customWidth="1"/>
    <col min="25" max="25" width="6.85546875" style="67" bestFit="1" customWidth="1"/>
    <col min="26" max="26" width="6.85546875" style="61" bestFit="1" customWidth="1"/>
    <col min="27" max="27" width="6.85546875" style="67" bestFit="1" customWidth="1"/>
    <col min="28" max="28" width="6.85546875" style="61" bestFit="1" customWidth="1"/>
    <col min="29" max="29" width="6.85546875" style="20" bestFit="1" customWidth="1"/>
    <col min="30" max="30" width="6.85546875" style="52" bestFit="1" customWidth="1"/>
    <col min="31" max="31" width="21.7109375" style="20" bestFit="1" customWidth="1"/>
    <col min="32" max="32" width="6.85546875" style="62" bestFit="1" customWidth="1"/>
    <col min="33" max="33" width="6.85546875" style="63" bestFit="1" customWidth="1"/>
    <col min="34" max="34" width="24.5703125" style="61" bestFit="1" customWidth="1"/>
    <col min="35" max="35" width="19.140625" style="61" bestFit="1" customWidth="1"/>
    <col min="38" max="38" width="6.85546875" style="54" bestFit="1" customWidth="1"/>
    <col min="39" max="39" width="7.7109375" style="54" bestFit="1" customWidth="1"/>
    <col min="40" max="40" width="8.7109375" style="47" bestFit="1" customWidth="1"/>
    <col min="41" max="41" width="6.85546875" style="47" bestFit="1" customWidth="1"/>
    <col min="42" max="47" width="6.85546875" style="2" bestFit="1" customWidth="1"/>
    <col min="48" max="48" width="7.7109375" style="20" bestFit="1" customWidth="1"/>
    <col min="49" max="49" width="6.85546875" style="20" bestFit="1" customWidth="1"/>
    <col min="50" max="50" width="19.42578125" style="20" customWidth="1"/>
    <col min="51" max="51" width="19.42578125" style="61" bestFit="1" customWidth="1"/>
    <col min="52" max="52" width="6.85546875" style="61" bestFit="1" customWidth="1"/>
    <col min="53" max="16384" width="9.140625" style="2"/>
  </cols>
  <sheetData>
    <row r="1" spans="1:52" s="36" customFormat="1" ht="135" customHeight="1" x14ac:dyDescent="0.25">
      <c r="A1" s="34" t="s">
        <v>0</v>
      </c>
      <c r="B1" s="35" t="s">
        <v>135</v>
      </c>
      <c r="C1" s="35" t="s">
        <v>233</v>
      </c>
      <c r="D1" s="37" t="s">
        <v>155</v>
      </c>
      <c r="E1" s="37" t="s">
        <v>156</v>
      </c>
      <c r="F1" s="40" t="s">
        <v>224</v>
      </c>
      <c r="G1" s="40" t="s">
        <v>223</v>
      </c>
      <c r="H1" s="40" t="s">
        <v>138</v>
      </c>
      <c r="I1" s="40" t="s">
        <v>139</v>
      </c>
      <c r="J1" s="40" t="s">
        <v>140</v>
      </c>
      <c r="K1" s="40" t="s">
        <v>141</v>
      </c>
      <c r="L1" s="41" t="s">
        <v>142</v>
      </c>
      <c r="M1" s="41" t="s">
        <v>143</v>
      </c>
      <c r="N1" s="40" t="s">
        <v>144</v>
      </c>
      <c r="O1" s="40" t="s">
        <v>145</v>
      </c>
      <c r="P1" s="40" t="s">
        <v>146</v>
      </c>
      <c r="Q1" s="42" t="s">
        <v>147</v>
      </c>
      <c r="R1" s="38" t="s">
        <v>219</v>
      </c>
      <c r="S1" s="39" t="s">
        <v>137</v>
      </c>
      <c r="T1" s="38" t="s">
        <v>3</v>
      </c>
      <c r="U1" s="38" t="s">
        <v>2</v>
      </c>
      <c r="V1" s="69" t="s">
        <v>136</v>
      </c>
      <c r="W1" s="69" t="s">
        <v>285</v>
      </c>
      <c r="X1" s="64" t="s">
        <v>283</v>
      </c>
      <c r="Y1" s="45" t="s">
        <v>4</v>
      </c>
      <c r="Z1" s="57" t="s">
        <v>1</v>
      </c>
      <c r="AA1" s="45" t="s">
        <v>7</v>
      </c>
      <c r="AB1" s="57" t="s">
        <v>279</v>
      </c>
      <c r="AC1" s="43" t="s">
        <v>148</v>
      </c>
      <c r="AD1" s="43" t="s">
        <v>284</v>
      </c>
      <c r="AE1" s="46" t="s">
        <v>150</v>
      </c>
      <c r="AF1" s="44" t="s">
        <v>5</v>
      </c>
      <c r="AG1" s="58" t="s">
        <v>272</v>
      </c>
      <c r="AH1" s="45" t="s">
        <v>6</v>
      </c>
      <c r="AI1" s="57" t="s">
        <v>8</v>
      </c>
      <c r="AL1" s="56" t="s">
        <v>234</v>
      </c>
      <c r="AM1" s="48" t="s">
        <v>210</v>
      </c>
      <c r="AN1" s="48" t="s">
        <v>211</v>
      </c>
      <c r="AO1" s="48" t="s">
        <v>280</v>
      </c>
      <c r="AP1" s="49" t="s">
        <v>277</v>
      </c>
      <c r="AQ1" s="49" t="s">
        <v>278</v>
      </c>
      <c r="AR1" s="49" t="s">
        <v>273</v>
      </c>
      <c r="AS1" s="49" t="s">
        <v>274</v>
      </c>
      <c r="AT1" s="49" t="s">
        <v>275</v>
      </c>
      <c r="AU1" s="49" t="s">
        <v>276</v>
      </c>
      <c r="AV1" s="108" t="s">
        <v>258</v>
      </c>
      <c r="AW1" s="108" t="s">
        <v>259</v>
      </c>
      <c r="AX1" s="108" t="s">
        <v>291</v>
      </c>
      <c r="AY1" s="108" t="s">
        <v>260</v>
      </c>
      <c r="AZ1" s="57" t="s">
        <v>279</v>
      </c>
    </row>
    <row r="2" spans="1:52" s="1" customFormat="1" x14ac:dyDescent="0.25">
      <c r="A2" s="4">
        <v>4182</v>
      </c>
      <c r="B2" s="5" t="s">
        <v>10</v>
      </c>
      <c r="C2" s="5">
        <v>1</v>
      </c>
      <c r="D2" s="8" t="s">
        <v>11</v>
      </c>
      <c r="E2" s="8" t="s">
        <v>12</v>
      </c>
      <c r="F2" s="30">
        <v>19</v>
      </c>
      <c r="G2" s="23">
        <v>475</v>
      </c>
      <c r="H2" s="23">
        <v>19</v>
      </c>
      <c r="I2" s="23">
        <v>0</v>
      </c>
      <c r="J2" s="23">
        <v>475</v>
      </c>
      <c r="K2" s="23">
        <v>0</v>
      </c>
      <c r="L2" s="24">
        <v>1</v>
      </c>
      <c r="M2" s="24">
        <v>1</v>
      </c>
      <c r="N2" s="23" t="s">
        <v>16</v>
      </c>
      <c r="O2" s="23" t="s">
        <v>16</v>
      </c>
      <c r="P2" s="23" t="s">
        <v>16</v>
      </c>
      <c r="Q2" s="25">
        <v>1</v>
      </c>
      <c r="R2" s="10" t="s">
        <v>14</v>
      </c>
      <c r="S2" s="11" t="s">
        <v>131</v>
      </c>
      <c r="T2" s="10">
        <v>10</v>
      </c>
      <c r="U2" s="10" t="s">
        <v>13</v>
      </c>
      <c r="V2" s="70" t="s">
        <v>151</v>
      </c>
      <c r="W2" s="70" t="s">
        <v>215</v>
      </c>
      <c r="X2" s="65">
        <v>0.05</v>
      </c>
      <c r="Y2" s="13">
        <v>26.7</v>
      </c>
      <c r="Z2" s="15">
        <v>1</v>
      </c>
      <c r="AA2" s="13">
        <v>3.8461538461538463</v>
      </c>
      <c r="AB2" s="21">
        <v>1000</v>
      </c>
      <c r="AC2" s="12" t="s">
        <v>281</v>
      </c>
      <c r="AD2" s="12">
        <v>0</v>
      </c>
      <c r="AE2" s="14" t="s">
        <v>229</v>
      </c>
      <c r="AF2" s="21">
        <v>2</v>
      </c>
      <c r="AG2" s="60" t="s">
        <v>286</v>
      </c>
      <c r="AH2" s="13" t="s">
        <v>15</v>
      </c>
      <c r="AI2" s="59" t="s">
        <v>17</v>
      </c>
      <c r="AL2" s="50" t="s">
        <v>235</v>
      </c>
      <c r="AM2" s="50" t="s">
        <v>235</v>
      </c>
      <c r="AN2" s="50" t="s">
        <v>235</v>
      </c>
      <c r="AO2" s="50" t="s">
        <v>235</v>
      </c>
      <c r="AP2" s="51">
        <v>18</v>
      </c>
      <c r="AQ2" s="51">
        <v>476</v>
      </c>
      <c r="AR2" s="51">
        <v>18</v>
      </c>
      <c r="AS2" s="51">
        <v>0</v>
      </c>
      <c r="AT2" s="51">
        <v>476</v>
      </c>
      <c r="AU2" s="51">
        <v>0</v>
      </c>
      <c r="AV2" s="12">
        <v>1</v>
      </c>
      <c r="AW2" s="12">
        <v>1</v>
      </c>
      <c r="AX2" s="12" t="s">
        <v>238</v>
      </c>
      <c r="AY2" s="12" t="s">
        <v>238</v>
      </c>
      <c r="AZ2" s="21">
        <v>1000</v>
      </c>
    </row>
    <row r="3" spans="1:52" s="1" customFormat="1" x14ac:dyDescent="0.25">
      <c r="A3" s="4">
        <v>4182</v>
      </c>
      <c r="B3" s="5" t="s">
        <v>18</v>
      </c>
      <c r="C3" s="5">
        <v>2</v>
      </c>
      <c r="D3" s="8" t="s">
        <v>11</v>
      </c>
      <c r="E3" s="8" t="s">
        <v>19</v>
      </c>
      <c r="F3" s="23">
        <v>19</v>
      </c>
      <c r="G3" s="23">
        <v>281</v>
      </c>
      <c r="H3" s="23">
        <v>19</v>
      </c>
      <c r="I3" s="23">
        <v>0</v>
      </c>
      <c r="J3" s="23">
        <v>281</v>
      </c>
      <c r="K3" s="23">
        <v>0</v>
      </c>
      <c r="L3" s="24">
        <v>1</v>
      </c>
      <c r="M3" s="24">
        <v>1</v>
      </c>
      <c r="N3" s="23" t="s">
        <v>16</v>
      </c>
      <c r="O3" s="23" t="s">
        <v>16</v>
      </c>
      <c r="P3" s="23" t="s">
        <v>16</v>
      </c>
      <c r="Q3" s="25">
        <v>1</v>
      </c>
      <c r="R3" s="10" t="s">
        <v>14</v>
      </c>
      <c r="S3" s="11" t="s">
        <v>131</v>
      </c>
      <c r="T3" s="10">
        <v>10</v>
      </c>
      <c r="U3" s="10" t="s">
        <v>13</v>
      </c>
      <c r="V3" s="70" t="s">
        <v>152</v>
      </c>
      <c r="W3" s="70" t="s">
        <v>215</v>
      </c>
      <c r="X3" s="65">
        <v>0.05</v>
      </c>
      <c r="Y3" s="13">
        <v>26.7</v>
      </c>
      <c r="Z3" s="15">
        <v>1</v>
      </c>
      <c r="AA3" s="13">
        <v>6.3333333333333339</v>
      </c>
      <c r="AB3" s="21">
        <v>1000</v>
      </c>
      <c r="AC3" s="12" t="s">
        <v>281</v>
      </c>
      <c r="AD3" s="12">
        <v>0</v>
      </c>
      <c r="AE3" s="14" t="s">
        <v>230</v>
      </c>
      <c r="AF3" s="21">
        <v>1</v>
      </c>
      <c r="AG3" s="60" t="s">
        <v>287</v>
      </c>
      <c r="AH3" s="13" t="s">
        <v>149</v>
      </c>
      <c r="AI3" s="59" t="s">
        <v>17</v>
      </c>
      <c r="AL3" s="50" t="s">
        <v>235</v>
      </c>
      <c r="AM3" s="50" t="s">
        <v>236</v>
      </c>
      <c r="AN3" s="50" t="s">
        <v>235</v>
      </c>
      <c r="AO3" s="50" t="s">
        <v>235</v>
      </c>
      <c r="AP3" s="51">
        <v>18</v>
      </c>
      <c r="AQ3" s="51">
        <v>282</v>
      </c>
      <c r="AR3" s="51">
        <v>18</v>
      </c>
      <c r="AS3" s="51">
        <v>0</v>
      </c>
      <c r="AT3" s="51">
        <v>282</v>
      </c>
      <c r="AU3" s="51">
        <v>0</v>
      </c>
      <c r="AV3" s="12">
        <v>1</v>
      </c>
      <c r="AW3" s="12">
        <v>1</v>
      </c>
      <c r="AX3" s="12" t="s">
        <v>261</v>
      </c>
      <c r="AY3" s="12" t="s">
        <v>238</v>
      </c>
      <c r="AZ3" s="21">
        <v>1000</v>
      </c>
    </row>
    <row r="4" spans="1:52" s="1" customFormat="1" x14ac:dyDescent="0.25">
      <c r="A4" s="16">
        <v>5385</v>
      </c>
      <c r="B4" s="5" t="s">
        <v>21</v>
      </c>
      <c r="C4" s="5">
        <v>3</v>
      </c>
      <c r="D4" s="8" t="s">
        <v>11</v>
      </c>
      <c r="E4" s="8" t="s">
        <v>12</v>
      </c>
      <c r="F4" s="23">
        <v>27</v>
      </c>
      <c r="G4" s="23">
        <v>133</v>
      </c>
      <c r="H4" s="23">
        <v>27</v>
      </c>
      <c r="I4" s="23">
        <v>0</v>
      </c>
      <c r="J4" s="23">
        <v>133</v>
      </c>
      <c r="K4" s="23">
        <v>0</v>
      </c>
      <c r="L4" s="24">
        <v>1</v>
      </c>
      <c r="M4" s="24">
        <v>1</v>
      </c>
      <c r="N4" s="23" t="s">
        <v>16</v>
      </c>
      <c r="O4" s="23" t="s">
        <v>16</v>
      </c>
      <c r="P4" s="23" t="s">
        <v>16</v>
      </c>
      <c r="Q4" s="25">
        <v>0.96551724137931039</v>
      </c>
      <c r="R4" s="10" t="s">
        <v>14</v>
      </c>
      <c r="S4" s="11" t="s">
        <v>131</v>
      </c>
      <c r="T4" s="10">
        <v>8</v>
      </c>
      <c r="U4" s="10" t="s">
        <v>13</v>
      </c>
      <c r="V4" s="70" t="s">
        <v>151</v>
      </c>
      <c r="W4" s="70" t="s">
        <v>215</v>
      </c>
      <c r="X4" s="65">
        <v>0.40740740740740738</v>
      </c>
      <c r="Y4" s="13">
        <v>40</v>
      </c>
      <c r="Z4" s="15">
        <v>1</v>
      </c>
      <c r="AA4" s="13">
        <v>15.675675675675677</v>
      </c>
      <c r="AB4" s="21">
        <v>333</v>
      </c>
      <c r="AC4" s="12" t="s">
        <v>281</v>
      </c>
      <c r="AD4" s="12">
        <v>2</v>
      </c>
      <c r="AE4" s="14" t="s">
        <v>228</v>
      </c>
      <c r="AF4" s="21">
        <v>1</v>
      </c>
      <c r="AG4" s="60" t="s">
        <v>287</v>
      </c>
      <c r="AH4" s="13" t="s">
        <v>20</v>
      </c>
      <c r="AI4" s="59" t="s">
        <v>17</v>
      </c>
      <c r="AL4" s="50" t="s">
        <v>235</v>
      </c>
      <c r="AM4" s="50" t="s">
        <v>235</v>
      </c>
      <c r="AN4" s="50" t="s">
        <v>235</v>
      </c>
      <c r="AO4" s="50" t="s">
        <v>236</v>
      </c>
      <c r="AP4" s="51">
        <v>24</v>
      </c>
      <c r="AQ4" s="51">
        <v>136</v>
      </c>
      <c r="AR4" s="51">
        <v>24</v>
      </c>
      <c r="AS4" s="51">
        <v>0</v>
      </c>
      <c r="AT4" s="51">
        <v>136</v>
      </c>
      <c r="AU4" s="51">
        <v>0</v>
      </c>
      <c r="AV4" s="12">
        <v>1</v>
      </c>
      <c r="AW4" s="12">
        <v>1</v>
      </c>
      <c r="AX4" s="12" t="s">
        <v>247</v>
      </c>
      <c r="AY4" s="12" t="s">
        <v>247</v>
      </c>
      <c r="AZ4" s="21">
        <v>333</v>
      </c>
    </row>
    <row r="5" spans="1:52" s="1" customFormat="1" x14ac:dyDescent="0.25">
      <c r="A5" s="16">
        <v>5385</v>
      </c>
      <c r="B5" s="5" t="s">
        <v>22</v>
      </c>
      <c r="C5" s="5">
        <v>4</v>
      </c>
      <c r="D5" s="8" t="s">
        <v>23</v>
      </c>
      <c r="E5" s="8" t="s">
        <v>19</v>
      </c>
      <c r="F5" s="23">
        <v>3</v>
      </c>
      <c r="G5" s="23">
        <v>72</v>
      </c>
      <c r="H5" s="23">
        <v>3</v>
      </c>
      <c r="I5" s="23">
        <v>0</v>
      </c>
      <c r="J5" s="23">
        <v>72</v>
      </c>
      <c r="K5" s="23">
        <v>0</v>
      </c>
      <c r="L5" s="24">
        <v>1</v>
      </c>
      <c r="M5" s="24">
        <v>1</v>
      </c>
      <c r="N5" s="23" t="s">
        <v>16</v>
      </c>
      <c r="O5" s="23" t="s">
        <v>16</v>
      </c>
      <c r="P5" s="23" t="s">
        <v>16</v>
      </c>
      <c r="Q5" s="25">
        <v>1</v>
      </c>
      <c r="R5" s="10" t="s">
        <v>24</v>
      </c>
      <c r="S5" s="11" t="s">
        <v>134</v>
      </c>
      <c r="T5" s="11">
        <v>5</v>
      </c>
      <c r="U5" s="10" t="s">
        <v>13</v>
      </c>
      <c r="V5" s="70" t="s">
        <v>151</v>
      </c>
      <c r="W5" s="70" t="s">
        <v>215</v>
      </c>
      <c r="X5" s="65">
        <v>0</v>
      </c>
      <c r="Y5" s="13">
        <v>0</v>
      </c>
      <c r="Z5" s="15">
        <v>1</v>
      </c>
      <c r="AA5" s="13">
        <v>4</v>
      </c>
      <c r="AB5" s="21">
        <v>333</v>
      </c>
      <c r="AC5" s="12" t="s">
        <v>281</v>
      </c>
      <c r="AD5" s="12">
        <v>2</v>
      </c>
      <c r="AE5" s="14" t="s">
        <v>228</v>
      </c>
      <c r="AF5" s="21">
        <v>1</v>
      </c>
      <c r="AG5" s="60" t="s">
        <v>287</v>
      </c>
      <c r="AH5" s="13" t="s">
        <v>20</v>
      </c>
      <c r="AI5" s="59" t="s">
        <v>17</v>
      </c>
      <c r="AL5" s="50" t="s">
        <v>235</v>
      </c>
      <c r="AM5" s="50" t="s">
        <v>235</v>
      </c>
      <c r="AN5" s="50" t="s">
        <v>235</v>
      </c>
      <c r="AO5" s="50" t="s">
        <v>236</v>
      </c>
      <c r="AP5" s="51">
        <v>3</v>
      </c>
      <c r="AQ5" s="51">
        <v>72</v>
      </c>
      <c r="AR5" s="51">
        <v>3</v>
      </c>
      <c r="AS5" s="51">
        <v>0</v>
      </c>
      <c r="AT5" s="51">
        <v>72</v>
      </c>
      <c r="AU5" s="51">
        <v>0</v>
      </c>
      <c r="AV5" s="12">
        <v>1</v>
      </c>
      <c r="AW5" s="12">
        <v>1</v>
      </c>
      <c r="AX5" s="12" t="s">
        <v>247</v>
      </c>
      <c r="AY5" s="12" t="s">
        <v>247</v>
      </c>
      <c r="AZ5" s="21">
        <v>333</v>
      </c>
    </row>
    <row r="6" spans="1:52" s="1" customFormat="1" x14ac:dyDescent="0.25">
      <c r="A6" s="6" t="s">
        <v>25</v>
      </c>
      <c r="B6" s="17" t="s">
        <v>26</v>
      </c>
      <c r="C6" s="5">
        <v>5</v>
      </c>
      <c r="D6" s="8" t="s">
        <v>11</v>
      </c>
      <c r="E6" s="8" t="s">
        <v>12</v>
      </c>
      <c r="F6" s="23">
        <v>42</v>
      </c>
      <c r="G6" s="23">
        <v>1368</v>
      </c>
      <c r="H6" s="23">
        <v>42</v>
      </c>
      <c r="I6" s="23">
        <v>0</v>
      </c>
      <c r="J6" s="23">
        <v>1368</v>
      </c>
      <c r="K6" s="23">
        <v>0</v>
      </c>
      <c r="L6" s="24">
        <v>1</v>
      </c>
      <c r="M6" s="24">
        <v>1</v>
      </c>
      <c r="N6" s="23" t="s">
        <v>16</v>
      </c>
      <c r="O6" s="23" t="s">
        <v>16</v>
      </c>
      <c r="P6" s="23" t="s">
        <v>16</v>
      </c>
      <c r="Q6" s="25">
        <v>1</v>
      </c>
      <c r="R6" s="10" t="s">
        <v>14</v>
      </c>
      <c r="S6" s="11" t="s">
        <v>134</v>
      </c>
      <c r="T6" s="10">
        <v>5</v>
      </c>
      <c r="U6" s="10" t="s">
        <v>27</v>
      </c>
      <c r="V6" s="70" t="s">
        <v>151</v>
      </c>
      <c r="W6" s="70" t="s">
        <v>215</v>
      </c>
      <c r="X6" s="65">
        <v>2.3809523809523808E-2</v>
      </c>
      <c r="Y6" s="13">
        <v>37</v>
      </c>
      <c r="Z6" s="15">
        <v>1</v>
      </c>
      <c r="AA6" s="13">
        <v>2.9787234042553195</v>
      </c>
      <c r="AB6" s="21">
        <v>32</v>
      </c>
      <c r="AC6" s="12" t="s">
        <v>281</v>
      </c>
      <c r="AD6" s="12">
        <v>0</v>
      </c>
      <c r="AE6" s="14" t="s">
        <v>230</v>
      </c>
      <c r="AF6" s="21">
        <v>2</v>
      </c>
      <c r="AG6" s="60" t="s">
        <v>286</v>
      </c>
      <c r="AH6" s="13" t="s">
        <v>28</v>
      </c>
      <c r="AI6" s="59" t="s">
        <v>17</v>
      </c>
      <c r="AL6" s="50" t="s">
        <v>235</v>
      </c>
      <c r="AM6" s="50" t="s">
        <v>235</v>
      </c>
      <c r="AN6" s="50" t="s">
        <v>235</v>
      </c>
      <c r="AO6" s="50" t="s">
        <v>235</v>
      </c>
      <c r="AP6" s="51">
        <v>40</v>
      </c>
      <c r="AQ6" s="51">
        <v>1370</v>
      </c>
      <c r="AR6" s="51">
        <v>40</v>
      </c>
      <c r="AS6" s="51">
        <v>0</v>
      </c>
      <c r="AT6" s="51">
        <v>1370</v>
      </c>
      <c r="AU6" s="51">
        <v>0</v>
      </c>
      <c r="AV6" s="12">
        <v>1</v>
      </c>
      <c r="AW6" s="12">
        <v>1</v>
      </c>
      <c r="AX6" s="12" t="s">
        <v>241</v>
      </c>
      <c r="AY6" s="12" t="s">
        <v>241</v>
      </c>
      <c r="AZ6" s="21">
        <v>32</v>
      </c>
    </row>
    <row r="7" spans="1:52" s="1" customFormat="1" x14ac:dyDescent="0.25">
      <c r="A7" s="4" t="s">
        <v>29</v>
      </c>
      <c r="B7" s="5" t="s">
        <v>30</v>
      </c>
      <c r="C7" s="5">
        <v>6</v>
      </c>
      <c r="D7" s="8" t="s">
        <v>11</v>
      </c>
      <c r="E7" s="8" t="s">
        <v>12</v>
      </c>
      <c r="F7" s="23">
        <v>24</v>
      </c>
      <c r="G7" s="23">
        <v>476</v>
      </c>
      <c r="H7" s="23">
        <v>24</v>
      </c>
      <c r="I7" s="23">
        <v>0</v>
      </c>
      <c r="J7" s="23">
        <v>476</v>
      </c>
      <c r="K7" s="23">
        <v>0</v>
      </c>
      <c r="L7" s="24">
        <v>1</v>
      </c>
      <c r="M7" s="24">
        <v>1</v>
      </c>
      <c r="N7" s="23" t="s">
        <v>16</v>
      </c>
      <c r="O7" s="23" t="s">
        <v>16</v>
      </c>
      <c r="P7" s="23" t="s">
        <v>16</v>
      </c>
      <c r="Q7" s="25">
        <v>1</v>
      </c>
      <c r="R7" s="10" t="s">
        <v>14</v>
      </c>
      <c r="S7" s="11" t="s">
        <v>134</v>
      </c>
      <c r="T7" s="10">
        <v>5</v>
      </c>
      <c r="U7" s="10" t="s">
        <v>31</v>
      </c>
      <c r="V7" s="70" t="s">
        <v>151</v>
      </c>
      <c r="W7" s="70" t="s">
        <v>215</v>
      </c>
      <c r="X7" s="65">
        <v>4.2000000000000003E-2</v>
      </c>
      <c r="Y7" s="13">
        <v>63.6</v>
      </c>
      <c r="Z7" s="15">
        <v>1</v>
      </c>
      <c r="AA7" s="13">
        <v>4.8</v>
      </c>
      <c r="AB7" s="21">
        <v>250</v>
      </c>
      <c r="AC7" s="12" t="s">
        <v>281</v>
      </c>
      <c r="AD7" s="12">
        <v>0</v>
      </c>
      <c r="AE7" s="14" t="s">
        <v>228</v>
      </c>
      <c r="AF7" s="21">
        <v>3</v>
      </c>
      <c r="AG7" s="60" t="s">
        <v>290</v>
      </c>
      <c r="AH7" s="13" t="s">
        <v>32</v>
      </c>
      <c r="AI7" s="59" t="s">
        <v>17</v>
      </c>
      <c r="AL7" s="50" t="s">
        <v>235</v>
      </c>
      <c r="AM7" s="50" t="s">
        <v>235</v>
      </c>
      <c r="AN7" s="50" t="s">
        <v>235</v>
      </c>
      <c r="AO7" s="50" t="s">
        <v>235</v>
      </c>
      <c r="AP7" s="51">
        <v>23</v>
      </c>
      <c r="AQ7" s="51">
        <v>477</v>
      </c>
      <c r="AR7" s="51">
        <v>23</v>
      </c>
      <c r="AS7" s="51">
        <v>0</v>
      </c>
      <c r="AT7" s="51">
        <v>477</v>
      </c>
      <c r="AU7" s="51">
        <v>0</v>
      </c>
      <c r="AV7" s="12">
        <v>0</v>
      </c>
      <c r="AW7" s="12">
        <v>0</v>
      </c>
      <c r="AX7" s="12" t="s">
        <v>252</v>
      </c>
      <c r="AY7" s="12" t="s">
        <v>252</v>
      </c>
      <c r="AZ7" s="21">
        <v>250</v>
      </c>
    </row>
    <row r="8" spans="1:52" s="1" customFormat="1" x14ac:dyDescent="0.25">
      <c r="A8" s="6" t="s">
        <v>34</v>
      </c>
      <c r="B8" s="7" t="s">
        <v>35</v>
      </c>
      <c r="C8" s="5">
        <v>7</v>
      </c>
      <c r="D8" s="8" t="s">
        <v>11</v>
      </c>
      <c r="E8" s="8" t="s">
        <v>12</v>
      </c>
      <c r="F8" s="23">
        <v>94</v>
      </c>
      <c r="G8" s="23">
        <v>519</v>
      </c>
      <c r="H8" s="23">
        <v>94</v>
      </c>
      <c r="I8" s="23">
        <v>0</v>
      </c>
      <c r="J8" s="23">
        <v>519</v>
      </c>
      <c r="K8" s="23">
        <v>0</v>
      </c>
      <c r="L8" s="24">
        <v>1</v>
      </c>
      <c r="M8" s="24">
        <v>1</v>
      </c>
      <c r="N8" s="23" t="s">
        <v>16</v>
      </c>
      <c r="O8" s="23" t="s">
        <v>16</v>
      </c>
      <c r="P8" s="23" t="s">
        <v>16</v>
      </c>
      <c r="Q8" s="26">
        <v>0.99</v>
      </c>
      <c r="R8" s="10" t="s">
        <v>14</v>
      </c>
      <c r="S8" s="11" t="s">
        <v>132</v>
      </c>
      <c r="T8" s="10">
        <v>16</v>
      </c>
      <c r="U8" s="10" t="s">
        <v>31</v>
      </c>
      <c r="V8" s="70" t="s">
        <v>151</v>
      </c>
      <c r="W8" s="70" t="s">
        <v>221</v>
      </c>
      <c r="X8" s="65">
        <v>0.13829787234042554</v>
      </c>
      <c r="Y8" s="68">
        <v>70</v>
      </c>
      <c r="Z8" s="15">
        <v>1</v>
      </c>
      <c r="AA8" s="13">
        <v>15.334420880913541</v>
      </c>
      <c r="AB8" s="21">
        <v>228</v>
      </c>
      <c r="AC8" s="12" t="s">
        <v>281</v>
      </c>
      <c r="AD8" s="12">
        <v>0</v>
      </c>
      <c r="AE8" s="14" t="s">
        <v>232</v>
      </c>
      <c r="AF8" s="21">
        <v>2</v>
      </c>
      <c r="AG8" s="60" t="s">
        <v>286</v>
      </c>
      <c r="AH8" s="13" t="s">
        <v>36</v>
      </c>
      <c r="AI8" s="59" t="s">
        <v>17</v>
      </c>
      <c r="AL8" s="50" t="s">
        <v>236</v>
      </c>
      <c r="AM8" s="50" t="s">
        <v>235</v>
      </c>
      <c r="AN8" s="50" t="s">
        <v>235</v>
      </c>
      <c r="AO8" s="50" t="s">
        <v>235</v>
      </c>
      <c r="AP8" s="51">
        <v>72</v>
      </c>
      <c r="AQ8" s="51">
        <v>541</v>
      </c>
      <c r="AR8" s="51">
        <v>72</v>
      </c>
      <c r="AS8" s="51">
        <v>0</v>
      </c>
      <c r="AT8" s="51">
        <v>541</v>
      </c>
      <c r="AU8" s="51">
        <v>0</v>
      </c>
      <c r="AV8" s="12">
        <v>1</v>
      </c>
      <c r="AW8" s="12">
        <v>1</v>
      </c>
      <c r="AX8" s="12" t="s">
        <v>262</v>
      </c>
      <c r="AY8" s="12" t="s">
        <v>262</v>
      </c>
      <c r="AZ8" s="21">
        <v>228</v>
      </c>
    </row>
    <row r="9" spans="1:52" s="1" customFormat="1" x14ac:dyDescent="0.25">
      <c r="A9" s="4">
        <v>5209</v>
      </c>
      <c r="B9" s="5" t="s">
        <v>37</v>
      </c>
      <c r="C9" s="5">
        <v>8</v>
      </c>
      <c r="D9" s="8" t="s">
        <v>11</v>
      </c>
      <c r="E9" s="8" t="s">
        <v>12</v>
      </c>
      <c r="F9" s="23">
        <v>34</v>
      </c>
      <c r="G9" s="23">
        <v>515</v>
      </c>
      <c r="H9" s="23">
        <v>31</v>
      </c>
      <c r="I9" s="23">
        <v>0</v>
      </c>
      <c r="J9" s="23">
        <v>515</v>
      </c>
      <c r="K9" s="23">
        <v>3</v>
      </c>
      <c r="L9" s="24">
        <v>0.91176470588235292</v>
      </c>
      <c r="M9" s="24">
        <v>1</v>
      </c>
      <c r="N9" s="23" t="s">
        <v>16</v>
      </c>
      <c r="O9" s="23" t="s">
        <v>16</v>
      </c>
      <c r="P9" s="23" t="s">
        <v>16</v>
      </c>
      <c r="Q9" s="25">
        <v>0.91176470588235292</v>
      </c>
      <c r="R9" s="10" t="s">
        <v>14</v>
      </c>
      <c r="S9" s="11" t="s">
        <v>131</v>
      </c>
      <c r="T9" s="10">
        <v>10</v>
      </c>
      <c r="U9" s="10" t="s">
        <v>27</v>
      </c>
      <c r="V9" s="70" t="s">
        <v>151</v>
      </c>
      <c r="W9" s="70" t="s">
        <v>215</v>
      </c>
      <c r="X9" s="65">
        <v>0.1</v>
      </c>
      <c r="Y9" s="13">
        <v>57</v>
      </c>
      <c r="Z9" s="15">
        <v>1</v>
      </c>
      <c r="AA9" s="13">
        <v>6.1930783242258656</v>
      </c>
      <c r="AB9" s="21">
        <v>500</v>
      </c>
      <c r="AC9" s="12" t="s">
        <v>281</v>
      </c>
      <c r="AD9" s="12">
        <v>0</v>
      </c>
      <c r="AE9" s="14" t="s">
        <v>228</v>
      </c>
      <c r="AF9" s="21">
        <v>2</v>
      </c>
      <c r="AG9" s="60" t="s">
        <v>286</v>
      </c>
      <c r="AH9" s="13" t="s">
        <v>38</v>
      </c>
      <c r="AI9" s="59" t="s">
        <v>17</v>
      </c>
      <c r="AL9" s="50" t="s">
        <v>235</v>
      </c>
      <c r="AM9" s="50" t="s">
        <v>235</v>
      </c>
      <c r="AN9" s="50" t="s">
        <v>235</v>
      </c>
      <c r="AO9" s="50" t="s">
        <v>235</v>
      </c>
      <c r="AP9" s="51">
        <v>34</v>
      </c>
      <c r="AQ9" s="51">
        <v>515</v>
      </c>
      <c r="AR9" s="51">
        <v>31</v>
      </c>
      <c r="AS9" s="51">
        <v>0</v>
      </c>
      <c r="AT9" s="51">
        <v>515</v>
      </c>
      <c r="AU9" s="51">
        <v>3</v>
      </c>
      <c r="AV9" s="12">
        <v>0</v>
      </c>
      <c r="AW9" s="12">
        <v>0</v>
      </c>
      <c r="AX9" s="12" t="s">
        <v>249</v>
      </c>
      <c r="AY9" s="32" t="s">
        <v>249</v>
      </c>
      <c r="AZ9" s="33">
        <v>500</v>
      </c>
    </row>
    <row r="10" spans="1:52" s="1" customFormat="1" x14ac:dyDescent="0.25">
      <c r="A10" s="4">
        <v>5209</v>
      </c>
      <c r="B10" s="5" t="s">
        <v>39</v>
      </c>
      <c r="C10" s="5">
        <v>9</v>
      </c>
      <c r="D10" s="8" t="s">
        <v>23</v>
      </c>
      <c r="E10" s="9" t="s">
        <v>19</v>
      </c>
      <c r="F10" s="23">
        <v>21</v>
      </c>
      <c r="G10" s="23">
        <v>239</v>
      </c>
      <c r="H10" s="23">
        <v>14</v>
      </c>
      <c r="I10" s="23">
        <v>0</v>
      </c>
      <c r="J10" s="23">
        <v>239</v>
      </c>
      <c r="K10" s="23">
        <v>7</v>
      </c>
      <c r="L10" s="24">
        <v>0.66666666666666663</v>
      </c>
      <c r="M10" s="24">
        <v>1</v>
      </c>
      <c r="N10" s="23" t="s">
        <v>16</v>
      </c>
      <c r="O10" s="23" t="s">
        <v>16</v>
      </c>
      <c r="P10" s="23" t="s">
        <v>16</v>
      </c>
      <c r="Q10" s="25">
        <v>0.66666666666666663</v>
      </c>
      <c r="R10" s="10" t="s">
        <v>14</v>
      </c>
      <c r="S10" s="11" t="s">
        <v>131</v>
      </c>
      <c r="T10" s="10">
        <v>10</v>
      </c>
      <c r="U10" s="10" t="s">
        <v>27</v>
      </c>
      <c r="V10" s="70" t="s">
        <v>151</v>
      </c>
      <c r="W10" s="70" t="s">
        <v>215</v>
      </c>
      <c r="X10" s="65">
        <v>0.33333333333333331</v>
      </c>
      <c r="Y10" s="13">
        <v>30</v>
      </c>
      <c r="Z10" s="15">
        <v>1</v>
      </c>
      <c r="AA10" s="13">
        <v>8.0769230769230766</v>
      </c>
      <c r="AB10" s="21">
        <v>1320</v>
      </c>
      <c r="AC10" s="12" t="s">
        <v>281</v>
      </c>
      <c r="AD10" s="12">
        <v>3</v>
      </c>
      <c r="AE10" s="14" t="s">
        <v>256</v>
      </c>
      <c r="AF10" s="21">
        <v>1</v>
      </c>
      <c r="AG10" s="60" t="s">
        <v>287</v>
      </c>
      <c r="AH10" s="13" t="s">
        <v>33</v>
      </c>
      <c r="AI10" s="59" t="s">
        <v>17</v>
      </c>
      <c r="AL10" s="50" t="s">
        <v>235</v>
      </c>
      <c r="AM10" s="50" t="s">
        <v>235</v>
      </c>
      <c r="AN10" s="50" t="s">
        <v>235</v>
      </c>
      <c r="AO10" s="50" t="s">
        <v>236</v>
      </c>
      <c r="AP10" s="51">
        <v>15</v>
      </c>
      <c r="AQ10" s="51">
        <v>245</v>
      </c>
      <c r="AR10" s="51">
        <v>14</v>
      </c>
      <c r="AS10" s="51">
        <v>0</v>
      </c>
      <c r="AT10" s="51">
        <v>245</v>
      </c>
      <c r="AU10" s="51">
        <v>1</v>
      </c>
      <c r="AV10" s="12">
        <v>0</v>
      </c>
      <c r="AW10" s="12">
        <v>0</v>
      </c>
      <c r="AX10" s="12" t="s">
        <v>263</v>
      </c>
      <c r="AY10" s="12" t="s">
        <v>264</v>
      </c>
      <c r="AZ10" s="21">
        <v>1320</v>
      </c>
    </row>
    <row r="11" spans="1:52" s="1" customFormat="1" x14ac:dyDescent="0.25">
      <c r="A11" s="4">
        <v>5209</v>
      </c>
      <c r="B11" s="5" t="s">
        <v>40</v>
      </c>
      <c r="C11" s="5">
        <v>10</v>
      </c>
      <c r="D11" s="8" t="s">
        <v>41</v>
      </c>
      <c r="E11" s="9" t="s">
        <v>42</v>
      </c>
      <c r="F11" s="23">
        <v>106</v>
      </c>
      <c r="G11" s="23">
        <v>1794</v>
      </c>
      <c r="H11" s="23">
        <v>91</v>
      </c>
      <c r="I11" s="23">
        <v>0</v>
      </c>
      <c r="J11" s="23">
        <v>1794</v>
      </c>
      <c r="K11" s="23">
        <v>15</v>
      </c>
      <c r="L11" s="24">
        <v>0.85849056603773588</v>
      </c>
      <c r="M11" s="24">
        <v>1</v>
      </c>
      <c r="N11" s="23" t="s">
        <v>16</v>
      </c>
      <c r="O11" s="23" t="s">
        <v>16</v>
      </c>
      <c r="P11" s="23" t="s">
        <v>16</v>
      </c>
      <c r="Q11" s="25">
        <v>0.85849056603773588</v>
      </c>
      <c r="R11" s="10" t="s">
        <v>14</v>
      </c>
      <c r="S11" s="11" t="s">
        <v>131</v>
      </c>
      <c r="T11" s="10">
        <v>10</v>
      </c>
      <c r="U11" s="10" t="s">
        <v>27</v>
      </c>
      <c r="V11" s="70" t="s">
        <v>151</v>
      </c>
      <c r="W11" s="70" t="s">
        <v>215</v>
      </c>
      <c r="X11" s="65">
        <v>0.1</v>
      </c>
      <c r="Y11" s="13">
        <v>57</v>
      </c>
      <c r="Z11" s="15">
        <v>1</v>
      </c>
      <c r="AA11" s="13">
        <v>5.5789473684210531</v>
      </c>
      <c r="AB11" s="21">
        <v>400</v>
      </c>
      <c r="AC11" s="12" t="s">
        <v>281</v>
      </c>
      <c r="AD11" s="12">
        <v>0</v>
      </c>
      <c r="AE11" s="14" t="s">
        <v>228</v>
      </c>
      <c r="AF11" s="21">
        <v>3</v>
      </c>
      <c r="AG11" s="60" t="s">
        <v>290</v>
      </c>
      <c r="AH11" s="13" t="s">
        <v>43</v>
      </c>
      <c r="AI11" s="59" t="s">
        <v>17</v>
      </c>
      <c r="AL11" s="50" t="s">
        <v>235</v>
      </c>
      <c r="AM11" s="50" t="s">
        <v>235</v>
      </c>
      <c r="AN11" s="50" t="s">
        <v>235</v>
      </c>
      <c r="AO11" s="50" t="s">
        <v>235</v>
      </c>
      <c r="AP11" s="51">
        <v>93</v>
      </c>
      <c r="AQ11" s="51">
        <v>1807</v>
      </c>
      <c r="AR11" s="51">
        <v>91</v>
      </c>
      <c r="AS11" s="51">
        <v>0</v>
      </c>
      <c r="AT11" s="51">
        <v>1807</v>
      </c>
      <c r="AU11" s="51">
        <v>2</v>
      </c>
      <c r="AV11" s="12">
        <v>0</v>
      </c>
      <c r="AW11" s="12">
        <v>0</v>
      </c>
      <c r="AX11" s="12" t="s">
        <v>253</v>
      </c>
      <c r="AY11" s="12" t="s">
        <v>253</v>
      </c>
      <c r="AZ11" s="21">
        <v>400</v>
      </c>
    </row>
    <row r="12" spans="1:52" s="1" customFormat="1" x14ac:dyDescent="0.25">
      <c r="A12" s="4">
        <v>5209</v>
      </c>
      <c r="B12" s="5" t="s">
        <v>44</v>
      </c>
      <c r="C12" s="5">
        <v>11</v>
      </c>
      <c r="D12" s="8" t="s">
        <v>45</v>
      </c>
      <c r="E12" s="9" t="s">
        <v>46</v>
      </c>
      <c r="F12" s="23">
        <v>20</v>
      </c>
      <c r="G12" s="23">
        <v>220</v>
      </c>
      <c r="H12" s="23">
        <v>17</v>
      </c>
      <c r="I12" s="23">
        <v>0</v>
      </c>
      <c r="J12" s="23">
        <v>220</v>
      </c>
      <c r="K12" s="23">
        <v>3</v>
      </c>
      <c r="L12" s="24">
        <v>0.85</v>
      </c>
      <c r="M12" s="24">
        <v>1</v>
      </c>
      <c r="N12" s="23" t="s">
        <v>16</v>
      </c>
      <c r="O12" s="23" t="s">
        <v>16</v>
      </c>
      <c r="P12" s="23" t="s">
        <v>16</v>
      </c>
      <c r="Q12" s="25">
        <v>0.85</v>
      </c>
      <c r="R12" s="10" t="s">
        <v>14</v>
      </c>
      <c r="S12" s="11" t="s">
        <v>131</v>
      </c>
      <c r="T12" s="10">
        <v>10</v>
      </c>
      <c r="U12" s="10" t="s">
        <v>27</v>
      </c>
      <c r="V12" s="70" t="s">
        <v>151</v>
      </c>
      <c r="W12" s="70" t="s">
        <v>215</v>
      </c>
      <c r="X12" s="65">
        <v>0.35</v>
      </c>
      <c r="Y12" s="13">
        <v>57</v>
      </c>
      <c r="Z12" s="15">
        <v>1</v>
      </c>
      <c r="AA12" s="13">
        <v>8.3333333333333321</v>
      </c>
      <c r="AB12" s="21">
        <v>1630</v>
      </c>
      <c r="AC12" s="12" t="s">
        <v>281</v>
      </c>
      <c r="AD12" s="12">
        <v>4</v>
      </c>
      <c r="AE12" s="14" t="s">
        <v>228</v>
      </c>
      <c r="AF12" s="21">
        <v>1</v>
      </c>
      <c r="AG12" s="60" t="s">
        <v>287</v>
      </c>
      <c r="AH12" s="13" t="s">
        <v>47</v>
      </c>
      <c r="AI12" s="59" t="s">
        <v>17</v>
      </c>
      <c r="AL12" s="50" t="s">
        <v>235</v>
      </c>
      <c r="AM12" s="50" t="s">
        <v>235</v>
      </c>
      <c r="AN12" s="50" t="s">
        <v>235</v>
      </c>
      <c r="AO12" s="50" t="s">
        <v>236</v>
      </c>
      <c r="AP12" s="51">
        <v>17</v>
      </c>
      <c r="AQ12" s="51">
        <v>223</v>
      </c>
      <c r="AR12" s="51">
        <v>17</v>
      </c>
      <c r="AS12" s="51">
        <v>0</v>
      </c>
      <c r="AT12" s="51">
        <v>223</v>
      </c>
      <c r="AU12" s="51">
        <v>0</v>
      </c>
      <c r="AV12" s="12">
        <v>0</v>
      </c>
      <c r="AW12" s="12">
        <v>0</v>
      </c>
      <c r="AX12" s="12" t="s">
        <v>243</v>
      </c>
      <c r="AY12" s="12" t="s">
        <v>243</v>
      </c>
      <c r="AZ12" s="21">
        <v>1630</v>
      </c>
    </row>
    <row r="13" spans="1:52" s="1" customFormat="1" x14ac:dyDescent="0.25">
      <c r="A13" s="4">
        <v>5209</v>
      </c>
      <c r="B13" s="5" t="s">
        <v>48</v>
      </c>
      <c r="C13" s="5">
        <v>12</v>
      </c>
      <c r="D13" s="8" t="s">
        <v>49</v>
      </c>
      <c r="E13" s="9" t="s">
        <v>50</v>
      </c>
      <c r="F13" s="23">
        <v>60</v>
      </c>
      <c r="G13" s="23">
        <v>500</v>
      </c>
      <c r="H13" s="23">
        <v>53</v>
      </c>
      <c r="I13" s="23">
        <v>0</v>
      </c>
      <c r="J13" s="23">
        <v>500</v>
      </c>
      <c r="K13" s="23">
        <v>7</v>
      </c>
      <c r="L13" s="24">
        <v>0.8833333333333333</v>
      </c>
      <c r="M13" s="24">
        <v>1</v>
      </c>
      <c r="N13" s="23" t="s">
        <v>16</v>
      </c>
      <c r="O13" s="23" t="s">
        <v>16</v>
      </c>
      <c r="P13" s="23" t="s">
        <v>16</v>
      </c>
      <c r="Q13" s="25">
        <v>0.8833333333333333</v>
      </c>
      <c r="R13" s="10" t="s">
        <v>14</v>
      </c>
      <c r="S13" s="11" t="s">
        <v>131</v>
      </c>
      <c r="T13" s="10">
        <v>10</v>
      </c>
      <c r="U13" s="10" t="s">
        <v>27</v>
      </c>
      <c r="V13" s="70" t="s">
        <v>151</v>
      </c>
      <c r="W13" s="70" t="s">
        <v>215</v>
      </c>
      <c r="X13" s="65">
        <v>6.6666666666666666E-2</v>
      </c>
      <c r="Y13" s="13">
        <v>57</v>
      </c>
      <c r="Z13" s="15">
        <v>1</v>
      </c>
      <c r="AA13" s="13">
        <v>10.714285714285714</v>
      </c>
      <c r="AB13" s="21">
        <v>32</v>
      </c>
      <c r="AC13" s="12" t="s">
        <v>281</v>
      </c>
      <c r="AD13" s="12">
        <v>0</v>
      </c>
      <c r="AE13" s="14" t="s">
        <v>230</v>
      </c>
      <c r="AF13" s="21">
        <v>2</v>
      </c>
      <c r="AG13" s="60" t="s">
        <v>286</v>
      </c>
      <c r="AH13" s="13" t="s">
        <v>28</v>
      </c>
      <c r="AI13" s="59" t="s">
        <v>17</v>
      </c>
      <c r="AL13" s="50" t="s">
        <v>235</v>
      </c>
      <c r="AM13" s="50" t="s">
        <v>235</v>
      </c>
      <c r="AN13" s="50" t="s">
        <v>235</v>
      </c>
      <c r="AO13" s="50" t="s">
        <v>235</v>
      </c>
      <c r="AP13" s="51">
        <v>55</v>
      </c>
      <c r="AQ13" s="51">
        <v>505</v>
      </c>
      <c r="AR13" s="51">
        <v>53</v>
      </c>
      <c r="AS13" s="51">
        <v>0</v>
      </c>
      <c r="AT13" s="51">
        <v>505</v>
      </c>
      <c r="AU13" s="51">
        <v>2</v>
      </c>
      <c r="AV13" s="12">
        <v>0</v>
      </c>
      <c r="AW13" s="12">
        <v>0</v>
      </c>
      <c r="AX13" s="12" t="s">
        <v>241</v>
      </c>
      <c r="AY13" s="12" t="s">
        <v>241</v>
      </c>
      <c r="AZ13" s="21">
        <v>32</v>
      </c>
    </row>
    <row r="14" spans="1:52" s="1" customFormat="1" ht="15.75" customHeight="1" x14ac:dyDescent="0.25">
      <c r="A14" s="4">
        <v>5259</v>
      </c>
      <c r="B14" s="5" t="s">
        <v>51</v>
      </c>
      <c r="C14" s="5">
        <v>13</v>
      </c>
      <c r="D14" s="8" t="s">
        <v>11</v>
      </c>
      <c r="E14" s="8" t="s">
        <v>12</v>
      </c>
      <c r="F14" s="23">
        <v>40</v>
      </c>
      <c r="G14" s="23">
        <v>240</v>
      </c>
      <c r="H14" s="23">
        <v>39</v>
      </c>
      <c r="I14" s="23">
        <v>0</v>
      </c>
      <c r="J14" s="23">
        <v>240</v>
      </c>
      <c r="K14" s="23">
        <v>1</v>
      </c>
      <c r="L14" s="24">
        <v>0.97499999999999998</v>
      </c>
      <c r="M14" s="24">
        <v>1</v>
      </c>
      <c r="N14" s="23" t="s">
        <v>16</v>
      </c>
      <c r="O14" s="23" t="s">
        <v>16</v>
      </c>
      <c r="P14" s="23" t="s">
        <v>16</v>
      </c>
      <c r="Q14" s="25">
        <v>0.97499999999999998</v>
      </c>
      <c r="R14" s="10" t="s">
        <v>14</v>
      </c>
      <c r="S14" s="11" t="s">
        <v>131</v>
      </c>
      <c r="T14" s="10">
        <v>8</v>
      </c>
      <c r="U14" s="10" t="s">
        <v>13</v>
      </c>
      <c r="V14" s="70" t="s">
        <v>151</v>
      </c>
      <c r="W14" s="70" t="s">
        <v>216</v>
      </c>
      <c r="X14" s="65">
        <v>0.2</v>
      </c>
      <c r="Y14" s="13">
        <v>50</v>
      </c>
      <c r="Z14" s="15">
        <v>1</v>
      </c>
      <c r="AA14" s="13">
        <v>14.285714285714285</v>
      </c>
      <c r="AB14" s="21">
        <v>1630</v>
      </c>
      <c r="AC14" s="12" t="s">
        <v>282</v>
      </c>
      <c r="AD14" s="12">
        <v>4</v>
      </c>
      <c r="AE14" s="14" t="s">
        <v>228</v>
      </c>
      <c r="AF14" s="21">
        <v>2</v>
      </c>
      <c r="AG14" s="60" t="s">
        <v>288</v>
      </c>
      <c r="AH14" s="13" t="s">
        <v>36</v>
      </c>
      <c r="AI14" s="59" t="s">
        <v>17</v>
      </c>
      <c r="AL14" s="50" t="s">
        <v>235</v>
      </c>
      <c r="AM14" s="50" t="s">
        <v>235</v>
      </c>
      <c r="AN14" s="50" t="s">
        <v>235</v>
      </c>
      <c r="AO14" s="50" t="s">
        <v>235</v>
      </c>
      <c r="AP14" s="51">
        <v>30</v>
      </c>
      <c r="AQ14" s="51">
        <v>250</v>
      </c>
      <c r="AR14" s="51">
        <v>30</v>
      </c>
      <c r="AS14" s="51">
        <v>0</v>
      </c>
      <c r="AT14" s="51">
        <v>250</v>
      </c>
      <c r="AU14" s="51">
        <v>0</v>
      </c>
      <c r="AV14" s="12">
        <v>1</v>
      </c>
      <c r="AW14" s="12">
        <v>1</v>
      </c>
      <c r="AX14" s="12" t="s">
        <v>254</v>
      </c>
      <c r="AY14" s="12" t="s">
        <v>254</v>
      </c>
      <c r="AZ14" s="21">
        <v>1630</v>
      </c>
    </row>
    <row r="15" spans="1:52" s="1" customFormat="1" x14ac:dyDescent="0.25">
      <c r="A15" s="6" t="s">
        <v>52</v>
      </c>
      <c r="B15" s="7" t="s">
        <v>53</v>
      </c>
      <c r="C15" s="5">
        <v>14</v>
      </c>
      <c r="D15" s="8" t="s">
        <v>11</v>
      </c>
      <c r="E15" s="8" t="s">
        <v>12</v>
      </c>
      <c r="F15" s="23">
        <v>26</v>
      </c>
      <c r="G15" s="23">
        <v>422</v>
      </c>
      <c r="H15" s="23">
        <v>25</v>
      </c>
      <c r="I15" s="23">
        <v>0</v>
      </c>
      <c r="J15" s="23">
        <v>421</v>
      </c>
      <c r="K15" s="23">
        <v>1</v>
      </c>
      <c r="L15" s="24">
        <v>0.96153846153846156</v>
      </c>
      <c r="M15" s="24">
        <v>1</v>
      </c>
      <c r="N15" s="23" t="s">
        <v>16</v>
      </c>
      <c r="O15" s="23" t="s">
        <v>16</v>
      </c>
      <c r="P15" s="23" t="s">
        <v>16</v>
      </c>
      <c r="Q15" s="25">
        <v>0.96153846153846156</v>
      </c>
      <c r="R15" s="10" t="s">
        <v>14</v>
      </c>
      <c r="S15" s="11" t="s">
        <v>131</v>
      </c>
      <c r="T15" s="10">
        <v>8</v>
      </c>
      <c r="U15" s="10" t="s">
        <v>13</v>
      </c>
      <c r="V15" s="70" t="s">
        <v>153</v>
      </c>
      <c r="W15" s="70" t="s">
        <v>215</v>
      </c>
      <c r="X15" s="65">
        <v>0.28000000000000003</v>
      </c>
      <c r="Y15" s="13">
        <v>14.3</v>
      </c>
      <c r="Z15" s="15">
        <v>1</v>
      </c>
      <c r="AA15" s="13">
        <v>5.8035714285714288</v>
      </c>
      <c r="AB15" s="21">
        <v>240</v>
      </c>
      <c r="AC15" s="12" t="s">
        <v>281</v>
      </c>
      <c r="AD15" s="12">
        <v>0</v>
      </c>
      <c r="AE15" s="31" t="s">
        <v>255</v>
      </c>
      <c r="AF15" s="21">
        <v>2</v>
      </c>
      <c r="AG15" s="60" t="s">
        <v>286</v>
      </c>
      <c r="AH15" s="13" t="s">
        <v>28</v>
      </c>
      <c r="AI15" s="59" t="s">
        <v>54</v>
      </c>
      <c r="AL15" s="50" t="s">
        <v>235</v>
      </c>
      <c r="AM15" s="50" t="s">
        <v>236</v>
      </c>
      <c r="AN15" s="50" t="s">
        <v>235</v>
      </c>
      <c r="AO15" s="50" t="s">
        <v>235</v>
      </c>
      <c r="AP15" s="51">
        <v>22</v>
      </c>
      <c r="AQ15" s="51">
        <v>425</v>
      </c>
      <c r="AR15" s="51">
        <v>21</v>
      </c>
      <c r="AS15" s="51">
        <v>0</v>
      </c>
      <c r="AT15" s="51">
        <v>425</v>
      </c>
      <c r="AU15" s="51">
        <v>1</v>
      </c>
      <c r="AV15" s="12">
        <v>1</v>
      </c>
      <c r="AW15" s="12">
        <v>1</v>
      </c>
      <c r="AX15" s="12" t="s">
        <v>265</v>
      </c>
      <c r="AY15" s="12" t="s">
        <v>241</v>
      </c>
      <c r="AZ15" s="21">
        <v>240</v>
      </c>
    </row>
    <row r="16" spans="1:52" s="1" customFormat="1" x14ac:dyDescent="0.25">
      <c r="A16" s="6" t="s">
        <v>52</v>
      </c>
      <c r="B16" s="7" t="s">
        <v>55</v>
      </c>
      <c r="C16" s="5">
        <v>15</v>
      </c>
      <c r="D16" s="8" t="s">
        <v>11</v>
      </c>
      <c r="E16" s="9" t="s">
        <v>19</v>
      </c>
      <c r="F16" s="23">
        <v>26</v>
      </c>
      <c r="G16" s="23">
        <v>421</v>
      </c>
      <c r="H16" s="23">
        <v>24</v>
      </c>
      <c r="I16" s="23">
        <v>0</v>
      </c>
      <c r="J16" s="23">
        <v>421</v>
      </c>
      <c r="K16" s="23">
        <v>2</v>
      </c>
      <c r="L16" s="24">
        <v>0.92307692307692313</v>
      </c>
      <c r="M16" s="24">
        <v>1</v>
      </c>
      <c r="N16" s="23" t="s">
        <v>16</v>
      </c>
      <c r="O16" s="23" t="s">
        <v>16</v>
      </c>
      <c r="P16" s="23" t="s">
        <v>16</v>
      </c>
      <c r="Q16" s="25">
        <v>0.9285714285714286</v>
      </c>
      <c r="R16" s="10" t="s">
        <v>14</v>
      </c>
      <c r="S16" s="11" t="s">
        <v>132</v>
      </c>
      <c r="T16" s="10">
        <v>16</v>
      </c>
      <c r="U16" s="10" t="s">
        <v>13</v>
      </c>
      <c r="V16" s="70" t="s">
        <v>153</v>
      </c>
      <c r="W16" s="70" t="s">
        <v>216</v>
      </c>
      <c r="X16" s="65">
        <v>0.28000000000000003</v>
      </c>
      <c r="Y16" s="13">
        <v>57.1</v>
      </c>
      <c r="Z16" s="15">
        <v>1</v>
      </c>
      <c r="AA16" s="13">
        <v>6.2360801781737196</v>
      </c>
      <c r="AB16" s="21">
        <v>240</v>
      </c>
      <c r="AC16" s="12" t="s">
        <v>281</v>
      </c>
      <c r="AD16" s="12">
        <v>0</v>
      </c>
      <c r="AE16" s="31" t="s">
        <v>255</v>
      </c>
      <c r="AF16" s="21">
        <v>2</v>
      </c>
      <c r="AG16" s="60" t="s">
        <v>286</v>
      </c>
      <c r="AH16" s="13" t="s">
        <v>28</v>
      </c>
      <c r="AI16" s="59" t="s">
        <v>54</v>
      </c>
      <c r="AL16" s="50" t="s">
        <v>235</v>
      </c>
      <c r="AM16" s="50" t="s">
        <v>236</v>
      </c>
      <c r="AN16" s="50" t="s">
        <v>235</v>
      </c>
      <c r="AO16" s="50" t="s">
        <v>235</v>
      </c>
      <c r="AP16" s="51">
        <v>21</v>
      </c>
      <c r="AQ16" s="51">
        <v>426</v>
      </c>
      <c r="AR16" s="51">
        <v>20</v>
      </c>
      <c r="AS16" s="51">
        <v>0</v>
      </c>
      <c r="AT16" s="51">
        <v>426</v>
      </c>
      <c r="AU16" s="51">
        <v>1</v>
      </c>
      <c r="AV16" s="12">
        <v>1</v>
      </c>
      <c r="AW16" s="12">
        <v>1</v>
      </c>
      <c r="AX16" s="12" t="s">
        <v>265</v>
      </c>
      <c r="AY16" s="12" t="s">
        <v>241</v>
      </c>
      <c r="AZ16" s="21">
        <v>240</v>
      </c>
    </row>
    <row r="17" spans="1:52" s="1" customFormat="1" x14ac:dyDescent="0.25">
      <c r="A17" s="6" t="s">
        <v>52</v>
      </c>
      <c r="B17" s="7" t="s">
        <v>56</v>
      </c>
      <c r="C17" s="5">
        <v>16</v>
      </c>
      <c r="D17" s="8" t="s">
        <v>11</v>
      </c>
      <c r="E17" s="9" t="s">
        <v>42</v>
      </c>
      <c r="F17" s="23">
        <v>26</v>
      </c>
      <c r="G17" s="23">
        <v>422</v>
      </c>
      <c r="H17" s="23">
        <v>26</v>
      </c>
      <c r="I17" s="23">
        <v>0</v>
      </c>
      <c r="J17" s="23">
        <v>422</v>
      </c>
      <c r="K17" s="23">
        <v>0</v>
      </c>
      <c r="L17" s="24">
        <v>1</v>
      </c>
      <c r="M17" s="24">
        <v>1</v>
      </c>
      <c r="N17" s="23" t="s">
        <v>16</v>
      </c>
      <c r="O17" s="23" t="s">
        <v>16</v>
      </c>
      <c r="P17" s="23" t="s">
        <v>16</v>
      </c>
      <c r="Q17" s="25">
        <v>1</v>
      </c>
      <c r="R17" s="10" t="s">
        <v>14</v>
      </c>
      <c r="S17" s="11" t="s">
        <v>133</v>
      </c>
      <c r="T17" s="10">
        <v>32</v>
      </c>
      <c r="U17" s="10" t="s">
        <v>13</v>
      </c>
      <c r="V17" s="70" t="s">
        <v>153</v>
      </c>
      <c r="W17" s="70" t="s">
        <v>216</v>
      </c>
      <c r="X17" s="65">
        <v>0.28000000000000003</v>
      </c>
      <c r="Y17" s="13">
        <v>85.7</v>
      </c>
      <c r="Z17" s="15">
        <v>1</v>
      </c>
      <c r="AA17" s="13">
        <v>6.0133630289532292</v>
      </c>
      <c r="AB17" s="21">
        <v>240</v>
      </c>
      <c r="AC17" s="12" t="s">
        <v>281</v>
      </c>
      <c r="AD17" s="12">
        <v>0</v>
      </c>
      <c r="AE17" s="31" t="s">
        <v>255</v>
      </c>
      <c r="AF17" s="21">
        <v>2</v>
      </c>
      <c r="AG17" s="60" t="s">
        <v>286</v>
      </c>
      <c r="AH17" s="13" t="s">
        <v>28</v>
      </c>
      <c r="AI17" s="59" t="s">
        <v>54</v>
      </c>
      <c r="AL17" s="50" t="s">
        <v>235</v>
      </c>
      <c r="AM17" s="50" t="s">
        <v>236</v>
      </c>
      <c r="AN17" s="50" t="s">
        <v>235</v>
      </c>
      <c r="AO17" s="50" t="s">
        <v>235</v>
      </c>
      <c r="AP17" s="51">
        <v>21</v>
      </c>
      <c r="AQ17" s="51">
        <v>427</v>
      </c>
      <c r="AR17" s="51">
        <v>21</v>
      </c>
      <c r="AS17" s="51">
        <v>0</v>
      </c>
      <c r="AT17" s="51">
        <v>427</v>
      </c>
      <c r="AU17" s="51">
        <v>0</v>
      </c>
      <c r="AV17" s="12">
        <v>1</v>
      </c>
      <c r="AW17" s="12">
        <v>1</v>
      </c>
      <c r="AX17" s="12" t="s">
        <v>265</v>
      </c>
      <c r="AY17" s="12" t="s">
        <v>241</v>
      </c>
      <c r="AZ17" s="21">
        <v>240</v>
      </c>
    </row>
    <row r="18" spans="1:52" s="1" customFormat="1" x14ac:dyDescent="0.25">
      <c r="A18" s="6" t="s">
        <v>57</v>
      </c>
      <c r="B18" s="7" t="s">
        <v>58</v>
      </c>
      <c r="C18" s="5">
        <v>17</v>
      </c>
      <c r="D18" s="8" t="s">
        <v>11</v>
      </c>
      <c r="E18" s="8" t="s">
        <v>12</v>
      </c>
      <c r="F18" s="23">
        <v>3</v>
      </c>
      <c r="G18" s="23">
        <v>127</v>
      </c>
      <c r="H18" s="23">
        <v>3</v>
      </c>
      <c r="I18" s="23">
        <v>0</v>
      </c>
      <c r="J18" s="23">
        <v>127</v>
      </c>
      <c r="K18" s="23">
        <v>0</v>
      </c>
      <c r="L18" s="24">
        <v>1</v>
      </c>
      <c r="M18" s="24">
        <v>1</v>
      </c>
      <c r="N18" s="23" t="s">
        <v>16</v>
      </c>
      <c r="O18" s="23" t="s">
        <v>16</v>
      </c>
      <c r="P18" s="23" t="s">
        <v>16</v>
      </c>
      <c r="Q18" s="25">
        <v>1</v>
      </c>
      <c r="R18" s="10" t="s">
        <v>14</v>
      </c>
      <c r="S18" s="11" t="s">
        <v>134</v>
      </c>
      <c r="T18" s="10">
        <v>5</v>
      </c>
      <c r="U18" s="10" t="s">
        <v>13</v>
      </c>
      <c r="V18" s="70" t="s">
        <v>151</v>
      </c>
      <c r="W18" s="70" t="s">
        <v>215</v>
      </c>
      <c r="X18" s="65">
        <v>0</v>
      </c>
      <c r="Y18" s="13">
        <v>0</v>
      </c>
      <c r="Z18" s="15">
        <v>1</v>
      </c>
      <c r="AA18" s="13">
        <v>2.3076923076923079</v>
      </c>
      <c r="AB18" s="21">
        <v>298</v>
      </c>
      <c r="AC18" s="12" t="s">
        <v>281</v>
      </c>
      <c r="AD18" s="12">
        <v>3</v>
      </c>
      <c r="AE18" s="14" t="s">
        <v>228</v>
      </c>
      <c r="AF18" s="21">
        <v>3</v>
      </c>
      <c r="AG18" s="60" t="s">
        <v>289</v>
      </c>
      <c r="AH18" s="13" t="s">
        <v>32</v>
      </c>
      <c r="AI18" s="59" t="s">
        <v>17</v>
      </c>
      <c r="AL18" s="50" t="s">
        <v>235</v>
      </c>
      <c r="AM18" s="50" t="s">
        <v>235</v>
      </c>
      <c r="AN18" s="50" t="s">
        <v>235</v>
      </c>
      <c r="AO18" s="50" t="s">
        <v>236</v>
      </c>
      <c r="AP18" s="51">
        <v>3</v>
      </c>
      <c r="AQ18" s="51">
        <v>127</v>
      </c>
      <c r="AR18" s="51">
        <v>3</v>
      </c>
      <c r="AS18" s="51">
        <v>0</v>
      </c>
      <c r="AT18" s="51">
        <v>127</v>
      </c>
      <c r="AU18" s="51">
        <v>0</v>
      </c>
      <c r="AV18" s="12">
        <v>1</v>
      </c>
      <c r="AW18" s="12">
        <v>1</v>
      </c>
      <c r="AX18" s="12" t="s">
        <v>252</v>
      </c>
      <c r="AY18" s="12" t="s">
        <v>252</v>
      </c>
      <c r="AZ18" s="21">
        <v>298</v>
      </c>
    </row>
    <row r="19" spans="1:52" s="1" customFormat="1" x14ac:dyDescent="0.25">
      <c r="A19" s="6" t="s">
        <v>57</v>
      </c>
      <c r="B19" s="7" t="s">
        <v>59</v>
      </c>
      <c r="C19" s="5">
        <v>18</v>
      </c>
      <c r="D19" s="8" t="s">
        <v>23</v>
      </c>
      <c r="E19" s="9" t="s">
        <v>19</v>
      </c>
      <c r="F19" s="23">
        <v>10</v>
      </c>
      <c r="G19" s="23">
        <v>163</v>
      </c>
      <c r="H19" s="23">
        <v>8</v>
      </c>
      <c r="I19" s="23">
        <v>0</v>
      </c>
      <c r="J19" s="23">
        <v>163</v>
      </c>
      <c r="K19" s="23">
        <v>2</v>
      </c>
      <c r="L19" s="24">
        <v>0.8</v>
      </c>
      <c r="M19" s="24">
        <v>1</v>
      </c>
      <c r="N19" s="23" t="s">
        <v>16</v>
      </c>
      <c r="O19" s="23" t="s">
        <v>16</v>
      </c>
      <c r="P19" s="23" t="s">
        <v>16</v>
      </c>
      <c r="Q19" s="25">
        <v>0.8</v>
      </c>
      <c r="R19" s="10" t="s">
        <v>14</v>
      </c>
      <c r="S19" s="11" t="s">
        <v>131</v>
      </c>
      <c r="T19" s="10">
        <v>10</v>
      </c>
      <c r="U19" s="10" t="s">
        <v>13</v>
      </c>
      <c r="V19" s="70" t="s">
        <v>151</v>
      </c>
      <c r="W19" s="70" t="s">
        <v>215</v>
      </c>
      <c r="X19" s="65">
        <v>0.2</v>
      </c>
      <c r="Y19" s="13">
        <v>16.7</v>
      </c>
      <c r="Z19" s="15">
        <v>1</v>
      </c>
      <c r="AA19" s="13">
        <v>5.7803468208092488</v>
      </c>
      <c r="AB19" s="21">
        <v>298</v>
      </c>
      <c r="AC19" s="12" t="s">
        <v>281</v>
      </c>
      <c r="AD19" s="12">
        <v>3</v>
      </c>
      <c r="AE19" s="14" t="s">
        <v>228</v>
      </c>
      <c r="AF19" s="21">
        <v>3</v>
      </c>
      <c r="AG19" s="60" t="s">
        <v>289</v>
      </c>
      <c r="AH19" s="13" t="s">
        <v>32</v>
      </c>
      <c r="AI19" s="59" t="s">
        <v>17</v>
      </c>
      <c r="AL19" s="50" t="s">
        <v>235</v>
      </c>
      <c r="AM19" s="50" t="s">
        <v>235</v>
      </c>
      <c r="AN19" s="50" t="s">
        <v>235</v>
      </c>
      <c r="AO19" s="50" t="s">
        <v>236</v>
      </c>
      <c r="AP19" s="51">
        <v>8</v>
      </c>
      <c r="AQ19" s="51">
        <v>165</v>
      </c>
      <c r="AR19" s="51">
        <v>8</v>
      </c>
      <c r="AS19" s="51">
        <v>0</v>
      </c>
      <c r="AT19" s="51">
        <v>165</v>
      </c>
      <c r="AU19" s="51">
        <v>0</v>
      </c>
      <c r="AV19" s="12">
        <v>1</v>
      </c>
      <c r="AW19" s="12">
        <v>1</v>
      </c>
      <c r="AX19" s="12" t="s">
        <v>252</v>
      </c>
      <c r="AY19" s="12" t="s">
        <v>252</v>
      </c>
      <c r="AZ19" s="21">
        <v>298</v>
      </c>
    </row>
    <row r="20" spans="1:52" s="1" customFormat="1" x14ac:dyDescent="0.25">
      <c r="A20" s="4">
        <v>1939</v>
      </c>
      <c r="B20" s="5" t="s">
        <v>60</v>
      </c>
      <c r="C20" s="5">
        <v>19</v>
      </c>
      <c r="D20" s="8" t="s">
        <v>11</v>
      </c>
      <c r="E20" s="8" t="s">
        <v>12</v>
      </c>
      <c r="F20" s="23">
        <v>18</v>
      </c>
      <c r="G20" s="23">
        <v>182</v>
      </c>
      <c r="H20" s="23">
        <v>18</v>
      </c>
      <c r="I20" s="23">
        <v>0</v>
      </c>
      <c r="J20" s="23">
        <v>183</v>
      </c>
      <c r="K20" s="23">
        <v>0</v>
      </c>
      <c r="L20" s="24">
        <v>1</v>
      </c>
      <c r="M20" s="24">
        <v>1</v>
      </c>
      <c r="N20" s="23" t="s">
        <v>16</v>
      </c>
      <c r="O20" s="23" t="s">
        <v>16</v>
      </c>
      <c r="P20" s="23" t="s">
        <v>16</v>
      </c>
      <c r="Q20" s="25">
        <v>1</v>
      </c>
      <c r="R20" s="10" t="s">
        <v>14</v>
      </c>
      <c r="S20" s="11" t="s">
        <v>134</v>
      </c>
      <c r="T20" s="10">
        <v>5</v>
      </c>
      <c r="U20" s="10" t="s">
        <v>27</v>
      </c>
      <c r="V20" s="70" t="s">
        <v>151</v>
      </c>
      <c r="W20" s="70" t="s">
        <v>218</v>
      </c>
      <c r="X20" s="65">
        <v>0.3888888888888889</v>
      </c>
      <c r="Y20" s="13">
        <v>23.076923076923077</v>
      </c>
      <c r="Z20" s="15">
        <v>1</v>
      </c>
      <c r="AA20" s="13">
        <v>8.5</v>
      </c>
      <c r="AB20" s="21">
        <v>200</v>
      </c>
      <c r="AC20" s="12" t="s">
        <v>282</v>
      </c>
      <c r="AD20" s="12">
        <v>5</v>
      </c>
      <c r="AE20" s="14" t="s">
        <v>228</v>
      </c>
      <c r="AF20" s="21">
        <v>2</v>
      </c>
      <c r="AG20" s="60" t="s">
        <v>286</v>
      </c>
      <c r="AH20" s="13" t="s">
        <v>38</v>
      </c>
      <c r="AI20" s="59" t="s">
        <v>61</v>
      </c>
      <c r="AL20" s="50" t="s">
        <v>235</v>
      </c>
      <c r="AM20" s="50" t="s">
        <v>235</v>
      </c>
      <c r="AN20" s="50" t="s">
        <v>235</v>
      </c>
      <c r="AO20" s="50" t="s">
        <v>236</v>
      </c>
      <c r="AP20" s="51">
        <v>7</v>
      </c>
      <c r="AQ20" s="51">
        <v>193</v>
      </c>
      <c r="AR20" s="51">
        <v>7</v>
      </c>
      <c r="AS20" s="51">
        <v>0</v>
      </c>
      <c r="AT20" s="51">
        <v>193</v>
      </c>
      <c r="AU20" s="51">
        <v>0</v>
      </c>
      <c r="AV20" s="12">
        <v>1</v>
      </c>
      <c r="AW20" s="12">
        <v>1</v>
      </c>
      <c r="AX20" s="12" t="s">
        <v>250</v>
      </c>
      <c r="AY20" s="12" t="s">
        <v>250</v>
      </c>
      <c r="AZ20" s="21">
        <v>200</v>
      </c>
    </row>
    <row r="21" spans="1:52" s="1" customFormat="1" x14ac:dyDescent="0.25">
      <c r="A21" s="4">
        <v>1939</v>
      </c>
      <c r="B21" s="5" t="s">
        <v>62</v>
      </c>
      <c r="C21" s="5">
        <v>20</v>
      </c>
      <c r="D21" s="8" t="s">
        <v>11</v>
      </c>
      <c r="E21" s="9" t="s">
        <v>19</v>
      </c>
      <c r="F21" s="23">
        <v>17</v>
      </c>
      <c r="G21" s="23">
        <v>183</v>
      </c>
      <c r="H21" s="23">
        <v>17</v>
      </c>
      <c r="I21" s="23">
        <v>0</v>
      </c>
      <c r="J21" s="23">
        <v>183</v>
      </c>
      <c r="K21" s="23">
        <v>0</v>
      </c>
      <c r="L21" s="24">
        <v>1</v>
      </c>
      <c r="M21" s="24">
        <v>1</v>
      </c>
      <c r="N21" s="23" t="s">
        <v>16</v>
      </c>
      <c r="O21" s="23" t="s">
        <v>16</v>
      </c>
      <c r="P21" s="23" t="s">
        <v>16</v>
      </c>
      <c r="Q21" s="25">
        <v>1</v>
      </c>
      <c r="R21" s="10" t="s">
        <v>14</v>
      </c>
      <c r="S21" s="11" t="s">
        <v>131</v>
      </c>
      <c r="T21" s="10">
        <v>10</v>
      </c>
      <c r="U21" s="10" t="s">
        <v>27</v>
      </c>
      <c r="V21" s="70" t="s">
        <v>151</v>
      </c>
      <c r="W21" s="70" t="s">
        <v>218</v>
      </c>
      <c r="X21" s="65">
        <v>0.3888888888888889</v>
      </c>
      <c r="Y21" s="13">
        <v>23.076923076923077</v>
      </c>
      <c r="Z21" s="15">
        <v>1</v>
      </c>
      <c r="AA21" s="13">
        <v>8.5</v>
      </c>
      <c r="AB21" s="21">
        <v>200</v>
      </c>
      <c r="AC21" s="12" t="s">
        <v>282</v>
      </c>
      <c r="AD21" s="12">
        <v>5</v>
      </c>
      <c r="AE21" s="14" t="s">
        <v>228</v>
      </c>
      <c r="AF21" s="21">
        <v>2</v>
      </c>
      <c r="AG21" s="60" t="s">
        <v>286</v>
      </c>
      <c r="AH21" s="13" t="s">
        <v>38</v>
      </c>
      <c r="AI21" s="59" t="s">
        <v>61</v>
      </c>
      <c r="AL21" s="50" t="s">
        <v>235</v>
      </c>
      <c r="AM21" s="50" t="s">
        <v>235</v>
      </c>
      <c r="AN21" s="50" t="s">
        <v>235</v>
      </c>
      <c r="AO21" s="50" t="s">
        <v>236</v>
      </c>
      <c r="AP21" s="51">
        <v>7</v>
      </c>
      <c r="AQ21" s="51">
        <v>193</v>
      </c>
      <c r="AR21" s="51">
        <v>7</v>
      </c>
      <c r="AS21" s="51">
        <v>0</v>
      </c>
      <c r="AT21" s="51">
        <v>193</v>
      </c>
      <c r="AU21" s="51">
        <v>0</v>
      </c>
      <c r="AV21" s="12">
        <v>1</v>
      </c>
      <c r="AW21" s="12">
        <v>1</v>
      </c>
      <c r="AX21" s="12" t="s">
        <v>250</v>
      </c>
      <c r="AY21" s="12" t="s">
        <v>250</v>
      </c>
      <c r="AZ21" s="21">
        <v>200</v>
      </c>
    </row>
    <row r="22" spans="1:52" s="1" customFormat="1" x14ac:dyDescent="0.25">
      <c r="A22" s="6" t="s">
        <v>63</v>
      </c>
      <c r="B22" s="5" t="s">
        <v>64</v>
      </c>
      <c r="C22" s="5">
        <v>21</v>
      </c>
      <c r="D22" s="8" t="s">
        <v>11</v>
      </c>
      <c r="E22" s="8" t="s">
        <v>12</v>
      </c>
      <c r="F22" s="23">
        <v>36</v>
      </c>
      <c r="G22" s="23">
        <v>1999</v>
      </c>
      <c r="H22" s="23">
        <v>36</v>
      </c>
      <c r="I22" s="23">
        <v>0</v>
      </c>
      <c r="J22" s="23">
        <f>1999</f>
        <v>1999</v>
      </c>
      <c r="K22" s="23">
        <v>0</v>
      </c>
      <c r="L22" s="24">
        <v>1</v>
      </c>
      <c r="M22" s="24">
        <v>1</v>
      </c>
      <c r="N22" s="23" t="s">
        <v>16</v>
      </c>
      <c r="O22" s="23" t="s">
        <v>16</v>
      </c>
      <c r="P22" s="23" t="s">
        <v>16</v>
      </c>
      <c r="Q22" s="25">
        <v>1</v>
      </c>
      <c r="R22" s="10" t="s">
        <v>14</v>
      </c>
      <c r="S22" s="11" t="s">
        <v>134</v>
      </c>
      <c r="T22" s="10">
        <v>5</v>
      </c>
      <c r="U22" s="10" t="s">
        <v>13</v>
      </c>
      <c r="V22" s="70" t="s">
        <v>151</v>
      </c>
      <c r="W22" s="70" t="s">
        <v>215</v>
      </c>
      <c r="X22" s="65">
        <v>0</v>
      </c>
      <c r="Y22" s="13">
        <v>0</v>
      </c>
      <c r="Z22" s="15">
        <v>1</v>
      </c>
      <c r="AA22" s="13">
        <v>1.7690417690417692</v>
      </c>
      <c r="AB22" s="21">
        <v>500</v>
      </c>
      <c r="AC22" s="12" t="s">
        <v>281</v>
      </c>
      <c r="AD22" s="12">
        <v>0</v>
      </c>
      <c r="AE22" s="14" t="s">
        <v>228</v>
      </c>
      <c r="AF22" s="21">
        <v>2</v>
      </c>
      <c r="AG22" s="60" t="s">
        <v>286</v>
      </c>
      <c r="AH22" s="13" t="s">
        <v>38</v>
      </c>
      <c r="AI22" s="59" t="s">
        <v>17</v>
      </c>
      <c r="AL22" s="50" t="s">
        <v>235</v>
      </c>
      <c r="AM22" s="50" t="s">
        <v>235</v>
      </c>
      <c r="AN22" s="50" t="s">
        <v>235</v>
      </c>
      <c r="AO22" s="50" t="s">
        <v>235</v>
      </c>
      <c r="AP22" s="51">
        <v>36</v>
      </c>
      <c r="AQ22" s="51">
        <v>1999</v>
      </c>
      <c r="AR22" s="51">
        <v>36</v>
      </c>
      <c r="AS22" s="51">
        <v>0</v>
      </c>
      <c r="AT22" s="51">
        <v>1999</v>
      </c>
      <c r="AU22" s="51">
        <v>0</v>
      </c>
      <c r="AV22" s="12">
        <v>0</v>
      </c>
      <c r="AW22" s="12">
        <v>0</v>
      </c>
      <c r="AX22" s="12" t="s">
        <v>251</v>
      </c>
      <c r="AY22" s="12" t="s">
        <v>251</v>
      </c>
      <c r="AZ22" s="21">
        <v>500</v>
      </c>
    </row>
    <row r="23" spans="1:52" s="1" customFormat="1" x14ac:dyDescent="0.25">
      <c r="A23" s="4">
        <v>5899</v>
      </c>
      <c r="B23" s="5" t="s">
        <v>65</v>
      </c>
      <c r="C23" s="5">
        <v>22</v>
      </c>
      <c r="D23" s="8" t="s">
        <v>11</v>
      </c>
      <c r="E23" s="8" t="s">
        <v>12</v>
      </c>
      <c r="F23" s="23">
        <v>4</v>
      </c>
      <c r="G23" s="23">
        <v>46</v>
      </c>
      <c r="H23" s="23">
        <v>4</v>
      </c>
      <c r="I23" s="23">
        <v>0</v>
      </c>
      <c r="J23" s="23">
        <v>46</v>
      </c>
      <c r="K23" s="23">
        <v>0</v>
      </c>
      <c r="L23" s="24">
        <v>1</v>
      </c>
      <c r="M23" s="24">
        <v>1</v>
      </c>
      <c r="N23" s="23" t="s">
        <v>16</v>
      </c>
      <c r="O23" s="23" t="s">
        <v>16</v>
      </c>
      <c r="P23" s="23" t="s">
        <v>16</v>
      </c>
      <c r="Q23" s="25">
        <v>1</v>
      </c>
      <c r="R23" s="10" t="s">
        <v>14</v>
      </c>
      <c r="S23" s="11" t="s">
        <v>134</v>
      </c>
      <c r="T23" s="10">
        <v>5</v>
      </c>
      <c r="U23" s="10" t="s">
        <v>27</v>
      </c>
      <c r="V23" s="70" t="s">
        <v>151</v>
      </c>
      <c r="W23" s="70" t="s">
        <v>221</v>
      </c>
      <c r="X23" s="65">
        <v>0</v>
      </c>
      <c r="Y23" s="13">
        <v>0</v>
      </c>
      <c r="Z23" s="15">
        <v>1</v>
      </c>
      <c r="AA23" s="13">
        <v>8</v>
      </c>
      <c r="AB23" s="21">
        <v>32</v>
      </c>
      <c r="AC23" s="12" t="s">
        <v>281</v>
      </c>
      <c r="AD23" s="12">
        <v>0</v>
      </c>
      <c r="AE23" s="14" t="s">
        <v>230</v>
      </c>
      <c r="AF23" s="21">
        <v>2</v>
      </c>
      <c r="AG23" s="60" t="s">
        <v>286</v>
      </c>
      <c r="AH23" s="13" t="s">
        <v>28</v>
      </c>
      <c r="AI23" s="59" t="s">
        <v>17</v>
      </c>
      <c r="AL23" s="50" t="s">
        <v>235</v>
      </c>
      <c r="AM23" s="50" t="s">
        <v>235</v>
      </c>
      <c r="AN23" s="50" t="s">
        <v>235</v>
      </c>
      <c r="AO23" s="50" t="s">
        <v>235</v>
      </c>
      <c r="AP23" s="51">
        <v>4</v>
      </c>
      <c r="AQ23" s="51">
        <v>46</v>
      </c>
      <c r="AR23" s="51">
        <v>4</v>
      </c>
      <c r="AS23" s="51">
        <v>0</v>
      </c>
      <c r="AT23" s="51">
        <v>46</v>
      </c>
      <c r="AU23" s="51">
        <v>0</v>
      </c>
      <c r="AV23" s="12">
        <v>1</v>
      </c>
      <c r="AW23" s="12">
        <v>1</v>
      </c>
      <c r="AX23" s="12" t="s">
        <v>241</v>
      </c>
      <c r="AY23" s="12" t="s">
        <v>241</v>
      </c>
      <c r="AZ23" s="21">
        <v>32</v>
      </c>
    </row>
    <row r="24" spans="1:52" s="1" customFormat="1" x14ac:dyDescent="0.25">
      <c r="A24" s="4">
        <v>5899</v>
      </c>
      <c r="B24" s="5" t="s">
        <v>66</v>
      </c>
      <c r="C24" s="5">
        <v>23</v>
      </c>
      <c r="D24" s="9" t="s">
        <v>23</v>
      </c>
      <c r="E24" s="9" t="s">
        <v>19</v>
      </c>
      <c r="F24" s="23">
        <v>8</v>
      </c>
      <c r="G24" s="23">
        <v>92</v>
      </c>
      <c r="H24" s="23">
        <v>8</v>
      </c>
      <c r="I24" s="23">
        <v>0</v>
      </c>
      <c r="J24" s="23">
        <v>92</v>
      </c>
      <c r="K24" s="23">
        <v>0</v>
      </c>
      <c r="L24" s="24">
        <v>1</v>
      </c>
      <c r="M24" s="24">
        <v>1</v>
      </c>
      <c r="N24" s="23" t="s">
        <v>16</v>
      </c>
      <c r="O24" s="23" t="s">
        <v>16</v>
      </c>
      <c r="P24" s="23" t="s">
        <v>16</v>
      </c>
      <c r="Q24" s="25">
        <v>1</v>
      </c>
      <c r="R24" s="10" t="s">
        <v>14</v>
      </c>
      <c r="S24" s="11" t="s">
        <v>131</v>
      </c>
      <c r="T24" s="10">
        <v>10</v>
      </c>
      <c r="U24" s="10" t="s">
        <v>31</v>
      </c>
      <c r="V24" s="70" t="s">
        <v>151</v>
      </c>
      <c r="W24" s="70" t="s">
        <v>221</v>
      </c>
      <c r="X24" s="65">
        <v>0</v>
      </c>
      <c r="Y24" s="13">
        <v>40</v>
      </c>
      <c r="Z24" s="15">
        <v>1</v>
      </c>
      <c r="AA24" s="13">
        <v>8</v>
      </c>
      <c r="AB24" s="21">
        <v>32</v>
      </c>
      <c r="AC24" s="12" t="s">
        <v>281</v>
      </c>
      <c r="AD24" s="12">
        <v>0</v>
      </c>
      <c r="AE24" s="14" t="s">
        <v>230</v>
      </c>
      <c r="AF24" s="21">
        <v>2</v>
      </c>
      <c r="AG24" s="60" t="s">
        <v>286</v>
      </c>
      <c r="AH24" s="13" t="s">
        <v>28</v>
      </c>
      <c r="AI24" s="59" t="s">
        <v>17</v>
      </c>
      <c r="AL24" s="50" t="s">
        <v>235</v>
      </c>
      <c r="AM24" s="50" t="s">
        <v>235</v>
      </c>
      <c r="AN24" s="50" t="s">
        <v>235</v>
      </c>
      <c r="AO24" s="50" t="s">
        <v>235</v>
      </c>
      <c r="AP24" s="51">
        <v>8</v>
      </c>
      <c r="AQ24" s="51">
        <v>92</v>
      </c>
      <c r="AR24" s="51">
        <v>8</v>
      </c>
      <c r="AS24" s="51">
        <v>0</v>
      </c>
      <c r="AT24" s="51">
        <v>92</v>
      </c>
      <c r="AU24" s="51">
        <v>0</v>
      </c>
      <c r="AV24" s="12">
        <v>0</v>
      </c>
      <c r="AW24" s="12">
        <v>0</v>
      </c>
      <c r="AX24" s="12" t="s">
        <v>241</v>
      </c>
      <c r="AY24" s="12" t="s">
        <v>241</v>
      </c>
      <c r="AZ24" s="21">
        <v>32</v>
      </c>
    </row>
    <row r="25" spans="1:52" s="1" customFormat="1" x14ac:dyDescent="0.25">
      <c r="A25" s="4" t="s">
        <v>67</v>
      </c>
      <c r="B25" s="5" t="s">
        <v>68</v>
      </c>
      <c r="C25" s="5">
        <v>24</v>
      </c>
      <c r="D25" s="9" t="s">
        <v>11</v>
      </c>
      <c r="E25" s="9" t="s">
        <v>12</v>
      </c>
      <c r="F25" s="23">
        <v>25</v>
      </c>
      <c r="G25" s="23">
        <v>520</v>
      </c>
      <c r="H25" s="23">
        <v>21</v>
      </c>
      <c r="I25" s="23">
        <v>0</v>
      </c>
      <c r="J25" s="23">
        <f>520</f>
        <v>520</v>
      </c>
      <c r="K25" s="23">
        <v>4</v>
      </c>
      <c r="L25" s="24">
        <v>0.84</v>
      </c>
      <c r="M25" s="24">
        <v>1</v>
      </c>
      <c r="N25" s="23" t="s">
        <v>16</v>
      </c>
      <c r="O25" s="23" t="s">
        <v>16</v>
      </c>
      <c r="P25" s="23" t="s">
        <v>16</v>
      </c>
      <c r="Q25" s="25">
        <v>0.84</v>
      </c>
      <c r="R25" s="10" t="s">
        <v>14</v>
      </c>
      <c r="S25" s="11" t="s">
        <v>134</v>
      </c>
      <c r="T25" s="10">
        <v>5</v>
      </c>
      <c r="U25" s="10" t="s">
        <v>27</v>
      </c>
      <c r="V25" s="70" t="s">
        <v>151</v>
      </c>
      <c r="W25" s="70" t="s">
        <v>215</v>
      </c>
      <c r="X25" s="65">
        <v>0.24</v>
      </c>
      <c r="Y25" s="13">
        <v>31.3</v>
      </c>
      <c r="Z25" s="15">
        <v>1</v>
      </c>
      <c r="AA25" s="13">
        <v>4.5871559633027523</v>
      </c>
      <c r="AB25" s="21">
        <v>150</v>
      </c>
      <c r="AC25" s="12" t="s">
        <v>281</v>
      </c>
      <c r="AD25" s="12">
        <v>-2</v>
      </c>
      <c r="AE25" s="14" t="s">
        <v>228</v>
      </c>
      <c r="AF25" s="21">
        <v>1</v>
      </c>
      <c r="AG25" s="60" t="s">
        <v>287</v>
      </c>
      <c r="AH25" s="13" t="s">
        <v>20</v>
      </c>
      <c r="AI25" s="59" t="s">
        <v>17</v>
      </c>
      <c r="AL25" s="50" t="s">
        <v>235</v>
      </c>
      <c r="AM25" s="50" t="s">
        <v>235</v>
      </c>
      <c r="AN25" s="50" t="s">
        <v>235</v>
      </c>
      <c r="AO25" s="50" t="s">
        <v>235</v>
      </c>
      <c r="AP25" s="51">
        <v>23</v>
      </c>
      <c r="AQ25" s="51">
        <v>522</v>
      </c>
      <c r="AR25" s="51">
        <v>19</v>
      </c>
      <c r="AS25" s="51">
        <v>0</v>
      </c>
      <c r="AT25" s="51">
        <v>522</v>
      </c>
      <c r="AU25" s="51">
        <v>4</v>
      </c>
      <c r="AV25" s="12">
        <v>1</v>
      </c>
      <c r="AW25" s="12">
        <v>1</v>
      </c>
      <c r="AX25" s="12" t="s">
        <v>247</v>
      </c>
      <c r="AY25" s="12" t="s">
        <v>247</v>
      </c>
      <c r="AZ25" s="21">
        <v>150</v>
      </c>
    </row>
    <row r="26" spans="1:52" s="1" customFormat="1" x14ac:dyDescent="0.25">
      <c r="A26" s="16">
        <v>5172</v>
      </c>
      <c r="B26" s="7" t="s">
        <v>69</v>
      </c>
      <c r="C26" s="5">
        <v>25</v>
      </c>
      <c r="D26" s="9" t="s">
        <v>11</v>
      </c>
      <c r="E26" s="8" t="s">
        <v>12</v>
      </c>
      <c r="F26" s="23">
        <v>41</v>
      </c>
      <c r="G26" s="23">
        <v>179</v>
      </c>
      <c r="H26" s="23">
        <v>41</v>
      </c>
      <c r="I26" s="23">
        <v>0</v>
      </c>
      <c r="J26" s="23">
        <v>179</v>
      </c>
      <c r="K26" s="23">
        <v>0</v>
      </c>
      <c r="L26" s="24">
        <v>1</v>
      </c>
      <c r="M26" s="24">
        <v>1</v>
      </c>
      <c r="N26" s="23" t="s">
        <v>16</v>
      </c>
      <c r="O26" s="23" t="s">
        <v>16</v>
      </c>
      <c r="P26" s="23" t="s">
        <v>16</v>
      </c>
      <c r="Q26" s="25">
        <v>1</v>
      </c>
      <c r="R26" s="10" t="s">
        <v>14</v>
      </c>
      <c r="S26" s="11" t="s">
        <v>131</v>
      </c>
      <c r="T26" s="10">
        <v>10</v>
      </c>
      <c r="U26" s="10" t="s">
        <v>27</v>
      </c>
      <c r="V26" s="70" t="s">
        <v>151</v>
      </c>
      <c r="W26" s="70" t="s">
        <v>215</v>
      </c>
      <c r="X26" s="65">
        <v>2.4390243902439025E-2</v>
      </c>
      <c r="Y26" s="13">
        <v>57.142857142857139</v>
      </c>
      <c r="Z26" s="15">
        <v>1</v>
      </c>
      <c r="AA26" s="13">
        <v>18.636363636363637</v>
      </c>
      <c r="AB26" s="21">
        <v>779</v>
      </c>
      <c r="AC26" s="12" t="s">
        <v>282</v>
      </c>
      <c r="AD26" s="12">
        <v>0</v>
      </c>
      <c r="AE26" s="14" t="s">
        <v>229</v>
      </c>
      <c r="AF26" s="21">
        <v>2</v>
      </c>
      <c r="AG26" s="60" t="s">
        <v>288</v>
      </c>
      <c r="AH26" s="13" t="s">
        <v>15</v>
      </c>
      <c r="AI26" s="59" t="s">
        <v>17</v>
      </c>
      <c r="AL26" s="50" t="s">
        <v>235</v>
      </c>
      <c r="AM26" s="50" t="s">
        <v>235</v>
      </c>
      <c r="AN26" s="50" t="s">
        <v>235</v>
      </c>
      <c r="AO26" s="50" t="s">
        <v>235</v>
      </c>
      <c r="AP26" s="51">
        <v>38</v>
      </c>
      <c r="AQ26" s="51">
        <v>182</v>
      </c>
      <c r="AR26" s="51">
        <v>38</v>
      </c>
      <c r="AS26" s="51">
        <v>0</v>
      </c>
      <c r="AT26" s="51">
        <v>182</v>
      </c>
      <c r="AU26" s="51">
        <v>0</v>
      </c>
      <c r="AV26" s="12">
        <v>1</v>
      </c>
      <c r="AW26" s="12">
        <v>1</v>
      </c>
      <c r="AX26" s="12" t="s">
        <v>238</v>
      </c>
      <c r="AY26" s="12" t="s">
        <v>238</v>
      </c>
      <c r="AZ26" s="21">
        <v>779</v>
      </c>
    </row>
    <row r="27" spans="1:52" s="1" customFormat="1" x14ac:dyDescent="0.25">
      <c r="A27" s="16">
        <v>5172</v>
      </c>
      <c r="B27" s="7" t="s">
        <v>70</v>
      </c>
      <c r="C27" s="5">
        <v>26</v>
      </c>
      <c r="D27" s="9" t="s">
        <v>11</v>
      </c>
      <c r="E27" s="9" t="s">
        <v>19</v>
      </c>
      <c r="F27" s="23">
        <v>41</v>
      </c>
      <c r="G27" s="23">
        <v>181</v>
      </c>
      <c r="H27" s="23">
        <v>39</v>
      </c>
      <c r="I27" s="23">
        <v>0</v>
      </c>
      <c r="J27" s="23">
        <v>181</v>
      </c>
      <c r="K27" s="23">
        <v>2</v>
      </c>
      <c r="L27" s="24">
        <v>0.95121951219512191</v>
      </c>
      <c r="M27" s="24">
        <v>1</v>
      </c>
      <c r="N27" s="23" t="s">
        <v>16</v>
      </c>
      <c r="O27" s="23" t="s">
        <v>16</v>
      </c>
      <c r="P27" s="23" t="s">
        <v>16</v>
      </c>
      <c r="Q27" s="25">
        <v>0.95121951219512191</v>
      </c>
      <c r="R27" s="10" t="s">
        <v>14</v>
      </c>
      <c r="S27" s="11" t="s">
        <v>131</v>
      </c>
      <c r="T27" s="10">
        <v>10</v>
      </c>
      <c r="U27" s="10" t="s">
        <v>27</v>
      </c>
      <c r="V27" s="70" t="s">
        <v>151</v>
      </c>
      <c r="W27" s="70" t="s">
        <v>216</v>
      </c>
      <c r="X27" s="65">
        <v>2.4390243902439025E-2</v>
      </c>
      <c r="Y27" s="13">
        <v>57.142857142857139</v>
      </c>
      <c r="Z27" s="15">
        <v>1</v>
      </c>
      <c r="AA27" s="13">
        <v>18.468468468468469</v>
      </c>
      <c r="AB27" s="21">
        <v>779</v>
      </c>
      <c r="AC27" s="12" t="s">
        <v>282</v>
      </c>
      <c r="AD27" s="12">
        <v>0</v>
      </c>
      <c r="AE27" s="14" t="s">
        <v>229</v>
      </c>
      <c r="AF27" s="21">
        <v>2</v>
      </c>
      <c r="AG27" s="60" t="s">
        <v>288</v>
      </c>
      <c r="AH27" s="13" t="s">
        <v>15</v>
      </c>
      <c r="AI27" s="59" t="s">
        <v>17</v>
      </c>
      <c r="AL27" s="50" t="s">
        <v>235</v>
      </c>
      <c r="AM27" s="50" t="s">
        <v>235</v>
      </c>
      <c r="AN27" s="50" t="s">
        <v>235</v>
      </c>
      <c r="AO27" s="50" t="s">
        <v>235</v>
      </c>
      <c r="AP27" s="51">
        <v>39</v>
      </c>
      <c r="AQ27" s="51">
        <v>184</v>
      </c>
      <c r="AR27" s="51">
        <v>38</v>
      </c>
      <c r="AS27" s="51">
        <v>0</v>
      </c>
      <c r="AT27" s="51">
        <v>184</v>
      </c>
      <c r="AU27" s="51">
        <v>0</v>
      </c>
      <c r="AV27" s="12">
        <v>1</v>
      </c>
      <c r="AW27" s="12">
        <v>1</v>
      </c>
      <c r="AX27" s="12" t="s">
        <v>238</v>
      </c>
      <c r="AY27" s="12" t="s">
        <v>238</v>
      </c>
      <c r="AZ27" s="21">
        <v>779</v>
      </c>
    </row>
    <row r="28" spans="1:52" s="1" customFormat="1" x14ac:dyDescent="0.25">
      <c r="A28" s="4" t="s">
        <v>71</v>
      </c>
      <c r="B28" s="5" t="s">
        <v>72</v>
      </c>
      <c r="C28" s="5">
        <v>27</v>
      </c>
      <c r="D28" s="9" t="s">
        <v>11</v>
      </c>
      <c r="E28" s="9" t="s">
        <v>12</v>
      </c>
      <c r="F28" s="23">
        <v>38</v>
      </c>
      <c r="G28" s="23">
        <v>730</v>
      </c>
      <c r="H28" s="23">
        <v>36</v>
      </c>
      <c r="I28" s="23">
        <v>0</v>
      </c>
      <c r="J28" s="23">
        <v>730</v>
      </c>
      <c r="K28" s="23">
        <v>2</v>
      </c>
      <c r="L28" s="24">
        <v>0.94736842105263153</v>
      </c>
      <c r="M28" s="24">
        <v>1</v>
      </c>
      <c r="N28" s="23" t="s">
        <v>16</v>
      </c>
      <c r="O28" s="23" t="s">
        <v>16</v>
      </c>
      <c r="P28" s="23" t="s">
        <v>16</v>
      </c>
      <c r="Q28" s="24">
        <v>0.94736842105263153</v>
      </c>
      <c r="R28" s="10" t="s">
        <v>14</v>
      </c>
      <c r="S28" s="11" t="s">
        <v>134</v>
      </c>
      <c r="T28" s="10">
        <v>4</v>
      </c>
      <c r="U28" s="10" t="s">
        <v>13</v>
      </c>
      <c r="V28" s="70" t="s">
        <v>151</v>
      </c>
      <c r="W28" s="70" t="s">
        <v>215</v>
      </c>
      <c r="X28" s="65">
        <v>0.15789473684210525</v>
      </c>
      <c r="Y28" s="13">
        <v>8.6</v>
      </c>
      <c r="Z28" s="15">
        <v>1</v>
      </c>
      <c r="AA28" s="13">
        <v>4.9479166666666661</v>
      </c>
      <c r="AB28" s="21">
        <v>685</v>
      </c>
      <c r="AC28" s="12" t="s">
        <v>281</v>
      </c>
      <c r="AD28" s="12">
        <v>5</v>
      </c>
      <c r="AE28" s="14" t="s">
        <v>257</v>
      </c>
      <c r="AF28" s="21">
        <v>1</v>
      </c>
      <c r="AG28" s="60" t="s">
        <v>287</v>
      </c>
      <c r="AH28" s="13" t="s">
        <v>47</v>
      </c>
      <c r="AI28" s="59" t="s">
        <v>17</v>
      </c>
      <c r="AL28" s="50" t="s">
        <v>235</v>
      </c>
      <c r="AM28" s="50" t="s">
        <v>235</v>
      </c>
      <c r="AN28" s="50" t="s">
        <v>235</v>
      </c>
      <c r="AO28" s="50" t="s">
        <v>236</v>
      </c>
      <c r="AP28" s="51">
        <v>32</v>
      </c>
      <c r="AQ28" s="51">
        <v>736</v>
      </c>
      <c r="AR28" s="51">
        <v>32</v>
      </c>
      <c r="AS28" s="51">
        <v>0</v>
      </c>
      <c r="AT28" s="51">
        <v>736</v>
      </c>
      <c r="AU28" s="51">
        <v>0</v>
      </c>
      <c r="AV28" s="12">
        <v>1</v>
      </c>
      <c r="AW28" s="12">
        <v>1</v>
      </c>
      <c r="AX28" s="12" t="s">
        <v>239</v>
      </c>
      <c r="AY28" s="12" t="s">
        <v>239</v>
      </c>
      <c r="AZ28" s="21">
        <v>685</v>
      </c>
    </row>
    <row r="29" spans="1:52" s="1" customFormat="1" x14ac:dyDescent="0.25">
      <c r="A29" s="4" t="s">
        <v>71</v>
      </c>
      <c r="B29" s="5" t="s">
        <v>73</v>
      </c>
      <c r="C29" s="5">
        <v>28</v>
      </c>
      <c r="D29" s="9" t="s">
        <v>11</v>
      </c>
      <c r="E29" s="9" t="s">
        <v>19</v>
      </c>
      <c r="F29" s="23">
        <v>27</v>
      </c>
      <c r="G29" s="23">
        <v>517</v>
      </c>
      <c r="H29" s="23">
        <v>27</v>
      </c>
      <c r="I29" s="23">
        <v>0</v>
      </c>
      <c r="J29" s="23">
        <v>517</v>
      </c>
      <c r="K29" s="23">
        <v>0</v>
      </c>
      <c r="L29" s="24">
        <v>1</v>
      </c>
      <c r="M29" s="24">
        <v>1</v>
      </c>
      <c r="N29" s="23" t="s">
        <v>16</v>
      </c>
      <c r="O29" s="23" t="s">
        <v>16</v>
      </c>
      <c r="P29" s="23" t="s">
        <v>16</v>
      </c>
      <c r="Q29" s="24">
        <v>1</v>
      </c>
      <c r="R29" s="10" t="s">
        <v>14</v>
      </c>
      <c r="S29" s="11" t="s">
        <v>134</v>
      </c>
      <c r="T29" s="10">
        <v>4</v>
      </c>
      <c r="U29" s="10" t="s">
        <v>13</v>
      </c>
      <c r="V29" s="70" t="s">
        <v>151</v>
      </c>
      <c r="W29" s="70" t="s">
        <v>215</v>
      </c>
      <c r="X29" s="65">
        <v>0.1111111111111111</v>
      </c>
      <c r="Y29" s="13">
        <v>8.6</v>
      </c>
      <c r="Z29" s="15">
        <v>1</v>
      </c>
      <c r="AA29" s="13">
        <v>4.9632352941176467</v>
      </c>
      <c r="AB29" s="21">
        <v>685</v>
      </c>
      <c r="AC29" s="12" t="s">
        <v>281</v>
      </c>
      <c r="AD29" s="12">
        <v>0</v>
      </c>
      <c r="AE29" s="14" t="s">
        <v>230</v>
      </c>
      <c r="AF29" s="21">
        <v>1</v>
      </c>
      <c r="AG29" s="60" t="s">
        <v>287</v>
      </c>
      <c r="AH29" s="13" t="s">
        <v>20</v>
      </c>
      <c r="AI29" s="59" t="s">
        <v>17</v>
      </c>
      <c r="AL29" s="50" t="s">
        <v>235</v>
      </c>
      <c r="AM29" s="50" t="s">
        <v>236</v>
      </c>
      <c r="AN29" s="50" t="s">
        <v>235</v>
      </c>
      <c r="AO29" s="50" t="s">
        <v>235</v>
      </c>
      <c r="AP29" s="51">
        <v>24</v>
      </c>
      <c r="AQ29" s="51">
        <v>520</v>
      </c>
      <c r="AR29" s="51">
        <v>24</v>
      </c>
      <c r="AS29" s="51">
        <v>0</v>
      </c>
      <c r="AT29" s="51">
        <v>520</v>
      </c>
      <c r="AU29" s="51">
        <v>0</v>
      </c>
      <c r="AV29" s="12">
        <v>1</v>
      </c>
      <c r="AW29" s="12">
        <v>1</v>
      </c>
      <c r="AX29" s="12" t="s">
        <v>266</v>
      </c>
      <c r="AY29" s="12" t="s">
        <v>239</v>
      </c>
      <c r="AZ29" s="21">
        <v>685</v>
      </c>
    </row>
    <row r="30" spans="1:52" s="1" customFormat="1" x14ac:dyDescent="0.25">
      <c r="A30" s="4" t="s">
        <v>71</v>
      </c>
      <c r="B30" s="5" t="s">
        <v>74</v>
      </c>
      <c r="C30" s="5">
        <v>29</v>
      </c>
      <c r="D30" s="9" t="s">
        <v>11</v>
      </c>
      <c r="E30" s="9" t="s">
        <v>42</v>
      </c>
      <c r="F30" s="23">
        <v>38</v>
      </c>
      <c r="G30" s="23">
        <v>730</v>
      </c>
      <c r="H30" s="23">
        <v>32</v>
      </c>
      <c r="I30" s="23">
        <v>0</v>
      </c>
      <c r="J30" s="23">
        <v>730</v>
      </c>
      <c r="K30" s="23">
        <v>6</v>
      </c>
      <c r="L30" s="24">
        <v>0.84210526315789469</v>
      </c>
      <c r="M30" s="24">
        <v>1</v>
      </c>
      <c r="N30" s="23" t="s">
        <v>16</v>
      </c>
      <c r="O30" s="23" t="s">
        <v>16</v>
      </c>
      <c r="P30" s="23" t="s">
        <v>16</v>
      </c>
      <c r="Q30" s="24">
        <v>0.84210526315789469</v>
      </c>
      <c r="R30" s="10" t="s">
        <v>14</v>
      </c>
      <c r="S30" s="11" t="s">
        <v>134</v>
      </c>
      <c r="T30" s="10">
        <v>4</v>
      </c>
      <c r="U30" s="10" t="s">
        <v>13</v>
      </c>
      <c r="V30" s="70" t="s">
        <v>154</v>
      </c>
      <c r="W30" s="70" t="s">
        <v>215</v>
      </c>
      <c r="X30" s="65">
        <v>0.15789473684210525</v>
      </c>
      <c r="Y30" s="13">
        <v>8.6</v>
      </c>
      <c r="Z30" s="15">
        <v>1</v>
      </c>
      <c r="AA30" s="13">
        <v>4.9479166666666661</v>
      </c>
      <c r="AB30" s="21">
        <v>685</v>
      </c>
      <c r="AC30" s="12" t="s">
        <v>281</v>
      </c>
      <c r="AD30" s="12">
        <v>0</v>
      </c>
      <c r="AE30" s="14" t="s">
        <v>230</v>
      </c>
      <c r="AF30" s="21">
        <v>1</v>
      </c>
      <c r="AG30" s="60" t="s">
        <v>287</v>
      </c>
      <c r="AH30" s="13" t="s">
        <v>20</v>
      </c>
      <c r="AI30" s="59" t="s">
        <v>17</v>
      </c>
      <c r="AL30" s="50" t="s">
        <v>235</v>
      </c>
      <c r="AM30" s="50" t="s">
        <v>236</v>
      </c>
      <c r="AN30" s="50" t="s">
        <v>235</v>
      </c>
      <c r="AO30" s="50" t="s">
        <v>236</v>
      </c>
      <c r="AP30" s="51">
        <v>33</v>
      </c>
      <c r="AQ30" s="51">
        <v>735</v>
      </c>
      <c r="AR30" s="51">
        <v>32</v>
      </c>
      <c r="AS30" s="51">
        <v>0</v>
      </c>
      <c r="AT30" s="51">
        <v>735</v>
      </c>
      <c r="AU30" s="51">
        <v>1</v>
      </c>
      <c r="AV30" s="12">
        <v>1</v>
      </c>
      <c r="AW30" s="12">
        <v>1</v>
      </c>
      <c r="AX30" s="12" t="s">
        <v>267</v>
      </c>
      <c r="AY30" s="12" t="s">
        <v>239</v>
      </c>
      <c r="AZ30" s="21">
        <v>685</v>
      </c>
    </row>
    <row r="31" spans="1:52" s="3" customFormat="1" x14ac:dyDescent="0.25">
      <c r="A31" s="4" t="s">
        <v>71</v>
      </c>
      <c r="B31" s="5" t="s">
        <v>75</v>
      </c>
      <c r="C31" s="72">
        <v>30</v>
      </c>
      <c r="D31" s="9" t="s">
        <v>11</v>
      </c>
      <c r="E31" s="9" t="s">
        <v>46</v>
      </c>
      <c r="F31" s="23">
        <v>38</v>
      </c>
      <c r="G31" s="23">
        <v>730</v>
      </c>
      <c r="H31" s="23">
        <v>34</v>
      </c>
      <c r="I31" s="23">
        <v>0</v>
      </c>
      <c r="J31" s="23">
        <v>730</v>
      </c>
      <c r="K31" s="23">
        <v>4</v>
      </c>
      <c r="L31" s="24">
        <v>0.89473684210526316</v>
      </c>
      <c r="M31" s="24">
        <v>1</v>
      </c>
      <c r="N31" s="23" t="s">
        <v>16</v>
      </c>
      <c r="O31" s="23" t="s">
        <v>16</v>
      </c>
      <c r="P31" s="23" t="s">
        <v>16</v>
      </c>
      <c r="Q31" s="24">
        <v>0.89473684210526316</v>
      </c>
      <c r="R31" s="10" t="s">
        <v>14</v>
      </c>
      <c r="S31" s="11" t="s">
        <v>134</v>
      </c>
      <c r="T31" s="10">
        <v>4</v>
      </c>
      <c r="U31" s="10" t="s">
        <v>13</v>
      </c>
      <c r="V31" s="70" t="s">
        <v>154</v>
      </c>
      <c r="W31" s="70" t="s">
        <v>215</v>
      </c>
      <c r="X31" s="65">
        <v>0.15789473684210525</v>
      </c>
      <c r="Y31" s="13">
        <v>8.6</v>
      </c>
      <c r="Z31" s="15">
        <v>1</v>
      </c>
      <c r="AA31" s="13">
        <v>4.9479166666666661</v>
      </c>
      <c r="AB31" s="21">
        <v>685</v>
      </c>
      <c r="AC31" s="12" t="s">
        <v>281</v>
      </c>
      <c r="AD31" s="12"/>
      <c r="AE31" s="14" t="s">
        <v>230</v>
      </c>
      <c r="AF31" s="21">
        <v>1</v>
      </c>
      <c r="AG31" s="60" t="s">
        <v>287</v>
      </c>
      <c r="AH31" s="13" t="s">
        <v>20</v>
      </c>
      <c r="AI31" s="59" t="s">
        <v>17</v>
      </c>
      <c r="AL31" s="50" t="s">
        <v>235</v>
      </c>
      <c r="AM31" s="50" t="s">
        <v>236</v>
      </c>
      <c r="AN31" s="50" t="s">
        <v>235</v>
      </c>
      <c r="AO31" s="50" t="s">
        <v>236</v>
      </c>
      <c r="AP31" s="53">
        <v>33</v>
      </c>
      <c r="AQ31" s="51">
        <v>735</v>
      </c>
      <c r="AR31" s="53">
        <v>32</v>
      </c>
      <c r="AS31" s="51">
        <v>0</v>
      </c>
      <c r="AT31" s="53">
        <v>735</v>
      </c>
      <c r="AU31" s="53">
        <v>1</v>
      </c>
      <c r="AV31" s="12">
        <v>1</v>
      </c>
      <c r="AW31" s="12">
        <v>1</v>
      </c>
      <c r="AX31" s="109" t="s">
        <v>267</v>
      </c>
      <c r="AY31" s="109" t="s">
        <v>239</v>
      </c>
      <c r="AZ31" s="21">
        <v>685</v>
      </c>
    </row>
    <row r="32" spans="1:52" s="1" customFormat="1" x14ac:dyDescent="0.25">
      <c r="A32" s="4" t="s">
        <v>71</v>
      </c>
      <c r="B32" s="5" t="s">
        <v>76</v>
      </c>
      <c r="C32" s="5">
        <v>31</v>
      </c>
      <c r="D32" s="9" t="s">
        <v>23</v>
      </c>
      <c r="E32" s="9" t="s">
        <v>50</v>
      </c>
      <c r="F32" s="23">
        <v>58</v>
      </c>
      <c r="G32" s="23">
        <v>822</v>
      </c>
      <c r="H32" s="23">
        <v>45</v>
      </c>
      <c r="I32" s="23">
        <v>1</v>
      </c>
      <c r="J32" s="23">
        <v>821</v>
      </c>
      <c r="K32" s="23">
        <v>13</v>
      </c>
      <c r="L32" s="24">
        <v>0.77586206896551724</v>
      </c>
      <c r="M32" s="24">
        <v>0.9987834549878345</v>
      </c>
      <c r="N32" s="23" t="s">
        <v>16</v>
      </c>
      <c r="O32" s="23" t="s">
        <v>16</v>
      </c>
      <c r="P32" s="23" t="s">
        <v>16</v>
      </c>
      <c r="Q32" s="24">
        <v>0.77586206896551724</v>
      </c>
      <c r="R32" s="10" t="s">
        <v>14</v>
      </c>
      <c r="S32" s="11" t="s">
        <v>131</v>
      </c>
      <c r="T32" s="10">
        <v>8</v>
      </c>
      <c r="U32" s="10" t="s">
        <v>13</v>
      </c>
      <c r="V32" s="70" t="s">
        <v>151</v>
      </c>
      <c r="W32" s="70" t="s">
        <v>215</v>
      </c>
      <c r="X32" s="65">
        <v>0.22409999999999999</v>
      </c>
      <c r="Y32" s="13">
        <v>21.7</v>
      </c>
      <c r="Z32" s="15">
        <v>1</v>
      </c>
      <c r="AA32" s="13">
        <v>6.5909090909090899</v>
      </c>
      <c r="AB32" s="21">
        <v>685</v>
      </c>
      <c r="AC32" s="12" t="s">
        <v>281</v>
      </c>
      <c r="AD32" s="12">
        <v>5</v>
      </c>
      <c r="AE32" s="14" t="s">
        <v>257</v>
      </c>
      <c r="AF32" s="21">
        <v>1</v>
      </c>
      <c r="AG32" s="60" t="s">
        <v>287</v>
      </c>
      <c r="AH32" s="13" t="s">
        <v>47</v>
      </c>
      <c r="AI32" s="59" t="s">
        <v>17</v>
      </c>
      <c r="AL32" s="50" t="s">
        <v>235</v>
      </c>
      <c r="AM32" s="50" t="s">
        <v>235</v>
      </c>
      <c r="AN32" s="50" t="s">
        <v>235</v>
      </c>
      <c r="AO32" s="50" t="s">
        <v>236</v>
      </c>
      <c r="AP32" s="51">
        <v>41</v>
      </c>
      <c r="AQ32" s="51">
        <v>839</v>
      </c>
      <c r="AR32" s="51">
        <v>39</v>
      </c>
      <c r="AS32" s="51">
        <v>1</v>
      </c>
      <c r="AT32" s="51">
        <v>838</v>
      </c>
      <c r="AU32" s="51">
        <v>2</v>
      </c>
      <c r="AV32" s="12">
        <v>1</v>
      </c>
      <c r="AW32" s="12">
        <v>1</v>
      </c>
      <c r="AX32" s="12" t="s">
        <v>239</v>
      </c>
      <c r="AY32" s="12" t="s">
        <v>239</v>
      </c>
      <c r="AZ32" s="21">
        <v>685</v>
      </c>
    </row>
    <row r="33" spans="1:52" s="1" customFormat="1" x14ac:dyDescent="0.25">
      <c r="A33" s="4" t="s">
        <v>71</v>
      </c>
      <c r="B33" s="5" t="s">
        <v>77</v>
      </c>
      <c r="C33" s="5">
        <v>32</v>
      </c>
      <c r="D33" s="9" t="s">
        <v>23</v>
      </c>
      <c r="E33" s="9" t="s">
        <v>78</v>
      </c>
      <c r="F33" s="23">
        <v>58</v>
      </c>
      <c r="G33" s="23">
        <v>822</v>
      </c>
      <c r="H33" s="23">
        <v>47</v>
      </c>
      <c r="I33" s="23">
        <v>1</v>
      </c>
      <c r="J33" s="23">
        <v>821</v>
      </c>
      <c r="K33" s="23">
        <v>11</v>
      </c>
      <c r="L33" s="24">
        <v>0.81034482758620685</v>
      </c>
      <c r="M33" s="24">
        <v>0.9987834549878345</v>
      </c>
      <c r="N33" s="23" t="s">
        <v>16</v>
      </c>
      <c r="O33" s="23" t="s">
        <v>16</v>
      </c>
      <c r="P33" s="23" t="s">
        <v>16</v>
      </c>
      <c r="Q33" s="24">
        <v>0.81034482758620685</v>
      </c>
      <c r="R33" s="10" t="s">
        <v>14</v>
      </c>
      <c r="S33" s="11" t="s">
        <v>131</v>
      </c>
      <c r="T33" s="10">
        <v>8</v>
      </c>
      <c r="U33" s="10" t="s">
        <v>13</v>
      </c>
      <c r="V33" s="70" t="s">
        <v>151</v>
      </c>
      <c r="W33" s="70" t="s">
        <v>215</v>
      </c>
      <c r="X33" s="65">
        <v>0.22409999999999999</v>
      </c>
      <c r="Y33" s="13">
        <v>21.7</v>
      </c>
      <c r="Z33" s="15">
        <v>1</v>
      </c>
      <c r="AA33" s="13">
        <v>6.5909090909090899</v>
      </c>
      <c r="AB33" s="21">
        <v>685</v>
      </c>
      <c r="AC33" s="12" t="s">
        <v>281</v>
      </c>
      <c r="AD33" s="12">
        <v>0</v>
      </c>
      <c r="AE33" s="14" t="s">
        <v>230</v>
      </c>
      <c r="AF33" s="21">
        <v>1</v>
      </c>
      <c r="AG33" s="60" t="s">
        <v>287</v>
      </c>
      <c r="AH33" s="13" t="s">
        <v>20</v>
      </c>
      <c r="AI33" s="59" t="s">
        <v>17</v>
      </c>
      <c r="AL33" s="50" t="s">
        <v>235</v>
      </c>
      <c r="AM33" s="50" t="s">
        <v>236</v>
      </c>
      <c r="AN33" s="50" t="s">
        <v>235</v>
      </c>
      <c r="AO33" s="50" t="s">
        <v>235</v>
      </c>
      <c r="AP33" s="51">
        <v>40</v>
      </c>
      <c r="AQ33" s="51">
        <v>840</v>
      </c>
      <c r="AR33" s="51">
        <v>40</v>
      </c>
      <c r="AS33" s="51">
        <v>1</v>
      </c>
      <c r="AT33" s="51">
        <v>839</v>
      </c>
      <c r="AU33" s="51">
        <v>1</v>
      </c>
      <c r="AV33" s="12">
        <v>1</v>
      </c>
      <c r="AW33" s="12">
        <v>1</v>
      </c>
      <c r="AX33" s="12" t="s">
        <v>266</v>
      </c>
      <c r="AY33" s="12" t="s">
        <v>239</v>
      </c>
      <c r="AZ33" s="21">
        <v>685</v>
      </c>
    </row>
    <row r="34" spans="1:52" s="1" customFormat="1" x14ac:dyDescent="0.25">
      <c r="A34" s="4" t="s">
        <v>71</v>
      </c>
      <c r="B34" s="5" t="s">
        <v>79</v>
      </c>
      <c r="C34" s="5">
        <v>33</v>
      </c>
      <c r="D34" s="9" t="s">
        <v>23</v>
      </c>
      <c r="E34" s="9" t="s">
        <v>80</v>
      </c>
      <c r="F34" s="23">
        <v>58</v>
      </c>
      <c r="G34" s="23">
        <v>822</v>
      </c>
      <c r="H34" s="23">
        <v>43</v>
      </c>
      <c r="I34" s="23">
        <v>0</v>
      </c>
      <c r="J34" s="23">
        <v>822</v>
      </c>
      <c r="K34" s="23">
        <v>15</v>
      </c>
      <c r="L34" s="24">
        <v>0.74139999999999995</v>
      </c>
      <c r="M34" s="24">
        <v>1</v>
      </c>
      <c r="N34" s="23" t="s">
        <v>16</v>
      </c>
      <c r="O34" s="23" t="s">
        <v>16</v>
      </c>
      <c r="P34" s="23" t="s">
        <v>16</v>
      </c>
      <c r="Q34" s="24">
        <v>0.74139999999999995</v>
      </c>
      <c r="R34" s="10" t="s">
        <v>14</v>
      </c>
      <c r="S34" s="11" t="s">
        <v>131</v>
      </c>
      <c r="T34" s="10">
        <v>8</v>
      </c>
      <c r="U34" s="10" t="s">
        <v>13</v>
      </c>
      <c r="V34" s="70" t="s">
        <v>154</v>
      </c>
      <c r="W34" s="70" t="s">
        <v>215</v>
      </c>
      <c r="X34" s="65">
        <v>0.22409999999999999</v>
      </c>
      <c r="Y34" s="13">
        <v>21.7</v>
      </c>
      <c r="Z34" s="15">
        <v>1</v>
      </c>
      <c r="AA34" s="13">
        <v>6.5909090909090899</v>
      </c>
      <c r="AB34" s="21">
        <v>685</v>
      </c>
      <c r="AC34" s="12" t="s">
        <v>281</v>
      </c>
      <c r="AD34" s="12">
        <v>0</v>
      </c>
      <c r="AE34" s="14" t="s">
        <v>230</v>
      </c>
      <c r="AF34" s="21">
        <v>1</v>
      </c>
      <c r="AG34" s="60" t="s">
        <v>287</v>
      </c>
      <c r="AH34" s="13" t="s">
        <v>20</v>
      </c>
      <c r="AI34" s="59" t="s">
        <v>17</v>
      </c>
      <c r="AL34" s="50" t="s">
        <v>235</v>
      </c>
      <c r="AM34" s="50" t="s">
        <v>236</v>
      </c>
      <c r="AN34" s="50" t="s">
        <v>235</v>
      </c>
      <c r="AO34" s="50" t="s">
        <v>236</v>
      </c>
      <c r="AP34" s="51">
        <v>41</v>
      </c>
      <c r="AQ34" s="51">
        <v>839</v>
      </c>
      <c r="AR34" s="51">
        <v>40</v>
      </c>
      <c r="AS34" s="51">
        <v>1</v>
      </c>
      <c r="AT34" s="51">
        <v>838</v>
      </c>
      <c r="AU34" s="51">
        <v>1</v>
      </c>
      <c r="AV34" s="12">
        <v>1</v>
      </c>
      <c r="AW34" s="12">
        <v>1</v>
      </c>
      <c r="AX34" s="12" t="s">
        <v>267</v>
      </c>
      <c r="AY34" s="12" t="s">
        <v>239</v>
      </c>
      <c r="AZ34" s="21">
        <v>685</v>
      </c>
    </row>
    <row r="35" spans="1:52" s="1" customFormat="1" x14ac:dyDescent="0.25">
      <c r="A35" s="4" t="s">
        <v>71</v>
      </c>
      <c r="B35" s="5" t="s">
        <v>81</v>
      </c>
      <c r="C35" s="5">
        <v>34</v>
      </c>
      <c r="D35" s="9" t="s">
        <v>23</v>
      </c>
      <c r="E35" s="9" t="s">
        <v>82</v>
      </c>
      <c r="F35" s="23">
        <v>58</v>
      </c>
      <c r="G35" s="23">
        <v>822</v>
      </c>
      <c r="H35" s="23">
        <v>50</v>
      </c>
      <c r="I35" s="23">
        <v>1</v>
      </c>
      <c r="J35" s="23">
        <v>821</v>
      </c>
      <c r="K35" s="23">
        <v>8</v>
      </c>
      <c r="L35" s="24">
        <v>0.86206896551724133</v>
      </c>
      <c r="M35" s="24">
        <v>0.9987834549878345</v>
      </c>
      <c r="N35" s="23" t="s">
        <v>16</v>
      </c>
      <c r="O35" s="23" t="s">
        <v>16</v>
      </c>
      <c r="P35" s="23" t="s">
        <v>16</v>
      </c>
      <c r="Q35" s="25">
        <v>0.86206896551724133</v>
      </c>
      <c r="R35" s="10" t="s">
        <v>14</v>
      </c>
      <c r="S35" s="11" t="s">
        <v>131</v>
      </c>
      <c r="T35" s="10">
        <v>8</v>
      </c>
      <c r="U35" s="10" t="s">
        <v>13</v>
      </c>
      <c r="V35" s="70" t="s">
        <v>154</v>
      </c>
      <c r="W35" s="70" t="s">
        <v>215</v>
      </c>
      <c r="X35" s="65">
        <v>0.22409999999999999</v>
      </c>
      <c r="Y35" s="13">
        <v>21.7</v>
      </c>
      <c r="Z35" s="15">
        <v>1</v>
      </c>
      <c r="AA35" s="13">
        <v>6.5909090909090899</v>
      </c>
      <c r="AB35" s="21">
        <v>685</v>
      </c>
      <c r="AC35" s="12" t="s">
        <v>281</v>
      </c>
      <c r="AD35" s="12"/>
      <c r="AE35" s="14" t="s">
        <v>230</v>
      </c>
      <c r="AF35" s="21">
        <v>1</v>
      </c>
      <c r="AG35" s="60" t="s">
        <v>287</v>
      </c>
      <c r="AH35" s="13" t="s">
        <v>20</v>
      </c>
      <c r="AI35" s="59" t="s">
        <v>17</v>
      </c>
      <c r="AL35" s="50" t="s">
        <v>235</v>
      </c>
      <c r="AM35" s="50" t="s">
        <v>236</v>
      </c>
      <c r="AN35" s="50" t="s">
        <v>235</v>
      </c>
      <c r="AO35" s="50" t="s">
        <v>236</v>
      </c>
      <c r="AP35" s="51">
        <v>40</v>
      </c>
      <c r="AQ35" s="51">
        <v>840</v>
      </c>
      <c r="AR35" s="51">
        <v>40</v>
      </c>
      <c r="AS35" s="51">
        <v>1</v>
      </c>
      <c r="AT35" s="51">
        <v>839</v>
      </c>
      <c r="AU35" s="51">
        <v>0</v>
      </c>
      <c r="AV35" s="12">
        <v>1</v>
      </c>
      <c r="AW35" s="12">
        <v>1</v>
      </c>
      <c r="AX35" s="12" t="s">
        <v>267</v>
      </c>
      <c r="AY35" s="12" t="s">
        <v>239</v>
      </c>
      <c r="AZ35" s="21">
        <v>685</v>
      </c>
    </row>
    <row r="36" spans="1:52" s="1" customFormat="1" x14ac:dyDescent="0.25">
      <c r="A36" s="4">
        <v>1272</v>
      </c>
      <c r="B36" s="5" t="s">
        <v>83</v>
      </c>
      <c r="C36" s="5">
        <v>35</v>
      </c>
      <c r="D36" s="8" t="s">
        <v>11</v>
      </c>
      <c r="E36" s="8" t="s">
        <v>12</v>
      </c>
      <c r="F36" s="23">
        <v>25</v>
      </c>
      <c r="G36" s="23">
        <v>100</v>
      </c>
      <c r="H36" s="23">
        <v>25</v>
      </c>
      <c r="I36" s="23">
        <v>0</v>
      </c>
      <c r="J36" s="23">
        <v>100</v>
      </c>
      <c r="K36" s="23">
        <v>0</v>
      </c>
      <c r="L36" s="24">
        <v>1</v>
      </c>
      <c r="M36" s="24">
        <v>1</v>
      </c>
      <c r="N36" s="23" t="s">
        <v>16</v>
      </c>
      <c r="O36" s="23" t="s">
        <v>16</v>
      </c>
      <c r="P36" s="23" t="s">
        <v>16</v>
      </c>
      <c r="Q36" s="25">
        <v>1</v>
      </c>
      <c r="R36" s="10" t="s">
        <v>14</v>
      </c>
      <c r="S36" s="11" t="s">
        <v>134</v>
      </c>
      <c r="T36" s="10">
        <v>5</v>
      </c>
      <c r="U36" s="10" t="s">
        <v>13</v>
      </c>
      <c r="V36" s="70" t="s">
        <v>151</v>
      </c>
      <c r="W36" s="70" t="s">
        <v>215</v>
      </c>
      <c r="X36" s="65">
        <v>0.04</v>
      </c>
      <c r="Y36" s="13">
        <v>0</v>
      </c>
      <c r="Z36" s="15">
        <v>2</v>
      </c>
      <c r="AA36" s="13">
        <v>20</v>
      </c>
      <c r="AB36" s="21">
        <v>1000</v>
      </c>
      <c r="AC36" s="12" t="s">
        <v>281</v>
      </c>
      <c r="AD36" s="12">
        <v>0</v>
      </c>
      <c r="AE36" s="14" t="s">
        <v>229</v>
      </c>
      <c r="AF36" s="21">
        <v>2</v>
      </c>
      <c r="AG36" s="60" t="s">
        <v>288</v>
      </c>
      <c r="AH36" s="13" t="s">
        <v>15</v>
      </c>
      <c r="AI36" s="59" t="s">
        <v>84</v>
      </c>
      <c r="AL36" s="50" t="s">
        <v>235</v>
      </c>
      <c r="AM36" s="50" t="s">
        <v>235</v>
      </c>
      <c r="AN36" s="50" t="s">
        <v>237</v>
      </c>
      <c r="AO36" s="50" t="s">
        <v>235</v>
      </c>
      <c r="AP36" s="51">
        <v>22</v>
      </c>
      <c r="AQ36" s="51">
        <v>103</v>
      </c>
      <c r="AR36" s="51">
        <v>22</v>
      </c>
      <c r="AS36" s="51">
        <v>0</v>
      </c>
      <c r="AT36" s="51">
        <v>103</v>
      </c>
      <c r="AU36" s="51">
        <v>0</v>
      </c>
      <c r="AV36" s="12">
        <v>1</v>
      </c>
      <c r="AW36" s="12">
        <v>1</v>
      </c>
      <c r="AX36" s="12" t="s">
        <v>238</v>
      </c>
      <c r="AY36" s="12" t="s">
        <v>238</v>
      </c>
      <c r="AZ36" s="21">
        <v>1000</v>
      </c>
    </row>
    <row r="37" spans="1:52" s="1" customFormat="1" x14ac:dyDescent="0.25">
      <c r="A37" s="6" t="s">
        <v>85</v>
      </c>
      <c r="B37" s="7" t="s">
        <v>86</v>
      </c>
      <c r="C37" s="5">
        <v>36</v>
      </c>
      <c r="D37" s="8" t="s">
        <v>11</v>
      </c>
      <c r="E37" s="8" t="s">
        <v>12</v>
      </c>
      <c r="F37" s="23">
        <v>52</v>
      </c>
      <c r="G37" s="23">
        <v>198</v>
      </c>
      <c r="H37" s="23">
        <v>49</v>
      </c>
      <c r="I37" s="23">
        <v>0</v>
      </c>
      <c r="J37" s="23">
        <v>198</v>
      </c>
      <c r="K37" s="23">
        <v>3</v>
      </c>
      <c r="L37" s="24">
        <v>0.94230769230769229</v>
      </c>
      <c r="M37" s="24">
        <v>1</v>
      </c>
      <c r="N37" s="23" t="s">
        <v>16</v>
      </c>
      <c r="O37" s="23" t="s">
        <v>16</v>
      </c>
      <c r="P37" s="23" t="s">
        <v>16</v>
      </c>
      <c r="Q37" s="24">
        <v>0.94230769230769229</v>
      </c>
      <c r="R37" s="10" t="s">
        <v>14</v>
      </c>
      <c r="S37" s="11" t="s">
        <v>134</v>
      </c>
      <c r="T37" s="10">
        <v>5</v>
      </c>
      <c r="U37" s="10" t="s">
        <v>13</v>
      </c>
      <c r="V37" s="70" t="s">
        <v>151</v>
      </c>
      <c r="W37" s="70" t="s">
        <v>217</v>
      </c>
      <c r="X37" s="65">
        <v>3.7999999999999999E-2</v>
      </c>
      <c r="Y37" s="13">
        <v>0</v>
      </c>
      <c r="Z37" s="15">
        <v>2</v>
      </c>
      <c r="AA37" s="13">
        <v>16.400000000000002</v>
      </c>
      <c r="AB37" s="21">
        <v>779</v>
      </c>
      <c r="AC37" s="12" t="s">
        <v>282</v>
      </c>
      <c r="AD37" s="12">
        <v>0</v>
      </c>
      <c r="AE37" s="14" t="s">
        <v>229</v>
      </c>
      <c r="AF37" s="21">
        <v>2</v>
      </c>
      <c r="AG37" s="60" t="s">
        <v>286</v>
      </c>
      <c r="AH37" s="13" t="s">
        <v>15</v>
      </c>
      <c r="AI37" s="59" t="s">
        <v>17</v>
      </c>
      <c r="AL37" s="50" t="s">
        <v>235</v>
      </c>
      <c r="AM37" s="50" t="s">
        <v>235</v>
      </c>
      <c r="AN37" s="50" t="s">
        <v>235</v>
      </c>
      <c r="AO37" s="50" t="s">
        <v>235</v>
      </c>
      <c r="AP37" s="51">
        <v>49</v>
      </c>
      <c r="AQ37" s="51">
        <v>201</v>
      </c>
      <c r="AR37" s="51">
        <v>47</v>
      </c>
      <c r="AS37" s="51">
        <v>0</v>
      </c>
      <c r="AT37" s="51">
        <v>201</v>
      </c>
      <c r="AU37" s="51">
        <v>2</v>
      </c>
      <c r="AV37" s="12">
        <v>1</v>
      </c>
      <c r="AW37" s="12">
        <v>1</v>
      </c>
      <c r="AX37" s="12" t="s">
        <v>238</v>
      </c>
      <c r="AY37" s="12" t="s">
        <v>238</v>
      </c>
      <c r="AZ37" s="21">
        <v>779</v>
      </c>
    </row>
    <row r="38" spans="1:52" s="1" customFormat="1" x14ac:dyDescent="0.25">
      <c r="A38" s="6" t="s">
        <v>85</v>
      </c>
      <c r="B38" s="7" t="s">
        <v>87</v>
      </c>
      <c r="C38" s="5">
        <v>37</v>
      </c>
      <c r="D38" s="8" t="s">
        <v>11</v>
      </c>
      <c r="E38" s="8" t="s">
        <v>19</v>
      </c>
      <c r="F38" s="23">
        <v>41</v>
      </c>
      <c r="G38" s="23">
        <v>164</v>
      </c>
      <c r="H38" s="23">
        <v>37</v>
      </c>
      <c r="I38" s="23">
        <v>0</v>
      </c>
      <c r="J38" s="23">
        <v>164</v>
      </c>
      <c r="K38" s="23">
        <v>4</v>
      </c>
      <c r="L38" s="24">
        <v>0.90243902439024393</v>
      </c>
      <c r="M38" s="24">
        <v>1</v>
      </c>
      <c r="N38" s="23" t="s">
        <v>16</v>
      </c>
      <c r="O38" s="23" t="s">
        <v>16</v>
      </c>
      <c r="P38" s="23" t="s">
        <v>16</v>
      </c>
      <c r="Q38" s="24">
        <v>0.90243902439024393</v>
      </c>
      <c r="R38" s="10" t="s">
        <v>14</v>
      </c>
      <c r="S38" s="11" t="s">
        <v>134</v>
      </c>
      <c r="T38" s="10">
        <v>5</v>
      </c>
      <c r="U38" s="10" t="s">
        <v>13</v>
      </c>
      <c r="V38" s="70" t="s">
        <v>151</v>
      </c>
      <c r="W38" s="70" t="s">
        <v>217</v>
      </c>
      <c r="X38" s="65">
        <v>2.4390243902439025E-2</v>
      </c>
      <c r="Y38" s="13">
        <v>0</v>
      </c>
      <c r="Z38" s="15">
        <v>2</v>
      </c>
      <c r="AA38" s="13">
        <v>20</v>
      </c>
      <c r="AB38" s="21">
        <v>779</v>
      </c>
      <c r="AC38" s="12" t="s">
        <v>282</v>
      </c>
      <c r="AD38" s="12">
        <v>0</v>
      </c>
      <c r="AE38" s="14" t="s">
        <v>230</v>
      </c>
      <c r="AF38" s="21">
        <v>1</v>
      </c>
      <c r="AG38" s="60" t="s">
        <v>287</v>
      </c>
      <c r="AH38" s="13" t="s">
        <v>20</v>
      </c>
      <c r="AI38" s="59" t="s">
        <v>17</v>
      </c>
      <c r="AL38" s="50" t="s">
        <v>235</v>
      </c>
      <c r="AM38" s="50" t="s">
        <v>236</v>
      </c>
      <c r="AN38" s="50" t="s">
        <v>235</v>
      </c>
      <c r="AO38" s="50" t="s">
        <v>235</v>
      </c>
      <c r="AP38" s="51">
        <v>39</v>
      </c>
      <c r="AQ38" s="51">
        <v>166</v>
      </c>
      <c r="AR38" s="51">
        <v>36</v>
      </c>
      <c r="AS38" s="51">
        <v>0</v>
      </c>
      <c r="AT38" s="51">
        <v>166</v>
      </c>
      <c r="AU38" s="51">
        <v>3</v>
      </c>
      <c r="AV38" s="12">
        <v>1</v>
      </c>
      <c r="AW38" s="12">
        <v>1</v>
      </c>
      <c r="AX38" s="12" t="s">
        <v>266</v>
      </c>
      <c r="AY38" s="12" t="s">
        <v>238</v>
      </c>
      <c r="AZ38" s="21">
        <v>779</v>
      </c>
    </row>
    <row r="39" spans="1:52" s="1" customFormat="1" x14ac:dyDescent="0.25">
      <c r="A39" s="6" t="s">
        <v>85</v>
      </c>
      <c r="B39" s="7" t="s">
        <v>88</v>
      </c>
      <c r="C39" s="5">
        <v>38</v>
      </c>
      <c r="D39" s="8" t="s">
        <v>11</v>
      </c>
      <c r="E39" s="8" t="s">
        <v>42</v>
      </c>
      <c r="F39" s="23">
        <v>50</v>
      </c>
      <c r="G39" s="23">
        <v>200</v>
      </c>
      <c r="H39" s="23">
        <v>47</v>
      </c>
      <c r="I39" s="23">
        <v>0</v>
      </c>
      <c r="J39" s="23">
        <v>200</v>
      </c>
      <c r="K39" s="23">
        <v>3</v>
      </c>
      <c r="L39" s="24">
        <v>0.94</v>
      </c>
      <c r="M39" s="24">
        <v>1</v>
      </c>
      <c r="N39" s="23" t="s">
        <v>16</v>
      </c>
      <c r="O39" s="23" t="s">
        <v>16</v>
      </c>
      <c r="P39" s="23" t="s">
        <v>16</v>
      </c>
      <c r="Q39" s="24">
        <v>0.94</v>
      </c>
      <c r="R39" s="10" t="s">
        <v>14</v>
      </c>
      <c r="S39" s="11" t="s">
        <v>134</v>
      </c>
      <c r="T39" s="10">
        <v>5</v>
      </c>
      <c r="U39" s="10" t="s">
        <v>13</v>
      </c>
      <c r="V39" s="70" t="s">
        <v>151</v>
      </c>
      <c r="W39" s="70" t="s">
        <v>217</v>
      </c>
      <c r="X39" s="65">
        <v>0.02</v>
      </c>
      <c r="Y39" s="13">
        <v>0</v>
      </c>
      <c r="Z39" s="15">
        <v>2</v>
      </c>
      <c r="AA39" s="13">
        <v>20</v>
      </c>
      <c r="AB39" s="21">
        <v>779</v>
      </c>
      <c r="AC39" s="12" t="s">
        <v>282</v>
      </c>
      <c r="AD39" s="12">
        <v>0</v>
      </c>
      <c r="AE39" s="14" t="s">
        <v>230</v>
      </c>
      <c r="AF39" s="21">
        <v>2</v>
      </c>
      <c r="AG39" s="60" t="s">
        <v>286</v>
      </c>
      <c r="AH39" s="13" t="s">
        <v>28</v>
      </c>
      <c r="AI39" s="59" t="s">
        <v>17</v>
      </c>
      <c r="AL39" s="50" t="s">
        <v>235</v>
      </c>
      <c r="AM39" s="50" t="s">
        <v>236</v>
      </c>
      <c r="AN39" s="50" t="s">
        <v>235</v>
      </c>
      <c r="AO39" s="50" t="s">
        <v>235</v>
      </c>
      <c r="AP39" s="51">
        <v>47</v>
      </c>
      <c r="AQ39" s="51">
        <v>203</v>
      </c>
      <c r="AR39" s="51">
        <v>45</v>
      </c>
      <c r="AS39" s="51">
        <v>0</v>
      </c>
      <c r="AT39" s="51">
        <v>203</v>
      </c>
      <c r="AU39" s="51">
        <v>2</v>
      </c>
      <c r="AV39" s="12">
        <v>1</v>
      </c>
      <c r="AW39" s="12">
        <v>1</v>
      </c>
      <c r="AX39" s="12" t="s">
        <v>241</v>
      </c>
      <c r="AY39" s="12" t="s">
        <v>238</v>
      </c>
      <c r="AZ39" s="21">
        <v>779</v>
      </c>
    </row>
    <row r="40" spans="1:52" s="1" customFormat="1" x14ac:dyDescent="0.25">
      <c r="A40" s="4" t="s">
        <v>89</v>
      </c>
      <c r="B40" s="5" t="s">
        <v>90</v>
      </c>
      <c r="C40" s="5">
        <v>39</v>
      </c>
      <c r="D40" s="8" t="s">
        <v>11</v>
      </c>
      <c r="E40" s="8" t="s">
        <v>12</v>
      </c>
      <c r="F40" s="23">
        <v>101</v>
      </c>
      <c r="G40" s="23">
        <v>1291</v>
      </c>
      <c r="H40" s="23">
        <v>101</v>
      </c>
      <c r="I40" s="23">
        <v>0</v>
      </c>
      <c r="J40" s="23">
        <v>1291</v>
      </c>
      <c r="K40" s="23">
        <v>0</v>
      </c>
      <c r="L40" s="24">
        <v>1</v>
      </c>
      <c r="M40" s="24">
        <v>1</v>
      </c>
      <c r="N40" s="24">
        <v>1</v>
      </c>
      <c r="O40" s="24">
        <v>1</v>
      </c>
      <c r="P40" s="24">
        <v>1</v>
      </c>
      <c r="Q40" s="25">
        <v>1</v>
      </c>
      <c r="R40" s="10" t="s">
        <v>14</v>
      </c>
      <c r="S40" s="11" t="s">
        <v>134</v>
      </c>
      <c r="T40" s="10">
        <v>4</v>
      </c>
      <c r="U40" s="10" t="s">
        <v>13</v>
      </c>
      <c r="V40" s="70" t="s">
        <v>151</v>
      </c>
      <c r="W40" s="70" t="s">
        <v>215</v>
      </c>
      <c r="X40" s="66">
        <v>2.9702970297029702E-2</v>
      </c>
      <c r="Y40" s="13">
        <v>0</v>
      </c>
      <c r="Z40" s="15">
        <v>2</v>
      </c>
      <c r="AA40" s="13">
        <v>7.2557471264367814</v>
      </c>
      <c r="AB40" s="21">
        <v>136</v>
      </c>
      <c r="AC40" s="12" t="s">
        <v>281</v>
      </c>
      <c r="AD40" s="12">
        <v>0</v>
      </c>
      <c r="AE40" s="14" t="s">
        <v>230</v>
      </c>
      <c r="AF40" s="21">
        <v>2</v>
      </c>
      <c r="AG40" s="60" t="s">
        <v>286</v>
      </c>
      <c r="AH40" s="13" t="s">
        <v>91</v>
      </c>
      <c r="AI40" s="59" t="s">
        <v>84</v>
      </c>
      <c r="AL40" s="50" t="s">
        <v>235</v>
      </c>
      <c r="AM40" s="50" t="s">
        <v>235</v>
      </c>
      <c r="AN40" s="50" t="s">
        <v>235</v>
      </c>
      <c r="AO40" s="50" t="s">
        <v>235</v>
      </c>
      <c r="AP40" s="51">
        <v>98</v>
      </c>
      <c r="AQ40" s="51">
        <v>1294</v>
      </c>
      <c r="AR40" s="51">
        <v>98</v>
      </c>
      <c r="AS40" s="51">
        <v>0</v>
      </c>
      <c r="AT40" s="51">
        <v>1294</v>
      </c>
      <c r="AU40" s="51">
        <v>0</v>
      </c>
      <c r="AV40" s="12">
        <v>1</v>
      </c>
      <c r="AW40" s="12">
        <v>1</v>
      </c>
      <c r="AX40" s="12" t="s">
        <v>248</v>
      </c>
      <c r="AY40" s="12" t="s">
        <v>248</v>
      </c>
      <c r="AZ40" s="21">
        <v>136</v>
      </c>
    </row>
    <row r="41" spans="1:52" s="1" customFormat="1" x14ac:dyDescent="0.25">
      <c r="A41" s="4">
        <v>5434</v>
      </c>
      <c r="B41" s="5" t="s">
        <v>92</v>
      </c>
      <c r="C41" s="5">
        <v>40</v>
      </c>
      <c r="D41" s="9" t="s">
        <v>11</v>
      </c>
      <c r="E41" s="8" t="s">
        <v>12</v>
      </c>
      <c r="F41" s="23">
        <v>170</v>
      </c>
      <c r="G41" s="23">
        <v>1622</v>
      </c>
      <c r="H41" s="23">
        <v>170</v>
      </c>
      <c r="I41" s="23">
        <v>0</v>
      </c>
      <c r="J41" s="23">
        <v>1622</v>
      </c>
      <c r="K41" s="23">
        <v>0</v>
      </c>
      <c r="L41" s="24">
        <v>1</v>
      </c>
      <c r="M41" s="24">
        <v>1</v>
      </c>
      <c r="N41" s="23" t="s">
        <v>16</v>
      </c>
      <c r="O41" s="23" t="s">
        <v>16</v>
      </c>
      <c r="P41" s="23" t="s">
        <v>16</v>
      </c>
      <c r="Q41" s="25">
        <v>1</v>
      </c>
      <c r="R41" s="10" t="s">
        <v>14</v>
      </c>
      <c r="S41" s="11" t="s">
        <v>131</v>
      </c>
      <c r="T41" s="10">
        <v>8</v>
      </c>
      <c r="U41" s="10" t="s">
        <v>31</v>
      </c>
      <c r="V41" s="70" t="s">
        <v>151</v>
      </c>
      <c r="W41" s="70" t="s">
        <v>215</v>
      </c>
      <c r="X41" s="65">
        <v>0.45</v>
      </c>
      <c r="Y41" s="13">
        <v>0</v>
      </c>
      <c r="Z41" s="15">
        <v>2</v>
      </c>
      <c r="AA41" s="13">
        <v>9.4866071428571423</v>
      </c>
      <c r="AB41" s="21">
        <v>250</v>
      </c>
      <c r="AC41" s="12" t="s">
        <v>281</v>
      </c>
      <c r="AD41" s="12">
        <v>4</v>
      </c>
      <c r="AE41" s="14" t="s">
        <v>228</v>
      </c>
      <c r="AF41" s="21">
        <v>1</v>
      </c>
      <c r="AG41" s="60" t="s">
        <v>287</v>
      </c>
      <c r="AH41" s="13" t="s">
        <v>47</v>
      </c>
      <c r="AI41" s="59" t="s">
        <v>84</v>
      </c>
      <c r="AL41" s="50" t="s">
        <v>235</v>
      </c>
      <c r="AM41" s="50" t="s">
        <v>235</v>
      </c>
      <c r="AN41" s="50" t="s">
        <v>237</v>
      </c>
      <c r="AO41" s="50" t="s">
        <v>236</v>
      </c>
      <c r="AP41" s="51">
        <v>170</v>
      </c>
      <c r="AQ41" s="51">
        <v>1622</v>
      </c>
      <c r="AR41" s="51">
        <v>170</v>
      </c>
      <c r="AS41" s="51">
        <v>0</v>
      </c>
      <c r="AT41" s="51">
        <v>1622</v>
      </c>
      <c r="AU41" s="51">
        <v>0</v>
      </c>
      <c r="AV41" s="12">
        <v>0</v>
      </c>
      <c r="AW41" s="12">
        <v>1</v>
      </c>
      <c r="AX41" s="12" t="s">
        <v>243</v>
      </c>
      <c r="AY41" s="12" t="s">
        <v>243</v>
      </c>
      <c r="AZ41" s="21">
        <v>250</v>
      </c>
    </row>
    <row r="42" spans="1:52" s="1" customFormat="1" x14ac:dyDescent="0.25">
      <c r="A42" s="4" t="s">
        <v>93</v>
      </c>
      <c r="B42" s="5" t="s">
        <v>94</v>
      </c>
      <c r="C42" s="5">
        <v>41</v>
      </c>
      <c r="D42" s="8" t="s">
        <v>11</v>
      </c>
      <c r="E42" s="8" t="s">
        <v>12</v>
      </c>
      <c r="F42" s="23">
        <v>5</v>
      </c>
      <c r="G42" s="23">
        <v>315</v>
      </c>
      <c r="H42" s="23">
        <v>5</v>
      </c>
      <c r="I42" s="23">
        <v>0</v>
      </c>
      <c r="J42" s="23">
        <v>315</v>
      </c>
      <c r="K42" s="23">
        <v>0</v>
      </c>
      <c r="L42" s="24">
        <v>1</v>
      </c>
      <c r="M42" s="24">
        <v>1</v>
      </c>
      <c r="N42" s="23" t="s">
        <v>16</v>
      </c>
      <c r="O42" s="23" t="s">
        <v>16</v>
      </c>
      <c r="P42" s="23" t="s">
        <v>16</v>
      </c>
      <c r="Q42" s="25">
        <v>1</v>
      </c>
      <c r="R42" s="10" t="s">
        <v>95</v>
      </c>
      <c r="S42" s="11" t="s">
        <v>132</v>
      </c>
      <c r="T42" s="10">
        <v>20</v>
      </c>
      <c r="U42" s="10" t="s">
        <v>13</v>
      </c>
      <c r="V42" s="70" t="s">
        <v>151</v>
      </c>
      <c r="W42" s="70" t="s">
        <v>216</v>
      </c>
      <c r="X42" s="65">
        <v>0</v>
      </c>
      <c r="Y42" s="13">
        <v>7.1</v>
      </c>
      <c r="Z42" s="15">
        <v>2</v>
      </c>
      <c r="AA42" s="13">
        <v>1.5625</v>
      </c>
      <c r="AB42" s="21">
        <v>1000</v>
      </c>
      <c r="AC42" s="12" t="s">
        <v>282</v>
      </c>
      <c r="AD42" s="12">
        <v>0</v>
      </c>
      <c r="AE42" s="14" t="s">
        <v>228</v>
      </c>
      <c r="AF42" s="21">
        <v>2</v>
      </c>
      <c r="AG42" s="60" t="s">
        <v>286</v>
      </c>
      <c r="AH42" s="13" t="s">
        <v>36</v>
      </c>
      <c r="AI42" s="59" t="s">
        <v>61</v>
      </c>
      <c r="AL42" s="50" t="s">
        <v>235</v>
      </c>
      <c r="AM42" s="50" t="s">
        <v>235</v>
      </c>
      <c r="AN42" s="50" t="s">
        <v>236</v>
      </c>
      <c r="AO42" s="50" t="s">
        <v>235</v>
      </c>
      <c r="AP42" s="51">
        <v>15</v>
      </c>
      <c r="AQ42" s="51">
        <v>315</v>
      </c>
      <c r="AR42" s="51">
        <v>5</v>
      </c>
      <c r="AS42" s="51">
        <v>0</v>
      </c>
      <c r="AT42" s="51">
        <v>315</v>
      </c>
      <c r="AU42" s="51">
        <v>0</v>
      </c>
      <c r="AV42" s="12" t="s">
        <v>246</v>
      </c>
      <c r="AW42" s="12">
        <v>0</v>
      </c>
      <c r="AX42" s="12" t="s">
        <v>244</v>
      </c>
      <c r="AY42" s="12" t="s">
        <v>244</v>
      </c>
      <c r="AZ42" s="21">
        <v>1000</v>
      </c>
    </row>
    <row r="43" spans="1:52" s="1" customFormat="1" x14ac:dyDescent="0.25">
      <c r="A43" s="4" t="s">
        <v>93</v>
      </c>
      <c r="B43" s="5" t="s">
        <v>96</v>
      </c>
      <c r="C43" s="5">
        <v>42</v>
      </c>
      <c r="D43" s="8" t="s">
        <v>23</v>
      </c>
      <c r="E43" s="9" t="s">
        <v>19</v>
      </c>
      <c r="F43" s="23">
        <v>10</v>
      </c>
      <c r="G43" s="23">
        <v>490</v>
      </c>
      <c r="H43" s="23">
        <v>10</v>
      </c>
      <c r="I43" s="23">
        <v>1</v>
      </c>
      <c r="J43" s="23">
        <v>489</v>
      </c>
      <c r="K43" s="23">
        <v>0</v>
      </c>
      <c r="L43" s="24">
        <v>1</v>
      </c>
      <c r="M43" s="24">
        <v>0.99795918367346936</v>
      </c>
      <c r="N43" s="23" t="s">
        <v>16</v>
      </c>
      <c r="O43" s="23" t="s">
        <v>16</v>
      </c>
      <c r="P43" s="23" t="s">
        <v>16</v>
      </c>
      <c r="Q43" s="25">
        <v>1</v>
      </c>
      <c r="R43" s="10" t="s">
        <v>95</v>
      </c>
      <c r="S43" s="11" t="s">
        <v>132</v>
      </c>
      <c r="T43" s="10">
        <v>25</v>
      </c>
      <c r="U43" s="10" t="s">
        <v>13</v>
      </c>
      <c r="V43" s="70" t="s">
        <v>151</v>
      </c>
      <c r="W43" s="70" t="s">
        <v>216</v>
      </c>
      <c r="X43" s="65">
        <v>0</v>
      </c>
      <c r="Y43" s="13">
        <v>11.1</v>
      </c>
      <c r="Z43" s="15">
        <v>2</v>
      </c>
      <c r="AA43" s="13">
        <v>2</v>
      </c>
      <c r="AB43" s="21">
        <v>1000</v>
      </c>
      <c r="AC43" s="12" t="s">
        <v>282</v>
      </c>
      <c r="AD43" s="12">
        <v>0</v>
      </c>
      <c r="AE43" s="14" t="s">
        <v>228</v>
      </c>
      <c r="AF43" s="21">
        <v>2</v>
      </c>
      <c r="AG43" s="60" t="s">
        <v>286</v>
      </c>
      <c r="AH43" s="13" t="s">
        <v>36</v>
      </c>
      <c r="AI43" s="59" t="s">
        <v>61</v>
      </c>
      <c r="AL43" s="50" t="s">
        <v>235</v>
      </c>
      <c r="AM43" s="50" t="s">
        <v>235</v>
      </c>
      <c r="AN43" s="50" t="s">
        <v>236</v>
      </c>
      <c r="AO43" s="50" t="s">
        <v>235</v>
      </c>
      <c r="AP43" s="51">
        <v>30</v>
      </c>
      <c r="AQ43" s="51">
        <v>490</v>
      </c>
      <c r="AR43" s="51">
        <v>10</v>
      </c>
      <c r="AS43" s="51">
        <v>1</v>
      </c>
      <c r="AT43" s="51">
        <v>489</v>
      </c>
      <c r="AU43" s="51">
        <v>0</v>
      </c>
      <c r="AV43" s="12" t="s">
        <v>246</v>
      </c>
      <c r="AW43" s="12">
        <v>0</v>
      </c>
      <c r="AX43" s="12" t="s">
        <v>244</v>
      </c>
      <c r="AY43" s="12" t="s">
        <v>244</v>
      </c>
      <c r="AZ43" s="21">
        <v>1000</v>
      </c>
    </row>
    <row r="44" spans="1:52" s="1" customFormat="1" x14ac:dyDescent="0.25">
      <c r="A44" s="4" t="s">
        <v>93</v>
      </c>
      <c r="B44" s="5" t="s">
        <v>97</v>
      </c>
      <c r="C44" s="5">
        <v>43</v>
      </c>
      <c r="D44" s="8" t="s">
        <v>41</v>
      </c>
      <c r="E44" s="9" t="s">
        <v>42</v>
      </c>
      <c r="F44" s="23">
        <v>10</v>
      </c>
      <c r="G44" s="23">
        <v>961</v>
      </c>
      <c r="H44" s="23">
        <v>10</v>
      </c>
      <c r="I44" s="23">
        <v>0</v>
      </c>
      <c r="J44" s="23">
        <v>961</v>
      </c>
      <c r="K44" s="23">
        <v>0</v>
      </c>
      <c r="L44" s="24">
        <v>1</v>
      </c>
      <c r="M44" s="24">
        <v>1</v>
      </c>
      <c r="N44" s="23" t="s">
        <v>16</v>
      </c>
      <c r="O44" s="23" t="s">
        <v>16</v>
      </c>
      <c r="P44" s="23" t="s">
        <v>16</v>
      </c>
      <c r="Q44" s="25">
        <v>1</v>
      </c>
      <c r="R44" s="10" t="s">
        <v>95</v>
      </c>
      <c r="S44" s="11" t="s">
        <v>132</v>
      </c>
      <c r="T44" s="10">
        <v>31</v>
      </c>
      <c r="U44" s="10" t="s">
        <v>13</v>
      </c>
      <c r="V44" s="70" t="s">
        <v>151</v>
      </c>
      <c r="W44" s="70" t="s">
        <v>216</v>
      </c>
      <c r="X44" s="65">
        <v>0.1</v>
      </c>
      <c r="Y44" s="13">
        <v>17.399999999999999</v>
      </c>
      <c r="Z44" s="15">
        <v>2</v>
      </c>
      <c r="AA44" s="13">
        <v>1.0298661174047374</v>
      </c>
      <c r="AB44" s="21">
        <v>1000</v>
      </c>
      <c r="AC44" s="12" t="s">
        <v>282</v>
      </c>
      <c r="AD44" s="12">
        <v>0</v>
      </c>
      <c r="AE44" s="14" t="s">
        <v>228</v>
      </c>
      <c r="AF44" s="21">
        <v>2</v>
      </c>
      <c r="AG44" s="60" t="s">
        <v>286</v>
      </c>
      <c r="AH44" s="13" t="s">
        <v>36</v>
      </c>
      <c r="AI44" s="59" t="s">
        <v>61</v>
      </c>
      <c r="AL44" s="50" t="s">
        <v>235</v>
      </c>
      <c r="AM44" s="50" t="s">
        <v>235</v>
      </c>
      <c r="AN44" s="50" t="s">
        <v>236</v>
      </c>
      <c r="AO44" s="50" t="s">
        <v>235</v>
      </c>
      <c r="AP44" s="51">
        <v>30</v>
      </c>
      <c r="AQ44" s="51">
        <v>961</v>
      </c>
      <c r="AR44" s="51">
        <v>10</v>
      </c>
      <c r="AS44" s="51">
        <v>0</v>
      </c>
      <c r="AT44" s="51">
        <v>961</v>
      </c>
      <c r="AU44" s="51">
        <v>0</v>
      </c>
      <c r="AV44" s="12" t="s">
        <v>246</v>
      </c>
      <c r="AW44" s="12">
        <v>0</v>
      </c>
      <c r="AX44" s="12" t="s">
        <v>244</v>
      </c>
      <c r="AY44" s="12" t="s">
        <v>244</v>
      </c>
      <c r="AZ44" s="21">
        <v>1000</v>
      </c>
    </row>
    <row r="45" spans="1:52" s="1" customFormat="1" x14ac:dyDescent="0.25">
      <c r="A45" s="4">
        <v>1934</v>
      </c>
      <c r="B45" s="5" t="s">
        <v>98</v>
      </c>
      <c r="C45" s="5">
        <v>44</v>
      </c>
      <c r="D45" s="8" t="s">
        <v>11</v>
      </c>
      <c r="E45" s="8" t="s">
        <v>12</v>
      </c>
      <c r="F45" s="23">
        <v>50</v>
      </c>
      <c r="G45" s="23">
        <v>50</v>
      </c>
      <c r="H45" s="23">
        <v>50</v>
      </c>
      <c r="I45" s="23">
        <v>0</v>
      </c>
      <c r="J45" s="23">
        <v>50</v>
      </c>
      <c r="K45" s="23">
        <v>0</v>
      </c>
      <c r="L45" s="24">
        <v>1</v>
      </c>
      <c r="M45" s="24">
        <v>1</v>
      </c>
      <c r="N45" s="23" t="s">
        <v>16</v>
      </c>
      <c r="O45" s="23" t="s">
        <v>16</v>
      </c>
      <c r="P45" s="23" t="s">
        <v>16</v>
      </c>
      <c r="Q45" s="25">
        <v>1</v>
      </c>
      <c r="R45" s="10" t="s">
        <v>14</v>
      </c>
      <c r="S45" s="11">
        <v>2</v>
      </c>
      <c r="T45" s="10">
        <v>2</v>
      </c>
      <c r="U45" s="10" t="s">
        <v>13</v>
      </c>
      <c r="V45" s="70" t="s">
        <v>151</v>
      </c>
      <c r="W45" s="70" t="s">
        <v>215</v>
      </c>
      <c r="X45" s="65">
        <v>0.46</v>
      </c>
      <c r="Y45" s="13">
        <v>0</v>
      </c>
      <c r="Z45" s="15">
        <v>2</v>
      </c>
      <c r="AA45" s="13">
        <v>50</v>
      </c>
      <c r="AB45" s="21">
        <v>400</v>
      </c>
      <c r="AC45" s="12" t="s">
        <v>282</v>
      </c>
      <c r="AD45" s="12">
        <v>3</v>
      </c>
      <c r="AE45" s="14" t="s">
        <v>228</v>
      </c>
      <c r="AF45" s="21">
        <v>2</v>
      </c>
      <c r="AG45" s="60" t="s">
        <v>286</v>
      </c>
      <c r="AH45" s="13" t="s">
        <v>36</v>
      </c>
      <c r="AI45" s="59" t="s">
        <v>54</v>
      </c>
      <c r="AL45" s="50" t="s">
        <v>235</v>
      </c>
      <c r="AM45" s="50" t="s">
        <v>246</v>
      </c>
      <c r="AN45" s="50" t="s">
        <v>236</v>
      </c>
      <c r="AO45" s="50" t="s">
        <v>236</v>
      </c>
      <c r="AP45" s="51">
        <v>50</v>
      </c>
      <c r="AQ45" s="51">
        <v>50</v>
      </c>
      <c r="AR45" s="51">
        <v>50</v>
      </c>
      <c r="AS45" s="51">
        <v>0</v>
      </c>
      <c r="AT45" s="51">
        <v>50</v>
      </c>
      <c r="AU45" s="51">
        <v>0</v>
      </c>
      <c r="AV45" s="12">
        <v>1</v>
      </c>
      <c r="AW45" s="12">
        <v>1</v>
      </c>
      <c r="AX45" s="12" t="s">
        <v>268</v>
      </c>
      <c r="AY45" s="12" t="s">
        <v>268</v>
      </c>
      <c r="AZ45" s="21">
        <v>400</v>
      </c>
    </row>
    <row r="46" spans="1:52" s="1" customFormat="1" x14ac:dyDescent="0.25">
      <c r="A46" s="4">
        <v>1934</v>
      </c>
      <c r="B46" s="5" t="s">
        <v>99</v>
      </c>
      <c r="C46" s="5">
        <v>45</v>
      </c>
      <c r="D46" s="8" t="s">
        <v>11</v>
      </c>
      <c r="E46" s="9" t="s">
        <v>19</v>
      </c>
      <c r="F46" s="23">
        <v>50</v>
      </c>
      <c r="G46" s="23">
        <v>100</v>
      </c>
      <c r="H46" s="23">
        <v>50</v>
      </c>
      <c r="I46" s="23">
        <v>0</v>
      </c>
      <c r="J46" s="23">
        <v>100</v>
      </c>
      <c r="K46" s="23">
        <v>0</v>
      </c>
      <c r="L46" s="24">
        <v>1</v>
      </c>
      <c r="M46" s="24">
        <v>1</v>
      </c>
      <c r="N46" s="23" t="s">
        <v>16</v>
      </c>
      <c r="O46" s="23" t="s">
        <v>16</v>
      </c>
      <c r="P46" s="23" t="s">
        <v>16</v>
      </c>
      <c r="Q46" s="25">
        <v>1</v>
      </c>
      <c r="R46" s="10" t="s">
        <v>14</v>
      </c>
      <c r="S46" s="11" t="s">
        <v>134</v>
      </c>
      <c r="T46" s="10">
        <v>4</v>
      </c>
      <c r="U46" s="10" t="s">
        <v>13</v>
      </c>
      <c r="V46" s="70" t="s">
        <v>151</v>
      </c>
      <c r="W46" s="70" t="s">
        <v>215</v>
      </c>
      <c r="X46" s="65">
        <v>0.46</v>
      </c>
      <c r="Y46" s="13">
        <v>0</v>
      </c>
      <c r="Z46" s="15">
        <v>2</v>
      </c>
      <c r="AA46" s="13">
        <v>33.333333333333329</v>
      </c>
      <c r="AB46" s="21">
        <v>400</v>
      </c>
      <c r="AC46" s="12" t="s">
        <v>282</v>
      </c>
      <c r="AD46" s="12">
        <v>3</v>
      </c>
      <c r="AE46" s="14" t="s">
        <v>228</v>
      </c>
      <c r="AF46" s="21">
        <v>2</v>
      </c>
      <c r="AG46" s="60" t="s">
        <v>286</v>
      </c>
      <c r="AH46" s="13" t="s">
        <v>36</v>
      </c>
      <c r="AI46" s="59" t="s">
        <v>54</v>
      </c>
      <c r="AL46" s="50" t="s">
        <v>235</v>
      </c>
      <c r="AM46" s="50" t="s">
        <v>246</v>
      </c>
      <c r="AN46" s="50" t="s">
        <v>236</v>
      </c>
      <c r="AO46" s="50" t="s">
        <v>236</v>
      </c>
      <c r="AP46" s="51">
        <v>50</v>
      </c>
      <c r="AQ46" s="51">
        <v>100</v>
      </c>
      <c r="AR46" s="51">
        <v>50</v>
      </c>
      <c r="AS46" s="51">
        <v>0</v>
      </c>
      <c r="AT46" s="51">
        <v>100</v>
      </c>
      <c r="AU46" s="51">
        <v>0</v>
      </c>
      <c r="AV46" s="12">
        <v>1</v>
      </c>
      <c r="AW46" s="12">
        <v>1</v>
      </c>
      <c r="AX46" s="12" t="s">
        <v>268</v>
      </c>
      <c r="AY46" s="12" t="s">
        <v>268</v>
      </c>
      <c r="AZ46" s="21">
        <v>400</v>
      </c>
    </row>
    <row r="47" spans="1:52" s="1" customFormat="1" x14ac:dyDescent="0.25">
      <c r="A47" s="4">
        <v>1934</v>
      </c>
      <c r="B47" s="5" t="s">
        <v>100</v>
      </c>
      <c r="C47" s="5">
        <v>46</v>
      </c>
      <c r="D47" s="8" t="s">
        <v>11</v>
      </c>
      <c r="E47" s="9" t="s">
        <v>42</v>
      </c>
      <c r="F47" s="23">
        <v>50</v>
      </c>
      <c r="G47" s="23">
        <v>250</v>
      </c>
      <c r="H47" s="23">
        <v>50</v>
      </c>
      <c r="I47" s="23">
        <v>0</v>
      </c>
      <c r="J47" s="23">
        <v>250</v>
      </c>
      <c r="K47" s="23">
        <v>0</v>
      </c>
      <c r="L47" s="24">
        <v>1</v>
      </c>
      <c r="M47" s="24">
        <v>1</v>
      </c>
      <c r="N47" s="23" t="s">
        <v>16</v>
      </c>
      <c r="O47" s="23" t="s">
        <v>16</v>
      </c>
      <c r="P47" s="23" t="s">
        <v>16</v>
      </c>
      <c r="Q47" s="25">
        <v>1</v>
      </c>
      <c r="R47" s="10" t="s">
        <v>14</v>
      </c>
      <c r="S47" s="11" t="s">
        <v>134</v>
      </c>
      <c r="T47" s="10">
        <v>6</v>
      </c>
      <c r="U47" s="10" t="s">
        <v>13</v>
      </c>
      <c r="V47" s="70" t="s">
        <v>151</v>
      </c>
      <c r="W47" s="70" t="s">
        <v>215</v>
      </c>
      <c r="X47" s="65">
        <v>0.46</v>
      </c>
      <c r="Y47" s="13">
        <v>0</v>
      </c>
      <c r="Z47" s="15">
        <v>2</v>
      </c>
      <c r="AA47" s="13">
        <v>16.666666666666664</v>
      </c>
      <c r="AB47" s="21">
        <v>400</v>
      </c>
      <c r="AC47" s="12" t="s">
        <v>282</v>
      </c>
      <c r="AD47" s="12">
        <v>3</v>
      </c>
      <c r="AE47" s="14" t="s">
        <v>228</v>
      </c>
      <c r="AF47" s="21">
        <v>2</v>
      </c>
      <c r="AG47" s="60" t="s">
        <v>286</v>
      </c>
      <c r="AH47" s="13" t="s">
        <v>36</v>
      </c>
      <c r="AI47" s="59" t="s">
        <v>54</v>
      </c>
      <c r="AL47" s="50" t="s">
        <v>235</v>
      </c>
      <c r="AM47" s="50" t="s">
        <v>246</v>
      </c>
      <c r="AN47" s="50" t="s">
        <v>236</v>
      </c>
      <c r="AO47" s="50" t="s">
        <v>236</v>
      </c>
      <c r="AP47" s="51">
        <v>50</v>
      </c>
      <c r="AQ47" s="51">
        <v>250</v>
      </c>
      <c r="AR47" s="51">
        <v>50</v>
      </c>
      <c r="AS47" s="51">
        <v>0</v>
      </c>
      <c r="AT47" s="51">
        <v>250</v>
      </c>
      <c r="AU47" s="51">
        <v>0</v>
      </c>
      <c r="AV47" s="12">
        <v>1</v>
      </c>
      <c r="AW47" s="12">
        <v>1</v>
      </c>
      <c r="AX47" s="12" t="s">
        <v>268</v>
      </c>
      <c r="AY47" s="12" t="s">
        <v>268</v>
      </c>
      <c r="AZ47" s="21">
        <v>400</v>
      </c>
    </row>
    <row r="48" spans="1:52" s="1" customFormat="1" x14ac:dyDescent="0.25">
      <c r="A48" s="4">
        <v>1934</v>
      </c>
      <c r="B48" s="5" t="s">
        <v>101</v>
      </c>
      <c r="C48" s="5">
        <v>47</v>
      </c>
      <c r="D48" s="8" t="s">
        <v>11</v>
      </c>
      <c r="E48" s="9" t="s">
        <v>46</v>
      </c>
      <c r="F48" s="23">
        <v>50</v>
      </c>
      <c r="G48" s="23">
        <v>350</v>
      </c>
      <c r="H48" s="23">
        <v>47</v>
      </c>
      <c r="I48" s="23">
        <v>0</v>
      </c>
      <c r="J48" s="23">
        <v>350</v>
      </c>
      <c r="K48" s="23">
        <v>3</v>
      </c>
      <c r="L48" s="24">
        <v>0.94</v>
      </c>
      <c r="M48" s="24">
        <v>1</v>
      </c>
      <c r="N48" s="23" t="s">
        <v>16</v>
      </c>
      <c r="O48" s="23" t="s">
        <v>16</v>
      </c>
      <c r="P48" s="23" t="s">
        <v>16</v>
      </c>
      <c r="Q48" s="25">
        <v>0.94</v>
      </c>
      <c r="R48" s="10" t="s">
        <v>14</v>
      </c>
      <c r="S48" s="11" t="s">
        <v>131</v>
      </c>
      <c r="T48" s="10">
        <v>8</v>
      </c>
      <c r="U48" s="10" t="s">
        <v>13</v>
      </c>
      <c r="V48" s="70" t="s">
        <v>151</v>
      </c>
      <c r="W48" s="70" t="s">
        <v>215</v>
      </c>
      <c r="X48" s="65">
        <v>0.46</v>
      </c>
      <c r="Y48" s="13">
        <v>0</v>
      </c>
      <c r="Z48" s="15">
        <v>2</v>
      </c>
      <c r="AA48" s="13">
        <v>12.5</v>
      </c>
      <c r="AB48" s="21">
        <v>400</v>
      </c>
      <c r="AC48" s="12" t="s">
        <v>282</v>
      </c>
      <c r="AD48" s="12">
        <v>3</v>
      </c>
      <c r="AE48" s="14" t="s">
        <v>228</v>
      </c>
      <c r="AF48" s="21">
        <v>2</v>
      </c>
      <c r="AG48" s="60" t="s">
        <v>286</v>
      </c>
      <c r="AH48" s="13" t="s">
        <v>36</v>
      </c>
      <c r="AI48" s="59" t="s">
        <v>54</v>
      </c>
      <c r="AL48" s="50" t="s">
        <v>235</v>
      </c>
      <c r="AM48" s="50" t="s">
        <v>246</v>
      </c>
      <c r="AN48" s="50" t="s">
        <v>236</v>
      </c>
      <c r="AO48" s="50" t="s">
        <v>236</v>
      </c>
      <c r="AP48" s="51">
        <v>50</v>
      </c>
      <c r="AQ48" s="51">
        <v>350</v>
      </c>
      <c r="AR48" s="51">
        <v>47</v>
      </c>
      <c r="AS48" s="51">
        <v>0</v>
      </c>
      <c r="AT48" s="51">
        <v>350</v>
      </c>
      <c r="AU48" s="51">
        <v>3</v>
      </c>
      <c r="AV48" s="12">
        <v>1</v>
      </c>
      <c r="AW48" s="12">
        <v>1</v>
      </c>
      <c r="AX48" s="12" t="s">
        <v>268</v>
      </c>
      <c r="AY48" s="12" t="s">
        <v>268</v>
      </c>
      <c r="AZ48" s="21">
        <v>400</v>
      </c>
    </row>
    <row r="49" spans="1:52" s="1" customFormat="1" x14ac:dyDescent="0.25">
      <c r="A49" s="4">
        <v>1934</v>
      </c>
      <c r="B49" s="5" t="s">
        <v>102</v>
      </c>
      <c r="C49" s="5">
        <v>48</v>
      </c>
      <c r="D49" s="8" t="s">
        <v>11</v>
      </c>
      <c r="E49" s="9" t="s">
        <v>50</v>
      </c>
      <c r="F49" s="23">
        <v>50</v>
      </c>
      <c r="G49" s="23">
        <v>450</v>
      </c>
      <c r="H49" s="23">
        <v>49</v>
      </c>
      <c r="I49" s="23">
        <v>0</v>
      </c>
      <c r="J49" s="23">
        <v>450</v>
      </c>
      <c r="K49" s="23">
        <v>1</v>
      </c>
      <c r="L49" s="24">
        <v>0.98</v>
      </c>
      <c r="M49" s="24">
        <v>1</v>
      </c>
      <c r="N49" s="23" t="s">
        <v>16</v>
      </c>
      <c r="O49" s="23" t="s">
        <v>16</v>
      </c>
      <c r="P49" s="23" t="s">
        <v>16</v>
      </c>
      <c r="Q49" s="26">
        <v>0.98</v>
      </c>
      <c r="R49" s="10" t="s">
        <v>14</v>
      </c>
      <c r="S49" s="11" t="s">
        <v>131</v>
      </c>
      <c r="T49" s="10">
        <v>10</v>
      </c>
      <c r="U49" s="10" t="s">
        <v>13</v>
      </c>
      <c r="V49" s="70" t="s">
        <v>151</v>
      </c>
      <c r="W49" s="70" t="s">
        <v>215</v>
      </c>
      <c r="X49" s="65">
        <v>0.46</v>
      </c>
      <c r="Y49" s="68">
        <v>0</v>
      </c>
      <c r="Z49" s="15">
        <v>2</v>
      </c>
      <c r="AA49" s="13">
        <v>10</v>
      </c>
      <c r="AB49" s="21">
        <v>400</v>
      </c>
      <c r="AC49" s="12" t="s">
        <v>282</v>
      </c>
      <c r="AD49" s="12">
        <v>3</v>
      </c>
      <c r="AE49" s="14" t="s">
        <v>228</v>
      </c>
      <c r="AF49" s="21">
        <v>2</v>
      </c>
      <c r="AG49" s="60" t="s">
        <v>286</v>
      </c>
      <c r="AH49" s="13" t="s">
        <v>36</v>
      </c>
      <c r="AI49" s="59" t="s">
        <v>54</v>
      </c>
      <c r="AL49" s="50" t="s">
        <v>235</v>
      </c>
      <c r="AM49" s="50" t="s">
        <v>246</v>
      </c>
      <c r="AN49" s="50" t="s">
        <v>236</v>
      </c>
      <c r="AO49" s="50" t="s">
        <v>236</v>
      </c>
      <c r="AP49" s="51">
        <v>50</v>
      </c>
      <c r="AQ49" s="51">
        <v>450</v>
      </c>
      <c r="AR49" s="51">
        <v>49</v>
      </c>
      <c r="AS49" s="51">
        <v>0</v>
      </c>
      <c r="AT49" s="51">
        <v>450</v>
      </c>
      <c r="AU49" s="51">
        <v>1</v>
      </c>
      <c r="AV49" s="12">
        <v>1</v>
      </c>
      <c r="AW49" s="12">
        <v>1</v>
      </c>
      <c r="AX49" s="12" t="s">
        <v>268</v>
      </c>
      <c r="AY49" s="12" t="s">
        <v>268</v>
      </c>
      <c r="AZ49" s="21">
        <v>400</v>
      </c>
    </row>
    <row r="50" spans="1:52" s="1" customFormat="1" ht="14.25" customHeight="1" x14ac:dyDescent="0.25">
      <c r="A50" s="4">
        <v>1934</v>
      </c>
      <c r="B50" s="5" t="s">
        <v>103</v>
      </c>
      <c r="C50" s="5">
        <v>49</v>
      </c>
      <c r="D50" s="8" t="s">
        <v>11</v>
      </c>
      <c r="E50" s="9" t="s">
        <v>78</v>
      </c>
      <c r="F50" s="23">
        <v>50</v>
      </c>
      <c r="G50" s="23">
        <v>1710</v>
      </c>
      <c r="H50" s="23">
        <v>46</v>
      </c>
      <c r="I50" s="23">
        <v>0</v>
      </c>
      <c r="J50" s="23">
        <v>1710</v>
      </c>
      <c r="K50" s="23">
        <v>4</v>
      </c>
      <c r="L50" s="24">
        <v>0.92</v>
      </c>
      <c r="M50" s="24">
        <v>1</v>
      </c>
      <c r="N50" s="23" t="s">
        <v>16</v>
      </c>
      <c r="O50" s="23" t="s">
        <v>16</v>
      </c>
      <c r="P50" s="23" t="s">
        <v>16</v>
      </c>
      <c r="Q50" s="25">
        <v>0.92</v>
      </c>
      <c r="R50" s="10" t="s">
        <v>14</v>
      </c>
      <c r="S50" s="11" t="s">
        <v>132</v>
      </c>
      <c r="T50" s="10">
        <v>16</v>
      </c>
      <c r="U50" s="10" t="s">
        <v>13</v>
      </c>
      <c r="V50" s="70" t="s">
        <v>151</v>
      </c>
      <c r="W50" s="70" t="s">
        <v>215</v>
      </c>
      <c r="X50" s="65">
        <v>0.46</v>
      </c>
      <c r="Y50" s="13">
        <v>0</v>
      </c>
      <c r="Z50" s="15">
        <v>2</v>
      </c>
      <c r="AA50" s="13">
        <v>2.8409090909090908</v>
      </c>
      <c r="AB50" s="21">
        <v>400</v>
      </c>
      <c r="AC50" s="12" t="s">
        <v>282</v>
      </c>
      <c r="AD50" s="12">
        <v>3</v>
      </c>
      <c r="AE50" s="14" t="s">
        <v>228</v>
      </c>
      <c r="AF50" s="21">
        <v>2</v>
      </c>
      <c r="AG50" s="60" t="s">
        <v>286</v>
      </c>
      <c r="AH50" s="13" t="s">
        <v>36</v>
      </c>
      <c r="AI50" s="59" t="s">
        <v>54</v>
      </c>
      <c r="AL50" s="50" t="s">
        <v>235</v>
      </c>
      <c r="AM50" s="50" t="s">
        <v>246</v>
      </c>
      <c r="AN50" s="50" t="s">
        <v>236</v>
      </c>
      <c r="AO50" s="50" t="s">
        <v>236</v>
      </c>
      <c r="AP50" s="51">
        <v>50</v>
      </c>
      <c r="AQ50" s="51">
        <v>1710</v>
      </c>
      <c r="AR50" s="51">
        <v>46</v>
      </c>
      <c r="AS50" s="51">
        <v>0</v>
      </c>
      <c r="AT50" s="51">
        <v>1710</v>
      </c>
      <c r="AU50" s="51">
        <v>4</v>
      </c>
      <c r="AV50" s="12">
        <v>1</v>
      </c>
      <c r="AW50" s="12">
        <v>1</v>
      </c>
      <c r="AX50" s="12" t="s">
        <v>268</v>
      </c>
      <c r="AY50" s="12" t="s">
        <v>268</v>
      </c>
      <c r="AZ50" s="21">
        <v>400</v>
      </c>
    </row>
    <row r="51" spans="1:52" s="1" customFormat="1" x14ac:dyDescent="0.25">
      <c r="A51" s="4">
        <v>5488</v>
      </c>
      <c r="B51" s="5" t="s">
        <v>104</v>
      </c>
      <c r="C51" s="5">
        <v>50</v>
      </c>
      <c r="D51" s="8" t="s">
        <v>11</v>
      </c>
      <c r="E51" s="8" t="s">
        <v>12</v>
      </c>
      <c r="F51" s="23">
        <v>112</v>
      </c>
      <c r="G51" s="23">
        <v>112</v>
      </c>
      <c r="H51" s="23">
        <v>106</v>
      </c>
      <c r="I51" s="23">
        <v>0</v>
      </c>
      <c r="J51" s="23">
        <v>112</v>
      </c>
      <c r="K51" s="23">
        <v>6</v>
      </c>
      <c r="L51" s="24">
        <v>0.9464285714285714</v>
      </c>
      <c r="M51" s="24">
        <v>1</v>
      </c>
      <c r="N51" s="24">
        <v>0.98399999999999999</v>
      </c>
      <c r="O51" s="24">
        <v>0.97</v>
      </c>
      <c r="P51" s="24">
        <v>0.99199999999999999</v>
      </c>
      <c r="Q51" s="24">
        <v>0.98399999999999999</v>
      </c>
      <c r="R51" s="10" t="s">
        <v>14</v>
      </c>
      <c r="S51" s="11">
        <v>2</v>
      </c>
      <c r="T51" s="10">
        <v>2</v>
      </c>
      <c r="U51" s="10" t="s">
        <v>13</v>
      </c>
      <c r="V51" s="70" t="s">
        <v>151</v>
      </c>
      <c r="W51" s="70" t="s">
        <v>215</v>
      </c>
      <c r="X51" s="65">
        <v>0.5178571428571429</v>
      </c>
      <c r="Y51" s="13">
        <v>0</v>
      </c>
      <c r="Z51" s="15">
        <v>2</v>
      </c>
      <c r="AA51" s="13">
        <v>50</v>
      </c>
      <c r="AB51" s="21">
        <v>25</v>
      </c>
      <c r="AC51" s="12" t="s">
        <v>281</v>
      </c>
      <c r="AD51" s="12">
        <v>0</v>
      </c>
      <c r="AE51" s="14" t="s">
        <v>230</v>
      </c>
      <c r="AF51" s="21">
        <v>2</v>
      </c>
      <c r="AG51" s="60" t="s">
        <v>286</v>
      </c>
      <c r="AH51" s="13" t="s">
        <v>28</v>
      </c>
      <c r="AI51" s="59" t="s">
        <v>84</v>
      </c>
      <c r="AL51" s="50" t="s">
        <v>235</v>
      </c>
      <c r="AM51" s="50" t="s">
        <v>235</v>
      </c>
      <c r="AN51" s="50" t="s">
        <v>235</v>
      </c>
      <c r="AO51" s="50" t="s">
        <v>235</v>
      </c>
      <c r="AP51" s="51">
        <v>40</v>
      </c>
      <c r="AQ51" s="51">
        <v>184</v>
      </c>
      <c r="AR51" s="51">
        <v>40</v>
      </c>
      <c r="AS51" s="51">
        <v>0</v>
      </c>
      <c r="AT51" s="51">
        <v>54</v>
      </c>
      <c r="AU51" s="51">
        <v>0</v>
      </c>
      <c r="AV51" s="12">
        <v>1</v>
      </c>
      <c r="AW51" s="12">
        <v>1</v>
      </c>
      <c r="AX51" s="12" t="s">
        <v>241</v>
      </c>
      <c r="AY51" s="12" t="s">
        <v>241</v>
      </c>
      <c r="AZ51" s="21">
        <v>25</v>
      </c>
    </row>
    <row r="52" spans="1:52" s="1" customFormat="1" x14ac:dyDescent="0.25">
      <c r="A52" s="4">
        <v>5488</v>
      </c>
      <c r="B52" s="5" t="s">
        <v>105</v>
      </c>
      <c r="C52" s="5">
        <v>51</v>
      </c>
      <c r="D52" s="8" t="s">
        <v>11</v>
      </c>
      <c r="E52" s="9" t="s">
        <v>19</v>
      </c>
      <c r="F52" s="23">
        <v>112</v>
      </c>
      <c r="G52" s="23">
        <v>336</v>
      </c>
      <c r="H52" s="23">
        <v>94</v>
      </c>
      <c r="I52" s="23">
        <v>0</v>
      </c>
      <c r="J52" s="23">
        <v>336</v>
      </c>
      <c r="K52" s="23">
        <v>18</v>
      </c>
      <c r="L52" s="24">
        <v>0.8392857142857143</v>
      </c>
      <c r="M52" s="24">
        <v>1</v>
      </c>
      <c r="N52" s="23">
        <v>0.94699999999999995</v>
      </c>
      <c r="O52" s="23">
        <v>0.92500000000000004</v>
      </c>
      <c r="P52" s="23">
        <v>0.96399999999999997</v>
      </c>
      <c r="Q52" s="24">
        <v>0.94699999999999995</v>
      </c>
      <c r="R52" s="10" t="s">
        <v>14</v>
      </c>
      <c r="S52" s="11" t="s">
        <v>134</v>
      </c>
      <c r="T52" s="10">
        <v>4</v>
      </c>
      <c r="U52" s="10" t="s">
        <v>13</v>
      </c>
      <c r="V52" s="70" t="s">
        <v>151</v>
      </c>
      <c r="W52" s="70" t="s">
        <v>215</v>
      </c>
      <c r="X52" s="65">
        <v>0.5178571428571429</v>
      </c>
      <c r="Y52" s="13">
        <v>0</v>
      </c>
      <c r="Z52" s="15">
        <v>2</v>
      </c>
      <c r="AA52" s="13">
        <v>25</v>
      </c>
      <c r="AB52" s="21">
        <v>25</v>
      </c>
      <c r="AC52" s="12" t="s">
        <v>281</v>
      </c>
      <c r="AD52" s="12">
        <v>0</v>
      </c>
      <c r="AE52" s="14" t="s">
        <v>230</v>
      </c>
      <c r="AF52" s="21">
        <v>2</v>
      </c>
      <c r="AG52" s="60" t="s">
        <v>286</v>
      </c>
      <c r="AH52" s="13" t="s">
        <v>28</v>
      </c>
      <c r="AI52" s="59" t="s">
        <v>84</v>
      </c>
      <c r="AL52" s="50" t="s">
        <v>235</v>
      </c>
      <c r="AM52" s="50" t="s">
        <v>235</v>
      </c>
      <c r="AN52" s="50" t="s">
        <v>235</v>
      </c>
      <c r="AO52" s="50" t="s">
        <v>235</v>
      </c>
      <c r="AP52" s="51">
        <v>40</v>
      </c>
      <c r="AQ52" s="51">
        <v>408</v>
      </c>
      <c r="AR52" s="51">
        <v>40</v>
      </c>
      <c r="AS52" s="51">
        <v>0</v>
      </c>
      <c r="AT52" s="51">
        <v>108</v>
      </c>
      <c r="AU52" s="51">
        <v>0</v>
      </c>
      <c r="AV52" s="12">
        <v>1</v>
      </c>
      <c r="AW52" s="12">
        <v>1</v>
      </c>
      <c r="AX52" s="12" t="s">
        <v>241</v>
      </c>
      <c r="AY52" s="12" t="s">
        <v>241</v>
      </c>
      <c r="AZ52" s="21">
        <v>25</v>
      </c>
    </row>
    <row r="53" spans="1:52" s="1" customFormat="1" x14ac:dyDescent="0.25">
      <c r="A53" s="4">
        <v>5488</v>
      </c>
      <c r="B53" s="5" t="s">
        <v>106</v>
      </c>
      <c r="C53" s="5">
        <v>52</v>
      </c>
      <c r="D53" s="8" t="s">
        <v>11</v>
      </c>
      <c r="E53" s="9" t="s">
        <v>42</v>
      </c>
      <c r="F53" s="23">
        <v>112</v>
      </c>
      <c r="G53" s="23">
        <v>784</v>
      </c>
      <c r="H53" s="23">
        <v>75</v>
      </c>
      <c r="I53" s="23">
        <v>0</v>
      </c>
      <c r="J53" s="23">
        <v>784</v>
      </c>
      <c r="K53" s="23">
        <v>37</v>
      </c>
      <c r="L53" s="24">
        <v>0.6696428571428571</v>
      </c>
      <c r="M53" s="24">
        <v>1</v>
      </c>
      <c r="N53" s="23">
        <v>0.88900000000000001</v>
      </c>
      <c r="O53" s="23">
        <v>0.86</v>
      </c>
      <c r="P53" s="23">
        <v>0.93130000000000002</v>
      </c>
      <c r="Q53" s="24">
        <v>0.88900000000000001</v>
      </c>
      <c r="R53" s="10" t="s">
        <v>14</v>
      </c>
      <c r="S53" s="11" t="s">
        <v>131</v>
      </c>
      <c r="T53" s="10">
        <v>8</v>
      </c>
      <c r="U53" s="10" t="s">
        <v>13</v>
      </c>
      <c r="V53" s="70" t="s">
        <v>151</v>
      </c>
      <c r="W53" s="70" t="s">
        <v>215</v>
      </c>
      <c r="X53" s="65">
        <v>0.5178571428571429</v>
      </c>
      <c r="Y53" s="13">
        <v>0</v>
      </c>
      <c r="Z53" s="15">
        <v>2</v>
      </c>
      <c r="AA53" s="13">
        <v>12.5</v>
      </c>
      <c r="AB53" s="21">
        <v>25</v>
      </c>
      <c r="AC53" s="12" t="s">
        <v>281</v>
      </c>
      <c r="AD53" s="12">
        <v>0</v>
      </c>
      <c r="AE53" s="14" t="s">
        <v>230</v>
      </c>
      <c r="AF53" s="21">
        <v>2</v>
      </c>
      <c r="AG53" s="60" t="s">
        <v>286</v>
      </c>
      <c r="AH53" s="13" t="s">
        <v>28</v>
      </c>
      <c r="AI53" s="59" t="s">
        <v>84</v>
      </c>
      <c r="AL53" s="50" t="s">
        <v>235</v>
      </c>
      <c r="AM53" s="50" t="s">
        <v>235</v>
      </c>
      <c r="AN53" s="50" t="s">
        <v>235</v>
      </c>
      <c r="AO53" s="50" t="s">
        <v>235</v>
      </c>
      <c r="AP53" s="51">
        <v>40</v>
      </c>
      <c r="AQ53" s="51">
        <v>856</v>
      </c>
      <c r="AR53" s="51">
        <v>40</v>
      </c>
      <c r="AS53" s="51">
        <v>0</v>
      </c>
      <c r="AT53" s="51">
        <v>162</v>
      </c>
      <c r="AU53" s="51">
        <v>0</v>
      </c>
      <c r="AV53" s="12">
        <v>1</v>
      </c>
      <c r="AW53" s="12">
        <v>1</v>
      </c>
      <c r="AX53" s="12" t="s">
        <v>241</v>
      </c>
      <c r="AY53" s="12" t="s">
        <v>241</v>
      </c>
      <c r="AZ53" s="21">
        <v>25</v>
      </c>
    </row>
    <row r="54" spans="1:52" s="1" customFormat="1" x14ac:dyDescent="0.25">
      <c r="A54" s="4">
        <v>5488</v>
      </c>
      <c r="B54" s="5" t="s">
        <v>107</v>
      </c>
      <c r="C54" s="5">
        <v>53</v>
      </c>
      <c r="D54" s="9" t="s">
        <v>23</v>
      </c>
      <c r="E54" s="9" t="s">
        <v>46</v>
      </c>
      <c r="F54" s="23">
        <v>102</v>
      </c>
      <c r="G54" s="23">
        <v>102</v>
      </c>
      <c r="H54" s="23">
        <v>95</v>
      </c>
      <c r="I54" s="23">
        <v>0</v>
      </c>
      <c r="J54" s="23">
        <v>102</v>
      </c>
      <c r="K54" s="23">
        <v>7</v>
      </c>
      <c r="L54" s="24">
        <v>0.93137254901960786</v>
      </c>
      <c r="M54" s="24">
        <v>1</v>
      </c>
      <c r="N54" s="23">
        <v>0.98199999999999998</v>
      </c>
      <c r="O54" s="23">
        <v>0.96799999999999997</v>
      </c>
      <c r="P54" s="23">
        <v>0.999</v>
      </c>
      <c r="Q54" s="24">
        <v>0.98199999999999998</v>
      </c>
      <c r="R54" s="10" t="s">
        <v>14</v>
      </c>
      <c r="S54" s="11">
        <v>2</v>
      </c>
      <c r="T54" s="10">
        <v>2</v>
      </c>
      <c r="U54" s="10" t="s">
        <v>13</v>
      </c>
      <c r="V54" s="70" t="s">
        <v>151</v>
      </c>
      <c r="W54" s="70" t="s">
        <v>215</v>
      </c>
      <c r="X54" s="65">
        <v>0.47058823529411764</v>
      </c>
      <c r="Y54" s="13">
        <v>0</v>
      </c>
      <c r="Z54" s="15">
        <v>2</v>
      </c>
      <c r="AA54" s="13">
        <v>50</v>
      </c>
      <c r="AB54" s="21">
        <v>500</v>
      </c>
      <c r="AC54" s="12" t="s">
        <v>281</v>
      </c>
      <c r="AD54" s="12">
        <v>0</v>
      </c>
      <c r="AE54" s="14" t="s">
        <v>231</v>
      </c>
      <c r="AF54" s="21">
        <v>2</v>
      </c>
      <c r="AG54" s="60" t="s">
        <v>286</v>
      </c>
      <c r="AH54" s="13" t="s">
        <v>36</v>
      </c>
      <c r="AI54" s="59" t="s">
        <v>84</v>
      </c>
      <c r="AL54" s="50" t="s">
        <v>235</v>
      </c>
      <c r="AM54" s="50" t="s">
        <v>235</v>
      </c>
      <c r="AN54" s="50" t="s">
        <v>235</v>
      </c>
      <c r="AO54" s="50" t="s">
        <v>235</v>
      </c>
      <c r="AP54" s="51">
        <v>78</v>
      </c>
      <c r="AQ54" s="51">
        <v>126</v>
      </c>
      <c r="AR54" s="51">
        <v>76</v>
      </c>
      <c r="AS54" s="51">
        <v>0</v>
      </c>
      <c r="AT54" s="51">
        <v>126</v>
      </c>
      <c r="AU54" s="51">
        <v>2</v>
      </c>
      <c r="AV54" s="12">
        <v>1</v>
      </c>
      <c r="AW54" s="12">
        <v>1</v>
      </c>
      <c r="AX54" s="12" t="s">
        <v>108</v>
      </c>
      <c r="AY54" s="12" t="s">
        <v>231</v>
      </c>
      <c r="AZ54" s="21">
        <v>500</v>
      </c>
    </row>
    <row r="55" spans="1:52" s="1" customFormat="1" ht="15.75" customHeight="1" x14ac:dyDescent="0.25">
      <c r="A55" s="4">
        <v>5488</v>
      </c>
      <c r="B55" s="5" t="s">
        <v>109</v>
      </c>
      <c r="C55" s="5">
        <v>54</v>
      </c>
      <c r="D55" s="9" t="s">
        <v>23</v>
      </c>
      <c r="E55" s="9" t="s">
        <v>50</v>
      </c>
      <c r="F55" s="23">
        <v>102</v>
      </c>
      <c r="G55" s="23">
        <v>306</v>
      </c>
      <c r="H55" s="23">
        <v>83</v>
      </c>
      <c r="I55" s="23">
        <v>0</v>
      </c>
      <c r="J55" s="23">
        <v>306</v>
      </c>
      <c r="K55" s="23">
        <v>19</v>
      </c>
      <c r="L55" s="24">
        <v>0.81372549019607843</v>
      </c>
      <c r="M55" s="24">
        <v>1</v>
      </c>
      <c r="N55" s="23">
        <v>0.97</v>
      </c>
      <c r="O55" s="23">
        <v>0.95399999999999996</v>
      </c>
      <c r="P55" s="23">
        <v>0.98099999999999998</v>
      </c>
      <c r="Q55" s="24">
        <v>0.97</v>
      </c>
      <c r="R55" s="10" t="s">
        <v>14</v>
      </c>
      <c r="S55" s="11" t="s">
        <v>134</v>
      </c>
      <c r="T55" s="10">
        <v>4</v>
      </c>
      <c r="U55" s="10" t="s">
        <v>13</v>
      </c>
      <c r="V55" s="70" t="s">
        <v>151</v>
      </c>
      <c r="W55" s="70" t="s">
        <v>215</v>
      </c>
      <c r="X55" s="65">
        <v>0.47058823529411764</v>
      </c>
      <c r="Y55" s="13">
        <v>0</v>
      </c>
      <c r="Z55" s="15">
        <v>2</v>
      </c>
      <c r="AA55" s="13">
        <v>25</v>
      </c>
      <c r="AB55" s="21">
        <v>500</v>
      </c>
      <c r="AC55" s="12" t="s">
        <v>281</v>
      </c>
      <c r="AD55" s="12">
        <v>0</v>
      </c>
      <c r="AE55" s="14" t="s">
        <v>231</v>
      </c>
      <c r="AF55" s="21">
        <v>2</v>
      </c>
      <c r="AG55" s="60" t="s">
        <v>286</v>
      </c>
      <c r="AH55" s="13" t="s">
        <v>36</v>
      </c>
      <c r="AI55" s="59" t="s">
        <v>84</v>
      </c>
      <c r="AL55" s="50" t="s">
        <v>235</v>
      </c>
      <c r="AM55" s="50" t="s">
        <v>235</v>
      </c>
      <c r="AN55" s="50" t="s">
        <v>235</v>
      </c>
      <c r="AO55" s="50" t="s">
        <v>235</v>
      </c>
      <c r="AP55" s="51">
        <v>78</v>
      </c>
      <c r="AQ55" s="51">
        <v>330</v>
      </c>
      <c r="AR55" s="51">
        <v>71</v>
      </c>
      <c r="AS55" s="51">
        <v>0</v>
      </c>
      <c r="AT55" s="51">
        <v>330</v>
      </c>
      <c r="AU55" s="51">
        <v>7</v>
      </c>
      <c r="AV55" s="12">
        <v>1</v>
      </c>
      <c r="AW55" s="12">
        <v>1</v>
      </c>
      <c r="AX55" s="12" t="s">
        <v>108</v>
      </c>
      <c r="AY55" s="12" t="s">
        <v>231</v>
      </c>
      <c r="AZ55" s="21">
        <v>500</v>
      </c>
    </row>
    <row r="56" spans="1:52" s="1" customFormat="1" x14ac:dyDescent="0.25">
      <c r="A56" s="4">
        <v>5488</v>
      </c>
      <c r="B56" s="5" t="s">
        <v>110</v>
      </c>
      <c r="C56" s="5">
        <v>55</v>
      </c>
      <c r="D56" s="9" t="s">
        <v>23</v>
      </c>
      <c r="E56" s="9" t="s">
        <v>78</v>
      </c>
      <c r="F56" s="23">
        <v>102</v>
      </c>
      <c r="G56" s="23">
        <v>714</v>
      </c>
      <c r="H56" s="23">
        <v>74</v>
      </c>
      <c r="I56" s="23">
        <v>0</v>
      </c>
      <c r="J56" s="23">
        <v>714</v>
      </c>
      <c r="K56" s="23">
        <v>28</v>
      </c>
      <c r="L56" s="24">
        <v>0.72549019607843135</v>
      </c>
      <c r="M56" s="24">
        <v>1</v>
      </c>
      <c r="N56" s="23">
        <v>0.96599999999999997</v>
      </c>
      <c r="O56" s="23">
        <v>0.93700000000000006</v>
      </c>
      <c r="P56" s="23">
        <v>0.96899999999999997</v>
      </c>
      <c r="Q56" s="24">
        <v>0.96599999999999997</v>
      </c>
      <c r="R56" s="10" t="s">
        <v>14</v>
      </c>
      <c r="S56" s="11" t="s">
        <v>131</v>
      </c>
      <c r="T56" s="10">
        <v>8</v>
      </c>
      <c r="U56" s="10" t="s">
        <v>13</v>
      </c>
      <c r="V56" s="70" t="s">
        <v>151</v>
      </c>
      <c r="W56" s="70" t="s">
        <v>215</v>
      </c>
      <c r="X56" s="65">
        <v>0.47058823529411764</v>
      </c>
      <c r="Y56" s="13">
        <v>0</v>
      </c>
      <c r="Z56" s="15">
        <v>2</v>
      </c>
      <c r="AA56" s="13">
        <v>12.5</v>
      </c>
      <c r="AB56" s="21">
        <v>500</v>
      </c>
      <c r="AC56" s="12" t="s">
        <v>281</v>
      </c>
      <c r="AD56" s="12">
        <v>0</v>
      </c>
      <c r="AE56" s="14" t="s">
        <v>231</v>
      </c>
      <c r="AF56" s="21">
        <v>2</v>
      </c>
      <c r="AG56" s="60" t="s">
        <v>286</v>
      </c>
      <c r="AH56" s="13" t="s">
        <v>36</v>
      </c>
      <c r="AI56" s="59" t="s">
        <v>84</v>
      </c>
      <c r="AL56" s="50" t="s">
        <v>235</v>
      </c>
      <c r="AM56" s="50" t="s">
        <v>235</v>
      </c>
      <c r="AN56" s="50" t="s">
        <v>235</v>
      </c>
      <c r="AO56" s="50" t="s">
        <v>235</v>
      </c>
      <c r="AP56" s="51">
        <v>78</v>
      </c>
      <c r="AQ56" s="51">
        <v>738</v>
      </c>
      <c r="AR56" s="51">
        <v>66</v>
      </c>
      <c r="AS56" s="51">
        <v>0</v>
      </c>
      <c r="AT56" s="51">
        <v>738</v>
      </c>
      <c r="AU56" s="51">
        <v>12</v>
      </c>
      <c r="AV56" s="12">
        <v>1</v>
      </c>
      <c r="AW56" s="12">
        <v>1</v>
      </c>
      <c r="AX56" s="12" t="s">
        <v>108</v>
      </c>
      <c r="AY56" s="12" t="s">
        <v>231</v>
      </c>
      <c r="AZ56" s="21">
        <v>500</v>
      </c>
    </row>
    <row r="57" spans="1:52" s="1" customFormat="1" x14ac:dyDescent="0.25">
      <c r="A57" s="6" t="s">
        <v>111</v>
      </c>
      <c r="B57" s="7" t="s">
        <v>112</v>
      </c>
      <c r="C57" s="5">
        <v>56</v>
      </c>
      <c r="D57" s="8" t="s">
        <v>11</v>
      </c>
      <c r="E57" s="8" t="s">
        <v>12</v>
      </c>
      <c r="F57" s="23">
        <v>35</v>
      </c>
      <c r="G57" s="23">
        <v>185</v>
      </c>
      <c r="H57" s="23">
        <v>34</v>
      </c>
      <c r="I57" s="23">
        <v>0</v>
      </c>
      <c r="J57" s="23">
        <v>185</v>
      </c>
      <c r="K57" s="23">
        <v>1</v>
      </c>
      <c r="L57" s="24">
        <v>0.97142857142857142</v>
      </c>
      <c r="M57" s="24">
        <v>1</v>
      </c>
      <c r="N57" s="23" t="s">
        <v>16</v>
      </c>
      <c r="O57" s="23" t="s">
        <v>16</v>
      </c>
      <c r="P57" s="23" t="s">
        <v>16</v>
      </c>
      <c r="Q57" s="25">
        <v>0.97142857142857142</v>
      </c>
      <c r="R57" s="10" t="s">
        <v>14</v>
      </c>
      <c r="S57" s="11" t="s">
        <v>134</v>
      </c>
      <c r="T57" s="10">
        <v>4</v>
      </c>
      <c r="U57" s="10" t="s">
        <v>27</v>
      </c>
      <c r="V57" s="70" t="s">
        <v>151</v>
      </c>
      <c r="W57" s="70" t="s">
        <v>215</v>
      </c>
      <c r="X57" s="65">
        <v>8.5714285714285715E-2</v>
      </c>
      <c r="Y57" s="13">
        <v>0</v>
      </c>
      <c r="Z57" s="15">
        <v>2</v>
      </c>
      <c r="AA57" s="13">
        <v>15.909090909090908</v>
      </c>
      <c r="AB57" s="21">
        <v>250</v>
      </c>
      <c r="AC57" s="12" t="s">
        <v>281</v>
      </c>
      <c r="AD57" s="12">
        <v>0</v>
      </c>
      <c r="AE57" s="14" t="s">
        <v>229</v>
      </c>
      <c r="AF57" s="21">
        <v>2</v>
      </c>
      <c r="AG57" s="60" t="s">
        <v>286</v>
      </c>
      <c r="AH57" s="13" t="s">
        <v>15</v>
      </c>
      <c r="AI57" s="59" t="s">
        <v>84</v>
      </c>
      <c r="AL57" s="50" t="s">
        <v>235</v>
      </c>
      <c r="AM57" s="50" t="s">
        <v>236</v>
      </c>
      <c r="AN57" s="50" t="s">
        <v>236</v>
      </c>
      <c r="AO57" s="50" t="s">
        <v>236</v>
      </c>
      <c r="AP57" s="51">
        <v>30</v>
      </c>
      <c r="AQ57" s="51">
        <v>190</v>
      </c>
      <c r="AR57" s="55">
        <v>30</v>
      </c>
      <c r="AS57" s="55">
        <v>0</v>
      </c>
      <c r="AT57" s="55">
        <v>190</v>
      </c>
      <c r="AU57" s="55">
        <v>0</v>
      </c>
      <c r="AV57" s="12">
        <v>1</v>
      </c>
      <c r="AW57" s="12">
        <v>0</v>
      </c>
      <c r="AX57" s="12" t="s">
        <v>238</v>
      </c>
      <c r="AY57" s="12" t="s">
        <v>240</v>
      </c>
      <c r="AZ57" s="21">
        <v>250</v>
      </c>
    </row>
    <row r="58" spans="1:52" s="1" customFormat="1" x14ac:dyDescent="0.25">
      <c r="A58" s="6" t="s">
        <v>111</v>
      </c>
      <c r="B58" s="7" t="s">
        <v>113</v>
      </c>
      <c r="C58" s="5">
        <v>57</v>
      </c>
      <c r="D58" s="8" t="s">
        <v>11</v>
      </c>
      <c r="E58" s="9" t="s">
        <v>19</v>
      </c>
      <c r="F58" s="23">
        <v>35</v>
      </c>
      <c r="G58" s="23">
        <v>185</v>
      </c>
      <c r="H58" s="23">
        <v>32</v>
      </c>
      <c r="I58" s="23">
        <v>0</v>
      </c>
      <c r="J58" s="23">
        <v>185</v>
      </c>
      <c r="K58" s="23">
        <v>3</v>
      </c>
      <c r="L58" s="24">
        <v>0.91428571428571426</v>
      </c>
      <c r="M58" s="24">
        <v>1</v>
      </c>
      <c r="N58" s="23" t="s">
        <v>16</v>
      </c>
      <c r="O58" s="23" t="s">
        <v>16</v>
      </c>
      <c r="P58" s="23" t="s">
        <v>16</v>
      </c>
      <c r="Q58" s="25">
        <v>0.91428571428571426</v>
      </c>
      <c r="R58" s="10" t="s">
        <v>14</v>
      </c>
      <c r="S58" s="11" t="s">
        <v>134</v>
      </c>
      <c r="T58" s="10">
        <v>4</v>
      </c>
      <c r="U58" s="10" t="s">
        <v>27</v>
      </c>
      <c r="V58" s="70" t="s">
        <v>154</v>
      </c>
      <c r="W58" s="70" t="s">
        <v>215</v>
      </c>
      <c r="X58" s="65">
        <v>5.7000000000000002E-2</v>
      </c>
      <c r="Y58" s="13">
        <v>0</v>
      </c>
      <c r="Z58" s="15">
        <v>2</v>
      </c>
      <c r="AA58" s="13">
        <v>15.909090909090908</v>
      </c>
      <c r="AB58" s="21">
        <v>250</v>
      </c>
      <c r="AC58" s="12" t="s">
        <v>281</v>
      </c>
      <c r="AD58" s="12">
        <v>0</v>
      </c>
      <c r="AE58" s="14" t="s">
        <v>230</v>
      </c>
      <c r="AF58" s="21">
        <v>1</v>
      </c>
      <c r="AG58" s="60" t="s">
        <v>287</v>
      </c>
      <c r="AH58" s="13" t="s">
        <v>20</v>
      </c>
      <c r="AI58" s="59" t="s">
        <v>84</v>
      </c>
      <c r="AL58" s="50" t="s">
        <v>235</v>
      </c>
      <c r="AM58" s="50" t="s">
        <v>236</v>
      </c>
      <c r="AN58" s="50" t="s">
        <v>236</v>
      </c>
      <c r="AO58" s="50" t="s">
        <v>236</v>
      </c>
      <c r="AP58" s="51">
        <v>30</v>
      </c>
      <c r="AQ58" s="51">
        <v>190</v>
      </c>
      <c r="AR58" s="51">
        <v>29</v>
      </c>
      <c r="AS58" s="51">
        <v>0</v>
      </c>
      <c r="AT58" s="51">
        <v>185</v>
      </c>
      <c r="AU58" s="51">
        <v>1</v>
      </c>
      <c r="AV58" s="12">
        <v>1</v>
      </c>
      <c r="AW58" s="12">
        <v>0</v>
      </c>
      <c r="AX58" s="12" t="s">
        <v>267</v>
      </c>
      <c r="AY58" s="12" t="s">
        <v>240</v>
      </c>
      <c r="AZ58" s="21">
        <v>250</v>
      </c>
    </row>
    <row r="59" spans="1:52" s="1" customFormat="1" x14ac:dyDescent="0.25">
      <c r="A59" s="4" t="s">
        <v>114</v>
      </c>
      <c r="B59" s="5" t="s">
        <v>115</v>
      </c>
      <c r="C59" s="5">
        <v>58</v>
      </c>
      <c r="D59" s="9" t="s">
        <v>11</v>
      </c>
      <c r="E59" s="8" t="s">
        <v>12</v>
      </c>
      <c r="F59" s="23">
        <v>60</v>
      </c>
      <c r="G59" s="23">
        <v>240</v>
      </c>
      <c r="H59" s="23">
        <v>53</v>
      </c>
      <c r="I59" s="23">
        <v>0</v>
      </c>
      <c r="J59" s="23">
        <v>240</v>
      </c>
      <c r="K59" s="23">
        <v>7</v>
      </c>
      <c r="L59" s="24">
        <v>0.8833333333333333</v>
      </c>
      <c r="M59" s="24">
        <v>1</v>
      </c>
      <c r="N59" s="23" t="s">
        <v>16</v>
      </c>
      <c r="O59" s="23" t="s">
        <v>16</v>
      </c>
      <c r="P59" s="23" t="s">
        <v>16</v>
      </c>
      <c r="Q59" s="25">
        <v>0.8833333333333333</v>
      </c>
      <c r="R59" s="10" t="s">
        <v>14</v>
      </c>
      <c r="S59" s="11" t="s">
        <v>134</v>
      </c>
      <c r="T59" s="10">
        <v>5</v>
      </c>
      <c r="U59" s="10" t="s">
        <v>13</v>
      </c>
      <c r="V59" s="70" t="s">
        <v>151</v>
      </c>
      <c r="W59" s="70" t="s">
        <v>215</v>
      </c>
      <c r="X59" s="65">
        <v>0.57999999999999996</v>
      </c>
      <c r="Y59" s="13">
        <v>0</v>
      </c>
      <c r="Z59" s="15">
        <v>2</v>
      </c>
      <c r="AA59" s="13">
        <v>20</v>
      </c>
      <c r="AB59" s="21">
        <v>1000</v>
      </c>
      <c r="AC59" s="12" t="s">
        <v>281</v>
      </c>
      <c r="AD59" s="12">
        <v>4</v>
      </c>
      <c r="AE59" s="14" t="s">
        <v>232</v>
      </c>
      <c r="AF59" s="21">
        <v>1</v>
      </c>
      <c r="AG59" s="60" t="s">
        <v>287</v>
      </c>
      <c r="AH59" s="13" t="s">
        <v>47</v>
      </c>
      <c r="AI59" s="59" t="s">
        <v>84</v>
      </c>
      <c r="AL59" s="50" t="s">
        <v>235</v>
      </c>
      <c r="AM59" s="50" t="s">
        <v>235</v>
      </c>
      <c r="AN59" s="50" t="s">
        <v>235</v>
      </c>
      <c r="AO59" s="50" t="s">
        <v>235</v>
      </c>
      <c r="AP59" s="51">
        <v>54</v>
      </c>
      <c r="AQ59" s="51">
        <v>246</v>
      </c>
      <c r="AR59" s="51">
        <v>52</v>
      </c>
      <c r="AS59" s="51">
        <v>0</v>
      </c>
      <c r="AT59" s="51">
        <v>246</v>
      </c>
      <c r="AU59" s="51">
        <v>2</v>
      </c>
      <c r="AV59" s="12">
        <v>0</v>
      </c>
      <c r="AW59" s="12">
        <v>0</v>
      </c>
      <c r="AX59" s="12" t="s">
        <v>242</v>
      </c>
      <c r="AY59" s="12" t="s">
        <v>269</v>
      </c>
      <c r="AZ59" s="21">
        <v>1000</v>
      </c>
    </row>
    <row r="60" spans="1:52" s="1" customFormat="1" x14ac:dyDescent="0.25">
      <c r="A60" s="4" t="s">
        <v>114</v>
      </c>
      <c r="B60" s="5" t="s">
        <v>116</v>
      </c>
      <c r="C60" s="5">
        <v>59</v>
      </c>
      <c r="D60" s="9" t="s">
        <v>11</v>
      </c>
      <c r="E60" s="8" t="s">
        <v>50</v>
      </c>
      <c r="F60" s="23">
        <v>60</v>
      </c>
      <c r="G60" s="23">
        <v>540</v>
      </c>
      <c r="H60" s="23">
        <v>42</v>
      </c>
      <c r="I60" s="23">
        <v>0</v>
      </c>
      <c r="J60" s="23">
        <v>540</v>
      </c>
      <c r="K60" s="23">
        <v>18</v>
      </c>
      <c r="L60" s="24">
        <v>0.7</v>
      </c>
      <c r="M60" s="24">
        <v>1</v>
      </c>
      <c r="N60" s="23" t="s">
        <v>16</v>
      </c>
      <c r="O60" s="23" t="s">
        <v>16</v>
      </c>
      <c r="P60" s="23" t="s">
        <v>16</v>
      </c>
      <c r="Q60" s="25">
        <v>0.7</v>
      </c>
      <c r="R60" s="10" t="s">
        <v>14</v>
      </c>
      <c r="S60" s="11" t="s">
        <v>131</v>
      </c>
      <c r="T60" s="10">
        <v>10</v>
      </c>
      <c r="U60" s="10" t="s">
        <v>13</v>
      </c>
      <c r="V60" s="70" t="s">
        <v>151</v>
      </c>
      <c r="W60" s="70" t="s">
        <v>215</v>
      </c>
      <c r="X60" s="65">
        <v>0.57999999999999996</v>
      </c>
      <c r="Y60" s="13">
        <v>0</v>
      </c>
      <c r="Z60" s="15">
        <v>2</v>
      </c>
      <c r="AA60" s="13">
        <v>10</v>
      </c>
      <c r="AB60" s="21">
        <v>1000</v>
      </c>
      <c r="AC60" s="12" t="s">
        <v>281</v>
      </c>
      <c r="AD60" s="12">
        <v>4</v>
      </c>
      <c r="AE60" s="14" t="s">
        <v>232</v>
      </c>
      <c r="AF60" s="21">
        <v>1</v>
      </c>
      <c r="AG60" s="60" t="s">
        <v>287</v>
      </c>
      <c r="AH60" s="13" t="s">
        <v>47</v>
      </c>
      <c r="AI60" s="59" t="s">
        <v>84</v>
      </c>
      <c r="AL60" s="50" t="s">
        <v>235</v>
      </c>
      <c r="AM60" s="50" t="s">
        <v>235</v>
      </c>
      <c r="AN60" s="50" t="s">
        <v>235</v>
      </c>
      <c r="AO60" s="50" t="s">
        <v>235</v>
      </c>
      <c r="AP60" s="51">
        <v>54</v>
      </c>
      <c r="AQ60" s="51">
        <v>546</v>
      </c>
      <c r="AR60" s="51">
        <v>41</v>
      </c>
      <c r="AS60" s="51">
        <v>0</v>
      </c>
      <c r="AT60" s="51">
        <v>546</v>
      </c>
      <c r="AU60" s="51">
        <v>13</v>
      </c>
      <c r="AV60" s="12">
        <v>0</v>
      </c>
      <c r="AW60" s="12">
        <v>0</v>
      </c>
      <c r="AX60" s="12" t="s">
        <v>242</v>
      </c>
      <c r="AY60" s="12" t="s">
        <v>269</v>
      </c>
      <c r="AZ60" s="21">
        <v>1000</v>
      </c>
    </row>
    <row r="61" spans="1:52" s="1" customFormat="1" x14ac:dyDescent="0.25">
      <c r="A61" s="4" t="s">
        <v>114</v>
      </c>
      <c r="B61" s="5" t="s">
        <v>117</v>
      </c>
      <c r="C61" s="5">
        <v>60</v>
      </c>
      <c r="D61" s="8" t="s">
        <v>23</v>
      </c>
      <c r="E61" s="8" t="s">
        <v>19</v>
      </c>
      <c r="F61" s="23">
        <v>20</v>
      </c>
      <c r="G61" s="23">
        <v>80</v>
      </c>
      <c r="H61" s="23">
        <v>20</v>
      </c>
      <c r="I61" s="23">
        <v>0</v>
      </c>
      <c r="J61" s="23">
        <v>80</v>
      </c>
      <c r="K61" s="23">
        <v>0</v>
      </c>
      <c r="L61" s="24">
        <v>1</v>
      </c>
      <c r="M61" s="24">
        <v>1</v>
      </c>
      <c r="N61" s="23" t="s">
        <v>16</v>
      </c>
      <c r="O61" s="23" t="s">
        <v>16</v>
      </c>
      <c r="P61" s="23" t="s">
        <v>16</v>
      </c>
      <c r="Q61" s="25">
        <v>1</v>
      </c>
      <c r="R61" s="10" t="s">
        <v>14</v>
      </c>
      <c r="S61" s="11" t="s">
        <v>134</v>
      </c>
      <c r="T61" s="10">
        <v>5</v>
      </c>
      <c r="U61" s="10" t="s">
        <v>13</v>
      </c>
      <c r="V61" s="70" t="s">
        <v>151</v>
      </c>
      <c r="W61" s="70" t="s">
        <v>215</v>
      </c>
      <c r="X61" s="65">
        <v>0.57999999999999996</v>
      </c>
      <c r="Y61" s="13">
        <v>0</v>
      </c>
      <c r="Z61" s="15">
        <v>2</v>
      </c>
      <c r="AA61" s="13">
        <v>20</v>
      </c>
      <c r="AB61" s="21">
        <v>1630</v>
      </c>
      <c r="AC61" s="12" t="s">
        <v>281</v>
      </c>
      <c r="AD61" s="12">
        <v>4</v>
      </c>
      <c r="AE61" s="14" t="s">
        <v>228</v>
      </c>
      <c r="AF61" s="21">
        <v>1</v>
      </c>
      <c r="AG61" s="60" t="s">
        <v>287</v>
      </c>
      <c r="AH61" s="13" t="s">
        <v>47</v>
      </c>
      <c r="AI61" s="59" t="s">
        <v>84</v>
      </c>
      <c r="AL61" s="50" t="s">
        <v>235</v>
      </c>
      <c r="AM61" s="50" t="s">
        <v>235</v>
      </c>
      <c r="AN61" s="50" t="s">
        <v>235</v>
      </c>
      <c r="AO61" s="50" t="s">
        <v>235</v>
      </c>
      <c r="AP61" s="51">
        <v>20</v>
      </c>
      <c r="AQ61" s="51">
        <v>80</v>
      </c>
      <c r="AR61" s="51">
        <v>20</v>
      </c>
      <c r="AS61" s="51">
        <v>0</v>
      </c>
      <c r="AT61" s="51">
        <v>80</v>
      </c>
      <c r="AU61" s="51">
        <v>0</v>
      </c>
      <c r="AV61" s="12">
        <v>0</v>
      </c>
      <c r="AW61" s="12">
        <v>0</v>
      </c>
      <c r="AX61" s="12" t="s">
        <v>243</v>
      </c>
      <c r="AY61" s="12" t="s">
        <v>270</v>
      </c>
      <c r="AZ61" s="21">
        <v>1630</v>
      </c>
    </row>
    <row r="62" spans="1:52" s="1" customFormat="1" x14ac:dyDescent="0.25">
      <c r="A62" s="4" t="s">
        <v>114</v>
      </c>
      <c r="B62" s="5" t="s">
        <v>118</v>
      </c>
      <c r="C62" s="5">
        <v>61</v>
      </c>
      <c r="D62" s="8" t="s">
        <v>23</v>
      </c>
      <c r="E62" s="8" t="s">
        <v>78</v>
      </c>
      <c r="F62" s="23">
        <v>20</v>
      </c>
      <c r="G62" s="23">
        <v>180</v>
      </c>
      <c r="H62" s="23">
        <v>15</v>
      </c>
      <c r="I62" s="23">
        <v>0</v>
      </c>
      <c r="J62" s="23">
        <v>180</v>
      </c>
      <c r="K62" s="23">
        <v>5</v>
      </c>
      <c r="L62" s="24">
        <v>0.75</v>
      </c>
      <c r="M62" s="24">
        <v>1</v>
      </c>
      <c r="N62" s="23" t="s">
        <v>16</v>
      </c>
      <c r="O62" s="23" t="s">
        <v>16</v>
      </c>
      <c r="P62" s="23" t="s">
        <v>16</v>
      </c>
      <c r="Q62" s="25">
        <v>0.75</v>
      </c>
      <c r="R62" s="10" t="s">
        <v>14</v>
      </c>
      <c r="S62" s="11" t="s">
        <v>131</v>
      </c>
      <c r="T62" s="10">
        <v>10</v>
      </c>
      <c r="U62" s="10" t="s">
        <v>13</v>
      </c>
      <c r="V62" s="70" t="s">
        <v>151</v>
      </c>
      <c r="W62" s="70" t="s">
        <v>215</v>
      </c>
      <c r="X62" s="65">
        <v>0.57999999999999996</v>
      </c>
      <c r="Y62" s="13">
        <v>0</v>
      </c>
      <c r="Z62" s="15">
        <v>2</v>
      </c>
      <c r="AA62" s="13">
        <v>10</v>
      </c>
      <c r="AB62" s="21">
        <v>1630</v>
      </c>
      <c r="AC62" s="12" t="s">
        <v>281</v>
      </c>
      <c r="AD62" s="12">
        <v>4</v>
      </c>
      <c r="AE62" s="14" t="s">
        <v>228</v>
      </c>
      <c r="AF62" s="21">
        <v>1</v>
      </c>
      <c r="AG62" s="60" t="s">
        <v>287</v>
      </c>
      <c r="AH62" s="13" t="s">
        <v>47</v>
      </c>
      <c r="AI62" s="59" t="s">
        <v>84</v>
      </c>
      <c r="AL62" s="50" t="s">
        <v>235</v>
      </c>
      <c r="AM62" s="50" t="s">
        <v>235</v>
      </c>
      <c r="AN62" s="50" t="s">
        <v>235</v>
      </c>
      <c r="AO62" s="50" t="s">
        <v>235</v>
      </c>
      <c r="AP62" s="51">
        <v>18</v>
      </c>
      <c r="AQ62" s="51">
        <v>82</v>
      </c>
      <c r="AR62" s="51">
        <v>15</v>
      </c>
      <c r="AS62" s="51">
        <v>0</v>
      </c>
      <c r="AT62" s="51">
        <v>82</v>
      </c>
      <c r="AU62" s="51">
        <v>3</v>
      </c>
      <c r="AV62" s="12">
        <v>0</v>
      </c>
      <c r="AW62" s="12">
        <v>0</v>
      </c>
      <c r="AX62" s="12" t="s">
        <v>243</v>
      </c>
      <c r="AY62" s="12" t="s">
        <v>270</v>
      </c>
      <c r="AZ62" s="21">
        <v>1630</v>
      </c>
    </row>
    <row r="63" spans="1:52" s="1" customFormat="1" x14ac:dyDescent="0.25">
      <c r="A63" s="4" t="s">
        <v>114</v>
      </c>
      <c r="B63" s="5" t="s">
        <v>119</v>
      </c>
      <c r="C63" s="5">
        <v>62</v>
      </c>
      <c r="D63" s="9" t="s">
        <v>41</v>
      </c>
      <c r="E63" s="8" t="s">
        <v>42</v>
      </c>
      <c r="F63" s="23">
        <v>10</v>
      </c>
      <c r="G63" s="23">
        <v>40</v>
      </c>
      <c r="H63" s="23">
        <v>8</v>
      </c>
      <c r="I63" s="23">
        <v>0</v>
      </c>
      <c r="J63" s="23">
        <v>40</v>
      </c>
      <c r="K63" s="23">
        <v>2</v>
      </c>
      <c r="L63" s="24">
        <v>0.8</v>
      </c>
      <c r="M63" s="24">
        <v>1</v>
      </c>
      <c r="N63" s="23" t="s">
        <v>16</v>
      </c>
      <c r="O63" s="23" t="s">
        <v>16</v>
      </c>
      <c r="P63" s="23" t="s">
        <v>16</v>
      </c>
      <c r="Q63" s="25">
        <v>0.8</v>
      </c>
      <c r="R63" s="10" t="s">
        <v>14</v>
      </c>
      <c r="S63" s="11" t="s">
        <v>134</v>
      </c>
      <c r="T63" s="10">
        <v>5</v>
      </c>
      <c r="U63" s="10" t="s">
        <v>13</v>
      </c>
      <c r="V63" s="70" t="s">
        <v>151</v>
      </c>
      <c r="W63" s="70" t="s">
        <v>215</v>
      </c>
      <c r="X63" s="65">
        <v>0.57999999999999996</v>
      </c>
      <c r="Y63" s="13">
        <v>0</v>
      </c>
      <c r="Z63" s="15">
        <v>2</v>
      </c>
      <c r="AA63" s="13">
        <v>20</v>
      </c>
      <c r="AB63" s="21">
        <v>1000</v>
      </c>
      <c r="AC63" s="12" t="s">
        <v>281</v>
      </c>
      <c r="AD63" s="12">
        <v>0</v>
      </c>
      <c r="AE63" s="14" t="s">
        <v>228</v>
      </c>
      <c r="AF63" s="21">
        <v>1</v>
      </c>
      <c r="AG63" s="60" t="s">
        <v>287</v>
      </c>
      <c r="AH63" s="13" t="s">
        <v>47</v>
      </c>
      <c r="AI63" s="59" t="s">
        <v>84</v>
      </c>
      <c r="AL63" s="50" t="s">
        <v>235</v>
      </c>
      <c r="AM63" s="50" t="s">
        <v>235</v>
      </c>
      <c r="AN63" s="50" t="s">
        <v>235</v>
      </c>
      <c r="AO63" s="50" t="s">
        <v>235</v>
      </c>
      <c r="AP63" s="51">
        <v>9</v>
      </c>
      <c r="AQ63" s="51">
        <v>41</v>
      </c>
      <c r="AR63" s="51">
        <v>8</v>
      </c>
      <c r="AS63" s="51">
        <v>0</v>
      </c>
      <c r="AT63" s="51">
        <v>41</v>
      </c>
      <c r="AU63" s="51">
        <v>1</v>
      </c>
      <c r="AV63" s="12">
        <v>0</v>
      </c>
      <c r="AW63" s="12">
        <v>0</v>
      </c>
      <c r="AX63" s="12" t="s">
        <v>244</v>
      </c>
      <c r="AY63" s="12" t="s">
        <v>244</v>
      </c>
      <c r="AZ63" s="21">
        <v>1000</v>
      </c>
    </row>
    <row r="64" spans="1:52" s="1" customFormat="1" x14ac:dyDescent="0.25">
      <c r="A64" s="4" t="s">
        <v>114</v>
      </c>
      <c r="B64" s="5" t="s">
        <v>120</v>
      </c>
      <c r="C64" s="5">
        <v>63</v>
      </c>
      <c r="D64" s="9" t="s">
        <v>41</v>
      </c>
      <c r="E64" s="8" t="s">
        <v>80</v>
      </c>
      <c r="F64" s="23">
        <v>10</v>
      </c>
      <c r="G64" s="23">
        <v>90</v>
      </c>
      <c r="H64" s="23">
        <v>7</v>
      </c>
      <c r="I64" s="23">
        <v>0</v>
      </c>
      <c r="J64" s="23">
        <v>90</v>
      </c>
      <c r="K64" s="23">
        <v>3</v>
      </c>
      <c r="L64" s="24">
        <v>0.7</v>
      </c>
      <c r="M64" s="24">
        <v>1</v>
      </c>
      <c r="N64" s="23" t="s">
        <v>16</v>
      </c>
      <c r="O64" s="23" t="s">
        <v>16</v>
      </c>
      <c r="P64" s="23" t="s">
        <v>16</v>
      </c>
      <c r="Q64" s="25">
        <v>0.7</v>
      </c>
      <c r="R64" s="10" t="s">
        <v>14</v>
      </c>
      <c r="S64" s="11" t="s">
        <v>131</v>
      </c>
      <c r="T64" s="10">
        <v>10</v>
      </c>
      <c r="U64" s="10" t="s">
        <v>13</v>
      </c>
      <c r="V64" s="70" t="s">
        <v>151</v>
      </c>
      <c r="W64" s="70" t="s">
        <v>215</v>
      </c>
      <c r="X64" s="65">
        <v>0.57999999999999996</v>
      </c>
      <c r="Y64" s="13">
        <v>0</v>
      </c>
      <c r="Z64" s="15">
        <v>2</v>
      </c>
      <c r="AA64" s="13">
        <v>10</v>
      </c>
      <c r="AB64" s="21">
        <v>1000</v>
      </c>
      <c r="AC64" s="12" t="s">
        <v>281</v>
      </c>
      <c r="AD64" s="12">
        <v>0</v>
      </c>
      <c r="AE64" s="14" t="s">
        <v>228</v>
      </c>
      <c r="AF64" s="21">
        <v>1</v>
      </c>
      <c r="AG64" s="60" t="s">
        <v>287</v>
      </c>
      <c r="AH64" s="13" t="s">
        <v>47</v>
      </c>
      <c r="AI64" s="59" t="s">
        <v>84</v>
      </c>
      <c r="AL64" s="50" t="s">
        <v>235</v>
      </c>
      <c r="AM64" s="50" t="s">
        <v>235</v>
      </c>
      <c r="AN64" s="50" t="s">
        <v>235</v>
      </c>
      <c r="AO64" s="50" t="s">
        <v>235</v>
      </c>
      <c r="AP64" s="51">
        <v>9</v>
      </c>
      <c r="AQ64" s="51">
        <v>91</v>
      </c>
      <c r="AR64" s="51">
        <v>7</v>
      </c>
      <c r="AS64" s="51">
        <v>0</v>
      </c>
      <c r="AT64" s="51">
        <v>91</v>
      </c>
      <c r="AU64" s="51">
        <v>2</v>
      </c>
      <c r="AV64" s="12">
        <v>0</v>
      </c>
      <c r="AW64" s="12">
        <v>0</v>
      </c>
      <c r="AX64" s="12" t="s">
        <v>244</v>
      </c>
      <c r="AY64" s="12" t="s">
        <v>244</v>
      </c>
      <c r="AZ64" s="21">
        <v>1000</v>
      </c>
    </row>
    <row r="65" spans="1:52" s="1" customFormat="1" x14ac:dyDescent="0.25">
      <c r="A65" s="4" t="s">
        <v>114</v>
      </c>
      <c r="B65" s="5" t="s">
        <v>121</v>
      </c>
      <c r="C65" s="5">
        <v>64</v>
      </c>
      <c r="D65" s="8" t="s">
        <v>45</v>
      </c>
      <c r="E65" s="8" t="s">
        <v>46</v>
      </c>
      <c r="F65" s="23">
        <v>10</v>
      </c>
      <c r="G65" s="23">
        <v>40</v>
      </c>
      <c r="H65" s="23">
        <v>7</v>
      </c>
      <c r="I65" s="23">
        <v>0</v>
      </c>
      <c r="J65" s="23">
        <v>40</v>
      </c>
      <c r="K65" s="23">
        <v>3</v>
      </c>
      <c r="L65" s="24">
        <v>0.7</v>
      </c>
      <c r="M65" s="24">
        <v>1</v>
      </c>
      <c r="N65" s="23" t="s">
        <v>16</v>
      </c>
      <c r="O65" s="23" t="s">
        <v>16</v>
      </c>
      <c r="P65" s="23" t="s">
        <v>16</v>
      </c>
      <c r="Q65" s="25">
        <v>0.7</v>
      </c>
      <c r="R65" s="10" t="s">
        <v>14</v>
      </c>
      <c r="S65" s="11" t="s">
        <v>134</v>
      </c>
      <c r="T65" s="10">
        <v>5</v>
      </c>
      <c r="U65" s="10" t="s">
        <v>13</v>
      </c>
      <c r="V65" s="70" t="s">
        <v>151</v>
      </c>
      <c r="W65" s="70" t="s">
        <v>215</v>
      </c>
      <c r="X65" s="65">
        <v>0.57999999999999996</v>
      </c>
      <c r="Y65" s="13">
        <v>0</v>
      </c>
      <c r="Z65" s="15">
        <v>2</v>
      </c>
      <c r="AA65" s="13">
        <v>20</v>
      </c>
      <c r="AB65" s="21">
        <v>500</v>
      </c>
      <c r="AC65" s="12" t="s">
        <v>281</v>
      </c>
      <c r="AD65" s="12">
        <v>4</v>
      </c>
      <c r="AE65" s="14" t="s">
        <v>228</v>
      </c>
      <c r="AF65" s="21">
        <v>1</v>
      </c>
      <c r="AG65" s="60" t="s">
        <v>287</v>
      </c>
      <c r="AH65" s="13" t="s">
        <v>47</v>
      </c>
      <c r="AI65" s="59" t="s">
        <v>84</v>
      </c>
      <c r="AL65" s="50" t="s">
        <v>235</v>
      </c>
      <c r="AM65" s="50" t="s">
        <v>235</v>
      </c>
      <c r="AN65" s="50" t="s">
        <v>235</v>
      </c>
      <c r="AO65" s="50" t="s">
        <v>236</v>
      </c>
      <c r="AP65" s="51">
        <v>8</v>
      </c>
      <c r="AQ65" s="51">
        <v>42</v>
      </c>
      <c r="AR65" s="51">
        <v>7</v>
      </c>
      <c r="AS65" s="51">
        <v>0</v>
      </c>
      <c r="AT65" s="51">
        <v>42</v>
      </c>
      <c r="AU65" s="51">
        <v>1</v>
      </c>
      <c r="AV65" s="12">
        <v>0</v>
      </c>
      <c r="AW65" s="12">
        <v>0</v>
      </c>
      <c r="AX65" s="12" t="s">
        <v>271</v>
      </c>
      <c r="AY65" s="12" t="s">
        <v>271</v>
      </c>
      <c r="AZ65" s="21">
        <v>500</v>
      </c>
    </row>
    <row r="66" spans="1:52" s="1" customFormat="1" x14ac:dyDescent="0.25">
      <c r="A66" s="4" t="s">
        <v>114</v>
      </c>
      <c r="B66" s="5" t="s">
        <v>122</v>
      </c>
      <c r="C66" s="5">
        <v>65</v>
      </c>
      <c r="D66" s="8" t="s">
        <v>45</v>
      </c>
      <c r="E66" s="8" t="s">
        <v>82</v>
      </c>
      <c r="F66" s="23">
        <v>10</v>
      </c>
      <c r="G66" s="23">
        <v>90</v>
      </c>
      <c r="H66" s="23">
        <v>5</v>
      </c>
      <c r="I66" s="23">
        <v>0</v>
      </c>
      <c r="J66" s="23">
        <v>90</v>
      </c>
      <c r="K66" s="23">
        <v>5</v>
      </c>
      <c r="L66" s="24">
        <v>0.5</v>
      </c>
      <c r="M66" s="24">
        <v>1</v>
      </c>
      <c r="N66" s="23" t="s">
        <v>16</v>
      </c>
      <c r="O66" s="23" t="s">
        <v>16</v>
      </c>
      <c r="P66" s="23" t="s">
        <v>16</v>
      </c>
      <c r="Q66" s="25">
        <v>0.5</v>
      </c>
      <c r="R66" s="10" t="s">
        <v>14</v>
      </c>
      <c r="S66" s="11" t="s">
        <v>131</v>
      </c>
      <c r="T66" s="10">
        <v>10</v>
      </c>
      <c r="U66" s="10" t="s">
        <v>13</v>
      </c>
      <c r="V66" s="70" t="s">
        <v>151</v>
      </c>
      <c r="W66" s="70" t="s">
        <v>215</v>
      </c>
      <c r="X66" s="65">
        <v>0.57999999999999996</v>
      </c>
      <c r="Y66" s="13">
        <v>0</v>
      </c>
      <c r="Z66" s="15">
        <v>2</v>
      </c>
      <c r="AA66" s="13">
        <v>10</v>
      </c>
      <c r="AB66" s="21">
        <v>500</v>
      </c>
      <c r="AC66" s="12" t="s">
        <v>281</v>
      </c>
      <c r="AD66" s="12">
        <v>4</v>
      </c>
      <c r="AE66" s="14" t="s">
        <v>228</v>
      </c>
      <c r="AF66" s="21">
        <v>1</v>
      </c>
      <c r="AG66" s="60" t="s">
        <v>287</v>
      </c>
      <c r="AH66" s="13" t="s">
        <v>47</v>
      </c>
      <c r="AI66" s="59" t="s">
        <v>84</v>
      </c>
      <c r="AL66" s="50" t="s">
        <v>235</v>
      </c>
      <c r="AM66" s="50" t="s">
        <v>235</v>
      </c>
      <c r="AN66" s="50" t="s">
        <v>235</v>
      </c>
      <c r="AO66" s="50" t="s">
        <v>236</v>
      </c>
      <c r="AP66" s="51">
        <v>8</v>
      </c>
      <c r="AQ66" s="51">
        <v>92</v>
      </c>
      <c r="AR66" s="51">
        <v>4</v>
      </c>
      <c r="AS66" s="51">
        <v>0</v>
      </c>
      <c r="AT66" s="51">
        <v>92</v>
      </c>
      <c r="AU66" s="51">
        <v>4</v>
      </c>
      <c r="AV66" s="12">
        <v>0</v>
      </c>
      <c r="AW66" s="12">
        <v>0</v>
      </c>
      <c r="AX66" s="12" t="s">
        <v>271</v>
      </c>
      <c r="AY66" s="12" t="s">
        <v>271</v>
      </c>
      <c r="AZ66" s="21">
        <v>500</v>
      </c>
    </row>
    <row r="67" spans="1:52" s="1" customFormat="1" x14ac:dyDescent="0.25">
      <c r="A67" s="16">
        <v>5269</v>
      </c>
      <c r="B67" s="7" t="s">
        <v>123</v>
      </c>
      <c r="C67" s="5">
        <v>66</v>
      </c>
      <c r="D67" s="8" t="s">
        <v>11</v>
      </c>
      <c r="E67" s="8" t="s">
        <v>12</v>
      </c>
      <c r="F67" s="23">
        <v>20</v>
      </c>
      <c r="G67" s="23">
        <v>180</v>
      </c>
      <c r="H67" s="23">
        <v>19</v>
      </c>
      <c r="I67" s="23">
        <v>0</v>
      </c>
      <c r="J67" s="23">
        <v>180</v>
      </c>
      <c r="K67" s="23">
        <v>1</v>
      </c>
      <c r="L67" s="24">
        <v>0.95</v>
      </c>
      <c r="M67" s="24">
        <v>1</v>
      </c>
      <c r="N67" s="23" t="s">
        <v>16</v>
      </c>
      <c r="O67" s="23" t="s">
        <v>16</v>
      </c>
      <c r="P67" s="23" t="s">
        <v>16</v>
      </c>
      <c r="Q67" s="25">
        <v>0.95</v>
      </c>
      <c r="R67" s="10" t="s">
        <v>14</v>
      </c>
      <c r="S67" s="11" t="s">
        <v>134</v>
      </c>
      <c r="T67" s="10">
        <v>5</v>
      </c>
      <c r="U67" s="10" t="s">
        <v>13</v>
      </c>
      <c r="V67" s="70" t="s">
        <v>151</v>
      </c>
      <c r="W67" s="70" t="s">
        <v>217</v>
      </c>
      <c r="X67" s="65">
        <v>0.05</v>
      </c>
      <c r="Y67" s="13">
        <v>0</v>
      </c>
      <c r="Z67" s="15">
        <v>2</v>
      </c>
      <c r="AA67" s="13">
        <v>10</v>
      </c>
      <c r="AB67" s="21">
        <v>20</v>
      </c>
      <c r="AC67" s="12" t="s">
        <v>281</v>
      </c>
      <c r="AD67" s="12">
        <v>0</v>
      </c>
      <c r="AE67" s="14" t="s">
        <v>230</v>
      </c>
      <c r="AF67" s="21">
        <v>2</v>
      </c>
      <c r="AG67" s="60" t="s">
        <v>286</v>
      </c>
      <c r="AH67" s="13" t="s">
        <v>38</v>
      </c>
      <c r="AI67" s="59" t="s">
        <v>54</v>
      </c>
      <c r="AL67" s="50" t="s">
        <v>235</v>
      </c>
      <c r="AM67" s="50" t="s">
        <v>235</v>
      </c>
      <c r="AN67" s="50" t="s">
        <v>235</v>
      </c>
      <c r="AO67" s="50" t="s">
        <v>235</v>
      </c>
      <c r="AP67" s="51">
        <v>19</v>
      </c>
      <c r="AQ67" s="51">
        <v>181</v>
      </c>
      <c r="AR67" s="51">
        <v>19</v>
      </c>
      <c r="AS67" s="51">
        <v>0</v>
      </c>
      <c r="AT67" s="51">
        <v>181</v>
      </c>
      <c r="AU67" s="51">
        <v>0</v>
      </c>
      <c r="AV67" s="12">
        <v>1</v>
      </c>
      <c r="AW67" s="12">
        <v>1</v>
      </c>
      <c r="AX67" s="12" t="s">
        <v>245</v>
      </c>
      <c r="AY67" s="12" t="s">
        <v>245</v>
      </c>
      <c r="AZ67" s="21">
        <v>20</v>
      </c>
    </row>
    <row r="68" spans="1:52" s="1" customFormat="1" x14ac:dyDescent="0.25">
      <c r="A68" s="16">
        <v>5330</v>
      </c>
      <c r="B68" s="5" t="s">
        <v>124</v>
      </c>
      <c r="C68" s="5">
        <v>67</v>
      </c>
      <c r="D68" s="8" t="s">
        <v>11</v>
      </c>
      <c r="E68" s="8" t="s">
        <v>12</v>
      </c>
      <c r="F68" s="23">
        <v>67</v>
      </c>
      <c r="G68" s="23">
        <v>423</v>
      </c>
      <c r="H68" s="23">
        <v>65</v>
      </c>
      <c r="I68" s="23">
        <v>0</v>
      </c>
      <c r="J68" s="23">
        <v>423</v>
      </c>
      <c r="K68" s="23">
        <v>2</v>
      </c>
      <c r="L68" s="24">
        <v>0.95918367346938771</v>
      </c>
      <c r="M68" s="24">
        <v>1</v>
      </c>
      <c r="N68" s="24" t="s">
        <v>16</v>
      </c>
      <c r="O68" s="23" t="s">
        <v>16</v>
      </c>
      <c r="P68" s="23" t="s">
        <v>16</v>
      </c>
      <c r="Q68" s="25">
        <v>0.95918367346938771</v>
      </c>
      <c r="R68" s="10" t="s">
        <v>14</v>
      </c>
      <c r="S68" s="11" t="s">
        <v>131</v>
      </c>
      <c r="T68" s="10">
        <v>10</v>
      </c>
      <c r="U68" s="10" t="s">
        <v>27</v>
      </c>
      <c r="V68" s="70" t="s">
        <v>151</v>
      </c>
      <c r="W68" s="70" t="s">
        <v>215</v>
      </c>
      <c r="X68" s="65">
        <v>0.34328358208955223</v>
      </c>
      <c r="Y68" s="13">
        <v>36.700000000000003</v>
      </c>
      <c r="Z68" s="15">
        <v>2</v>
      </c>
      <c r="AA68" s="13">
        <v>10.208333333333334</v>
      </c>
      <c r="AB68" s="21">
        <v>150</v>
      </c>
      <c r="AC68" s="12" t="s">
        <v>281</v>
      </c>
      <c r="AD68" s="12">
        <v>1</v>
      </c>
      <c r="AE68" s="14" t="s">
        <v>228</v>
      </c>
      <c r="AF68" s="21">
        <v>1</v>
      </c>
      <c r="AG68" s="60" t="s">
        <v>287</v>
      </c>
      <c r="AH68" s="13" t="s">
        <v>20</v>
      </c>
      <c r="AI68" s="59" t="s">
        <v>84</v>
      </c>
      <c r="AL68" s="50" t="s">
        <v>235</v>
      </c>
      <c r="AM68" s="50" t="s">
        <v>235</v>
      </c>
      <c r="AN68" s="50" t="s">
        <v>235</v>
      </c>
      <c r="AO68" s="50" t="s">
        <v>235</v>
      </c>
      <c r="AP68" s="51">
        <v>48</v>
      </c>
      <c r="AQ68" s="51">
        <v>442</v>
      </c>
      <c r="AR68" s="51">
        <v>48</v>
      </c>
      <c r="AS68" s="51">
        <v>0</v>
      </c>
      <c r="AT68" s="51">
        <v>442</v>
      </c>
      <c r="AU68" s="51">
        <v>0</v>
      </c>
      <c r="AV68" s="12">
        <v>1</v>
      </c>
      <c r="AW68" s="12">
        <v>0</v>
      </c>
      <c r="AX68" s="12" t="s">
        <v>247</v>
      </c>
      <c r="AY68" s="12" t="s">
        <v>247</v>
      </c>
      <c r="AZ68" s="21">
        <v>150</v>
      </c>
    </row>
    <row r="69" spans="1:52" s="1" customFormat="1" x14ac:dyDescent="0.25">
      <c r="A69" s="4">
        <v>5807</v>
      </c>
      <c r="B69" s="5" t="s">
        <v>125</v>
      </c>
      <c r="C69" s="5">
        <v>68</v>
      </c>
      <c r="D69" s="8" t="s">
        <v>11</v>
      </c>
      <c r="E69" s="8" t="s">
        <v>12</v>
      </c>
      <c r="F69" s="23">
        <v>23</v>
      </c>
      <c r="G69" s="23">
        <v>112</v>
      </c>
      <c r="H69" s="23">
        <v>18</v>
      </c>
      <c r="I69" s="23">
        <v>0</v>
      </c>
      <c r="J69" s="23">
        <v>112</v>
      </c>
      <c r="K69" s="23">
        <v>5</v>
      </c>
      <c r="L69" s="24">
        <v>0.78260869565217395</v>
      </c>
      <c r="M69" s="24">
        <v>1</v>
      </c>
      <c r="N69" s="24">
        <v>0.92589999999999995</v>
      </c>
      <c r="O69" s="23" t="s">
        <v>16</v>
      </c>
      <c r="P69" s="23" t="s">
        <v>16</v>
      </c>
      <c r="Q69" s="23">
        <v>0.92589999999999995</v>
      </c>
      <c r="R69" s="10" t="s">
        <v>14</v>
      </c>
      <c r="S69" s="11" t="s">
        <v>134</v>
      </c>
      <c r="T69" s="10">
        <v>5</v>
      </c>
      <c r="U69" s="10" t="s">
        <v>13</v>
      </c>
      <c r="V69" s="70" t="s">
        <v>151</v>
      </c>
      <c r="W69" s="70" t="s">
        <v>217</v>
      </c>
      <c r="X69" s="65">
        <v>0.34782608695652173</v>
      </c>
      <c r="Y69" s="13">
        <v>0</v>
      </c>
      <c r="Z69" s="15">
        <v>2</v>
      </c>
      <c r="AA69" s="13">
        <v>20</v>
      </c>
      <c r="AB69" s="21">
        <v>779</v>
      </c>
      <c r="AC69" s="12" t="s">
        <v>282</v>
      </c>
      <c r="AD69" s="12">
        <v>-2</v>
      </c>
      <c r="AE69" s="14" t="s">
        <v>229</v>
      </c>
      <c r="AF69" s="21">
        <v>1</v>
      </c>
      <c r="AG69" s="60" t="s">
        <v>287</v>
      </c>
      <c r="AH69" s="13" t="s">
        <v>33</v>
      </c>
      <c r="AI69" s="59" t="s">
        <v>54</v>
      </c>
      <c r="AL69" s="50" t="s">
        <v>235</v>
      </c>
      <c r="AM69" s="50" t="s">
        <v>235</v>
      </c>
      <c r="AN69" s="50" t="s">
        <v>235</v>
      </c>
      <c r="AO69" s="50" t="s">
        <v>235</v>
      </c>
      <c r="AP69" s="51">
        <v>20</v>
      </c>
      <c r="AQ69" s="51">
        <v>115</v>
      </c>
      <c r="AR69" s="51">
        <v>18</v>
      </c>
      <c r="AS69" s="51">
        <v>0</v>
      </c>
      <c r="AT69" s="51">
        <v>115</v>
      </c>
      <c r="AU69" s="51">
        <v>2</v>
      </c>
      <c r="AV69" s="12">
        <v>1</v>
      </c>
      <c r="AW69" s="12">
        <v>1</v>
      </c>
      <c r="AX69" s="12" t="s">
        <v>238</v>
      </c>
      <c r="AY69" s="12" t="s">
        <v>238</v>
      </c>
      <c r="AZ69" s="21">
        <v>779</v>
      </c>
    </row>
    <row r="70" spans="1:52" s="1" customFormat="1" x14ac:dyDescent="0.25">
      <c r="A70" s="4">
        <v>5807</v>
      </c>
      <c r="B70" s="5" t="s">
        <v>126</v>
      </c>
      <c r="C70" s="5">
        <v>69</v>
      </c>
      <c r="D70" s="8" t="s">
        <v>11</v>
      </c>
      <c r="E70" s="9" t="s">
        <v>19</v>
      </c>
      <c r="F70" s="23">
        <v>23</v>
      </c>
      <c r="G70" s="23">
        <v>207</v>
      </c>
      <c r="H70" s="23">
        <v>18</v>
      </c>
      <c r="I70" s="23">
        <v>0</v>
      </c>
      <c r="J70" s="23">
        <v>207</v>
      </c>
      <c r="K70" s="23">
        <v>5</v>
      </c>
      <c r="L70" s="24">
        <v>0.78260869565217395</v>
      </c>
      <c r="M70" s="24">
        <v>1</v>
      </c>
      <c r="N70" s="24">
        <v>0.88890000000000002</v>
      </c>
      <c r="O70" s="23" t="s">
        <v>16</v>
      </c>
      <c r="P70" s="23" t="s">
        <v>16</v>
      </c>
      <c r="Q70" s="23">
        <v>0.88890000000000002</v>
      </c>
      <c r="R70" s="10" t="s">
        <v>14</v>
      </c>
      <c r="S70" s="11" t="s">
        <v>131</v>
      </c>
      <c r="T70" s="10">
        <v>10</v>
      </c>
      <c r="U70" s="10" t="s">
        <v>13</v>
      </c>
      <c r="V70" s="70" t="s">
        <v>151</v>
      </c>
      <c r="W70" s="70" t="s">
        <v>217</v>
      </c>
      <c r="X70" s="65">
        <v>0.34782608695652173</v>
      </c>
      <c r="Y70" s="13">
        <v>0</v>
      </c>
      <c r="Z70" s="15">
        <v>2</v>
      </c>
      <c r="AA70" s="13">
        <v>11.914893617021278</v>
      </c>
      <c r="AB70" s="21">
        <v>779</v>
      </c>
      <c r="AC70" s="12" t="s">
        <v>282</v>
      </c>
      <c r="AD70" s="12">
        <v>-2</v>
      </c>
      <c r="AE70" s="14" t="s">
        <v>229</v>
      </c>
      <c r="AF70" s="21">
        <v>1</v>
      </c>
      <c r="AG70" s="60" t="s">
        <v>287</v>
      </c>
      <c r="AH70" s="13" t="s">
        <v>33</v>
      </c>
      <c r="AI70" s="59" t="s">
        <v>54</v>
      </c>
      <c r="AL70" s="50" t="s">
        <v>235</v>
      </c>
      <c r="AM70" s="50" t="s">
        <v>235</v>
      </c>
      <c r="AN70" s="50" t="s">
        <v>235</v>
      </c>
      <c r="AO70" s="50" t="s">
        <v>235</v>
      </c>
      <c r="AP70" s="51">
        <v>20</v>
      </c>
      <c r="AQ70" s="51">
        <v>210</v>
      </c>
      <c r="AR70" s="51">
        <v>17</v>
      </c>
      <c r="AS70" s="51">
        <v>0</v>
      </c>
      <c r="AT70" s="51">
        <v>210</v>
      </c>
      <c r="AU70" s="51">
        <v>3</v>
      </c>
      <c r="AV70" s="12">
        <v>1</v>
      </c>
      <c r="AW70" s="12">
        <v>1</v>
      </c>
      <c r="AX70" s="12" t="s">
        <v>238</v>
      </c>
      <c r="AY70" s="12" t="s">
        <v>238</v>
      </c>
      <c r="AZ70" s="21">
        <v>779</v>
      </c>
    </row>
    <row r="71" spans="1:52" s="1" customFormat="1" x14ac:dyDescent="0.25">
      <c r="A71" s="4">
        <v>5807</v>
      </c>
      <c r="B71" s="5" t="s">
        <v>127</v>
      </c>
      <c r="C71" s="5">
        <v>70</v>
      </c>
      <c r="D71" s="8" t="s">
        <v>11</v>
      </c>
      <c r="E71" s="9" t="s">
        <v>42</v>
      </c>
      <c r="F71" s="23">
        <v>23</v>
      </c>
      <c r="G71" s="23">
        <v>442</v>
      </c>
      <c r="H71" s="23">
        <v>15</v>
      </c>
      <c r="I71" s="23">
        <v>0</v>
      </c>
      <c r="J71" s="23">
        <v>442</v>
      </c>
      <c r="K71" s="23">
        <v>8</v>
      </c>
      <c r="L71" s="24">
        <v>0.65217391304347827</v>
      </c>
      <c r="M71" s="24">
        <v>1</v>
      </c>
      <c r="N71" s="24">
        <v>0.85189999999999999</v>
      </c>
      <c r="O71" s="23" t="s">
        <v>16</v>
      </c>
      <c r="P71" s="23" t="s">
        <v>16</v>
      </c>
      <c r="Q71" s="23">
        <v>0.85189999999999999</v>
      </c>
      <c r="R71" s="10" t="s">
        <v>14</v>
      </c>
      <c r="S71" s="11" t="s">
        <v>132</v>
      </c>
      <c r="T71" s="10">
        <v>20</v>
      </c>
      <c r="U71" s="10" t="s">
        <v>13</v>
      </c>
      <c r="V71" s="70" t="s">
        <v>151</v>
      </c>
      <c r="W71" s="70" t="s">
        <v>217</v>
      </c>
      <c r="X71" s="65">
        <v>0.34782608695652173</v>
      </c>
      <c r="Y71" s="13">
        <v>0</v>
      </c>
      <c r="Z71" s="15">
        <v>2</v>
      </c>
      <c r="AA71" s="13">
        <v>5.9574468085106389</v>
      </c>
      <c r="AB71" s="21">
        <v>779</v>
      </c>
      <c r="AC71" s="12" t="s">
        <v>282</v>
      </c>
      <c r="AD71" s="12">
        <v>-2</v>
      </c>
      <c r="AE71" s="14" t="s">
        <v>229</v>
      </c>
      <c r="AF71" s="21">
        <v>1</v>
      </c>
      <c r="AG71" s="60" t="s">
        <v>287</v>
      </c>
      <c r="AH71" s="13" t="s">
        <v>33</v>
      </c>
      <c r="AI71" s="59" t="s">
        <v>54</v>
      </c>
      <c r="AL71" s="50" t="s">
        <v>235</v>
      </c>
      <c r="AM71" s="50" t="s">
        <v>235</v>
      </c>
      <c r="AN71" s="50" t="s">
        <v>235</v>
      </c>
      <c r="AO71" s="50" t="s">
        <v>235</v>
      </c>
      <c r="AP71" s="51">
        <v>20</v>
      </c>
      <c r="AQ71" s="51">
        <v>445</v>
      </c>
      <c r="AR71" s="51">
        <v>15</v>
      </c>
      <c r="AS71" s="51">
        <v>0</v>
      </c>
      <c r="AT71" s="51">
        <v>445</v>
      </c>
      <c r="AU71" s="51">
        <v>5</v>
      </c>
      <c r="AV71" s="12">
        <v>1</v>
      </c>
      <c r="AW71" s="12">
        <v>1</v>
      </c>
      <c r="AX71" s="12" t="s">
        <v>238</v>
      </c>
      <c r="AY71" s="12" t="s">
        <v>238</v>
      </c>
      <c r="AZ71" s="21">
        <v>779</v>
      </c>
    </row>
    <row r="72" spans="1:52" s="1" customFormat="1" x14ac:dyDescent="0.25">
      <c r="A72" s="4">
        <v>5807</v>
      </c>
      <c r="B72" s="5" t="s">
        <v>128</v>
      </c>
      <c r="C72" s="5">
        <v>71</v>
      </c>
      <c r="D72" s="9" t="s">
        <v>11</v>
      </c>
      <c r="E72" s="9" t="s">
        <v>46</v>
      </c>
      <c r="F72" s="23">
        <v>20</v>
      </c>
      <c r="G72" s="23">
        <v>80</v>
      </c>
      <c r="H72" s="23">
        <v>19</v>
      </c>
      <c r="I72" s="23">
        <v>0</v>
      </c>
      <c r="J72" s="23">
        <v>80</v>
      </c>
      <c r="K72" s="23">
        <v>1</v>
      </c>
      <c r="L72" s="24">
        <v>0.95</v>
      </c>
      <c r="M72" s="24">
        <v>1</v>
      </c>
      <c r="N72" s="24">
        <v>1</v>
      </c>
      <c r="O72" s="23" t="s">
        <v>16</v>
      </c>
      <c r="P72" s="23" t="s">
        <v>16</v>
      </c>
      <c r="Q72" s="23">
        <v>1</v>
      </c>
      <c r="R72" s="10" t="s">
        <v>14</v>
      </c>
      <c r="S72" s="11" t="s">
        <v>134</v>
      </c>
      <c r="T72" s="10">
        <v>5</v>
      </c>
      <c r="U72" s="10" t="s">
        <v>13</v>
      </c>
      <c r="V72" s="70" t="s">
        <v>151</v>
      </c>
      <c r="W72" s="70" t="s">
        <v>217</v>
      </c>
      <c r="X72" s="65">
        <v>0.3</v>
      </c>
      <c r="Y72" s="13">
        <v>0</v>
      </c>
      <c r="Z72" s="15">
        <v>2</v>
      </c>
      <c r="AA72" s="13">
        <v>20</v>
      </c>
      <c r="AB72" s="21">
        <v>779</v>
      </c>
      <c r="AC72" s="12" t="s">
        <v>282</v>
      </c>
      <c r="AD72" s="12">
        <v>-2</v>
      </c>
      <c r="AE72" s="14" t="s">
        <v>229</v>
      </c>
      <c r="AF72" s="21">
        <v>1</v>
      </c>
      <c r="AG72" s="60" t="s">
        <v>287</v>
      </c>
      <c r="AH72" s="13" t="s">
        <v>33</v>
      </c>
      <c r="AI72" s="59" t="s">
        <v>54</v>
      </c>
      <c r="AL72" s="50" t="s">
        <v>235</v>
      </c>
      <c r="AM72" s="50" t="s">
        <v>235</v>
      </c>
      <c r="AN72" s="50" t="s">
        <v>235</v>
      </c>
      <c r="AO72" s="50" t="s">
        <v>235</v>
      </c>
      <c r="AP72" s="51">
        <v>17</v>
      </c>
      <c r="AQ72" s="51">
        <v>83</v>
      </c>
      <c r="AR72" s="51">
        <v>17</v>
      </c>
      <c r="AS72" s="51">
        <v>0</v>
      </c>
      <c r="AT72" s="51">
        <v>83</v>
      </c>
      <c r="AU72" s="51">
        <v>0</v>
      </c>
      <c r="AV72" s="12">
        <v>1</v>
      </c>
      <c r="AW72" s="12">
        <v>1</v>
      </c>
      <c r="AX72" s="12" t="s">
        <v>238</v>
      </c>
      <c r="AY72" s="12" t="s">
        <v>238</v>
      </c>
      <c r="AZ72" s="21">
        <v>779</v>
      </c>
    </row>
    <row r="73" spans="1:52" s="1" customFormat="1" x14ac:dyDescent="0.25">
      <c r="A73" s="4">
        <v>5807</v>
      </c>
      <c r="B73" s="5" t="s">
        <v>129</v>
      </c>
      <c r="C73" s="5">
        <v>72</v>
      </c>
      <c r="D73" s="9" t="s">
        <v>11</v>
      </c>
      <c r="E73" s="9" t="s">
        <v>50</v>
      </c>
      <c r="F73" s="23">
        <v>20</v>
      </c>
      <c r="G73" s="23">
        <v>180</v>
      </c>
      <c r="H73" s="23">
        <v>19</v>
      </c>
      <c r="I73" s="23">
        <v>0</v>
      </c>
      <c r="J73" s="23">
        <v>180</v>
      </c>
      <c r="K73" s="23">
        <v>1</v>
      </c>
      <c r="L73" s="24">
        <v>0.95</v>
      </c>
      <c r="M73" s="24">
        <v>1</v>
      </c>
      <c r="N73" s="24">
        <v>0.98519999999999996</v>
      </c>
      <c r="O73" s="23" t="s">
        <v>16</v>
      </c>
      <c r="P73" s="23" t="s">
        <v>16</v>
      </c>
      <c r="Q73" s="23">
        <v>0.98519999999999996</v>
      </c>
      <c r="R73" s="10" t="s">
        <v>14</v>
      </c>
      <c r="S73" s="11" t="s">
        <v>131</v>
      </c>
      <c r="T73" s="10">
        <v>10</v>
      </c>
      <c r="U73" s="10" t="s">
        <v>13</v>
      </c>
      <c r="V73" s="70" t="s">
        <v>151</v>
      </c>
      <c r="W73" s="70" t="s">
        <v>217</v>
      </c>
      <c r="X73" s="65">
        <v>0.3</v>
      </c>
      <c r="Y73" s="13">
        <v>0</v>
      </c>
      <c r="Z73" s="15">
        <v>2</v>
      </c>
      <c r="AA73" s="13">
        <v>10</v>
      </c>
      <c r="AB73" s="21">
        <v>779</v>
      </c>
      <c r="AC73" s="12" t="s">
        <v>282</v>
      </c>
      <c r="AD73" s="12">
        <v>-2</v>
      </c>
      <c r="AE73" s="14" t="s">
        <v>229</v>
      </c>
      <c r="AF73" s="21">
        <v>1</v>
      </c>
      <c r="AG73" s="60" t="s">
        <v>287</v>
      </c>
      <c r="AH73" s="13" t="s">
        <v>33</v>
      </c>
      <c r="AI73" s="59" t="s">
        <v>54</v>
      </c>
      <c r="AL73" s="50" t="s">
        <v>235</v>
      </c>
      <c r="AM73" s="50" t="s">
        <v>235</v>
      </c>
      <c r="AN73" s="50" t="s">
        <v>235</v>
      </c>
      <c r="AO73" s="50" t="s">
        <v>235</v>
      </c>
      <c r="AP73" s="51">
        <v>17</v>
      </c>
      <c r="AQ73" s="51">
        <v>183</v>
      </c>
      <c r="AR73" s="51">
        <v>17</v>
      </c>
      <c r="AS73" s="51">
        <v>0</v>
      </c>
      <c r="AT73" s="51">
        <v>183</v>
      </c>
      <c r="AU73" s="51">
        <v>0</v>
      </c>
      <c r="AV73" s="12">
        <v>1</v>
      </c>
      <c r="AW73" s="12">
        <v>1</v>
      </c>
      <c r="AX73" s="12" t="s">
        <v>238</v>
      </c>
      <c r="AY73" s="12" t="s">
        <v>238</v>
      </c>
      <c r="AZ73" s="21">
        <v>779</v>
      </c>
    </row>
    <row r="74" spans="1:52" s="1" customFormat="1" x14ac:dyDescent="0.25">
      <c r="A74" s="4">
        <v>5807</v>
      </c>
      <c r="B74" s="5" t="s">
        <v>130</v>
      </c>
      <c r="C74" s="5">
        <v>73</v>
      </c>
      <c r="D74" s="9" t="s">
        <v>11</v>
      </c>
      <c r="E74" s="9" t="s">
        <v>78</v>
      </c>
      <c r="F74" s="23">
        <v>20</v>
      </c>
      <c r="G74" s="23">
        <v>380</v>
      </c>
      <c r="H74" s="23">
        <v>16</v>
      </c>
      <c r="I74" s="23">
        <v>0</v>
      </c>
      <c r="J74" s="23">
        <v>380</v>
      </c>
      <c r="K74" s="23">
        <v>4</v>
      </c>
      <c r="L74" s="24">
        <v>0.8</v>
      </c>
      <c r="M74" s="24">
        <v>1</v>
      </c>
      <c r="N74" s="24">
        <v>0.96299999999999997</v>
      </c>
      <c r="O74" s="23" t="s">
        <v>16</v>
      </c>
      <c r="P74" s="23" t="s">
        <v>16</v>
      </c>
      <c r="Q74" s="23">
        <v>0.96299999999999997</v>
      </c>
      <c r="R74" s="10" t="s">
        <v>14</v>
      </c>
      <c r="S74" s="11" t="s">
        <v>132</v>
      </c>
      <c r="T74" s="10">
        <v>20</v>
      </c>
      <c r="U74" s="10" t="s">
        <v>13</v>
      </c>
      <c r="V74" s="70" t="s">
        <v>151</v>
      </c>
      <c r="W74" s="70" t="s">
        <v>217</v>
      </c>
      <c r="X74" s="65">
        <v>0.3</v>
      </c>
      <c r="Y74" s="13">
        <v>0</v>
      </c>
      <c r="Z74" s="15">
        <v>2</v>
      </c>
      <c r="AA74" s="13">
        <v>5</v>
      </c>
      <c r="AB74" s="21">
        <v>779</v>
      </c>
      <c r="AC74" s="12" t="s">
        <v>282</v>
      </c>
      <c r="AD74" s="12">
        <v>-2</v>
      </c>
      <c r="AE74" s="14" t="s">
        <v>229</v>
      </c>
      <c r="AF74" s="21">
        <v>1</v>
      </c>
      <c r="AG74" s="60" t="s">
        <v>287</v>
      </c>
      <c r="AH74" s="13" t="s">
        <v>33</v>
      </c>
      <c r="AI74" s="59" t="s">
        <v>54</v>
      </c>
      <c r="AL74" s="50" t="s">
        <v>235</v>
      </c>
      <c r="AM74" s="50" t="s">
        <v>235</v>
      </c>
      <c r="AN74" s="50" t="s">
        <v>235</v>
      </c>
      <c r="AO74" s="50" t="s">
        <v>235</v>
      </c>
      <c r="AP74" s="51">
        <v>17</v>
      </c>
      <c r="AQ74" s="51">
        <v>383</v>
      </c>
      <c r="AR74" s="51">
        <v>15</v>
      </c>
      <c r="AS74" s="51">
        <v>0</v>
      </c>
      <c r="AT74" s="51">
        <v>383</v>
      </c>
      <c r="AU74" s="51">
        <v>2</v>
      </c>
      <c r="AV74" s="12">
        <v>1</v>
      </c>
      <c r="AW74" s="12">
        <v>1</v>
      </c>
      <c r="AX74" s="12" t="s">
        <v>238</v>
      </c>
      <c r="AY74" s="12" t="s">
        <v>238</v>
      </c>
      <c r="AZ74" s="21">
        <v>779</v>
      </c>
    </row>
    <row r="75" spans="1:52" s="20" customFormat="1" x14ac:dyDescent="0.25">
      <c r="S75" s="61"/>
      <c r="Y75" s="67"/>
      <c r="Z75" s="61"/>
      <c r="AA75" s="67"/>
      <c r="AB75" s="61"/>
      <c r="AF75" s="62"/>
      <c r="AG75" s="61"/>
      <c r="AH75" s="61"/>
      <c r="AI75" s="61"/>
      <c r="AJ75" s="110"/>
      <c r="AK75" s="110"/>
      <c r="AL75" s="61"/>
      <c r="AM75" s="61"/>
      <c r="AY75" s="61"/>
      <c r="AZ75" s="61"/>
    </row>
    <row r="76" spans="1:52" s="20" customFormat="1" x14ac:dyDescent="0.25">
      <c r="S76" s="61"/>
      <c r="Y76" s="67"/>
      <c r="Z76" s="61"/>
      <c r="AA76" s="67"/>
      <c r="AB76" s="61"/>
      <c r="AF76" s="62"/>
      <c r="AG76" s="61"/>
      <c r="AH76" s="61"/>
      <c r="AI76" s="61"/>
      <c r="AJ76" s="110"/>
      <c r="AK76" s="110"/>
      <c r="AL76" s="61"/>
      <c r="AM76" s="61"/>
      <c r="AY76" s="61"/>
      <c r="AZ76" s="61"/>
    </row>
    <row r="77" spans="1:52" s="20" customFormat="1" x14ac:dyDescent="0.25">
      <c r="S77" s="61"/>
      <c r="Y77" s="67"/>
      <c r="Z77" s="61"/>
      <c r="AA77" s="67"/>
      <c r="AB77" s="61"/>
      <c r="AF77" s="62"/>
      <c r="AG77" s="61"/>
      <c r="AH77" s="61"/>
      <c r="AI77" s="61"/>
      <c r="AJ77" s="110"/>
      <c r="AK77" s="110"/>
      <c r="AL77" s="61"/>
      <c r="AM77" s="61"/>
      <c r="AY77" s="61"/>
      <c r="AZ77" s="61"/>
    </row>
    <row r="78" spans="1:52" s="20" customFormat="1" x14ac:dyDescent="0.25">
      <c r="S78" s="61"/>
      <c r="Y78" s="67"/>
      <c r="Z78" s="61"/>
      <c r="AA78" s="67"/>
      <c r="AB78" s="61"/>
      <c r="AF78" s="62"/>
      <c r="AG78" s="61"/>
      <c r="AH78" s="61"/>
      <c r="AI78" s="61"/>
      <c r="AJ78" s="110"/>
      <c r="AK78" s="110"/>
      <c r="AL78" s="61"/>
      <c r="AM78" s="61"/>
      <c r="AY78" s="61"/>
      <c r="AZ78" s="61"/>
    </row>
    <row r="79" spans="1:52" s="20" customFormat="1" x14ac:dyDescent="0.25">
      <c r="S79" s="61"/>
      <c r="Y79" s="67"/>
      <c r="Z79" s="61"/>
      <c r="AA79" s="67"/>
      <c r="AB79" s="61"/>
      <c r="AF79" s="62"/>
      <c r="AG79" s="61"/>
      <c r="AH79" s="61"/>
      <c r="AI79" s="61"/>
      <c r="AJ79" s="110"/>
      <c r="AK79" s="110"/>
      <c r="AL79" s="61"/>
      <c r="AM79" s="61"/>
      <c r="AY79" s="61"/>
      <c r="AZ79" s="61"/>
    </row>
    <row r="80" spans="1:52" s="20" customFormat="1" x14ac:dyDescent="0.25">
      <c r="S80" s="61"/>
      <c r="Y80" s="67"/>
      <c r="Z80" s="61"/>
      <c r="AA80" s="67"/>
      <c r="AB80" s="61"/>
      <c r="AF80" s="62"/>
      <c r="AG80" s="61"/>
      <c r="AH80" s="61"/>
      <c r="AI80" s="61"/>
      <c r="AJ80" s="110"/>
      <c r="AK80" s="110"/>
      <c r="AL80" s="61"/>
      <c r="AM80" s="61"/>
      <c r="AY80" s="61"/>
      <c r="AZ80" s="61"/>
    </row>
    <row r="81" spans="19:52" s="20" customFormat="1" x14ac:dyDescent="0.25">
      <c r="S81" s="61"/>
      <c r="Y81" s="67"/>
      <c r="Z81" s="61"/>
      <c r="AA81" s="67"/>
      <c r="AB81" s="61"/>
      <c r="AF81" s="62"/>
      <c r="AG81" s="61"/>
      <c r="AH81" s="61"/>
      <c r="AI81" s="61"/>
      <c r="AJ81" s="110"/>
      <c r="AK81" s="110"/>
      <c r="AL81" s="61"/>
      <c r="AM81" s="61"/>
      <c r="AY81" s="61"/>
      <c r="AZ81" s="61"/>
    </row>
    <row r="82" spans="19:52" s="20" customFormat="1" x14ac:dyDescent="0.25">
      <c r="S82" s="61"/>
      <c r="Y82" s="67"/>
      <c r="Z82" s="61"/>
      <c r="AA82" s="67"/>
      <c r="AB82" s="61"/>
      <c r="AF82" s="62"/>
      <c r="AG82" s="61"/>
      <c r="AH82" s="61"/>
      <c r="AI82" s="61"/>
      <c r="AJ82" s="110"/>
      <c r="AK82" s="110"/>
      <c r="AL82" s="61"/>
      <c r="AM82" s="61"/>
      <c r="AY82" s="61"/>
      <c r="AZ82" s="61"/>
    </row>
    <row r="83" spans="19:52" s="20" customFormat="1" x14ac:dyDescent="0.25">
      <c r="S83" s="61"/>
      <c r="Y83" s="67"/>
      <c r="Z83" s="61"/>
      <c r="AA83" s="67"/>
      <c r="AB83" s="61"/>
      <c r="AF83" s="62"/>
      <c r="AG83" s="61"/>
      <c r="AH83" s="61"/>
      <c r="AI83" s="61"/>
      <c r="AJ83" s="110"/>
      <c r="AK83" s="110"/>
      <c r="AL83" s="61"/>
      <c r="AM83" s="61"/>
      <c r="AY83" s="61"/>
      <c r="AZ83" s="61"/>
    </row>
    <row r="84" spans="19:52" s="20" customFormat="1" x14ac:dyDescent="0.25">
      <c r="S84" s="61"/>
      <c r="Y84" s="67"/>
      <c r="Z84" s="61"/>
      <c r="AA84" s="67"/>
      <c r="AB84" s="61"/>
      <c r="AF84" s="62"/>
      <c r="AG84" s="61"/>
      <c r="AH84" s="61"/>
      <c r="AI84" s="61"/>
      <c r="AJ84" s="110"/>
      <c r="AK84" s="110"/>
      <c r="AL84" s="61"/>
      <c r="AM84" s="61"/>
      <c r="AY84" s="61"/>
      <c r="AZ84" s="61"/>
    </row>
    <row r="85" spans="19:52" s="20" customFormat="1" x14ac:dyDescent="0.25">
      <c r="S85" s="61"/>
      <c r="Y85" s="67"/>
      <c r="Z85" s="61"/>
      <c r="AA85" s="67"/>
      <c r="AB85" s="61"/>
      <c r="AF85" s="62"/>
      <c r="AG85" s="61"/>
      <c r="AH85" s="61"/>
      <c r="AI85" s="61"/>
      <c r="AJ85" s="110"/>
      <c r="AK85" s="110"/>
      <c r="AL85" s="61"/>
      <c r="AM85" s="61"/>
      <c r="AY85" s="61"/>
      <c r="AZ85" s="61"/>
    </row>
    <row r="86" spans="19:52" s="20" customFormat="1" x14ac:dyDescent="0.25">
      <c r="S86" s="61"/>
      <c r="Y86" s="67"/>
      <c r="Z86" s="61"/>
      <c r="AA86" s="67"/>
      <c r="AB86" s="61"/>
      <c r="AF86" s="62"/>
      <c r="AG86" s="61"/>
      <c r="AH86" s="61"/>
      <c r="AI86" s="61"/>
      <c r="AJ86" s="110"/>
      <c r="AK86" s="110"/>
      <c r="AL86" s="61"/>
      <c r="AM86" s="61"/>
      <c r="AY86" s="61"/>
      <c r="AZ86" s="61"/>
    </row>
    <row r="87" spans="19:52" s="20" customFormat="1" x14ac:dyDescent="0.25">
      <c r="S87" s="61"/>
      <c r="Y87" s="67"/>
      <c r="Z87" s="61"/>
      <c r="AA87" s="67"/>
      <c r="AB87" s="61"/>
      <c r="AF87" s="62"/>
      <c r="AG87" s="61"/>
      <c r="AH87" s="61"/>
      <c r="AI87" s="61"/>
      <c r="AJ87" s="110"/>
      <c r="AK87" s="110"/>
      <c r="AL87" s="61"/>
      <c r="AM87" s="61"/>
      <c r="AY87" s="61"/>
      <c r="AZ87" s="61"/>
    </row>
    <row r="88" spans="19:52" s="20" customFormat="1" x14ac:dyDescent="0.25">
      <c r="S88" s="61"/>
      <c r="Y88" s="67"/>
      <c r="Z88" s="61"/>
      <c r="AA88" s="67"/>
      <c r="AB88" s="61"/>
      <c r="AF88" s="62"/>
      <c r="AG88" s="61"/>
      <c r="AH88" s="61"/>
      <c r="AI88" s="61"/>
      <c r="AJ88" s="110"/>
      <c r="AK88" s="110"/>
      <c r="AL88" s="61"/>
      <c r="AM88" s="61"/>
      <c r="AY88" s="61"/>
      <c r="AZ88" s="61"/>
    </row>
    <row r="89" spans="19:52" s="20" customFormat="1" x14ac:dyDescent="0.25">
      <c r="S89" s="61"/>
      <c r="Y89" s="67"/>
      <c r="Z89" s="61"/>
      <c r="AA89" s="67"/>
      <c r="AB89" s="61"/>
      <c r="AF89" s="62"/>
      <c r="AG89" s="61"/>
      <c r="AH89" s="61"/>
      <c r="AI89" s="61"/>
      <c r="AJ89" s="110"/>
      <c r="AK89" s="110"/>
      <c r="AL89" s="61"/>
      <c r="AM89" s="61"/>
      <c r="AY89" s="61"/>
      <c r="AZ89" s="61"/>
    </row>
    <row r="90" spans="19:52" s="20" customFormat="1" x14ac:dyDescent="0.25">
      <c r="S90" s="61"/>
      <c r="Y90" s="67"/>
      <c r="Z90" s="61"/>
      <c r="AA90" s="67"/>
      <c r="AB90" s="61"/>
      <c r="AF90" s="62"/>
      <c r="AG90" s="61"/>
      <c r="AH90" s="61"/>
      <c r="AI90" s="61"/>
      <c r="AJ90" s="110"/>
      <c r="AK90" s="110"/>
      <c r="AL90" s="61"/>
      <c r="AM90" s="61"/>
      <c r="AY90" s="61"/>
      <c r="AZ90" s="61"/>
    </row>
    <row r="91" spans="19:52" s="20" customFormat="1" x14ac:dyDescent="0.25">
      <c r="S91" s="61"/>
      <c r="Y91" s="67"/>
      <c r="Z91" s="61"/>
      <c r="AA91" s="67"/>
      <c r="AB91" s="61"/>
      <c r="AF91" s="62"/>
      <c r="AG91" s="61"/>
      <c r="AH91" s="61"/>
      <c r="AI91" s="61"/>
      <c r="AJ91" s="110"/>
      <c r="AK91" s="110"/>
      <c r="AL91" s="61"/>
      <c r="AM91" s="61"/>
      <c r="AY91" s="61"/>
      <c r="AZ91" s="61"/>
    </row>
    <row r="92" spans="19:52" s="20" customFormat="1" x14ac:dyDescent="0.25">
      <c r="S92" s="61"/>
      <c r="Y92" s="67"/>
      <c r="Z92" s="61"/>
      <c r="AA92" s="67"/>
      <c r="AB92" s="61"/>
      <c r="AF92" s="62"/>
      <c r="AG92" s="61"/>
      <c r="AH92" s="61"/>
      <c r="AI92" s="61"/>
      <c r="AJ92" s="110"/>
      <c r="AK92" s="110"/>
      <c r="AL92" s="61"/>
      <c r="AM92" s="61"/>
      <c r="AY92" s="61"/>
      <c r="AZ92" s="61"/>
    </row>
    <row r="93" spans="19:52" s="20" customFormat="1" x14ac:dyDescent="0.25">
      <c r="S93" s="61"/>
      <c r="Y93" s="67"/>
      <c r="Z93" s="61"/>
      <c r="AA93" s="67"/>
      <c r="AB93" s="61"/>
      <c r="AF93" s="62"/>
      <c r="AG93" s="61"/>
      <c r="AH93" s="61"/>
      <c r="AI93" s="61"/>
      <c r="AJ93" s="110"/>
      <c r="AK93" s="110"/>
      <c r="AL93" s="61"/>
      <c r="AM93" s="61"/>
      <c r="AY93" s="61"/>
      <c r="AZ93" s="61"/>
    </row>
    <row r="94" spans="19:52" s="20" customFormat="1" x14ac:dyDescent="0.25">
      <c r="S94" s="61"/>
      <c r="Y94" s="67"/>
      <c r="Z94" s="61"/>
      <c r="AA94" s="67"/>
      <c r="AB94" s="61"/>
      <c r="AF94" s="62"/>
      <c r="AG94" s="61"/>
      <c r="AH94" s="61"/>
      <c r="AI94" s="61"/>
      <c r="AJ94" s="110"/>
      <c r="AK94" s="110"/>
      <c r="AL94" s="61"/>
      <c r="AM94" s="61"/>
      <c r="AY94" s="61"/>
      <c r="AZ94" s="61"/>
    </row>
    <row r="95" spans="19:52" s="20" customFormat="1" x14ac:dyDescent="0.25">
      <c r="S95" s="61"/>
      <c r="Y95" s="67"/>
      <c r="Z95" s="61"/>
      <c r="AA95" s="67"/>
      <c r="AB95" s="61"/>
      <c r="AF95" s="62"/>
      <c r="AG95" s="61"/>
      <c r="AH95" s="61"/>
      <c r="AI95" s="61"/>
      <c r="AJ95" s="110"/>
      <c r="AK95" s="110"/>
      <c r="AL95" s="61"/>
      <c r="AM95" s="61"/>
      <c r="AY95" s="61"/>
      <c r="AZ95" s="61"/>
    </row>
    <row r="96" spans="19:52" s="20" customFormat="1" x14ac:dyDescent="0.25">
      <c r="S96" s="61"/>
      <c r="Y96" s="67"/>
      <c r="Z96" s="61"/>
      <c r="AA96" s="67"/>
      <c r="AB96" s="61"/>
      <c r="AF96" s="62"/>
      <c r="AG96" s="61"/>
      <c r="AH96" s="61"/>
      <c r="AI96" s="61"/>
      <c r="AJ96" s="110"/>
      <c r="AK96" s="110"/>
      <c r="AL96" s="61"/>
      <c r="AM96" s="61"/>
      <c r="AY96" s="61"/>
      <c r="AZ96" s="61"/>
    </row>
    <row r="97" spans="19:52" s="20" customFormat="1" x14ac:dyDescent="0.25">
      <c r="S97" s="61"/>
      <c r="Y97" s="67"/>
      <c r="Z97" s="61"/>
      <c r="AA97" s="67"/>
      <c r="AB97" s="61"/>
      <c r="AF97" s="62"/>
      <c r="AG97" s="61"/>
      <c r="AH97" s="61"/>
      <c r="AI97" s="61"/>
      <c r="AJ97" s="110"/>
      <c r="AK97" s="110"/>
      <c r="AL97" s="61"/>
      <c r="AM97" s="61"/>
      <c r="AY97" s="61"/>
      <c r="AZ97" s="61"/>
    </row>
    <row r="98" spans="19:52" s="20" customFormat="1" x14ac:dyDescent="0.25">
      <c r="S98" s="61"/>
      <c r="Y98" s="67"/>
      <c r="Z98" s="61"/>
      <c r="AA98" s="67"/>
      <c r="AB98" s="61"/>
      <c r="AF98" s="62"/>
      <c r="AG98" s="61"/>
      <c r="AH98" s="61"/>
      <c r="AI98" s="61"/>
      <c r="AJ98" s="110"/>
      <c r="AK98" s="110"/>
      <c r="AL98" s="61"/>
      <c r="AM98" s="61"/>
      <c r="AY98" s="61"/>
      <c r="AZ98" s="61"/>
    </row>
    <row r="99" spans="19:52" s="20" customFormat="1" x14ac:dyDescent="0.25">
      <c r="S99" s="61"/>
      <c r="Y99" s="67"/>
      <c r="Z99" s="61"/>
      <c r="AA99" s="67"/>
      <c r="AB99" s="61"/>
      <c r="AF99" s="62"/>
      <c r="AG99" s="61"/>
      <c r="AH99" s="61"/>
      <c r="AI99" s="61"/>
      <c r="AJ99" s="110"/>
      <c r="AK99" s="110"/>
      <c r="AL99" s="61"/>
      <c r="AM99" s="61"/>
      <c r="AY99" s="61"/>
      <c r="AZ99" s="61"/>
    </row>
    <row r="100" spans="19:52" s="20" customFormat="1" x14ac:dyDescent="0.25">
      <c r="S100" s="61"/>
      <c r="Y100" s="67"/>
      <c r="Z100" s="61"/>
      <c r="AA100" s="67"/>
      <c r="AB100" s="61"/>
      <c r="AF100" s="62"/>
      <c r="AG100" s="61"/>
      <c r="AH100" s="61"/>
      <c r="AI100" s="61"/>
      <c r="AJ100" s="110"/>
      <c r="AK100" s="110"/>
      <c r="AL100" s="61"/>
      <c r="AM100" s="61"/>
      <c r="AY100" s="61"/>
      <c r="AZ100" s="61"/>
    </row>
    <row r="101" spans="19:52" s="20" customFormat="1" x14ac:dyDescent="0.25">
      <c r="S101" s="61"/>
      <c r="Y101" s="67"/>
      <c r="Z101" s="61"/>
      <c r="AA101" s="67"/>
      <c r="AB101" s="61"/>
      <c r="AF101" s="62"/>
      <c r="AG101" s="61"/>
      <c r="AH101" s="61"/>
      <c r="AI101" s="61"/>
      <c r="AJ101" s="110"/>
      <c r="AK101" s="110"/>
      <c r="AL101" s="61"/>
      <c r="AM101" s="61"/>
      <c r="AY101" s="61"/>
      <c r="AZ101" s="61"/>
    </row>
    <row r="102" spans="19:52" s="20" customFormat="1" x14ac:dyDescent="0.25">
      <c r="S102" s="61"/>
      <c r="Y102" s="67"/>
      <c r="Z102" s="61"/>
      <c r="AA102" s="67"/>
      <c r="AB102" s="61"/>
      <c r="AF102" s="62"/>
      <c r="AG102" s="61"/>
      <c r="AH102" s="61"/>
      <c r="AI102" s="61"/>
      <c r="AJ102" s="110"/>
      <c r="AK102" s="110"/>
      <c r="AL102" s="61"/>
      <c r="AM102" s="61"/>
      <c r="AY102" s="61"/>
      <c r="AZ102" s="61"/>
    </row>
    <row r="103" spans="19:52" s="20" customFormat="1" x14ac:dyDescent="0.25">
      <c r="S103" s="61"/>
      <c r="Y103" s="67"/>
      <c r="Z103" s="61"/>
      <c r="AA103" s="67"/>
      <c r="AB103" s="61"/>
      <c r="AF103" s="62"/>
      <c r="AG103" s="61"/>
      <c r="AH103" s="61"/>
      <c r="AI103" s="61"/>
      <c r="AJ103" s="110"/>
      <c r="AK103" s="110"/>
      <c r="AL103" s="61"/>
      <c r="AM103" s="61"/>
      <c r="AY103" s="61"/>
      <c r="AZ103" s="61"/>
    </row>
    <row r="104" spans="19:52" s="20" customFormat="1" x14ac:dyDescent="0.25">
      <c r="S104" s="61"/>
      <c r="Y104" s="67"/>
      <c r="Z104" s="61"/>
      <c r="AA104" s="67"/>
      <c r="AB104" s="61"/>
      <c r="AF104" s="62"/>
      <c r="AG104" s="61"/>
      <c r="AH104" s="61"/>
      <c r="AI104" s="61"/>
      <c r="AJ104" s="110"/>
      <c r="AK104" s="110"/>
      <c r="AL104" s="61"/>
      <c r="AM104" s="61"/>
      <c r="AY104" s="61"/>
      <c r="AZ104" s="61"/>
    </row>
    <row r="105" spans="19:52" s="20" customFormat="1" x14ac:dyDescent="0.25">
      <c r="S105" s="61"/>
      <c r="Y105" s="67"/>
      <c r="Z105" s="61"/>
      <c r="AA105" s="67"/>
      <c r="AB105" s="61"/>
      <c r="AF105" s="62"/>
      <c r="AG105" s="61"/>
      <c r="AH105" s="61"/>
      <c r="AI105" s="61"/>
      <c r="AJ105" s="110"/>
      <c r="AK105" s="110"/>
      <c r="AL105" s="61"/>
      <c r="AM105" s="61"/>
      <c r="AY105" s="61"/>
      <c r="AZ105" s="61"/>
    </row>
    <row r="106" spans="19:52" s="20" customFormat="1" x14ac:dyDescent="0.25">
      <c r="S106" s="61"/>
      <c r="Y106" s="67"/>
      <c r="Z106" s="61"/>
      <c r="AA106" s="67"/>
      <c r="AB106" s="61"/>
      <c r="AF106" s="62"/>
      <c r="AG106" s="61"/>
      <c r="AH106" s="61"/>
      <c r="AI106" s="61"/>
      <c r="AJ106" s="110"/>
      <c r="AK106" s="110"/>
      <c r="AL106" s="61"/>
      <c r="AM106" s="61"/>
      <c r="AY106" s="61"/>
      <c r="AZ106" s="61"/>
    </row>
    <row r="107" spans="19:52" s="20" customFormat="1" x14ac:dyDescent="0.25">
      <c r="S107" s="61"/>
      <c r="Y107" s="67"/>
      <c r="Z107" s="61"/>
      <c r="AA107" s="67"/>
      <c r="AB107" s="61"/>
      <c r="AF107" s="62"/>
      <c r="AG107" s="61"/>
      <c r="AH107" s="61"/>
      <c r="AI107" s="61"/>
      <c r="AJ107" s="110"/>
      <c r="AK107" s="110"/>
      <c r="AL107" s="61"/>
      <c r="AM107" s="61"/>
      <c r="AY107" s="61"/>
      <c r="AZ107" s="61"/>
    </row>
    <row r="108" spans="19:52" s="20" customFormat="1" x14ac:dyDescent="0.25">
      <c r="S108" s="61"/>
      <c r="Y108" s="67"/>
      <c r="Z108" s="61"/>
      <c r="AA108" s="67"/>
      <c r="AB108" s="61"/>
      <c r="AF108" s="62"/>
      <c r="AG108" s="61"/>
      <c r="AH108" s="61"/>
      <c r="AI108" s="61"/>
      <c r="AJ108" s="110"/>
      <c r="AK108" s="110"/>
      <c r="AL108" s="61"/>
      <c r="AM108" s="61"/>
      <c r="AY108" s="61"/>
      <c r="AZ108" s="61"/>
    </row>
    <row r="109" spans="19:52" s="20" customFormat="1" x14ac:dyDescent="0.25">
      <c r="S109" s="61"/>
      <c r="Y109" s="67"/>
      <c r="Z109" s="61"/>
      <c r="AA109" s="67"/>
      <c r="AB109" s="61"/>
      <c r="AF109" s="62"/>
      <c r="AG109" s="61"/>
      <c r="AH109" s="61"/>
      <c r="AI109" s="61"/>
      <c r="AJ109" s="110"/>
      <c r="AK109" s="110"/>
      <c r="AL109" s="61"/>
      <c r="AM109" s="61"/>
      <c r="AY109" s="61"/>
      <c r="AZ109" s="61"/>
    </row>
    <row r="110" spans="19:52" s="20" customFormat="1" x14ac:dyDescent="0.25">
      <c r="S110" s="61"/>
      <c r="Y110" s="67"/>
      <c r="Z110" s="61"/>
      <c r="AA110" s="67"/>
      <c r="AB110" s="61"/>
      <c r="AF110" s="62"/>
      <c r="AG110" s="61"/>
      <c r="AH110" s="61"/>
      <c r="AI110" s="61"/>
      <c r="AJ110" s="110"/>
      <c r="AK110" s="110"/>
      <c r="AL110" s="61"/>
      <c r="AM110" s="61"/>
      <c r="AY110" s="61"/>
      <c r="AZ110" s="61"/>
    </row>
    <row r="111" spans="19:52" s="20" customFormat="1" x14ac:dyDescent="0.25">
      <c r="S111" s="61"/>
      <c r="Y111" s="67"/>
      <c r="Z111" s="61"/>
      <c r="AA111" s="67"/>
      <c r="AB111" s="61"/>
      <c r="AF111" s="62"/>
      <c r="AG111" s="61"/>
      <c r="AH111" s="61"/>
      <c r="AI111" s="61"/>
      <c r="AJ111" s="110"/>
      <c r="AK111" s="110"/>
      <c r="AL111" s="61"/>
      <c r="AM111" s="61"/>
      <c r="AY111" s="61"/>
      <c r="AZ111" s="61"/>
    </row>
    <row r="112" spans="19:52" s="20" customFormat="1" x14ac:dyDescent="0.25">
      <c r="S112" s="61"/>
      <c r="Y112" s="67"/>
      <c r="Z112" s="61"/>
      <c r="AA112" s="67"/>
      <c r="AB112" s="61"/>
      <c r="AF112" s="62"/>
      <c r="AG112" s="61"/>
      <c r="AH112" s="61"/>
      <c r="AI112" s="61"/>
      <c r="AJ112" s="110"/>
      <c r="AK112" s="110"/>
      <c r="AL112" s="61"/>
      <c r="AM112" s="61"/>
      <c r="AY112" s="61"/>
      <c r="AZ112" s="61"/>
    </row>
    <row r="113" spans="19:52" s="20" customFormat="1" x14ac:dyDescent="0.25">
      <c r="S113" s="61"/>
      <c r="Y113" s="67"/>
      <c r="Z113" s="61"/>
      <c r="AA113" s="67"/>
      <c r="AB113" s="61"/>
      <c r="AF113" s="62"/>
      <c r="AG113" s="61"/>
      <c r="AH113" s="61"/>
      <c r="AI113" s="61"/>
      <c r="AJ113" s="110"/>
      <c r="AK113" s="110"/>
      <c r="AL113" s="61"/>
      <c r="AM113" s="61"/>
      <c r="AY113" s="61"/>
      <c r="AZ113" s="61"/>
    </row>
    <row r="114" spans="19:52" s="20" customFormat="1" x14ac:dyDescent="0.25">
      <c r="S114" s="61"/>
      <c r="Y114" s="67"/>
      <c r="Z114" s="61"/>
      <c r="AA114" s="67"/>
      <c r="AB114" s="61"/>
      <c r="AF114" s="62"/>
      <c r="AG114" s="61"/>
      <c r="AH114" s="61"/>
      <c r="AI114" s="61"/>
      <c r="AJ114" s="110"/>
      <c r="AK114" s="110"/>
      <c r="AL114" s="61"/>
      <c r="AM114" s="61"/>
      <c r="AY114" s="61"/>
      <c r="AZ114" s="61"/>
    </row>
    <row r="115" spans="19:52" s="20" customFormat="1" x14ac:dyDescent="0.25">
      <c r="S115" s="61"/>
      <c r="Y115" s="67"/>
      <c r="Z115" s="61"/>
      <c r="AA115" s="67"/>
      <c r="AB115" s="61"/>
      <c r="AF115" s="62"/>
      <c r="AG115" s="61"/>
      <c r="AH115" s="61"/>
      <c r="AI115" s="61"/>
      <c r="AJ115" s="110"/>
      <c r="AK115" s="110"/>
      <c r="AL115" s="61"/>
      <c r="AM115" s="61"/>
      <c r="AY115" s="61"/>
      <c r="AZ115" s="61"/>
    </row>
    <row r="116" spans="19:52" s="20" customFormat="1" x14ac:dyDescent="0.25">
      <c r="S116" s="61"/>
      <c r="Y116" s="67"/>
      <c r="Z116" s="61"/>
      <c r="AA116" s="67"/>
      <c r="AB116" s="61"/>
      <c r="AF116" s="62"/>
      <c r="AG116" s="61"/>
      <c r="AH116" s="61"/>
      <c r="AI116" s="61"/>
      <c r="AJ116" s="110"/>
      <c r="AK116" s="110"/>
      <c r="AL116" s="61"/>
      <c r="AM116" s="61"/>
      <c r="AY116" s="61"/>
      <c r="AZ116" s="61"/>
    </row>
    <row r="117" spans="19:52" s="20" customFormat="1" x14ac:dyDescent="0.25">
      <c r="S117" s="61"/>
      <c r="Y117" s="67"/>
      <c r="Z117" s="61"/>
      <c r="AA117" s="67"/>
      <c r="AB117" s="61"/>
      <c r="AF117" s="62"/>
      <c r="AG117" s="61"/>
      <c r="AH117" s="61"/>
      <c r="AI117" s="61"/>
      <c r="AJ117" s="110"/>
      <c r="AK117" s="110"/>
      <c r="AL117" s="61"/>
      <c r="AM117" s="61"/>
      <c r="AY117" s="61"/>
      <c r="AZ117" s="61"/>
    </row>
    <row r="118" spans="19:52" s="20" customFormat="1" x14ac:dyDescent="0.25">
      <c r="S118" s="61"/>
      <c r="Y118" s="67"/>
      <c r="Z118" s="61"/>
      <c r="AA118" s="67"/>
      <c r="AB118" s="61"/>
      <c r="AF118" s="62"/>
      <c r="AG118" s="61"/>
      <c r="AH118" s="61"/>
      <c r="AI118" s="61"/>
      <c r="AJ118" s="110"/>
      <c r="AK118" s="110"/>
      <c r="AL118" s="61"/>
      <c r="AM118" s="61"/>
      <c r="AY118" s="61"/>
      <c r="AZ118" s="61"/>
    </row>
    <row r="119" spans="19:52" s="20" customFormat="1" x14ac:dyDescent="0.25">
      <c r="S119" s="61"/>
      <c r="Y119" s="67"/>
      <c r="Z119" s="61"/>
      <c r="AA119" s="67"/>
      <c r="AB119" s="61"/>
      <c r="AF119" s="62"/>
      <c r="AG119" s="61"/>
      <c r="AH119" s="61"/>
      <c r="AI119" s="61"/>
      <c r="AJ119" s="110"/>
      <c r="AK119" s="110"/>
      <c r="AL119" s="61"/>
      <c r="AM119" s="61"/>
      <c r="AY119" s="61"/>
      <c r="AZ119" s="61"/>
    </row>
    <row r="120" spans="19:52" s="20" customFormat="1" x14ac:dyDescent="0.25">
      <c r="S120" s="61"/>
      <c r="Y120" s="67"/>
      <c r="Z120" s="61"/>
      <c r="AA120" s="67"/>
      <c r="AB120" s="61"/>
      <c r="AF120" s="62"/>
      <c r="AG120" s="61"/>
      <c r="AH120" s="61"/>
      <c r="AI120" s="61"/>
      <c r="AJ120" s="110"/>
      <c r="AK120" s="110"/>
      <c r="AL120" s="61"/>
      <c r="AM120" s="61"/>
      <c r="AY120" s="61"/>
      <c r="AZ120" s="61"/>
    </row>
    <row r="121" spans="19:52" s="20" customFormat="1" x14ac:dyDescent="0.25">
      <c r="S121" s="61"/>
      <c r="Y121" s="67"/>
      <c r="Z121" s="61"/>
      <c r="AA121" s="67"/>
      <c r="AB121" s="61"/>
      <c r="AF121" s="62"/>
      <c r="AG121" s="61"/>
      <c r="AH121" s="61"/>
      <c r="AI121" s="61"/>
      <c r="AJ121" s="110"/>
      <c r="AK121" s="110"/>
      <c r="AL121" s="61"/>
      <c r="AM121" s="61"/>
      <c r="AY121" s="61"/>
      <c r="AZ121" s="61"/>
    </row>
    <row r="122" spans="19:52" s="20" customFormat="1" x14ac:dyDescent="0.25">
      <c r="S122" s="61"/>
      <c r="Y122" s="67"/>
      <c r="Z122" s="61"/>
      <c r="AA122" s="67"/>
      <c r="AB122" s="61"/>
      <c r="AF122" s="62"/>
      <c r="AG122" s="61"/>
      <c r="AH122" s="61"/>
      <c r="AI122" s="61"/>
      <c r="AJ122" s="110"/>
      <c r="AK122" s="110"/>
      <c r="AL122" s="61"/>
      <c r="AM122" s="61"/>
      <c r="AY122" s="61"/>
      <c r="AZ122" s="61"/>
    </row>
    <row r="123" spans="19:52" s="20" customFormat="1" x14ac:dyDescent="0.25">
      <c r="S123" s="61"/>
      <c r="Y123" s="67"/>
      <c r="Z123" s="61"/>
      <c r="AA123" s="67"/>
      <c r="AB123" s="61"/>
      <c r="AF123" s="62"/>
      <c r="AG123" s="61"/>
      <c r="AH123" s="61"/>
      <c r="AI123" s="61"/>
      <c r="AJ123" s="110"/>
      <c r="AK123" s="110"/>
      <c r="AL123" s="61"/>
      <c r="AM123" s="61"/>
      <c r="AY123" s="61"/>
      <c r="AZ123" s="61"/>
    </row>
    <row r="124" spans="19:52" s="20" customFormat="1" x14ac:dyDescent="0.25">
      <c r="S124" s="61"/>
      <c r="Y124" s="67"/>
      <c r="Z124" s="61"/>
      <c r="AA124" s="67"/>
      <c r="AB124" s="61"/>
      <c r="AF124" s="62"/>
      <c r="AG124" s="61"/>
      <c r="AH124" s="61"/>
      <c r="AI124" s="61"/>
      <c r="AJ124" s="110"/>
      <c r="AK124" s="110"/>
      <c r="AL124" s="61"/>
      <c r="AM124" s="61"/>
      <c r="AY124" s="61"/>
      <c r="AZ124" s="61"/>
    </row>
    <row r="125" spans="19:52" s="20" customFormat="1" x14ac:dyDescent="0.25">
      <c r="S125" s="61"/>
      <c r="Y125" s="67"/>
      <c r="Z125" s="61"/>
      <c r="AA125" s="67"/>
      <c r="AB125" s="61"/>
      <c r="AF125" s="62"/>
      <c r="AG125" s="61"/>
      <c r="AH125" s="61"/>
      <c r="AI125" s="61"/>
      <c r="AJ125" s="110"/>
      <c r="AK125" s="110"/>
      <c r="AL125" s="61"/>
      <c r="AM125" s="61"/>
      <c r="AY125" s="61"/>
      <c r="AZ125" s="61"/>
    </row>
    <row r="126" spans="19:52" s="20" customFormat="1" x14ac:dyDescent="0.25">
      <c r="S126" s="61"/>
      <c r="Y126" s="67"/>
      <c r="Z126" s="61"/>
      <c r="AA126" s="67"/>
      <c r="AB126" s="61"/>
      <c r="AF126" s="62"/>
      <c r="AG126" s="61"/>
      <c r="AH126" s="61"/>
      <c r="AI126" s="61"/>
      <c r="AJ126" s="110"/>
      <c r="AK126" s="110"/>
      <c r="AL126" s="61"/>
      <c r="AM126" s="61"/>
      <c r="AY126" s="61"/>
      <c r="AZ126" s="61"/>
    </row>
    <row r="127" spans="19:52" s="20" customFormat="1" x14ac:dyDescent="0.25">
      <c r="S127" s="61"/>
      <c r="Y127" s="67"/>
      <c r="Z127" s="61"/>
      <c r="AA127" s="67"/>
      <c r="AB127" s="61"/>
      <c r="AF127" s="62"/>
      <c r="AG127" s="61"/>
      <c r="AH127" s="61"/>
      <c r="AI127" s="61"/>
      <c r="AJ127" s="110"/>
      <c r="AK127" s="110"/>
      <c r="AL127" s="61"/>
      <c r="AM127" s="61"/>
      <c r="AY127" s="61"/>
      <c r="AZ127" s="61"/>
    </row>
    <row r="128" spans="19:52" s="20" customFormat="1" x14ac:dyDescent="0.25">
      <c r="S128" s="61"/>
      <c r="Y128" s="67"/>
      <c r="Z128" s="61"/>
      <c r="AA128" s="67"/>
      <c r="AB128" s="61"/>
      <c r="AF128" s="62"/>
      <c r="AG128" s="61"/>
      <c r="AH128" s="61"/>
      <c r="AI128" s="61"/>
      <c r="AJ128" s="110"/>
      <c r="AK128" s="110"/>
      <c r="AL128" s="61"/>
      <c r="AM128" s="61"/>
      <c r="AY128" s="61"/>
      <c r="AZ128" s="61"/>
    </row>
    <row r="129" spans="19:52" s="20" customFormat="1" x14ac:dyDescent="0.25">
      <c r="S129" s="61"/>
      <c r="Y129" s="67"/>
      <c r="Z129" s="61"/>
      <c r="AA129" s="67"/>
      <c r="AB129" s="61"/>
      <c r="AF129" s="62"/>
      <c r="AG129" s="61"/>
      <c r="AH129" s="61"/>
      <c r="AI129" s="61"/>
      <c r="AJ129" s="110"/>
      <c r="AK129" s="110"/>
      <c r="AL129" s="61"/>
      <c r="AM129" s="61"/>
      <c r="AY129" s="61"/>
      <c r="AZ129" s="61"/>
    </row>
    <row r="130" spans="19:52" s="20" customFormat="1" x14ac:dyDescent="0.25">
      <c r="S130" s="61"/>
      <c r="Y130" s="67"/>
      <c r="Z130" s="61"/>
      <c r="AA130" s="67"/>
      <c r="AB130" s="61"/>
      <c r="AF130" s="62"/>
      <c r="AG130" s="61"/>
      <c r="AH130" s="61"/>
      <c r="AI130" s="61"/>
      <c r="AJ130" s="110"/>
      <c r="AK130" s="110"/>
      <c r="AL130" s="61"/>
      <c r="AM130" s="61"/>
      <c r="AY130" s="61"/>
      <c r="AZ130" s="61"/>
    </row>
    <row r="131" spans="19:52" s="20" customFormat="1" x14ac:dyDescent="0.25">
      <c r="S131" s="61"/>
      <c r="Y131" s="67"/>
      <c r="Z131" s="61"/>
      <c r="AA131" s="67"/>
      <c r="AB131" s="61"/>
      <c r="AF131" s="62"/>
      <c r="AG131" s="61"/>
      <c r="AH131" s="61"/>
      <c r="AI131" s="61"/>
      <c r="AJ131" s="110"/>
      <c r="AK131" s="110"/>
      <c r="AL131" s="61"/>
      <c r="AM131" s="61"/>
      <c r="AY131" s="61"/>
      <c r="AZ131" s="61"/>
    </row>
    <row r="132" spans="19:52" s="20" customFormat="1" x14ac:dyDescent="0.25">
      <c r="S132" s="61"/>
      <c r="Y132" s="67"/>
      <c r="Z132" s="61"/>
      <c r="AA132" s="67"/>
      <c r="AB132" s="61"/>
      <c r="AF132" s="62"/>
      <c r="AG132" s="61"/>
      <c r="AH132" s="61"/>
      <c r="AI132" s="61"/>
      <c r="AJ132" s="110"/>
      <c r="AK132" s="110"/>
      <c r="AL132" s="61"/>
      <c r="AM132" s="61"/>
      <c r="AY132" s="61"/>
      <c r="AZ132" s="61"/>
    </row>
    <row r="133" spans="19:52" s="20" customFormat="1" x14ac:dyDescent="0.25">
      <c r="S133" s="61"/>
      <c r="Y133" s="67"/>
      <c r="Z133" s="61"/>
      <c r="AA133" s="67"/>
      <c r="AB133" s="61"/>
      <c r="AF133" s="62"/>
      <c r="AG133" s="61"/>
      <c r="AH133" s="61"/>
      <c r="AI133" s="61"/>
      <c r="AJ133" s="110"/>
      <c r="AK133" s="110"/>
      <c r="AL133" s="61"/>
      <c r="AM133" s="61"/>
      <c r="AY133" s="61"/>
      <c r="AZ133" s="61"/>
    </row>
    <row r="134" spans="19:52" s="20" customFormat="1" x14ac:dyDescent="0.25">
      <c r="S134" s="61"/>
      <c r="Y134" s="67"/>
      <c r="Z134" s="61"/>
      <c r="AA134" s="67"/>
      <c r="AB134" s="61"/>
      <c r="AF134" s="62"/>
      <c r="AG134" s="61"/>
      <c r="AH134" s="61"/>
      <c r="AI134" s="61"/>
      <c r="AJ134" s="110"/>
      <c r="AK134" s="110"/>
      <c r="AL134" s="61"/>
      <c r="AM134" s="61"/>
      <c r="AY134" s="61"/>
      <c r="AZ134" s="61"/>
    </row>
    <row r="135" spans="19:52" s="20" customFormat="1" x14ac:dyDescent="0.25">
      <c r="S135" s="61"/>
      <c r="Y135" s="67"/>
      <c r="Z135" s="61"/>
      <c r="AA135" s="67"/>
      <c r="AB135" s="61"/>
      <c r="AF135" s="62"/>
      <c r="AG135" s="61"/>
      <c r="AH135" s="61"/>
      <c r="AI135" s="61"/>
      <c r="AJ135" s="110"/>
      <c r="AK135" s="110"/>
      <c r="AL135" s="61"/>
      <c r="AM135" s="61"/>
      <c r="AY135" s="61"/>
      <c r="AZ135" s="61"/>
    </row>
    <row r="136" spans="19:52" s="20" customFormat="1" x14ac:dyDescent="0.25">
      <c r="S136" s="61"/>
      <c r="Y136" s="67"/>
      <c r="Z136" s="61"/>
      <c r="AA136" s="67"/>
      <c r="AB136" s="61"/>
      <c r="AF136" s="62"/>
      <c r="AG136" s="61"/>
      <c r="AH136" s="61"/>
      <c r="AI136" s="61"/>
      <c r="AJ136" s="110"/>
      <c r="AK136" s="110"/>
      <c r="AL136" s="61"/>
      <c r="AM136" s="61"/>
      <c r="AY136" s="61"/>
      <c r="AZ136" s="61"/>
    </row>
    <row r="137" spans="19:52" s="20" customFormat="1" x14ac:dyDescent="0.25">
      <c r="S137" s="61"/>
      <c r="Y137" s="67"/>
      <c r="Z137" s="61"/>
      <c r="AA137" s="67"/>
      <c r="AB137" s="61"/>
      <c r="AF137" s="62"/>
      <c r="AG137" s="61"/>
      <c r="AH137" s="61"/>
      <c r="AI137" s="61"/>
      <c r="AJ137" s="110"/>
      <c r="AK137" s="110"/>
      <c r="AL137" s="61"/>
      <c r="AM137" s="61"/>
      <c r="AY137" s="61"/>
      <c r="AZ137" s="61"/>
    </row>
    <row r="138" spans="19:52" s="20" customFormat="1" x14ac:dyDescent="0.25">
      <c r="S138" s="61"/>
      <c r="Y138" s="67"/>
      <c r="Z138" s="61"/>
      <c r="AA138" s="67"/>
      <c r="AB138" s="61"/>
      <c r="AF138" s="62"/>
      <c r="AG138" s="61"/>
      <c r="AH138" s="61"/>
      <c r="AI138" s="61"/>
      <c r="AJ138" s="110"/>
      <c r="AK138" s="110"/>
      <c r="AL138" s="61"/>
      <c r="AM138" s="61"/>
      <c r="AY138" s="61"/>
      <c r="AZ138" s="61"/>
    </row>
    <row r="139" spans="19:52" s="20" customFormat="1" x14ac:dyDescent="0.25">
      <c r="S139" s="61"/>
      <c r="Y139" s="67"/>
      <c r="Z139" s="61"/>
      <c r="AA139" s="67"/>
      <c r="AB139" s="61"/>
      <c r="AF139" s="62"/>
      <c r="AG139" s="61"/>
      <c r="AH139" s="61"/>
      <c r="AI139" s="61"/>
      <c r="AJ139" s="110"/>
      <c r="AK139" s="110"/>
      <c r="AL139" s="61"/>
      <c r="AM139" s="61"/>
      <c r="AY139" s="61"/>
      <c r="AZ139" s="61"/>
    </row>
    <row r="140" spans="19:52" s="20" customFormat="1" x14ac:dyDescent="0.25">
      <c r="S140" s="61"/>
      <c r="Y140" s="67"/>
      <c r="Z140" s="61"/>
      <c r="AA140" s="67"/>
      <c r="AB140" s="61"/>
      <c r="AF140" s="62"/>
      <c r="AG140" s="61"/>
      <c r="AH140" s="61"/>
      <c r="AI140" s="61"/>
      <c r="AJ140" s="110"/>
      <c r="AK140" s="110"/>
      <c r="AL140" s="61"/>
      <c r="AM140" s="61"/>
      <c r="AY140" s="61"/>
      <c r="AZ140" s="61"/>
    </row>
    <row r="141" spans="19:52" s="20" customFormat="1" x14ac:dyDescent="0.25">
      <c r="S141" s="61"/>
      <c r="Y141" s="67"/>
      <c r="Z141" s="61"/>
      <c r="AA141" s="67"/>
      <c r="AB141" s="61"/>
      <c r="AF141" s="62"/>
      <c r="AG141" s="61"/>
      <c r="AH141" s="61"/>
      <c r="AI141" s="61"/>
      <c r="AJ141" s="110"/>
      <c r="AK141" s="110"/>
      <c r="AL141" s="61"/>
      <c r="AM141" s="61"/>
      <c r="AY141" s="61"/>
      <c r="AZ141" s="61"/>
    </row>
    <row r="142" spans="19:52" s="20" customFormat="1" x14ac:dyDescent="0.25">
      <c r="S142" s="61"/>
      <c r="Y142" s="67"/>
      <c r="Z142" s="61"/>
      <c r="AA142" s="67"/>
      <c r="AB142" s="61"/>
      <c r="AF142" s="62"/>
      <c r="AG142" s="61"/>
      <c r="AH142" s="61"/>
      <c r="AI142" s="61"/>
      <c r="AJ142" s="110"/>
      <c r="AK142" s="110"/>
      <c r="AL142" s="61"/>
      <c r="AM142" s="61"/>
      <c r="AY142" s="61"/>
      <c r="AZ142" s="61"/>
    </row>
    <row r="143" spans="19:52" s="20" customFormat="1" x14ac:dyDescent="0.25">
      <c r="S143" s="61"/>
      <c r="Y143" s="67"/>
      <c r="Z143" s="61"/>
      <c r="AA143" s="67"/>
      <c r="AB143" s="61"/>
      <c r="AF143" s="62"/>
      <c r="AG143" s="61"/>
      <c r="AH143" s="61"/>
      <c r="AI143" s="61"/>
      <c r="AJ143" s="110"/>
      <c r="AK143" s="110"/>
      <c r="AL143" s="61"/>
      <c r="AM143" s="61"/>
      <c r="AY143" s="61"/>
      <c r="AZ143" s="61"/>
    </row>
    <row r="144" spans="19:52" s="20" customFormat="1" x14ac:dyDescent="0.25">
      <c r="S144" s="61"/>
      <c r="Y144" s="67"/>
      <c r="Z144" s="61"/>
      <c r="AA144" s="67"/>
      <c r="AB144" s="61"/>
      <c r="AF144" s="62"/>
      <c r="AG144" s="61"/>
      <c r="AH144" s="61"/>
      <c r="AI144" s="61"/>
      <c r="AJ144" s="110"/>
      <c r="AK144" s="110"/>
      <c r="AL144" s="61"/>
      <c r="AM144" s="61"/>
      <c r="AY144" s="61"/>
      <c r="AZ144" s="61"/>
    </row>
    <row r="145" spans="19:52" s="20" customFormat="1" x14ac:dyDescent="0.25">
      <c r="S145" s="61"/>
      <c r="Y145" s="67"/>
      <c r="Z145" s="61"/>
      <c r="AA145" s="67"/>
      <c r="AB145" s="61"/>
      <c r="AF145" s="62"/>
      <c r="AG145" s="61"/>
      <c r="AH145" s="61"/>
      <c r="AI145" s="61"/>
      <c r="AJ145" s="110"/>
      <c r="AK145" s="110"/>
      <c r="AL145" s="61"/>
      <c r="AM145" s="61"/>
      <c r="AY145" s="61"/>
      <c r="AZ145" s="61"/>
    </row>
    <row r="146" spans="19:52" s="20" customFormat="1" x14ac:dyDescent="0.25">
      <c r="S146" s="61"/>
      <c r="Y146" s="67"/>
      <c r="Z146" s="61"/>
      <c r="AA146" s="67"/>
      <c r="AB146" s="61"/>
      <c r="AF146" s="62"/>
      <c r="AG146" s="61"/>
      <c r="AH146" s="61"/>
      <c r="AI146" s="61"/>
      <c r="AJ146" s="110"/>
      <c r="AK146" s="110"/>
      <c r="AL146" s="61"/>
      <c r="AM146" s="61"/>
      <c r="AY146" s="61"/>
      <c r="AZ146" s="61"/>
    </row>
    <row r="147" spans="19:52" s="20" customFormat="1" x14ac:dyDescent="0.25">
      <c r="S147" s="61"/>
      <c r="Y147" s="67"/>
      <c r="Z147" s="61"/>
      <c r="AA147" s="67"/>
      <c r="AB147" s="61"/>
      <c r="AF147" s="62"/>
      <c r="AG147" s="61"/>
      <c r="AH147" s="61"/>
      <c r="AI147" s="61"/>
      <c r="AJ147" s="110"/>
      <c r="AK147" s="110"/>
      <c r="AL147" s="61"/>
      <c r="AM147" s="61"/>
      <c r="AY147" s="61"/>
      <c r="AZ147" s="61"/>
    </row>
    <row r="148" spans="19:52" s="20" customFormat="1" x14ac:dyDescent="0.25">
      <c r="S148" s="61"/>
      <c r="Y148" s="67"/>
      <c r="Z148" s="61"/>
      <c r="AA148" s="67"/>
      <c r="AB148" s="61"/>
      <c r="AF148" s="62"/>
      <c r="AG148" s="61"/>
      <c r="AH148" s="61"/>
      <c r="AI148" s="61"/>
      <c r="AJ148" s="110"/>
      <c r="AK148" s="110"/>
      <c r="AL148" s="61"/>
      <c r="AM148" s="61"/>
      <c r="AY148" s="61"/>
      <c r="AZ148" s="61"/>
    </row>
    <row r="149" spans="19:52" s="20" customFormat="1" x14ac:dyDescent="0.25">
      <c r="S149" s="61"/>
      <c r="Y149" s="67"/>
      <c r="Z149" s="61"/>
      <c r="AA149" s="67"/>
      <c r="AB149" s="61"/>
      <c r="AF149" s="62"/>
      <c r="AG149" s="61"/>
      <c r="AH149" s="61"/>
      <c r="AI149" s="61"/>
      <c r="AJ149" s="110"/>
      <c r="AK149" s="110"/>
      <c r="AL149" s="61"/>
      <c r="AM149" s="61"/>
      <c r="AY149" s="61"/>
      <c r="AZ149" s="61"/>
    </row>
    <row r="150" spans="19:52" s="20" customFormat="1" x14ac:dyDescent="0.25">
      <c r="S150" s="61"/>
      <c r="Y150" s="67"/>
      <c r="Z150" s="61"/>
      <c r="AA150" s="67"/>
      <c r="AB150" s="61"/>
      <c r="AF150" s="62"/>
      <c r="AG150" s="61"/>
      <c r="AH150" s="61"/>
      <c r="AI150" s="61"/>
      <c r="AJ150" s="110"/>
      <c r="AK150" s="110"/>
      <c r="AL150" s="61"/>
      <c r="AM150" s="61"/>
      <c r="AY150" s="61"/>
      <c r="AZ150" s="61"/>
    </row>
    <row r="151" spans="19:52" s="20" customFormat="1" x14ac:dyDescent="0.25">
      <c r="S151" s="61"/>
      <c r="Y151" s="67"/>
      <c r="Z151" s="61"/>
      <c r="AA151" s="67"/>
      <c r="AB151" s="61"/>
      <c r="AF151" s="62"/>
      <c r="AG151" s="61"/>
      <c r="AH151" s="61"/>
      <c r="AI151" s="61"/>
      <c r="AJ151" s="110"/>
      <c r="AK151" s="110"/>
      <c r="AL151" s="61"/>
      <c r="AM151" s="61"/>
      <c r="AY151" s="61"/>
      <c r="AZ151" s="61"/>
    </row>
    <row r="152" spans="19:52" s="20" customFormat="1" x14ac:dyDescent="0.25">
      <c r="S152" s="61"/>
      <c r="Y152" s="67"/>
      <c r="Z152" s="61"/>
      <c r="AA152" s="67"/>
      <c r="AB152" s="61"/>
      <c r="AF152" s="62"/>
      <c r="AG152" s="61"/>
      <c r="AH152" s="61"/>
      <c r="AI152" s="61"/>
      <c r="AJ152" s="110"/>
      <c r="AK152" s="110"/>
      <c r="AL152" s="61"/>
      <c r="AM152" s="61"/>
      <c r="AY152" s="61"/>
      <c r="AZ152" s="61"/>
    </row>
    <row r="153" spans="19:52" s="20" customFormat="1" x14ac:dyDescent="0.25">
      <c r="S153" s="61"/>
      <c r="Y153" s="67"/>
      <c r="Z153" s="61"/>
      <c r="AA153" s="67"/>
      <c r="AB153" s="61"/>
      <c r="AF153" s="62"/>
      <c r="AG153" s="61"/>
      <c r="AH153" s="61"/>
      <c r="AI153" s="61"/>
      <c r="AJ153" s="110"/>
      <c r="AK153" s="110"/>
      <c r="AL153" s="61"/>
      <c r="AM153" s="61"/>
      <c r="AY153" s="61"/>
      <c r="AZ153" s="61"/>
    </row>
    <row r="154" spans="19:52" s="20" customFormat="1" x14ac:dyDescent="0.25">
      <c r="S154" s="61"/>
      <c r="Y154" s="67"/>
      <c r="Z154" s="61"/>
      <c r="AA154" s="67"/>
      <c r="AB154" s="61"/>
      <c r="AF154" s="62"/>
      <c r="AG154" s="61"/>
      <c r="AH154" s="61"/>
      <c r="AI154" s="61"/>
      <c r="AJ154" s="110"/>
      <c r="AK154" s="110"/>
      <c r="AL154" s="61"/>
      <c r="AM154" s="61"/>
      <c r="AY154" s="61"/>
      <c r="AZ154" s="61"/>
    </row>
    <row r="155" spans="19:52" s="20" customFormat="1" x14ac:dyDescent="0.25">
      <c r="S155" s="61"/>
      <c r="Y155" s="67"/>
      <c r="Z155" s="61"/>
      <c r="AA155" s="67"/>
      <c r="AB155" s="61"/>
      <c r="AF155" s="62"/>
      <c r="AG155" s="61"/>
      <c r="AH155" s="61"/>
      <c r="AI155" s="61"/>
      <c r="AJ155" s="110"/>
      <c r="AK155" s="110"/>
      <c r="AL155" s="61"/>
      <c r="AM155" s="61"/>
      <c r="AY155" s="61"/>
      <c r="AZ155" s="61"/>
    </row>
    <row r="156" spans="19:52" s="20" customFormat="1" x14ac:dyDescent="0.25">
      <c r="S156" s="61"/>
      <c r="Y156" s="67"/>
      <c r="Z156" s="61"/>
      <c r="AA156" s="67"/>
      <c r="AB156" s="61"/>
      <c r="AF156" s="62"/>
      <c r="AG156" s="61"/>
      <c r="AH156" s="61"/>
      <c r="AI156" s="61"/>
      <c r="AJ156" s="110"/>
      <c r="AK156" s="110"/>
      <c r="AL156" s="61"/>
      <c r="AM156" s="61"/>
      <c r="AY156" s="61"/>
      <c r="AZ156" s="61"/>
    </row>
    <row r="157" spans="19:52" s="20" customFormat="1" x14ac:dyDescent="0.25">
      <c r="S157" s="61"/>
      <c r="Y157" s="67"/>
      <c r="Z157" s="61"/>
      <c r="AA157" s="67"/>
      <c r="AB157" s="61"/>
      <c r="AF157" s="62"/>
      <c r="AG157" s="61"/>
      <c r="AH157" s="61"/>
      <c r="AI157" s="61"/>
      <c r="AJ157" s="110"/>
      <c r="AK157" s="110"/>
      <c r="AL157" s="61"/>
      <c r="AM157" s="61"/>
      <c r="AY157" s="61"/>
      <c r="AZ157" s="61"/>
    </row>
    <row r="158" spans="19:52" s="20" customFormat="1" x14ac:dyDescent="0.25">
      <c r="S158" s="61"/>
      <c r="Y158" s="67"/>
      <c r="Z158" s="61"/>
      <c r="AA158" s="67"/>
      <c r="AB158" s="61"/>
      <c r="AF158" s="62"/>
      <c r="AG158" s="61"/>
      <c r="AH158" s="61"/>
      <c r="AI158" s="61"/>
      <c r="AJ158" s="110"/>
      <c r="AK158" s="110"/>
      <c r="AL158" s="61"/>
      <c r="AM158" s="61"/>
      <c r="AY158" s="61"/>
      <c r="AZ158" s="61"/>
    </row>
    <row r="159" spans="19:52" s="20" customFormat="1" x14ac:dyDescent="0.25">
      <c r="S159" s="61"/>
      <c r="Y159" s="67"/>
      <c r="Z159" s="61"/>
      <c r="AA159" s="67"/>
      <c r="AB159" s="61"/>
      <c r="AF159" s="62"/>
      <c r="AG159" s="61"/>
      <c r="AH159" s="61"/>
      <c r="AI159" s="61"/>
      <c r="AJ159" s="110"/>
      <c r="AK159" s="110"/>
      <c r="AL159" s="61"/>
      <c r="AM159" s="61"/>
      <c r="AY159" s="61"/>
      <c r="AZ159" s="61"/>
    </row>
    <row r="160" spans="19:52" s="20" customFormat="1" x14ac:dyDescent="0.25">
      <c r="S160" s="61"/>
      <c r="Y160" s="67"/>
      <c r="Z160" s="61"/>
      <c r="AA160" s="67"/>
      <c r="AB160" s="61"/>
      <c r="AF160" s="62"/>
      <c r="AG160" s="61"/>
      <c r="AH160" s="61"/>
      <c r="AI160" s="61"/>
      <c r="AJ160" s="110"/>
      <c r="AK160" s="110"/>
      <c r="AL160" s="61"/>
      <c r="AM160" s="61"/>
      <c r="AY160" s="61"/>
      <c r="AZ160" s="61"/>
    </row>
    <row r="161" spans="19:52" s="20" customFormat="1" x14ac:dyDescent="0.25">
      <c r="S161" s="61"/>
      <c r="Y161" s="67"/>
      <c r="Z161" s="61"/>
      <c r="AA161" s="67"/>
      <c r="AB161" s="61"/>
      <c r="AF161" s="62"/>
      <c r="AG161" s="61"/>
      <c r="AH161" s="61"/>
      <c r="AI161" s="61"/>
      <c r="AJ161" s="110"/>
      <c r="AK161" s="110"/>
      <c r="AL161" s="61"/>
      <c r="AM161" s="61"/>
      <c r="AY161" s="61"/>
      <c r="AZ161" s="61"/>
    </row>
    <row r="162" spans="19:52" s="20" customFormat="1" x14ac:dyDescent="0.25">
      <c r="S162" s="61"/>
      <c r="Y162" s="67"/>
      <c r="Z162" s="61"/>
      <c r="AA162" s="67"/>
      <c r="AB162" s="61"/>
      <c r="AF162" s="62"/>
      <c r="AG162" s="61"/>
      <c r="AH162" s="61"/>
      <c r="AI162" s="61"/>
      <c r="AJ162" s="110"/>
      <c r="AK162" s="110"/>
      <c r="AL162" s="61"/>
      <c r="AM162" s="61"/>
      <c r="AY162" s="61"/>
      <c r="AZ162" s="61"/>
    </row>
    <row r="163" spans="19:52" s="20" customFormat="1" x14ac:dyDescent="0.25">
      <c r="S163" s="61"/>
      <c r="Y163" s="67"/>
      <c r="Z163" s="61"/>
      <c r="AA163" s="67"/>
      <c r="AB163" s="61"/>
      <c r="AF163" s="62"/>
      <c r="AG163" s="61"/>
      <c r="AH163" s="61"/>
      <c r="AI163" s="61"/>
      <c r="AJ163" s="110"/>
      <c r="AK163" s="110"/>
      <c r="AL163" s="61"/>
      <c r="AM163" s="61"/>
      <c r="AY163" s="61"/>
      <c r="AZ163" s="61"/>
    </row>
    <row r="164" spans="19:52" s="20" customFormat="1" x14ac:dyDescent="0.25">
      <c r="S164" s="61"/>
      <c r="Y164" s="67"/>
      <c r="Z164" s="61"/>
      <c r="AA164" s="67"/>
      <c r="AB164" s="61"/>
      <c r="AF164" s="62"/>
      <c r="AG164" s="61"/>
      <c r="AH164" s="61"/>
      <c r="AI164" s="61"/>
      <c r="AJ164" s="110"/>
      <c r="AK164" s="110"/>
      <c r="AL164" s="61"/>
      <c r="AM164" s="61"/>
      <c r="AY164" s="61"/>
      <c r="AZ164" s="61"/>
    </row>
    <row r="165" spans="19:52" s="20" customFormat="1" x14ac:dyDescent="0.25">
      <c r="S165" s="61"/>
      <c r="Y165" s="67"/>
      <c r="Z165" s="61"/>
      <c r="AA165" s="67"/>
      <c r="AB165" s="61"/>
      <c r="AF165" s="62"/>
      <c r="AG165" s="61"/>
      <c r="AH165" s="61"/>
      <c r="AI165" s="61"/>
      <c r="AJ165" s="110"/>
      <c r="AK165" s="110"/>
      <c r="AL165" s="61"/>
      <c r="AM165" s="61"/>
      <c r="AY165" s="61"/>
      <c r="AZ165" s="61"/>
    </row>
    <row r="166" spans="19:52" s="20" customFormat="1" x14ac:dyDescent="0.25">
      <c r="S166" s="61"/>
      <c r="Y166" s="67"/>
      <c r="Z166" s="61"/>
      <c r="AA166" s="67"/>
      <c r="AB166" s="61"/>
      <c r="AF166" s="62"/>
      <c r="AG166" s="61"/>
      <c r="AH166" s="61"/>
      <c r="AI166" s="61"/>
      <c r="AJ166" s="110"/>
      <c r="AK166" s="110"/>
      <c r="AL166" s="61"/>
      <c r="AM166" s="61"/>
      <c r="AY166" s="61"/>
      <c r="AZ166" s="61"/>
    </row>
    <row r="167" spans="19:52" s="20" customFormat="1" x14ac:dyDescent="0.25">
      <c r="S167" s="61"/>
      <c r="Y167" s="67"/>
      <c r="Z167" s="61"/>
      <c r="AA167" s="67"/>
      <c r="AB167" s="61"/>
      <c r="AF167" s="62"/>
      <c r="AG167" s="61"/>
      <c r="AH167" s="61"/>
      <c r="AI167" s="61"/>
      <c r="AJ167" s="110"/>
      <c r="AK167" s="110"/>
      <c r="AL167" s="61"/>
      <c r="AM167" s="61"/>
      <c r="AY167" s="61"/>
      <c r="AZ167" s="61"/>
    </row>
    <row r="168" spans="19:52" s="20" customFormat="1" x14ac:dyDescent="0.25">
      <c r="S168" s="61"/>
      <c r="Y168" s="67"/>
      <c r="Z168" s="61"/>
      <c r="AA168" s="67"/>
      <c r="AB168" s="61"/>
      <c r="AF168" s="62"/>
      <c r="AG168" s="61"/>
      <c r="AH168" s="61"/>
      <c r="AI168" s="61"/>
      <c r="AJ168" s="110"/>
      <c r="AK168" s="110"/>
      <c r="AL168" s="61"/>
      <c r="AM168" s="61"/>
      <c r="AY168" s="61"/>
      <c r="AZ168" s="61"/>
    </row>
    <row r="169" spans="19:52" s="20" customFormat="1" x14ac:dyDescent="0.25">
      <c r="S169" s="61"/>
      <c r="Y169" s="67"/>
      <c r="Z169" s="61"/>
      <c r="AA169" s="67"/>
      <c r="AB169" s="61"/>
      <c r="AF169" s="62"/>
      <c r="AG169" s="61"/>
      <c r="AH169" s="61"/>
      <c r="AI169" s="61"/>
      <c r="AJ169" s="110"/>
      <c r="AK169" s="110"/>
      <c r="AL169" s="61"/>
      <c r="AM169" s="61"/>
      <c r="AY169" s="61"/>
      <c r="AZ169" s="61"/>
    </row>
    <row r="170" spans="19:52" s="20" customFormat="1" x14ac:dyDescent="0.25">
      <c r="S170" s="61"/>
      <c r="Y170" s="67"/>
      <c r="Z170" s="61"/>
      <c r="AA170" s="67"/>
      <c r="AB170" s="61"/>
      <c r="AF170" s="62"/>
      <c r="AG170" s="61"/>
      <c r="AH170" s="61"/>
      <c r="AI170" s="61"/>
      <c r="AJ170" s="110"/>
      <c r="AK170" s="110"/>
      <c r="AL170" s="61"/>
      <c r="AM170" s="61"/>
      <c r="AY170" s="61"/>
      <c r="AZ170" s="61"/>
    </row>
    <row r="171" spans="19:52" s="20" customFormat="1" x14ac:dyDescent="0.25">
      <c r="S171" s="61"/>
      <c r="Y171" s="67"/>
      <c r="Z171" s="61"/>
      <c r="AA171" s="67"/>
      <c r="AB171" s="61"/>
      <c r="AF171" s="62"/>
      <c r="AG171" s="61"/>
      <c r="AH171" s="61"/>
      <c r="AI171" s="61"/>
      <c r="AJ171" s="110"/>
      <c r="AK171" s="110"/>
      <c r="AL171" s="61"/>
      <c r="AM171" s="61"/>
      <c r="AY171" s="61"/>
      <c r="AZ171" s="61"/>
    </row>
    <row r="172" spans="19:52" s="20" customFormat="1" x14ac:dyDescent="0.25">
      <c r="S172" s="61"/>
      <c r="Y172" s="67"/>
      <c r="Z172" s="61"/>
      <c r="AA172" s="67"/>
      <c r="AB172" s="61"/>
      <c r="AF172" s="62"/>
      <c r="AG172" s="61"/>
      <c r="AH172" s="61"/>
      <c r="AI172" s="61"/>
      <c r="AJ172" s="110"/>
      <c r="AK172" s="110"/>
      <c r="AL172" s="61"/>
      <c r="AM172" s="61"/>
      <c r="AY172" s="61"/>
      <c r="AZ172" s="61"/>
    </row>
    <row r="173" spans="19:52" s="20" customFormat="1" x14ac:dyDescent="0.25">
      <c r="S173" s="61"/>
      <c r="Y173" s="67"/>
      <c r="Z173" s="61"/>
      <c r="AA173" s="67"/>
      <c r="AB173" s="61"/>
      <c r="AF173" s="62"/>
      <c r="AG173" s="61"/>
      <c r="AH173" s="61"/>
      <c r="AI173" s="61"/>
      <c r="AJ173" s="110"/>
      <c r="AK173" s="110"/>
      <c r="AL173" s="61"/>
      <c r="AM173" s="61"/>
      <c r="AY173" s="61"/>
      <c r="AZ173" s="61"/>
    </row>
    <row r="174" spans="19:52" s="20" customFormat="1" x14ac:dyDescent="0.25">
      <c r="S174" s="61"/>
      <c r="Y174" s="67"/>
      <c r="Z174" s="61"/>
      <c r="AA174" s="67"/>
      <c r="AB174" s="61"/>
      <c r="AF174" s="62"/>
      <c r="AG174" s="61"/>
      <c r="AH174" s="61"/>
      <c r="AI174" s="61"/>
      <c r="AJ174" s="110"/>
      <c r="AK174" s="110"/>
      <c r="AL174" s="61"/>
      <c r="AM174" s="61"/>
      <c r="AY174" s="61"/>
      <c r="AZ174" s="61"/>
    </row>
    <row r="175" spans="19:52" s="20" customFormat="1" x14ac:dyDescent="0.25">
      <c r="S175" s="61"/>
      <c r="Y175" s="67"/>
      <c r="Z175" s="61"/>
      <c r="AA175" s="67"/>
      <c r="AB175" s="61"/>
      <c r="AF175" s="62"/>
      <c r="AG175" s="61"/>
      <c r="AH175" s="61"/>
      <c r="AI175" s="61"/>
      <c r="AJ175" s="110"/>
      <c r="AK175" s="110"/>
      <c r="AL175" s="61"/>
      <c r="AM175" s="61"/>
      <c r="AY175" s="61"/>
      <c r="AZ175" s="61"/>
    </row>
    <row r="176" spans="19:52" s="20" customFormat="1" x14ac:dyDescent="0.25">
      <c r="S176" s="61"/>
      <c r="Y176" s="67"/>
      <c r="Z176" s="61"/>
      <c r="AA176" s="67"/>
      <c r="AB176" s="61"/>
      <c r="AF176" s="62"/>
      <c r="AG176" s="61"/>
      <c r="AH176" s="61"/>
      <c r="AI176" s="61"/>
      <c r="AJ176" s="110"/>
      <c r="AK176" s="110"/>
      <c r="AL176" s="61"/>
      <c r="AM176" s="61"/>
      <c r="AY176" s="61"/>
      <c r="AZ176" s="61"/>
    </row>
    <row r="177" spans="19:52" s="20" customFormat="1" x14ac:dyDescent="0.25">
      <c r="S177" s="61"/>
      <c r="Y177" s="67"/>
      <c r="Z177" s="61"/>
      <c r="AA177" s="67"/>
      <c r="AB177" s="61"/>
      <c r="AF177" s="62"/>
      <c r="AG177" s="61"/>
      <c r="AH177" s="61"/>
      <c r="AI177" s="61"/>
      <c r="AJ177" s="110"/>
      <c r="AK177" s="110"/>
      <c r="AL177" s="61"/>
      <c r="AM177" s="61"/>
      <c r="AY177" s="61"/>
      <c r="AZ177" s="61"/>
    </row>
    <row r="178" spans="19:52" s="20" customFormat="1" x14ac:dyDescent="0.25">
      <c r="S178" s="61"/>
      <c r="Y178" s="67"/>
      <c r="Z178" s="61"/>
      <c r="AA178" s="67"/>
      <c r="AB178" s="61"/>
      <c r="AF178" s="62"/>
      <c r="AG178" s="61"/>
      <c r="AH178" s="61"/>
      <c r="AI178" s="61"/>
      <c r="AJ178" s="110"/>
      <c r="AK178" s="110"/>
      <c r="AL178" s="61"/>
      <c r="AM178" s="61"/>
      <c r="AY178" s="61"/>
      <c r="AZ178" s="61"/>
    </row>
    <row r="179" spans="19:52" s="20" customFormat="1" x14ac:dyDescent="0.25">
      <c r="S179" s="61"/>
      <c r="Y179" s="67"/>
      <c r="Z179" s="61"/>
      <c r="AA179" s="67"/>
      <c r="AB179" s="61"/>
      <c r="AF179" s="62"/>
      <c r="AG179" s="61"/>
      <c r="AH179" s="61"/>
      <c r="AI179" s="61"/>
      <c r="AJ179" s="110"/>
      <c r="AK179" s="110"/>
      <c r="AL179" s="61"/>
      <c r="AM179" s="61"/>
      <c r="AY179" s="61"/>
      <c r="AZ179" s="61"/>
    </row>
    <row r="180" spans="19:52" s="20" customFormat="1" x14ac:dyDescent="0.25">
      <c r="S180" s="61"/>
      <c r="Y180" s="67"/>
      <c r="Z180" s="61"/>
      <c r="AA180" s="67"/>
      <c r="AB180" s="61"/>
      <c r="AF180" s="62"/>
      <c r="AG180" s="61"/>
      <c r="AH180" s="61"/>
      <c r="AI180" s="61"/>
      <c r="AJ180" s="110"/>
      <c r="AK180" s="110"/>
      <c r="AL180" s="61"/>
      <c r="AM180" s="61"/>
      <c r="AY180" s="61"/>
      <c r="AZ180" s="61"/>
    </row>
    <row r="181" spans="19:52" s="20" customFormat="1" x14ac:dyDescent="0.25">
      <c r="S181" s="61"/>
      <c r="Y181" s="67"/>
      <c r="Z181" s="61"/>
      <c r="AA181" s="67"/>
      <c r="AB181" s="61"/>
      <c r="AF181" s="62"/>
      <c r="AG181" s="61"/>
      <c r="AH181" s="61"/>
      <c r="AI181" s="61"/>
      <c r="AJ181" s="110"/>
      <c r="AK181" s="110"/>
      <c r="AL181" s="61"/>
      <c r="AM181" s="61"/>
      <c r="AY181" s="61"/>
      <c r="AZ181" s="61"/>
    </row>
    <row r="182" spans="19:52" s="20" customFormat="1" x14ac:dyDescent="0.25">
      <c r="S182" s="61"/>
      <c r="Y182" s="67"/>
      <c r="Z182" s="61"/>
      <c r="AA182" s="67"/>
      <c r="AB182" s="61"/>
      <c r="AF182" s="62"/>
      <c r="AG182" s="61"/>
      <c r="AH182" s="61"/>
      <c r="AI182" s="61"/>
      <c r="AJ182" s="110"/>
      <c r="AK182" s="110"/>
      <c r="AL182" s="61"/>
      <c r="AM182" s="61"/>
      <c r="AY182" s="61"/>
      <c r="AZ182" s="61"/>
    </row>
    <row r="183" spans="19:52" s="20" customFormat="1" x14ac:dyDescent="0.25">
      <c r="S183" s="61"/>
      <c r="Y183" s="67"/>
      <c r="Z183" s="61"/>
      <c r="AA183" s="67"/>
      <c r="AB183" s="61"/>
      <c r="AF183" s="62"/>
      <c r="AG183" s="61"/>
      <c r="AH183" s="61"/>
      <c r="AI183" s="61"/>
      <c r="AJ183" s="110"/>
      <c r="AK183" s="110"/>
      <c r="AL183" s="61"/>
      <c r="AM183" s="61"/>
      <c r="AY183" s="61"/>
      <c r="AZ183" s="61"/>
    </row>
    <row r="184" spans="19:52" s="20" customFormat="1" x14ac:dyDescent="0.25">
      <c r="S184" s="61"/>
      <c r="Y184" s="67"/>
      <c r="Z184" s="61"/>
      <c r="AA184" s="67"/>
      <c r="AB184" s="61"/>
      <c r="AF184" s="62"/>
      <c r="AG184" s="61"/>
      <c r="AH184" s="61"/>
      <c r="AI184" s="61"/>
      <c r="AJ184" s="110"/>
      <c r="AK184" s="110"/>
      <c r="AL184" s="61"/>
      <c r="AM184" s="61"/>
      <c r="AY184" s="61"/>
      <c r="AZ184" s="61"/>
    </row>
    <row r="185" spans="19:52" s="20" customFormat="1" x14ac:dyDescent="0.25">
      <c r="S185" s="61"/>
      <c r="Y185" s="67"/>
      <c r="Z185" s="61"/>
      <c r="AA185" s="67"/>
      <c r="AB185" s="61"/>
      <c r="AF185" s="62"/>
      <c r="AG185" s="61"/>
      <c r="AH185" s="61"/>
      <c r="AI185" s="61"/>
      <c r="AJ185" s="110"/>
      <c r="AK185" s="110"/>
      <c r="AL185" s="61"/>
      <c r="AM185" s="61"/>
      <c r="AY185" s="61"/>
      <c r="AZ185" s="61"/>
    </row>
    <row r="186" spans="19:52" s="20" customFormat="1" x14ac:dyDescent="0.25">
      <c r="S186" s="61"/>
      <c r="Y186" s="67"/>
      <c r="Z186" s="61"/>
      <c r="AA186" s="67"/>
      <c r="AB186" s="61"/>
      <c r="AF186" s="62"/>
      <c r="AG186" s="61"/>
      <c r="AH186" s="61"/>
      <c r="AI186" s="61"/>
      <c r="AJ186" s="110"/>
      <c r="AK186" s="110"/>
      <c r="AL186" s="61"/>
      <c r="AM186" s="61"/>
      <c r="AY186" s="61"/>
      <c r="AZ186" s="61"/>
    </row>
    <row r="187" spans="19:52" s="20" customFormat="1" x14ac:dyDescent="0.25">
      <c r="S187" s="61"/>
      <c r="Y187" s="67"/>
      <c r="Z187" s="61"/>
      <c r="AA187" s="67"/>
      <c r="AB187" s="61"/>
      <c r="AF187" s="62"/>
      <c r="AG187" s="61"/>
      <c r="AH187" s="61"/>
      <c r="AI187" s="61"/>
      <c r="AJ187" s="110"/>
      <c r="AK187" s="110"/>
      <c r="AL187" s="61"/>
      <c r="AM187" s="61"/>
      <c r="AY187" s="61"/>
      <c r="AZ187" s="61"/>
    </row>
    <row r="188" spans="19:52" s="20" customFormat="1" x14ac:dyDescent="0.25">
      <c r="S188" s="61"/>
      <c r="Y188" s="67"/>
      <c r="Z188" s="61"/>
      <c r="AA188" s="67"/>
      <c r="AB188" s="61"/>
      <c r="AF188" s="62"/>
      <c r="AG188" s="61"/>
      <c r="AH188" s="61"/>
      <c r="AI188" s="61"/>
      <c r="AJ188" s="110"/>
      <c r="AK188" s="110"/>
      <c r="AL188" s="61"/>
      <c r="AM188" s="61"/>
      <c r="AY188" s="61"/>
      <c r="AZ188" s="61"/>
    </row>
    <row r="189" spans="19:52" s="20" customFormat="1" x14ac:dyDescent="0.25">
      <c r="S189" s="61"/>
      <c r="Y189" s="67"/>
      <c r="Z189" s="61"/>
      <c r="AA189" s="67"/>
      <c r="AB189" s="61"/>
      <c r="AF189" s="62"/>
      <c r="AG189" s="61"/>
      <c r="AH189" s="61"/>
      <c r="AI189" s="61"/>
      <c r="AJ189" s="110"/>
      <c r="AK189" s="110"/>
      <c r="AL189" s="61"/>
      <c r="AM189" s="61"/>
      <c r="AY189" s="61"/>
      <c r="AZ189" s="61"/>
    </row>
    <row r="190" spans="19:52" s="20" customFormat="1" x14ac:dyDescent="0.25">
      <c r="S190" s="61"/>
      <c r="Y190" s="67"/>
      <c r="Z190" s="61"/>
      <c r="AA190" s="67"/>
      <c r="AB190" s="61"/>
      <c r="AF190" s="62"/>
      <c r="AG190" s="61"/>
      <c r="AH190" s="61"/>
      <c r="AI190" s="61"/>
      <c r="AJ190" s="110"/>
      <c r="AK190" s="110"/>
      <c r="AL190" s="61"/>
      <c r="AM190" s="61"/>
      <c r="AY190" s="61"/>
      <c r="AZ190" s="61"/>
    </row>
    <row r="191" spans="19:52" s="20" customFormat="1" x14ac:dyDescent="0.25">
      <c r="S191" s="61"/>
      <c r="Y191" s="67"/>
      <c r="Z191" s="61"/>
      <c r="AA191" s="67"/>
      <c r="AB191" s="61"/>
      <c r="AF191" s="62"/>
      <c r="AG191" s="61"/>
      <c r="AH191" s="61"/>
      <c r="AI191" s="61"/>
      <c r="AJ191" s="110"/>
      <c r="AK191" s="110"/>
      <c r="AL191" s="61"/>
      <c r="AM191" s="61"/>
      <c r="AY191" s="61"/>
      <c r="AZ191" s="61"/>
    </row>
    <row r="192" spans="19:52" s="20" customFormat="1" x14ac:dyDescent="0.25">
      <c r="S192" s="61"/>
      <c r="Y192" s="67"/>
      <c r="Z192" s="61"/>
      <c r="AA192" s="67"/>
      <c r="AB192" s="61"/>
      <c r="AF192" s="62"/>
      <c r="AG192" s="61"/>
      <c r="AH192" s="61"/>
      <c r="AI192" s="61"/>
      <c r="AJ192" s="110"/>
      <c r="AK192" s="110"/>
      <c r="AL192" s="61"/>
      <c r="AM192" s="61"/>
      <c r="AY192" s="61"/>
      <c r="AZ192" s="61"/>
    </row>
    <row r="193" spans="19:52" s="20" customFormat="1" x14ac:dyDescent="0.25">
      <c r="S193" s="61"/>
      <c r="Y193" s="67"/>
      <c r="Z193" s="61"/>
      <c r="AA193" s="67"/>
      <c r="AB193" s="61"/>
      <c r="AF193" s="62"/>
      <c r="AG193" s="61"/>
      <c r="AH193" s="61"/>
      <c r="AI193" s="61"/>
      <c r="AJ193" s="110"/>
      <c r="AK193" s="110"/>
      <c r="AL193" s="61"/>
      <c r="AM193" s="61"/>
      <c r="AY193" s="61"/>
      <c r="AZ193" s="61"/>
    </row>
    <row r="194" spans="19:52" s="20" customFormat="1" x14ac:dyDescent="0.25">
      <c r="S194" s="61"/>
      <c r="Y194" s="67"/>
      <c r="Z194" s="61"/>
      <c r="AA194" s="67"/>
      <c r="AB194" s="61"/>
      <c r="AF194" s="62"/>
      <c r="AG194" s="61"/>
      <c r="AH194" s="61"/>
      <c r="AI194" s="61"/>
      <c r="AJ194" s="110"/>
      <c r="AK194" s="110"/>
      <c r="AL194" s="61"/>
      <c r="AM194" s="61"/>
      <c r="AY194" s="61"/>
      <c r="AZ194" s="61"/>
    </row>
    <row r="195" spans="19:52" s="20" customFormat="1" x14ac:dyDescent="0.25">
      <c r="S195" s="61"/>
      <c r="Y195" s="67"/>
      <c r="Z195" s="61"/>
      <c r="AA195" s="67"/>
      <c r="AB195" s="61"/>
      <c r="AF195" s="62"/>
      <c r="AG195" s="61"/>
      <c r="AH195" s="61"/>
      <c r="AI195" s="61"/>
      <c r="AJ195" s="110"/>
      <c r="AK195" s="110"/>
      <c r="AL195" s="61"/>
      <c r="AM195" s="61"/>
      <c r="AY195" s="61"/>
      <c r="AZ195" s="61"/>
    </row>
    <row r="196" spans="19:52" s="20" customFormat="1" x14ac:dyDescent="0.25">
      <c r="S196" s="61"/>
      <c r="Y196" s="67"/>
      <c r="Z196" s="61"/>
      <c r="AA196" s="67"/>
      <c r="AB196" s="61"/>
      <c r="AF196" s="62"/>
      <c r="AG196" s="61"/>
      <c r="AH196" s="61"/>
      <c r="AI196" s="61"/>
      <c r="AJ196" s="110"/>
      <c r="AK196" s="110"/>
      <c r="AL196" s="61"/>
      <c r="AM196" s="61"/>
      <c r="AY196" s="61"/>
      <c r="AZ196" s="61"/>
    </row>
    <row r="197" spans="19:52" s="20" customFormat="1" x14ac:dyDescent="0.25">
      <c r="S197" s="61"/>
      <c r="Y197" s="67"/>
      <c r="Z197" s="61"/>
      <c r="AA197" s="67"/>
      <c r="AB197" s="61"/>
      <c r="AF197" s="62"/>
      <c r="AG197" s="61"/>
      <c r="AH197" s="61"/>
      <c r="AI197" s="61"/>
      <c r="AJ197" s="110"/>
      <c r="AK197" s="110"/>
      <c r="AL197" s="61"/>
      <c r="AM197" s="61"/>
      <c r="AY197" s="61"/>
      <c r="AZ197" s="61"/>
    </row>
    <row r="198" spans="19:52" s="20" customFormat="1" x14ac:dyDescent="0.25">
      <c r="S198" s="61"/>
      <c r="Y198" s="67"/>
      <c r="Z198" s="61"/>
      <c r="AA198" s="67"/>
      <c r="AB198" s="61"/>
      <c r="AF198" s="62"/>
      <c r="AG198" s="61"/>
      <c r="AH198" s="61"/>
      <c r="AI198" s="61"/>
      <c r="AJ198" s="110"/>
      <c r="AK198" s="110"/>
      <c r="AL198" s="61"/>
      <c r="AM198" s="61"/>
      <c r="AY198" s="61"/>
      <c r="AZ198" s="61"/>
    </row>
    <row r="199" spans="19:52" s="20" customFormat="1" x14ac:dyDescent="0.25">
      <c r="S199" s="61"/>
      <c r="Y199" s="67"/>
      <c r="Z199" s="61"/>
      <c r="AA199" s="67"/>
      <c r="AB199" s="61"/>
      <c r="AF199" s="62"/>
      <c r="AG199" s="61"/>
      <c r="AH199" s="61"/>
      <c r="AI199" s="61"/>
      <c r="AJ199" s="110"/>
      <c r="AK199" s="110"/>
      <c r="AL199" s="61"/>
      <c r="AM199" s="61"/>
      <c r="AY199" s="61"/>
      <c r="AZ199" s="61"/>
    </row>
    <row r="200" spans="19:52" s="20" customFormat="1" x14ac:dyDescent="0.25">
      <c r="S200" s="61"/>
      <c r="Y200" s="67"/>
      <c r="Z200" s="61"/>
      <c r="AA200" s="67"/>
      <c r="AB200" s="61"/>
      <c r="AF200" s="62"/>
      <c r="AG200" s="61"/>
      <c r="AH200" s="61"/>
      <c r="AI200" s="61"/>
      <c r="AJ200" s="110"/>
      <c r="AK200" s="110"/>
      <c r="AL200" s="61"/>
      <c r="AM200" s="61"/>
      <c r="AY200" s="61"/>
      <c r="AZ200" s="61"/>
    </row>
    <row r="201" spans="19:52" s="20" customFormat="1" x14ac:dyDescent="0.25">
      <c r="S201" s="61"/>
      <c r="Y201" s="67"/>
      <c r="Z201" s="61"/>
      <c r="AA201" s="67"/>
      <c r="AB201" s="61"/>
      <c r="AF201" s="62"/>
      <c r="AG201" s="61"/>
      <c r="AH201" s="61"/>
      <c r="AI201" s="61"/>
      <c r="AJ201" s="110"/>
      <c r="AK201" s="110"/>
      <c r="AL201" s="61"/>
      <c r="AM201" s="61"/>
      <c r="AY201" s="61"/>
      <c r="AZ201" s="61"/>
    </row>
    <row r="202" spans="19:52" s="20" customFormat="1" x14ac:dyDescent="0.25">
      <c r="S202" s="61"/>
      <c r="Y202" s="67"/>
      <c r="Z202" s="61"/>
      <c r="AA202" s="67"/>
      <c r="AB202" s="61"/>
      <c r="AF202" s="62"/>
      <c r="AG202" s="61"/>
      <c r="AH202" s="61"/>
      <c r="AI202" s="61"/>
      <c r="AJ202" s="110"/>
      <c r="AK202" s="110"/>
      <c r="AL202" s="61"/>
      <c r="AM202" s="61"/>
      <c r="AY202" s="61"/>
      <c r="AZ202" s="61"/>
    </row>
    <row r="203" spans="19:52" s="20" customFormat="1" x14ac:dyDescent="0.25">
      <c r="S203" s="61"/>
      <c r="Y203" s="67"/>
      <c r="Z203" s="61"/>
      <c r="AA203" s="67"/>
      <c r="AB203" s="61"/>
      <c r="AF203" s="62"/>
      <c r="AG203" s="61"/>
      <c r="AH203" s="61"/>
      <c r="AI203" s="61"/>
      <c r="AJ203" s="110"/>
      <c r="AK203" s="110"/>
      <c r="AL203" s="61"/>
      <c r="AM203" s="61"/>
      <c r="AY203" s="61"/>
      <c r="AZ203" s="61"/>
    </row>
    <row r="204" spans="19:52" s="20" customFormat="1" x14ac:dyDescent="0.25">
      <c r="S204" s="61"/>
      <c r="Y204" s="67"/>
      <c r="Z204" s="61"/>
      <c r="AA204" s="67"/>
      <c r="AB204" s="61"/>
      <c r="AF204" s="62"/>
      <c r="AG204" s="61"/>
      <c r="AH204" s="61"/>
      <c r="AI204" s="61"/>
      <c r="AJ204" s="110"/>
      <c r="AK204" s="110"/>
      <c r="AL204" s="61"/>
      <c r="AM204" s="61"/>
      <c r="AY204" s="61"/>
      <c r="AZ204" s="61"/>
    </row>
    <row r="205" spans="19:52" s="20" customFormat="1" x14ac:dyDescent="0.25">
      <c r="S205" s="61"/>
      <c r="Y205" s="67"/>
      <c r="Z205" s="61"/>
      <c r="AA205" s="67"/>
      <c r="AB205" s="61"/>
      <c r="AF205" s="62"/>
      <c r="AG205" s="61"/>
      <c r="AH205" s="61"/>
      <c r="AI205" s="61"/>
      <c r="AJ205" s="110"/>
      <c r="AK205" s="110"/>
      <c r="AL205" s="61"/>
      <c r="AM205" s="61"/>
      <c r="AY205" s="61"/>
      <c r="AZ205" s="61"/>
    </row>
    <row r="206" spans="19:52" s="20" customFormat="1" x14ac:dyDescent="0.25">
      <c r="S206" s="61"/>
      <c r="Y206" s="67"/>
      <c r="Z206" s="61"/>
      <c r="AA206" s="67"/>
      <c r="AB206" s="61"/>
      <c r="AF206" s="62"/>
      <c r="AG206" s="61"/>
      <c r="AH206" s="61"/>
      <c r="AI206" s="61"/>
      <c r="AJ206" s="110"/>
      <c r="AK206" s="110"/>
      <c r="AL206" s="61"/>
      <c r="AM206" s="61"/>
      <c r="AY206" s="61"/>
      <c r="AZ206" s="61"/>
    </row>
    <row r="207" spans="19:52" s="20" customFormat="1" x14ac:dyDescent="0.25">
      <c r="S207" s="61"/>
      <c r="Y207" s="67"/>
      <c r="Z207" s="61"/>
      <c r="AA207" s="67"/>
      <c r="AB207" s="61"/>
      <c r="AF207" s="62"/>
      <c r="AG207" s="61"/>
      <c r="AH207" s="61"/>
      <c r="AI207" s="61"/>
      <c r="AJ207" s="110"/>
      <c r="AK207" s="110"/>
      <c r="AL207" s="61"/>
      <c r="AM207" s="61"/>
      <c r="AY207" s="61"/>
      <c r="AZ207" s="61"/>
    </row>
    <row r="208" spans="19:52" s="20" customFormat="1" x14ac:dyDescent="0.25">
      <c r="S208" s="61"/>
      <c r="Y208" s="67"/>
      <c r="Z208" s="61"/>
      <c r="AA208" s="67"/>
      <c r="AB208" s="61"/>
      <c r="AF208" s="62"/>
      <c r="AG208" s="61"/>
      <c r="AH208" s="61"/>
      <c r="AI208" s="61"/>
      <c r="AJ208" s="110"/>
      <c r="AK208" s="110"/>
      <c r="AL208" s="61"/>
      <c r="AM208" s="61"/>
      <c r="AY208" s="61"/>
      <c r="AZ208" s="61"/>
    </row>
    <row r="209" spans="19:52" s="20" customFormat="1" x14ac:dyDescent="0.25">
      <c r="S209" s="61"/>
      <c r="Y209" s="67"/>
      <c r="Z209" s="61"/>
      <c r="AA209" s="67"/>
      <c r="AB209" s="61"/>
      <c r="AF209" s="62"/>
      <c r="AG209" s="61"/>
      <c r="AH209" s="61"/>
      <c r="AI209" s="61"/>
      <c r="AJ209" s="110"/>
      <c r="AK209" s="110"/>
      <c r="AL209" s="61"/>
      <c r="AM209" s="61"/>
      <c r="AY209" s="61"/>
      <c r="AZ209" s="61"/>
    </row>
    <row r="210" spans="19:52" s="20" customFormat="1" x14ac:dyDescent="0.25">
      <c r="S210" s="61"/>
      <c r="Y210" s="67"/>
      <c r="Z210" s="61"/>
      <c r="AA210" s="67"/>
      <c r="AB210" s="61"/>
      <c r="AF210" s="62"/>
      <c r="AG210" s="61"/>
      <c r="AH210" s="61"/>
      <c r="AI210" s="61"/>
      <c r="AJ210" s="110"/>
      <c r="AK210" s="110"/>
      <c r="AL210" s="61"/>
      <c r="AM210" s="61"/>
      <c r="AY210" s="61"/>
      <c r="AZ210" s="61"/>
    </row>
    <row r="211" spans="19:52" s="20" customFormat="1" x14ac:dyDescent="0.25">
      <c r="S211" s="61"/>
      <c r="Y211" s="67"/>
      <c r="Z211" s="61"/>
      <c r="AA211" s="67"/>
      <c r="AB211" s="61"/>
      <c r="AF211" s="62"/>
      <c r="AG211" s="61"/>
      <c r="AH211" s="61"/>
      <c r="AI211" s="61"/>
      <c r="AJ211" s="110"/>
      <c r="AK211" s="110"/>
      <c r="AL211" s="61"/>
      <c r="AM211" s="61"/>
      <c r="AY211" s="61"/>
      <c r="AZ211" s="61"/>
    </row>
    <row r="212" spans="19:52" s="20" customFormat="1" x14ac:dyDescent="0.25">
      <c r="S212" s="61"/>
      <c r="Y212" s="67"/>
      <c r="Z212" s="61"/>
      <c r="AA212" s="67"/>
      <c r="AB212" s="61"/>
      <c r="AF212" s="62"/>
      <c r="AG212" s="61"/>
      <c r="AH212" s="61"/>
      <c r="AI212" s="61"/>
      <c r="AJ212" s="110"/>
      <c r="AK212" s="110"/>
      <c r="AL212" s="61"/>
      <c r="AM212" s="61"/>
      <c r="AY212" s="61"/>
      <c r="AZ212" s="61"/>
    </row>
    <row r="213" spans="19:52" s="20" customFormat="1" x14ac:dyDescent="0.25">
      <c r="S213" s="61"/>
      <c r="Y213" s="67"/>
      <c r="Z213" s="61"/>
      <c r="AA213" s="67"/>
      <c r="AB213" s="61"/>
      <c r="AF213" s="62"/>
      <c r="AG213" s="61"/>
      <c r="AH213" s="61"/>
      <c r="AI213" s="61"/>
      <c r="AJ213" s="110"/>
      <c r="AK213" s="110"/>
      <c r="AL213" s="61"/>
      <c r="AM213" s="61"/>
      <c r="AY213" s="61"/>
      <c r="AZ213" s="61"/>
    </row>
    <row r="214" spans="19:52" s="20" customFormat="1" x14ac:dyDescent="0.25">
      <c r="S214" s="61"/>
      <c r="Y214" s="67"/>
      <c r="Z214" s="61"/>
      <c r="AA214" s="67"/>
      <c r="AB214" s="61"/>
      <c r="AF214" s="62"/>
      <c r="AG214" s="61"/>
      <c r="AH214" s="61"/>
      <c r="AI214" s="61"/>
      <c r="AJ214" s="110"/>
      <c r="AK214" s="110"/>
      <c r="AL214" s="61"/>
      <c r="AM214" s="61"/>
      <c r="AY214" s="61"/>
      <c r="AZ214" s="61"/>
    </row>
    <row r="215" spans="19:52" s="20" customFormat="1" x14ac:dyDescent="0.25">
      <c r="S215" s="61"/>
      <c r="Y215" s="67"/>
      <c r="Z215" s="61"/>
      <c r="AA215" s="67"/>
      <c r="AB215" s="61"/>
      <c r="AF215" s="62"/>
      <c r="AG215" s="61"/>
      <c r="AH215" s="61"/>
      <c r="AI215" s="61"/>
      <c r="AJ215" s="110"/>
      <c r="AK215" s="110"/>
      <c r="AL215" s="61"/>
      <c r="AM215" s="61"/>
      <c r="AY215" s="61"/>
      <c r="AZ215" s="61"/>
    </row>
    <row r="216" spans="19:52" s="20" customFormat="1" x14ac:dyDescent="0.25">
      <c r="S216" s="61"/>
      <c r="Y216" s="67"/>
      <c r="Z216" s="61"/>
      <c r="AA216" s="67"/>
      <c r="AB216" s="61"/>
      <c r="AF216" s="62"/>
      <c r="AG216" s="61"/>
      <c r="AH216" s="61"/>
      <c r="AI216" s="61"/>
      <c r="AJ216" s="110"/>
      <c r="AK216" s="110"/>
      <c r="AL216" s="61"/>
      <c r="AM216" s="61"/>
      <c r="AY216" s="61"/>
      <c r="AZ216" s="61"/>
    </row>
    <row r="217" spans="19:52" s="20" customFormat="1" x14ac:dyDescent="0.25">
      <c r="S217" s="61"/>
      <c r="Y217" s="67"/>
      <c r="Z217" s="61"/>
      <c r="AA217" s="67"/>
      <c r="AB217" s="61"/>
      <c r="AF217" s="62"/>
      <c r="AG217" s="61"/>
      <c r="AH217" s="61"/>
      <c r="AI217" s="61"/>
      <c r="AJ217" s="110"/>
      <c r="AK217" s="110"/>
      <c r="AL217" s="61"/>
      <c r="AM217" s="61"/>
      <c r="AY217" s="61"/>
      <c r="AZ217" s="61"/>
    </row>
    <row r="218" spans="19:52" s="20" customFormat="1" x14ac:dyDescent="0.25">
      <c r="S218" s="61"/>
      <c r="Y218" s="67"/>
      <c r="Z218" s="61"/>
      <c r="AA218" s="67"/>
      <c r="AB218" s="61"/>
      <c r="AF218" s="62"/>
      <c r="AG218" s="61"/>
      <c r="AH218" s="61"/>
      <c r="AI218" s="61"/>
      <c r="AJ218" s="110"/>
      <c r="AK218" s="110"/>
      <c r="AL218" s="61"/>
      <c r="AM218" s="61"/>
      <c r="AY218" s="61"/>
      <c r="AZ218" s="61"/>
    </row>
    <row r="219" spans="19:52" s="20" customFormat="1" x14ac:dyDescent="0.25">
      <c r="S219" s="61"/>
      <c r="Y219" s="67"/>
      <c r="Z219" s="61"/>
      <c r="AA219" s="67"/>
      <c r="AB219" s="61"/>
      <c r="AF219" s="62"/>
      <c r="AG219" s="61"/>
      <c r="AH219" s="61"/>
      <c r="AI219" s="61"/>
      <c r="AJ219" s="110"/>
      <c r="AK219" s="110"/>
      <c r="AL219" s="61"/>
      <c r="AM219" s="61"/>
      <c r="AY219" s="61"/>
      <c r="AZ219" s="61"/>
    </row>
    <row r="220" spans="19:52" s="20" customFormat="1" x14ac:dyDescent="0.25">
      <c r="S220" s="61"/>
      <c r="Y220" s="67"/>
      <c r="Z220" s="61"/>
      <c r="AA220" s="67"/>
      <c r="AB220" s="61"/>
      <c r="AF220" s="62"/>
      <c r="AG220" s="61"/>
      <c r="AH220" s="61"/>
      <c r="AI220" s="61"/>
      <c r="AJ220" s="110"/>
      <c r="AK220" s="110"/>
      <c r="AL220" s="61"/>
      <c r="AM220" s="61"/>
      <c r="AY220" s="61"/>
      <c r="AZ220" s="61"/>
    </row>
    <row r="221" spans="19:52" s="20" customFormat="1" x14ac:dyDescent="0.25">
      <c r="S221" s="61"/>
      <c r="Y221" s="67"/>
      <c r="Z221" s="61"/>
      <c r="AA221" s="67"/>
      <c r="AB221" s="61"/>
      <c r="AF221" s="62"/>
      <c r="AG221" s="61"/>
      <c r="AH221" s="61"/>
      <c r="AI221" s="61"/>
      <c r="AJ221" s="110"/>
      <c r="AK221" s="110"/>
      <c r="AL221" s="61"/>
      <c r="AM221" s="61"/>
      <c r="AY221" s="61"/>
      <c r="AZ221" s="61"/>
    </row>
    <row r="222" spans="19:52" s="20" customFormat="1" x14ac:dyDescent="0.25">
      <c r="S222" s="61"/>
      <c r="Y222" s="67"/>
      <c r="Z222" s="61"/>
      <c r="AA222" s="67"/>
      <c r="AB222" s="61"/>
      <c r="AF222" s="62"/>
      <c r="AG222" s="61"/>
      <c r="AH222" s="61"/>
      <c r="AI222" s="61"/>
      <c r="AJ222" s="110"/>
      <c r="AK222" s="110"/>
      <c r="AL222" s="61"/>
      <c r="AM222" s="61"/>
      <c r="AY222" s="61"/>
      <c r="AZ222" s="61"/>
    </row>
    <row r="223" spans="19:52" s="20" customFormat="1" x14ac:dyDescent="0.25">
      <c r="S223" s="61"/>
      <c r="Y223" s="67"/>
      <c r="Z223" s="61"/>
      <c r="AA223" s="67"/>
      <c r="AB223" s="61"/>
      <c r="AF223" s="62"/>
      <c r="AG223" s="61"/>
      <c r="AH223" s="61"/>
      <c r="AI223" s="61"/>
      <c r="AJ223" s="110"/>
      <c r="AK223" s="110"/>
      <c r="AL223" s="61"/>
      <c r="AM223" s="61"/>
      <c r="AY223" s="61"/>
      <c r="AZ223" s="61"/>
    </row>
    <row r="224" spans="19:52" s="20" customFormat="1" x14ac:dyDescent="0.25">
      <c r="S224" s="61"/>
      <c r="Y224" s="67"/>
      <c r="Z224" s="61"/>
      <c r="AA224" s="67"/>
      <c r="AB224" s="61"/>
      <c r="AF224" s="62"/>
      <c r="AG224" s="61"/>
      <c r="AH224" s="61"/>
      <c r="AI224" s="61"/>
      <c r="AJ224" s="110"/>
      <c r="AK224" s="110"/>
      <c r="AL224" s="61"/>
      <c r="AM224" s="61"/>
      <c r="AY224" s="61"/>
      <c r="AZ224" s="61"/>
    </row>
    <row r="225" spans="19:52" s="20" customFormat="1" x14ac:dyDescent="0.25">
      <c r="S225" s="61"/>
      <c r="Y225" s="67"/>
      <c r="Z225" s="61"/>
      <c r="AA225" s="67"/>
      <c r="AB225" s="61"/>
      <c r="AF225" s="62"/>
      <c r="AG225" s="61"/>
      <c r="AH225" s="61"/>
      <c r="AI225" s="61"/>
      <c r="AJ225" s="110"/>
      <c r="AK225" s="110"/>
      <c r="AL225" s="61"/>
      <c r="AM225" s="61"/>
      <c r="AY225" s="61"/>
      <c r="AZ225" s="61"/>
    </row>
    <row r="226" spans="19:52" s="20" customFormat="1" x14ac:dyDescent="0.25">
      <c r="S226" s="61"/>
      <c r="Y226" s="67"/>
      <c r="Z226" s="61"/>
      <c r="AA226" s="67"/>
      <c r="AB226" s="61"/>
      <c r="AF226" s="62"/>
      <c r="AG226" s="61"/>
      <c r="AH226" s="61"/>
      <c r="AI226" s="61"/>
      <c r="AJ226" s="110"/>
      <c r="AK226" s="110"/>
      <c r="AL226" s="61"/>
      <c r="AM226" s="61"/>
      <c r="AY226" s="61"/>
      <c r="AZ226" s="61"/>
    </row>
    <row r="227" spans="19:52" s="20" customFormat="1" x14ac:dyDescent="0.25">
      <c r="S227" s="61"/>
      <c r="Y227" s="67"/>
      <c r="Z227" s="61"/>
      <c r="AA227" s="67"/>
      <c r="AB227" s="61"/>
      <c r="AF227" s="62"/>
      <c r="AG227" s="61"/>
      <c r="AH227" s="61"/>
      <c r="AI227" s="61"/>
      <c r="AJ227" s="110"/>
      <c r="AK227" s="110"/>
      <c r="AL227" s="61"/>
      <c r="AM227" s="61"/>
      <c r="AY227" s="61"/>
      <c r="AZ227" s="61"/>
    </row>
    <row r="228" spans="19:52" s="20" customFormat="1" x14ac:dyDescent="0.25">
      <c r="S228" s="61"/>
      <c r="Y228" s="67"/>
      <c r="Z228" s="61"/>
      <c r="AA228" s="67"/>
      <c r="AB228" s="61"/>
      <c r="AF228" s="62"/>
      <c r="AG228" s="61"/>
      <c r="AH228" s="61"/>
      <c r="AI228" s="61"/>
      <c r="AJ228" s="110"/>
      <c r="AK228" s="110"/>
      <c r="AL228" s="61"/>
      <c r="AM228" s="61"/>
      <c r="AY228" s="61"/>
      <c r="AZ228" s="61"/>
    </row>
    <row r="229" spans="19:52" s="20" customFormat="1" x14ac:dyDescent="0.25">
      <c r="S229" s="61"/>
      <c r="Y229" s="67"/>
      <c r="Z229" s="61"/>
      <c r="AA229" s="67"/>
      <c r="AB229" s="61"/>
      <c r="AF229" s="62"/>
      <c r="AG229" s="61"/>
      <c r="AH229" s="61"/>
      <c r="AI229" s="61"/>
      <c r="AJ229" s="110"/>
      <c r="AK229" s="110"/>
      <c r="AL229" s="61"/>
      <c r="AM229" s="61"/>
      <c r="AY229" s="61"/>
      <c r="AZ229" s="61"/>
    </row>
    <row r="230" spans="19:52" s="20" customFormat="1" x14ac:dyDescent="0.25">
      <c r="S230" s="61"/>
      <c r="Y230" s="67"/>
      <c r="Z230" s="61"/>
      <c r="AA230" s="67"/>
      <c r="AB230" s="61"/>
      <c r="AF230" s="62"/>
      <c r="AG230" s="61"/>
      <c r="AH230" s="61"/>
      <c r="AI230" s="61"/>
      <c r="AJ230" s="110"/>
      <c r="AK230" s="110"/>
      <c r="AL230" s="61"/>
      <c r="AM230" s="61"/>
      <c r="AY230" s="61"/>
      <c r="AZ230" s="61"/>
    </row>
    <row r="231" spans="19:52" s="20" customFormat="1" x14ac:dyDescent="0.25">
      <c r="S231" s="61"/>
      <c r="Y231" s="67"/>
      <c r="Z231" s="61"/>
      <c r="AA231" s="67"/>
      <c r="AB231" s="61"/>
      <c r="AF231" s="62"/>
      <c r="AG231" s="61"/>
      <c r="AH231" s="61"/>
      <c r="AI231" s="61"/>
      <c r="AJ231" s="110"/>
      <c r="AK231" s="110"/>
      <c r="AL231" s="61"/>
      <c r="AM231" s="61"/>
      <c r="AY231" s="61"/>
      <c r="AZ231" s="61"/>
    </row>
    <row r="232" spans="19:52" s="20" customFormat="1" x14ac:dyDescent="0.25">
      <c r="S232" s="61"/>
      <c r="Y232" s="67"/>
      <c r="Z232" s="61"/>
      <c r="AA232" s="67"/>
      <c r="AB232" s="61"/>
      <c r="AF232" s="62"/>
      <c r="AG232" s="61"/>
      <c r="AH232" s="61"/>
      <c r="AI232" s="61"/>
      <c r="AJ232" s="110"/>
      <c r="AK232" s="110"/>
      <c r="AL232" s="61"/>
      <c r="AM232" s="61"/>
      <c r="AY232" s="61"/>
      <c r="AZ232" s="61"/>
    </row>
    <row r="233" spans="19:52" s="20" customFormat="1" x14ac:dyDescent="0.25">
      <c r="S233" s="61"/>
      <c r="Y233" s="67"/>
      <c r="Z233" s="61"/>
      <c r="AA233" s="67"/>
      <c r="AB233" s="61"/>
      <c r="AF233" s="62"/>
      <c r="AG233" s="61"/>
      <c r="AH233" s="61"/>
      <c r="AI233" s="61"/>
      <c r="AJ233" s="110"/>
      <c r="AK233" s="110"/>
      <c r="AL233" s="61"/>
      <c r="AM233" s="61"/>
      <c r="AY233" s="61"/>
      <c r="AZ233" s="61"/>
    </row>
    <row r="234" spans="19:52" s="20" customFormat="1" x14ac:dyDescent="0.25">
      <c r="S234" s="61"/>
      <c r="Y234" s="67"/>
      <c r="Z234" s="61"/>
      <c r="AA234" s="67"/>
      <c r="AB234" s="61"/>
      <c r="AF234" s="62"/>
      <c r="AG234" s="61"/>
      <c r="AH234" s="61"/>
      <c r="AI234" s="61"/>
      <c r="AJ234" s="110"/>
      <c r="AK234" s="110"/>
      <c r="AL234" s="61"/>
      <c r="AM234" s="61"/>
      <c r="AY234" s="61"/>
      <c r="AZ234" s="61"/>
    </row>
    <row r="235" spans="19:52" s="20" customFormat="1" x14ac:dyDescent="0.25">
      <c r="S235" s="61"/>
      <c r="Y235" s="67"/>
      <c r="Z235" s="61"/>
      <c r="AA235" s="67"/>
      <c r="AB235" s="61"/>
      <c r="AF235" s="62"/>
      <c r="AG235" s="61"/>
      <c r="AH235" s="61"/>
      <c r="AI235" s="61"/>
      <c r="AJ235" s="110"/>
      <c r="AK235" s="110"/>
      <c r="AL235" s="61"/>
      <c r="AM235" s="61"/>
      <c r="AY235" s="61"/>
      <c r="AZ235" s="61"/>
    </row>
    <row r="236" spans="19:52" s="20" customFormat="1" x14ac:dyDescent="0.25">
      <c r="S236" s="61"/>
      <c r="Y236" s="67"/>
      <c r="Z236" s="61"/>
      <c r="AA236" s="67"/>
      <c r="AB236" s="61"/>
      <c r="AF236" s="62"/>
      <c r="AG236" s="61"/>
      <c r="AH236" s="61"/>
      <c r="AI236" s="61"/>
      <c r="AJ236" s="110"/>
      <c r="AK236" s="110"/>
      <c r="AL236" s="61"/>
      <c r="AM236" s="61"/>
      <c r="AY236" s="61"/>
      <c r="AZ236" s="61"/>
    </row>
    <row r="237" spans="19:52" s="20" customFormat="1" x14ac:dyDescent="0.25">
      <c r="S237" s="61"/>
      <c r="Y237" s="67"/>
      <c r="Z237" s="61"/>
      <c r="AA237" s="67"/>
      <c r="AB237" s="61"/>
      <c r="AF237" s="62"/>
      <c r="AG237" s="61"/>
      <c r="AH237" s="61"/>
      <c r="AI237" s="61"/>
      <c r="AJ237" s="110"/>
      <c r="AK237" s="110"/>
      <c r="AL237" s="61"/>
      <c r="AM237" s="61"/>
      <c r="AY237" s="61"/>
      <c r="AZ237" s="61"/>
    </row>
    <row r="238" spans="19:52" s="20" customFormat="1" x14ac:dyDescent="0.25">
      <c r="S238" s="61"/>
      <c r="Y238" s="67"/>
      <c r="Z238" s="61"/>
      <c r="AA238" s="67"/>
      <c r="AB238" s="61"/>
      <c r="AF238" s="62"/>
      <c r="AG238" s="61"/>
      <c r="AH238" s="61"/>
      <c r="AI238" s="61"/>
      <c r="AJ238" s="110"/>
      <c r="AK238" s="110"/>
      <c r="AL238" s="61"/>
      <c r="AM238" s="61"/>
      <c r="AY238" s="61"/>
      <c r="AZ238" s="61"/>
    </row>
    <row r="239" spans="19:52" s="20" customFormat="1" x14ac:dyDescent="0.25">
      <c r="S239" s="61"/>
      <c r="Y239" s="67"/>
      <c r="Z239" s="61"/>
      <c r="AA239" s="67"/>
      <c r="AB239" s="61"/>
      <c r="AF239" s="62"/>
      <c r="AG239" s="61"/>
      <c r="AH239" s="61"/>
      <c r="AI239" s="61"/>
      <c r="AJ239" s="110"/>
      <c r="AK239" s="110"/>
      <c r="AL239" s="61"/>
      <c r="AM239" s="61"/>
      <c r="AY239" s="61"/>
      <c r="AZ239" s="61"/>
    </row>
    <row r="240" spans="19:52" s="20" customFormat="1" x14ac:dyDescent="0.25">
      <c r="S240" s="61"/>
      <c r="Y240" s="67"/>
      <c r="Z240" s="61"/>
      <c r="AA240" s="67"/>
      <c r="AB240" s="61"/>
      <c r="AF240" s="62"/>
      <c r="AG240" s="61"/>
      <c r="AH240" s="61"/>
      <c r="AI240" s="61"/>
      <c r="AJ240" s="110"/>
      <c r="AK240" s="110"/>
      <c r="AL240" s="61"/>
      <c r="AM240" s="61"/>
      <c r="AY240" s="61"/>
      <c r="AZ240" s="61"/>
    </row>
    <row r="241" spans="19:52" s="20" customFormat="1" x14ac:dyDescent="0.25">
      <c r="S241" s="61"/>
      <c r="Y241" s="67"/>
      <c r="Z241" s="61"/>
      <c r="AA241" s="67"/>
      <c r="AB241" s="61"/>
      <c r="AF241" s="62"/>
      <c r="AG241" s="61"/>
      <c r="AH241" s="61"/>
      <c r="AI241" s="61"/>
      <c r="AJ241" s="110"/>
      <c r="AK241" s="110"/>
      <c r="AL241" s="61"/>
      <c r="AM241" s="61"/>
      <c r="AY241" s="61"/>
      <c r="AZ241" s="61"/>
    </row>
    <row r="242" spans="19:52" s="20" customFormat="1" x14ac:dyDescent="0.25">
      <c r="S242" s="61"/>
      <c r="Y242" s="67"/>
      <c r="Z242" s="61"/>
      <c r="AA242" s="67"/>
      <c r="AB242" s="61"/>
      <c r="AF242" s="62"/>
      <c r="AG242" s="61"/>
      <c r="AH242" s="61"/>
      <c r="AI242" s="61"/>
      <c r="AJ242" s="110"/>
      <c r="AK242" s="110"/>
      <c r="AL242" s="61"/>
      <c r="AM242" s="61"/>
      <c r="AY242" s="61"/>
      <c r="AZ242" s="61"/>
    </row>
    <row r="243" spans="19:52" s="20" customFormat="1" x14ac:dyDescent="0.25">
      <c r="S243" s="61"/>
      <c r="Y243" s="67"/>
      <c r="Z243" s="61"/>
      <c r="AA243" s="67"/>
      <c r="AB243" s="61"/>
      <c r="AF243" s="62"/>
      <c r="AG243" s="61"/>
      <c r="AH243" s="61"/>
      <c r="AI243" s="61"/>
      <c r="AJ243" s="110"/>
      <c r="AK243" s="110"/>
      <c r="AL243" s="61"/>
      <c r="AM243" s="61"/>
      <c r="AY243" s="61"/>
      <c r="AZ243" s="61"/>
    </row>
    <row r="244" spans="19:52" s="20" customFormat="1" x14ac:dyDescent="0.25">
      <c r="S244" s="61"/>
      <c r="Y244" s="67"/>
      <c r="Z244" s="61"/>
      <c r="AA244" s="67"/>
      <c r="AB244" s="61"/>
      <c r="AF244" s="62"/>
      <c r="AG244" s="61"/>
      <c r="AH244" s="61"/>
      <c r="AI244" s="61"/>
      <c r="AJ244" s="110"/>
      <c r="AK244" s="110"/>
      <c r="AL244" s="61"/>
      <c r="AM244" s="61"/>
      <c r="AY244" s="61"/>
      <c r="AZ244" s="61"/>
    </row>
    <row r="245" spans="19:52" s="20" customFormat="1" x14ac:dyDescent="0.25">
      <c r="S245" s="61"/>
      <c r="Y245" s="67"/>
      <c r="Z245" s="61"/>
      <c r="AA245" s="67"/>
      <c r="AB245" s="61"/>
      <c r="AF245" s="62"/>
      <c r="AG245" s="61"/>
      <c r="AH245" s="61"/>
      <c r="AI245" s="61"/>
      <c r="AJ245" s="110"/>
      <c r="AK245" s="110"/>
      <c r="AL245" s="61"/>
      <c r="AM245" s="61"/>
      <c r="AY245" s="61"/>
      <c r="AZ245" s="61"/>
    </row>
    <row r="246" spans="19:52" s="20" customFormat="1" x14ac:dyDescent="0.25">
      <c r="S246" s="61"/>
      <c r="Y246" s="67"/>
      <c r="Z246" s="61"/>
      <c r="AA246" s="67"/>
      <c r="AB246" s="61"/>
      <c r="AF246" s="62"/>
      <c r="AG246" s="61"/>
      <c r="AH246" s="61"/>
      <c r="AI246" s="61"/>
      <c r="AJ246" s="110"/>
      <c r="AK246" s="110"/>
      <c r="AL246" s="61"/>
      <c r="AM246" s="61"/>
      <c r="AY246" s="61"/>
      <c r="AZ246" s="61"/>
    </row>
    <row r="247" spans="19:52" s="20" customFormat="1" x14ac:dyDescent="0.25">
      <c r="S247" s="61"/>
      <c r="Y247" s="67"/>
      <c r="Z247" s="61"/>
      <c r="AA247" s="67"/>
      <c r="AB247" s="61"/>
      <c r="AF247" s="62"/>
      <c r="AG247" s="61"/>
      <c r="AH247" s="61"/>
      <c r="AI247" s="61"/>
      <c r="AJ247" s="110"/>
      <c r="AK247" s="110"/>
      <c r="AL247" s="61"/>
      <c r="AM247" s="61"/>
      <c r="AY247" s="61"/>
      <c r="AZ247" s="61"/>
    </row>
    <row r="248" spans="19:52" s="20" customFormat="1" x14ac:dyDescent="0.25">
      <c r="S248" s="61"/>
      <c r="Y248" s="67"/>
      <c r="Z248" s="61"/>
      <c r="AA248" s="67"/>
      <c r="AB248" s="61"/>
      <c r="AF248" s="62"/>
      <c r="AG248" s="61"/>
      <c r="AH248" s="61"/>
      <c r="AI248" s="61"/>
      <c r="AJ248" s="110"/>
      <c r="AK248" s="110"/>
      <c r="AL248" s="61"/>
      <c r="AM248" s="61"/>
      <c r="AY248" s="61"/>
      <c r="AZ248" s="61"/>
    </row>
    <row r="249" spans="19:52" s="20" customFormat="1" x14ac:dyDescent="0.25">
      <c r="S249" s="61"/>
      <c r="Y249" s="67"/>
      <c r="Z249" s="61"/>
      <c r="AA249" s="67"/>
      <c r="AB249" s="61"/>
      <c r="AF249" s="62"/>
      <c r="AG249" s="61"/>
      <c r="AH249" s="61"/>
      <c r="AI249" s="61"/>
      <c r="AJ249" s="110"/>
      <c r="AK249" s="110"/>
      <c r="AL249" s="61"/>
      <c r="AM249" s="61"/>
      <c r="AY249" s="61"/>
      <c r="AZ249" s="61"/>
    </row>
    <row r="250" spans="19:52" s="20" customFormat="1" x14ac:dyDescent="0.25">
      <c r="S250" s="61"/>
      <c r="Y250" s="67"/>
      <c r="Z250" s="61"/>
      <c r="AA250" s="67"/>
      <c r="AB250" s="61"/>
      <c r="AF250" s="62"/>
      <c r="AG250" s="61"/>
      <c r="AH250" s="61"/>
      <c r="AI250" s="61"/>
      <c r="AJ250" s="110"/>
      <c r="AK250" s="110"/>
      <c r="AL250" s="61"/>
      <c r="AM250" s="61"/>
      <c r="AY250" s="61"/>
      <c r="AZ250" s="61"/>
    </row>
    <row r="251" spans="19:52" s="20" customFormat="1" x14ac:dyDescent="0.25">
      <c r="S251" s="61"/>
      <c r="Y251" s="67"/>
      <c r="Z251" s="61"/>
      <c r="AA251" s="67"/>
      <c r="AB251" s="61"/>
      <c r="AF251" s="62"/>
      <c r="AG251" s="61"/>
      <c r="AH251" s="61"/>
      <c r="AI251" s="61"/>
      <c r="AJ251" s="110"/>
      <c r="AK251" s="110"/>
      <c r="AL251" s="61"/>
      <c r="AM251" s="61"/>
      <c r="AY251" s="61"/>
      <c r="AZ251" s="61"/>
    </row>
    <row r="252" spans="19:52" s="20" customFormat="1" x14ac:dyDescent="0.25">
      <c r="S252" s="61"/>
      <c r="Y252" s="67"/>
      <c r="Z252" s="61"/>
      <c r="AA252" s="67"/>
      <c r="AB252" s="61"/>
      <c r="AF252" s="62"/>
      <c r="AG252" s="61"/>
      <c r="AH252" s="61"/>
      <c r="AI252" s="61"/>
      <c r="AJ252" s="110"/>
      <c r="AK252" s="110"/>
      <c r="AL252" s="61"/>
      <c r="AM252" s="61"/>
      <c r="AY252" s="61"/>
      <c r="AZ252" s="61"/>
    </row>
    <row r="253" spans="19:52" s="20" customFormat="1" x14ac:dyDescent="0.25">
      <c r="S253" s="61"/>
      <c r="Y253" s="67"/>
      <c r="Z253" s="61"/>
      <c r="AA253" s="67"/>
      <c r="AB253" s="61"/>
      <c r="AF253" s="62"/>
      <c r="AG253" s="61"/>
      <c r="AH253" s="61"/>
      <c r="AI253" s="61"/>
      <c r="AJ253" s="110"/>
      <c r="AK253" s="110"/>
      <c r="AL253" s="61"/>
      <c r="AM253" s="61"/>
      <c r="AY253" s="61"/>
      <c r="AZ253" s="61"/>
    </row>
    <row r="254" spans="19:52" s="20" customFormat="1" x14ac:dyDescent="0.25">
      <c r="S254" s="61"/>
      <c r="Y254" s="67"/>
      <c r="Z254" s="61"/>
      <c r="AA254" s="67"/>
      <c r="AB254" s="61"/>
      <c r="AF254" s="62"/>
      <c r="AG254" s="61"/>
      <c r="AH254" s="61"/>
      <c r="AI254" s="61"/>
      <c r="AJ254" s="110"/>
      <c r="AK254" s="110"/>
      <c r="AL254" s="61"/>
      <c r="AM254" s="61"/>
      <c r="AY254" s="61"/>
      <c r="AZ254" s="61"/>
    </row>
    <row r="255" spans="19:52" s="20" customFormat="1" x14ac:dyDescent="0.25">
      <c r="S255" s="61"/>
      <c r="Y255" s="67"/>
      <c r="Z255" s="61"/>
      <c r="AA255" s="67"/>
      <c r="AB255" s="61"/>
      <c r="AF255" s="62"/>
      <c r="AG255" s="61"/>
      <c r="AH255" s="61"/>
      <c r="AI255" s="61"/>
      <c r="AJ255" s="110"/>
      <c r="AK255" s="110"/>
      <c r="AL255" s="61"/>
      <c r="AM255" s="61"/>
      <c r="AY255" s="61"/>
      <c r="AZ255" s="61"/>
    </row>
    <row r="256" spans="19:52" s="20" customFormat="1" x14ac:dyDescent="0.25">
      <c r="S256" s="61"/>
      <c r="Y256" s="67"/>
      <c r="Z256" s="61"/>
      <c r="AA256" s="67"/>
      <c r="AB256" s="61"/>
      <c r="AF256" s="62"/>
      <c r="AG256" s="61"/>
      <c r="AH256" s="61"/>
      <c r="AI256" s="61"/>
      <c r="AJ256" s="110"/>
      <c r="AK256" s="110"/>
      <c r="AL256" s="61"/>
      <c r="AM256" s="61"/>
      <c r="AY256" s="61"/>
      <c r="AZ256" s="61"/>
    </row>
    <row r="257" spans="19:52" s="20" customFormat="1" x14ac:dyDescent="0.25">
      <c r="S257" s="61"/>
      <c r="Y257" s="67"/>
      <c r="Z257" s="61"/>
      <c r="AA257" s="67"/>
      <c r="AB257" s="61"/>
      <c r="AF257" s="62"/>
      <c r="AG257" s="61"/>
      <c r="AH257" s="61"/>
      <c r="AI257" s="61"/>
      <c r="AJ257" s="110"/>
      <c r="AK257" s="110"/>
      <c r="AL257" s="61"/>
      <c r="AM257" s="61"/>
      <c r="AY257" s="61"/>
      <c r="AZ257" s="61"/>
    </row>
    <row r="258" spans="19:52" s="20" customFormat="1" x14ac:dyDescent="0.25">
      <c r="S258" s="61"/>
      <c r="Y258" s="67"/>
      <c r="Z258" s="61"/>
      <c r="AA258" s="67"/>
      <c r="AB258" s="61"/>
      <c r="AF258" s="62"/>
      <c r="AG258" s="61"/>
      <c r="AH258" s="61"/>
      <c r="AI258" s="61"/>
      <c r="AJ258" s="110"/>
      <c r="AK258" s="110"/>
      <c r="AL258" s="61"/>
      <c r="AM258" s="61"/>
      <c r="AY258" s="61"/>
      <c r="AZ258" s="61"/>
    </row>
    <row r="259" spans="19:52" s="20" customFormat="1" x14ac:dyDescent="0.25">
      <c r="S259" s="61"/>
      <c r="Y259" s="67"/>
      <c r="Z259" s="61"/>
      <c r="AA259" s="67"/>
      <c r="AB259" s="61"/>
      <c r="AF259" s="62"/>
      <c r="AG259" s="61"/>
      <c r="AH259" s="61"/>
      <c r="AI259" s="61"/>
      <c r="AJ259" s="110"/>
      <c r="AK259" s="110"/>
      <c r="AL259" s="61"/>
      <c r="AM259" s="61"/>
      <c r="AY259" s="61"/>
      <c r="AZ259" s="61"/>
    </row>
    <row r="260" spans="19:52" s="20" customFormat="1" x14ac:dyDescent="0.25">
      <c r="S260" s="61"/>
      <c r="Y260" s="67"/>
      <c r="Z260" s="61"/>
      <c r="AA260" s="67"/>
      <c r="AB260" s="61"/>
      <c r="AF260" s="62"/>
      <c r="AG260" s="61"/>
      <c r="AH260" s="61"/>
      <c r="AI260" s="61"/>
      <c r="AJ260" s="110"/>
      <c r="AK260" s="110"/>
      <c r="AL260" s="61"/>
      <c r="AM260" s="61"/>
      <c r="AY260" s="61"/>
      <c r="AZ260" s="61"/>
    </row>
    <row r="261" spans="19:52" s="20" customFormat="1" x14ac:dyDescent="0.25">
      <c r="S261" s="61"/>
      <c r="Y261" s="67"/>
      <c r="Z261" s="61"/>
      <c r="AA261" s="67"/>
      <c r="AB261" s="61"/>
      <c r="AF261" s="62"/>
      <c r="AG261" s="61"/>
      <c r="AH261" s="61"/>
      <c r="AI261" s="61"/>
      <c r="AJ261" s="110"/>
      <c r="AK261" s="110"/>
      <c r="AL261" s="61"/>
      <c r="AM261" s="61"/>
      <c r="AY261" s="61"/>
      <c r="AZ261" s="61"/>
    </row>
    <row r="262" spans="19:52" s="20" customFormat="1" x14ac:dyDescent="0.25">
      <c r="S262" s="61"/>
      <c r="Y262" s="67"/>
      <c r="Z262" s="61"/>
      <c r="AA262" s="67"/>
      <c r="AB262" s="61"/>
      <c r="AF262" s="62"/>
      <c r="AG262" s="61"/>
      <c r="AH262" s="61"/>
      <c r="AI262" s="61"/>
      <c r="AJ262" s="110"/>
      <c r="AK262" s="110"/>
      <c r="AL262" s="61"/>
      <c r="AM262" s="61"/>
      <c r="AY262" s="61"/>
      <c r="AZ262" s="61"/>
    </row>
    <row r="263" spans="19:52" s="20" customFormat="1" x14ac:dyDescent="0.25">
      <c r="S263" s="61"/>
      <c r="Y263" s="67"/>
      <c r="Z263" s="61"/>
      <c r="AA263" s="67"/>
      <c r="AB263" s="61"/>
      <c r="AF263" s="62"/>
      <c r="AG263" s="61"/>
      <c r="AH263" s="61"/>
      <c r="AI263" s="61"/>
      <c r="AJ263" s="110"/>
      <c r="AK263" s="110"/>
      <c r="AL263" s="61"/>
      <c r="AM263" s="61"/>
      <c r="AY263" s="61"/>
      <c r="AZ263" s="61"/>
    </row>
    <row r="264" spans="19:52" s="20" customFormat="1" x14ac:dyDescent="0.25">
      <c r="S264" s="61"/>
      <c r="Y264" s="67"/>
      <c r="Z264" s="61"/>
      <c r="AA264" s="67"/>
      <c r="AB264" s="61"/>
      <c r="AF264" s="62"/>
      <c r="AG264" s="61"/>
      <c r="AH264" s="61"/>
      <c r="AI264" s="61"/>
      <c r="AJ264" s="110"/>
      <c r="AK264" s="110"/>
      <c r="AL264" s="61"/>
      <c r="AM264" s="61"/>
      <c r="AY264" s="61"/>
      <c r="AZ264" s="61"/>
    </row>
    <row r="265" spans="19:52" s="20" customFormat="1" x14ac:dyDescent="0.25">
      <c r="S265" s="61"/>
      <c r="Y265" s="67"/>
      <c r="Z265" s="61"/>
      <c r="AA265" s="67"/>
      <c r="AB265" s="61"/>
      <c r="AF265" s="62"/>
      <c r="AG265" s="61"/>
      <c r="AH265" s="61"/>
      <c r="AI265" s="61"/>
      <c r="AJ265" s="110"/>
      <c r="AK265" s="110"/>
      <c r="AL265" s="61"/>
      <c r="AM265" s="61"/>
      <c r="AY265" s="61"/>
      <c r="AZ265" s="61"/>
    </row>
    <row r="266" spans="19:52" s="20" customFormat="1" x14ac:dyDescent="0.25">
      <c r="S266" s="61"/>
      <c r="Y266" s="67"/>
      <c r="Z266" s="61"/>
      <c r="AA266" s="67"/>
      <c r="AB266" s="61"/>
      <c r="AF266" s="62"/>
      <c r="AG266" s="61"/>
      <c r="AH266" s="61"/>
      <c r="AI266" s="61"/>
      <c r="AJ266" s="110"/>
      <c r="AK266" s="110"/>
      <c r="AL266" s="61"/>
      <c r="AM266" s="61"/>
      <c r="AY266" s="61"/>
      <c r="AZ266" s="61"/>
    </row>
    <row r="267" spans="19:52" s="20" customFormat="1" x14ac:dyDescent="0.25">
      <c r="S267" s="61"/>
      <c r="Y267" s="67"/>
      <c r="Z267" s="61"/>
      <c r="AA267" s="67"/>
      <c r="AB267" s="61"/>
      <c r="AF267" s="62"/>
      <c r="AG267" s="61"/>
      <c r="AH267" s="61"/>
      <c r="AI267" s="61"/>
      <c r="AJ267" s="110"/>
      <c r="AK267" s="110"/>
      <c r="AL267" s="61"/>
      <c r="AM267" s="61"/>
      <c r="AY267" s="61"/>
      <c r="AZ267" s="61"/>
    </row>
    <row r="268" spans="19:52" s="20" customFormat="1" x14ac:dyDescent="0.25">
      <c r="S268" s="61"/>
      <c r="Y268" s="67"/>
      <c r="Z268" s="61"/>
      <c r="AA268" s="67"/>
      <c r="AB268" s="61"/>
      <c r="AF268" s="62"/>
      <c r="AG268" s="61"/>
      <c r="AH268" s="61"/>
      <c r="AI268" s="61"/>
      <c r="AJ268" s="110"/>
      <c r="AK268" s="110"/>
      <c r="AL268" s="61"/>
      <c r="AM268" s="61"/>
      <c r="AY268" s="61"/>
      <c r="AZ268" s="61"/>
    </row>
    <row r="269" spans="19:52" s="20" customFormat="1" x14ac:dyDescent="0.25">
      <c r="S269" s="61"/>
      <c r="Y269" s="67"/>
      <c r="Z269" s="61"/>
      <c r="AA269" s="67"/>
      <c r="AB269" s="61"/>
      <c r="AF269" s="62"/>
      <c r="AG269" s="61"/>
      <c r="AH269" s="61"/>
      <c r="AI269" s="61"/>
      <c r="AJ269" s="110"/>
      <c r="AK269" s="110"/>
      <c r="AL269" s="61"/>
      <c r="AM269" s="61"/>
      <c r="AY269" s="61"/>
      <c r="AZ269" s="61"/>
    </row>
    <row r="270" spans="19:52" s="20" customFormat="1" x14ac:dyDescent="0.25">
      <c r="S270" s="61"/>
      <c r="Y270" s="67"/>
      <c r="Z270" s="61"/>
      <c r="AA270" s="67"/>
      <c r="AB270" s="61"/>
      <c r="AF270" s="62"/>
      <c r="AG270" s="61"/>
      <c r="AH270" s="61"/>
      <c r="AI270" s="61"/>
      <c r="AJ270" s="110"/>
      <c r="AK270" s="110"/>
      <c r="AL270" s="61"/>
      <c r="AM270" s="61"/>
      <c r="AY270" s="61"/>
      <c r="AZ270" s="61"/>
    </row>
    <row r="271" spans="19:52" s="20" customFormat="1" x14ac:dyDescent="0.25">
      <c r="S271" s="61"/>
      <c r="Y271" s="67"/>
      <c r="Z271" s="61"/>
      <c r="AA271" s="67"/>
      <c r="AB271" s="61"/>
      <c r="AF271" s="62"/>
      <c r="AG271" s="61"/>
      <c r="AH271" s="61"/>
      <c r="AI271" s="61"/>
      <c r="AJ271" s="110"/>
      <c r="AK271" s="110"/>
      <c r="AL271" s="61"/>
      <c r="AM271" s="61"/>
      <c r="AY271" s="61"/>
      <c r="AZ271" s="61"/>
    </row>
    <row r="272" spans="19:52" s="20" customFormat="1" x14ac:dyDescent="0.25">
      <c r="S272" s="61"/>
      <c r="Y272" s="67"/>
      <c r="Z272" s="61"/>
      <c r="AA272" s="67"/>
      <c r="AB272" s="61"/>
      <c r="AF272" s="62"/>
      <c r="AG272" s="61"/>
      <c r="AH272" s="61"/>
      <c r="AI272" s="61"/>
      <c r="AJ272" s="110"/>
      <c r="AK272" s="110"/>
      <c r="AL272" s="61"/>
      <c r="AM272" s="61"/>
      <c r="AY272" s="61"/>
      <c r="AZ272" s="61"/>
    </row>
    <row r="273" spans="19:52" s="20" customFormat="1" x14ac:dyDescent="0.25">
      <c r="S273" s="61"/>
      <c r="Y273" s="67"/>
      <c r="Z273" s="61"/>
      <c r="AA273" s="67"/>
      <c r="AB273" s="61"/>
      <c r="AF273" s="62"/>
      <c r="AG273" s="61"/>
      <c r="AH273" s="61"/>
      <c r="AI273" s="61"/>
      <c r="AJ273" s="110"/>
      <c r="AK273" s="110"/>
      <c r="AL273" s="61"/>
      <c r="AM273" s="61"/>
      <c r="AY273" s="61"/>
      <c r="AZ273" s="61"/>
    </row>
    <row r="274" spans="19:52" s="20" customFormat="1" x14ac:dyDescent="0.25">
      <c r="S274" s="61"/>
      <c r="Y274" s="67"/>
      <c r="Z274" s="61"/>
      <c r="AA274" s="67"/>
      <c r="AB274" s="61"/>
      <c r="AF274" s="62"/>
      <c r="AG274" s="61"/>
      <c r="AH274" s="61"/>
      <c r="AI274" s="61"/>
      <c r="AJ274" s="110"/>
      <c r="AK274" s="110"/>
      <c r="AL274" s="61"/>
      <c r="AM274" s="61"/>
      <c r="AY274" s="61"/>
      <c r="AZ274" s="61"/>
    </row>
    <row r="275" spans="19:52" s="20" customFormat="1" x14ac:dyDescent="0.25">
      <c r="S275" s="61"/>
      <c r="Y275" s="67"/>
      <c r="Z275" s="61"/>
      <c r="AA275" s="67"/>
      <c r="AB275" s="61"/>
      <c r="AF275" s="62"/>
      <c r="AG275" s="61"/>
      <c r="AH275" s="61"/>
      <c r="AI275" s="61"/>
      <c r="AJ275" s="110"/>
      <c r="AK275" s="110"/>
      <c r="AL275" s="61"/>
      <c r="AM275" s="61"/>
      <c r="AY275" s="61"/>
      <c r="AZ275" s="61"/>
    </row>
    <row r="276" spans="19:52" s="20" customFormat="1" x14ac:dyDescent="0.25">
      <c r="S276" s="61"/>
      <c r="Y276" s="67"/>
      <c r="Z276" s="61"/>
      <c r="AA276" s="67"/>
      <c r="AB276" s="61"/>
      <c r="AF276" s="62"/>
      <c r="AG276" s="61"/>
      <c r="AH276" s="61"/>
      <c r="AI276" s="61"/>
      <c r="AJ276" s="110"/>
      <c r="AK276" s="110"/>
      <c r="AL276" s="61"/>
      <c r="AM276" s="61"/>
      <c r="AY276" s="61"/>
      <c r="AZ276" s="61"/>
    </row>
    <row r="277" spans="19:52" s="20" customFormat="1" x14ac:dyDescent="0.25">
      <c r="S277" s="61"/>
      <c r="Y277" s="67"/>
      <c r="Z277" s="61"/>
      <c r="AA277" s="67"/>
      <c r="AB277" s="61"/>
      <c r="AF277" s="62"/>
      <c r="AG277" s="61"/>
      <c r="AH277" s="61"/>
      <c r="AI277" s="61"/>
      <c r="AJ277" s="110"/>
      <c r="AK277" s="110"/>
      <c r="AL277" s="61"/>
      <c r="AM277" s="61"/>
      <c r="AY277" s="61"/>
      <c r="AZ277" s="61"/>
    </row>
    <row r="278" spans="19:52" s="20" customFormat="1" x14ac:dyDescent="0.25">
      <c r="S278" s="61"/>
      <c r="Y278" s="67"/>
      <c r="Z278" s="61"/>
      <c r="AA278" s="67"/>
      <c r="AB278" s="61"/>
      <c r="AF278" s="62"/>
      <c r="AG278" s="61"/>
      <c r="AH278" s="61"/>
      <c r="AI278" s="61"/>
      <c r="AJ278" s="110"/>
      <c r="AK278" s="110"/>
      <c r="AL278" s="61"/>
      <c r="AM278" s="61"/>
      <c r="AY278" s="61"/>
      <c r="AZ278" s="61"/>
    </row>
    <row r="279" spans="19:52" s="20" customFormat="1" x14ac:dyDescent="0.25">
      <c r="S279" s="61"/>
      <c r="Y279" s="67"/>
      <c r="Z279" s="61"/>
      <c r="AA279" s="67"/>
      <c r="AB279" s="61"/>
      <c r="AF279" s="62"/>
      <c r="AG279" s="61"/>
      <c r="AH279" s="61"/>
      <c r="AI279" s="61"/>
      <c r="AJ279" s="110"/>
      <c r="AK279" s="110"/>
      <c r="AL279" s="61"/>
      <c r="AM279" s="61"/>
      <c r="AY279" s="61"/>
      <c r="AZ279" s="61"/>
    </row>
    <row r="280" spans="19:52" s="20" customFormat="1" x14ac:dyDescent="0.25">
      <c r="S280" s="61"/>
      <c r="Y280" s="67"/>
      <c r="Z280" s="61"/>
      <c r="AA280" s="67"/>
      <c r="AB280" s="61"/>
      <c r="AF280" s="62"/>
      <c r="AG280" s="61"/>
      <c r="AH280" s="61"/>
      <c r="AI280" s="61"/>
      <c r="AJ280" s="110"/>
      <c r="AK280" s="110"/>
      <c r="AL280" s="61"/>
      <c r="AM280" s="61"/>
      <c r="AY280" s="61"/>
      <c r="AZ280" s="61"/>
    </row>
    <row r="281" spans="19:52" s="20" customFormat="1" x14ac:dyDescent="0.25">
      <c r="S281" s="61"/>
      <c r="Y281" s="67"/>
      <c r="Z281" s="61"/>
      <c r="AA281" s="67"/>
      <c r="AB281" s="61"/>
      <c r="AF281" s="62"/>
      <c r="AG281" s="61"/>
      <c r="AH281" s="61"/>
      <c r="AI281" s="61"/>
      <c r="AJ281" s="110"/>
      <c r="AK281" s="110"/>
      <c r="AL281" s="61"/>
      <c r="AM281" s="61"/>
      <c r="AY281" s="61"/>
      <c r="AZ281" s="61"/>
    </row>
    <row r="282" spans="19:52" s="20" customFormat="1" x14ac:dyDescent="0.25">
      <c r="S282" s="61"/>
      <c r="Y282" s="67"/>
      <c r="Z282" s="61"/>
      <c r="AA282" s="67"/>
      <c r="AB282" s="61"/>
      <c r="AF282" s="62"/>
      <c r="AG282" s="61"/>
      <c r="AH282" s="61"/>
      <c r="AI282" s="61"/>
      <c r="AJ282" s="110"/>
      <c r="AK282" s="110"/>
      <c r="AL282" s="61"/>
      <c r="AM282" s="61"/>
      <c r="AY282" s="61"/>
      <c r="AZ282" s="61"/>
    </row>
    <row r="283" spans="19:52" s="20" customFormat="1" x14ac:dyDescent="0.25">
      <c r="S283" s="61"/>
      <c r="Y283" s="67"/>
      <c r="Z283" s="61"/>
      <c r="AA283" s="67"/>
      <c r="AB283" s="61"/>
      <c r="AF283" s="62"/>
      <c r="AG283" s="61"/>
      <c r="AH283" s="61"/>
      <c r="AI283" s="61"/>
      <c r="AJ283" s="110"/>
      <c r="AK283" s="110"/>
      <c r="AL283" s="61"/>
      <c r="AM283" s="61"/>
      <c r="AY283" s="61"/>
      <c r="AZ283" s="61"/>
    </row>
    <row r="284" spans="19:52" s="20" customFormat="1" x14ac:dyDescent="0.25">
      <c r="S284" s="61"/>
      <c r="Y284" s="67"/>
      <c r="Z284" s="61"/>
      <c r="AA284" s="67"/>
      <c r="AB284" s="61"/>
      <c r="AF284" s="62"/>
      <c r="AG284" s="61"/>
      <c r="AH284" s="61"/>
      <c r="AI284" s="61"/>
      <c r="AJ284" s="110"/>
      <c r="AK284" s="110"/>
      <c r="AL284" s="61"/>
      <c r="AM284" s="61"/>
      <c r="AY284" s="61"/>
      <c r="AZ284" s="61"/>
    </row>
    <row r="285" spans="19:52" s="20" customFormat="1" x14ac:dyDescent="0.25">
      <c r="S285" s="61"/>
      <c r="Y285" s="67"/>
      <c r="Z285" s="61"/>
      <c r="AA285" s="67"/>
      <c r="AB285" s="61"/>
      <c r="AF285" s="62"/>
      <c r="AG285" s="61"/>
      <c r="AH285" s="61"/>
      <c r="AI285" s="61"/>
      <c r="AJ285" s="110"/>
      <c r="AK285" s="110"/>
      <c r="AL285" s="61"/>
      <c r="AM285" s="61"/>
      <c r="AY285" s="61"/>
      <c r="AZ285" s="61"/>
    </row>
    <row r="286" spans="19:52" s="20" customFormat="1" x14ac:dyDescent="0.25">
      <c r="S286" s="61"/>
      <c r="Y286" s="67"/>
      <c r="Z286" s="61"/>
      <c r="AA286" s="67"/>
      <c r="AB286" s="61"/>
      <c r="AF286" s="62"/>
      <c r="AG286" s="61"/>
      <c r="AH286" s="61"/>
      <c r="AI286" s="61"/>
      <c r="AJ286" s="110"/>
      <c r="AK286" s="110"/>
      <c r="AL286" s="61"/>
      <c r="AM286" s="61"/>
      <c r="AY286" s="61"/>
      <c r="AZ286" s="61"/>
    </row>
    <row r="287" spans="19:52" s="20" customFormat="1" x14ac:dyDescent="0.25">
      <c r="S287" s="61"/>
      <c r="Y287" s="67"/>
      <c r="Z287" s="61"/>
      <c r="AA287" s="67"/>
      <c r="AB287" s="61"/>
      <c r="AF287" s="62"/>
      <c r="AG287" s="61"/>
      <c r="AH287" s="61"/>
      <c r="AI287" s="61"/>
      <c r="AJ287" s="110"/>
      <c r="AK287" s="110"/>
      <c r="AL287" s="61"/>
      <c r="AM287" s="61"/>
      <c r="AY287" s="61"/>
      <c r="AZ287" s="61"/>
    </row>
    <row r="288" spans="19:52" s="20" customFormat="1" x14ac:dyDescent="0.25">
      <c r="S288" s="61"/>
      <c r="Y288" s="67"/>
      <c r="Z288" s="61"/>
      <c r="AA288" s="67"/>
      <c r="AB288" s="61"/>
      <c r="AF288" s="62"/>
      <c r="AG288" s="61"/>
      <c r="AH288" s="61"/>
      <c r="AI288" s="61"/>
      <c r="AJ288" s="110"/>
      <c r="AK288" s="110"/>
      <c r="AL288" s="61"/>
      <c r="AM288" s="61"/>
      <c r="AY288" s="61"/>
      <c r="AZ288" s="61"/>
    </row>
    <row r="289" spans="19:52" s="20" customFormat="1" x14ac:dyDescent="0.25">
      <c r="S289" s="61"/>
      <c r="Y289" s="67"/>
      <c r="Z289" s="61"/>
      <c r="AA289" s="67"/>
      <c r="AB289" s="61"/>
      <c r="AF289" s="62"/>
      <c r="AG289" s="61"/>
      <c r="AH289" s="61"/>
      <c r="AI289" s="61"/>
      <c r="AJ289" s="110"/>
      <c r="AK289" s="110"/>
      <c r="AL289" s="61"/>
      <c r="AM289" s="61"/>
      <c r="AY289" s="61"/>
      <c r="AZ289" s="61"/>
    </row>
    <row r="290" spans="19:52" s="20" customFormat="1" x14ac:dyDescent="0.25">
      <c r="S290" s="61"/>
      <c r="Y290" s="67"/>
      <c r="Z290" s="61"/>
      <c r="AA290" s="67"/>
      <c r="AB290" s="61"/>
      <c r="AF290" s="62"/>
      <c r="AG290" s="61"/>
      <c r="AH290" s="61"/>
      <c r="AI290" s="61"/>
      <c r="AJ290" s="110"/>
      <c r="AK290" s="110"/>
      <c r="AL290" s="61"/>
      <c r="AM290" s="61"/>
      <c r="AY290" s="61"/>
      <c r="AZ290" s="61"/>
    </row>
    <row r="291" spans="19:52" s="20" customFormat="1" x14ac:dyDescent="0.25">
      <c r="S291" s="61"/>
      <c r="Y291" s="67"/>
      <c r="Z291" s="61"/>
      <c r="AA291" s="67"/>
      <c r="AB291" s="61"/>
      <c r="AF291" s="62"/>
      <c r="AG291" s="61"/>
      <c r="AH291" s="61"/>
      <c r="AI291" s="61"/>
      <c r="AJ291" s="110"/>
      <c r="AK291" s="110"/>
      <c r="AL291" s="61"/>
      <c r="AM291" s="61"/>
      <c r="AY291" s="61"/>
      <c r="AZ291" s="61"/>
    </row>
    <row r="292" spans="19:52" s="20" customFormat="1" x14ac:dyDescent="0.25">
      <c r="S292" s="61"/>
      <c r="Y292" s="67"/>
      <c r="Z292" s="61"/>
      <c r="AA292" s="67"/>
      <c r="AB292" s="61"/>
      <c r="AF292" s="62"/>
      <c r="AG292" s="61"/>
      <c r="AH292" s="61"/>
      <c r="AI292" s="61"/>
      <c r="AJ292" s="110"/>
      <c r="AK292" s="110"/>
      <c r="AL292" s="61"/>
      <c r="AM292" s="61"/>
      <c r="AY292" s="61"/>
      <c r="AZ292" s="61"/>
    </row>
    <row r="293" spans="19:52" s="20" customFormat="1" x14ac:dyDescent="0.25">
      <c r="S293" s="61"/>
      <c r="Y293" s="67"/>
      <c r="Z293" s="61"/>
      <c r="AA293" s="67"/>
      <c r="AB293" s="61"/>
      <c r="AF293" s="62"/>
      <c r="AG293" s="61"/>
      <c r="AH293" s="61"/>
      <c r="AI293" s="61"/>
      <c r="AJ293" s="110"/>
      <c r="AK293" s="110"/>
      <c r="AL293" s="61"/>
      <c r="AM293" s="61"/>
      <c r="AY293" s="61"/>
      <c r="AZ293" s="61"/>
    </row>
    <row r="294" spans="19:52" s="20" customFormat="1" x14ac:dyDescent="0.25">
      <c r="S294" s="61"/>
      <c r="Y294" s="67"/>
      <c r="Z294" s="61"/>
      <c r="AA294" s="67"/>
      <c r="AB294" s="61"/>
      <c r="AF294" s="62"/>
      <c r="AG294" s="61"/>
      <c r="AH294" s="61"/>
      <c r="AI294" s="61"/>
      <c r="AJ294" s="110"/>
      <c r="AK294" s="110"/>
      <c r="AL294" s="61"/>
      <c r="AM294" s="61"/>
      <c r="AY294" s="61"/>
      <c r="AZ294" s="61"/>
    </row>
    <row r="295" spans="19:52" s="20" customFormat="1" x14ac:dyDescent="0.25">
      <c r="S295" s="61"/>
      <c r="Y295" s="67"/>
      <c r="Z295" s="61"/>
      <c r="AA295" s="67"/>
      <c r="AB295" s="61"/>
      <c r="AF295" s="62"/>
      <c r="AG295" s="61"/>
      <c r="AH295" s="61"/>
      <c r="AI295" s="61"/>
      <c r="AJ295" s="110"/>
      <c r="AK295" s="110"/>
      <c r="AL295" s="61"/>
      <c r="AM295" s="61"/>
      <c r="AY295" s="61"/>
      <c r="AZ295" s="61"/>
    </row>
    <row r="296" spans="19:52" s="20" customFormat="1" x14ac:dyDescent="0.25">
      <c r="S296" s="61"/>
      <c r="Y296" s="67"/>
      <c r="Z296" s="61"/>
      <c r="AA296" s="67"/>
      <c r="AB296" s="61"/>
      <c r="AF296" s="62"/>
      <c r="AG296" s="61"/>
      <c r="AH296" s="61"/>
      <c r="AI296" s="61"/>
      <c r="AJ296" s="110"/>
      <c r="AK296" s="110"/>
      <c r="AL296" s="61"/>
      <c r="AM296" s="61"/>
      <c r="AY296" s="61"/>
      <c r="AZ296" s="61"/>
    </row>
    <row r="297" spans="19:52" s="20" customFormat="1" x14ac:dyDescent="0.25">
      <c r="S297" s="61"/>
      <c r="Y297" s="67"/>
      <c r="Z297" s="61"/>
      <c r="AA297" s="67"/>
      <c r="AB297" s="61"/>
      <c r="AF297" s="62"/>
      <c r="AG297" s="61"/>
      <c r="AH297" s="61"/>
      <c r="AI297" s="61"/>
      <c r="AJ297" s="110"/>
      <c r="AK297" s="110"/>
      <c r="AL297" s="61"/>
      <c r="AM297" s="61"/>
      <c r="AY297" s="61"/>
      <c r="AZ297" s="61"/>
    </row>
    <row r="298" spans="19:52" s="20" customFormat="1" x14ac:dyDescent="0.25">
      <c r="S298" s="61"/>
      <c r="Y298" s="67"/>
      <c r="Z298" s="61"/>
      <c r="AA298" s="67"/>
      <c r="AB298" s="61"/>
      <c r="AF298" s="62"/>
      <c r="AG298" s="61"/>
      <c r="AH298" s="61"/>
      <c r="AI298" s="61"/>
      <c r="AJ298" s="110"/>
      <c r="AK298" s="110"/>
      <c r="AL298" s="61"/>
      <c r="AM298" s="61"/>
      <c r="AY298" s="61"/>
      <c r="AZ298" s="61"/>
    </row>
    <row r="299" spans="19:52" s="20" customFormat="1" x14ac:dyDescent="0.25">
      <c r="S299" s="61"/>
      <c r="Y299" s="67"/>
      <c r="Z299" s="61"/>
      <c r="AA299" s="67"/>
      <c r="AB299" s="61"/>
      <c r="AF299" s="62"/>
      <c r="AG299" s="61"/>
      <c r="AH299" s="61"/>
      <c r="AI299" s="61"/>
      <c r="AJ299" s="110"/>
      <c r="AK299" s="110"/>
      <c r="AL299" s="61"/>
      <c r="AM299" s="61"/>
      <c r="AY299" s="61"/>
      <c r="AZ299" s="61"/>
    </row>
    <row r="300" spans="19:52" s="20" customFormat="1" x14ac:dyDescent="0.25">
      <c r="S300" s="61"/>
      <c r="Y300" s="67"/>
      <c r="Z300" s="61"/>
      <c r="AA300" s="67"/>
      <c r="AB300" s="61"/>
      <c r="AF300" s="62"/>
      <c r="AG300" s="61"/>
      <c r="AH300" s="61"/>
      <c r="AI300" s="61"/>
      <c r="AJ300" s="110"/>
      <c r="AK300" s="110"/>
      <c r="AL300" s="61"/>
      <c r="AM300" s="61"/>
      <c r="AY300" s="61"/>
      <c r="AZ300" s="61"/>
    </row>
    <row r="301" spans="19:52" s="20" customFormat="1" x14ac:dyDescent="0.25">
      <c r="S301" s="61"/>
      <c r="Y301" s="67"/>
      <c r="Z301" s="61"/>
      <c r="AA301" s="67"/>
      <c r="AB301" s="61"/>
      <c r="AF301" s="62"/>
      <c r="AG301" s="61"/>
      <c r="AH301" s="61"/>
      <c r="AI301" s="61"/>
      <c r="AJ301" s="110"/>
      <c r="AK301" s="110"/>
      <c r="AL301" s="61"/>
      <c r="AM301" s="61"/>
      <c r="AY301" s="61"/>
      <c r="AZ301" s="61"/>
    </row>
    <row r="302" spans="19:52" s="20" customFormat="1" x14ac:dyDescent="0.25">
      <c r="S302" s="61"/>
      <c r="Y302" s="67"/>
      <c r="Z302" s="61"/>
      <c r="AA302" s="67"/>
      <c r="AB302" s="61"/>
      <c r="AF302" s="62"/>
      <c r="AG302" s="61"/>
      <c r="AH302" s="61"/>
      <c r="AI302" s="61"/>
      <c r="AJ302" s="110"/>
      <c r="AK302" s="110"/>
      <c r="AL302" s="61"/>
      <c r="AM302" s="61"/>
      <c r="AY302" s="61"/>
      <c r="AZ302" s="61"/>
    </row>
    <row r="303" spans="19:52" s="20" customFormat="1" x14ac:dyDescent="0.25">
      <c r="S303" s="61"/>
      <c r="Y303" s="67"/>
      <c r="Z303" s="61"/>
      <c r="AA303" s="67"/>
      <c r="AB303" s="61"/>
      <c r="AF303" s="62"/>
      <c r="AG303" s="61"/>
      <c r="AH303" s="61"/>
      <c r="AI303" s="61"/>
      <c r="AJ303" s="110"/>
      <c r="AK303" s="110"/>
      <c r="AL303" s="61"/>
      <c r="AM303" s="61"/>
      <c r="AY303" s="61"/>
      <c r="AZ303" s="61"/>
    </row>
    <row r="304" spans="19:52" s="20" customFormat="1" x14ac:dyDescent="0.25">
      <c r="S304" s="61"/>
      <c r="Y304" s="67"/>
      <c r="Z304" s="61"/>
      <c r="AA304" s="67"/>
      <c r="AB304" s="61"/>
      <c r="AF304" s="62"/>
      <c r="AG304" s="61"/>
      <c r="AH304" s="61"/>
      <c r="AI304" s="61"/>
      <c r="AJ304" s="110"/>
      <c r="AK304" s="110"/>
      <c r="AL304" s="61"/>
      <c r="AM304" s="61"/>
      <c r="AY304" s="61"/>
      <c r="AZ304" s="61"/>
    </row>
    <row r="305" spans="19:52" s="20" customFormat="1" x14ac:dyDescent="0.25">
      <c r="S305" s="61"/>
      <c r="Y305" s="67"/>
      <c r="Z305" s="61"/>
      <c r="AA305" s="67"/>
      <c r="AB305" s="61"/>
      <c r="AF305" s="62"/>
      <c r="AG305" s="61"/>
      <c r="AH305" s="61"/>
      <c r="AI305" s="61"/>
      <c r="AJ305" s="110"/>
      <c r="AK305" s="110"/>
      <c r="AL305" s="61"/>
      <c r="AM305" s="61"/>
      <c r="AY305" s="61"/>
      <c r="AZ305" s="61"/>
    </row>
    <row r="306" spans="19:52" s="20" customFormat="1" x14ac:dyDescent="0.25">
      <c r="S306" s="61"/>
      <c r="Y306" s="67"/>
      <c r="Z306" s="61"/>
      <c r="AA306" s="67"/>
      <c r="AB306" s="61"/>
      <c r="AF306" s="62"/>
      <c r="AG306" s="61"/>
      <c r="AH306" s="61"/>
      <c r="AI306" s="61"/>
      <c r="AJ306" s="110"/>
      <c r="AK306" s="110"/>
      <c r="AL306" s="61"/>
      <c r="AM306" s="61"/>
      <c r="AY306" s="61"/>
      <c r="AZ306" s="61"/>
    </row>
    <row r="307" spans="19:52" s="20" customFormat="1" x14ac:dyDescent="0.25">
      <c r="S307" s="61"/>
      <c r="Y307" s="67"/>
      <c r="Z307" s="61"/>
      <c r="AA307" s="67"/>
      <c r="AB307" s="61"/>
      <c r="AF307" s="62"/>
      <c r="AG307" s="61"/>
      <c r="AH307" s="61"/>
      <c r="AI307" s="61"/>
      <c r="AJ307" s="110"/>
      <c r="AK307" s="110"/>
      <c r="AL307" s="61"/>
      <c r="AM307" s="61"/>
      <c r="AY307" s="61"/>
      <c r="AZ307" s="61"/>
    </row>
    <row r="308" spans="19:52" s="20" customFormat="1" x14ac:dyDescent="0.25">
      <c r="S308" s="61"/>
      <c r="Y308" s="67"/>
      <c r="Z308" s="61"/>
      <c r="AA308" s="67"/>
      <c r="AB308" s="61"/>
      <c r="AF308" s="62"/>
      <c r="AG308" s="61"/>
      <c r="AH308" s="61"/>
      <c r="AI308" s="61"/>
      <c r="AJ308" s="110"/>
      <c r="AK308" s="110"/>
      <c r="AL308" s="61"/>
      <c r="AM308" s="61"/>
      <c r="AY308" s="61"/>
      <c r="AZ308" s="61"/>
    </row>
    <row r="309" spans="19:52" s="20" customFormat="1" x14ac:dyDescent="0.25">
      <c r="S309" s="61"/>
      <c r="Y309" s="67"/>
      <c r="Z309" s="61"/>
      <c r="AA309" s="67"/>
      <c r="AB309" s="61"/>
      <c r="AF309" s="62"/>
      <c r="AG309" s="61"/>
      <c r="AH309" s="61"/>
      <c r="AI309" s="61"/>
      <c r="AJ309" s="110"/>
      <c r="AK309" s="110"/>
      <c r="AL309" s="61"/>
      <c r="AM309" s="61"/>
      <c r="AY309" s="61"/>
      <c r="AZ309" s="61"/>
    </row>
    <row r="310" spans="19:52" s="20" customFormat="1" x14ac:dyDescent="0.25">
      <c r="S310" s="61"/>
      <c r="Y310" s="67"/>
      <c r="Z310" s="61"/>
      <c r="AA310" s="67"/>
      <c r="AB310" s="61"/>
      <c r="AF310" s="62"/>
      <c r="AG310" s="61"/>
      <c r="AH310" s="61"/>
      <c r="AI310" s="61"/>
      <c r="AJ310" s="110"/>
      <c r="AK310" s="110"/>
      <c r="AL310" s="61"/>
      <c r="AM310" s="61"/>
      <c r="AY310" s="61"/>
      <c r="AZ310" s="61"/>
    </row>
    <row r="311" spans="19:52" s="20" customFormat="1" x14ac:dyDescent="0.25">
      <c r="S311" s="61"/>
      <c r="Y311" s="67"/>
      <c r="Z311" s="61"/>
      <c r="AA311" s="67"/>
      <c r="AB311" s="61"/>
      <c r="AF311" s="62"/>
      <c r="AG311" s="61"/>
      <c r="AH311" s="61"/>
      <c r="AI311" s="61"/>
      <c r="AJ311" s="110"/>
      <c r="AK311" s="110"/>
      <c r="AL311" s="61"/>
      <c r="AM311" s="61"/>
      <c r="AY311" s="61"/>
      <c r="AZ311" s="61"/>
    </row>
    <row r="312" spans="19:52" s="20" customFormat="1" x14ac:dyDescent="0.25">
      <c r="S312" s="61"/>
      <c r="Y312" s="67"/>
      <c r="Z312" s="61"/>
      <c r="AA312" s="67"/>
      <c r="AB312" s="61"/>
      <c r="AF312" s="62"/>
      <c r="AG312" s="61"/>
      <c r="AH312" s="61"/>
      <c r="AI312" s="61"/>
      <c r="AJ312" s="110"/>
      <c r="AK312" s="110"/>
      <c r="AL312" s="61"/>
      <c r="AM312" s="61"/>
      <c r="AY312" s="61"/>
      <c r="AZ312" s="61"/>
    </row>
    <row r="313" spans="19:52" s="20" customFormat="1" x14ac:dyDescent="0.25">
      <c r="S313" s="61"/>
      <c r="Y313" s="67"/>
      <c r="Z313" s="61"/>
      <c r="AA313" s="67"/>
      <c r="AB313" s="61"/>
      <c r="AF313" s="62"/>
      <c r="AG313" s="61"/>
      <c r="AH313" s="61"/>
      <c r="AI313" s="61"/>
      <c r="AJ313" s="110"/>
      <c r="AK313" s="110"/>
      <c r="AL313" s="61"/>
      <c r="AM313" s="61"/>
      <c r="AY313" s="61"/>
      <c r="AZ313" s="61"/>
    </row>
    <row r="314" spans="19:52" s="20" customFormat="1" x14ac:dyDescent="0.25">
      <c r="S314" s="61"/>
      <c r="Y314" s="67"/>
      <c r="Z314" s="61"/>
      <c r="AA314" s="67"/>
      <c r="AB314" s="61"/>
      <c r="AF314" s="62"/>
      <c r="AG314" s="61"/>
      <c r="AH314" s="61"/>
      <c r="AI314" s="61"/>
      <c r="AJ314" s="110"/>
      <c r="AK314" s="110"/>
      <c r="AL314" s="61"/>
      <c r="AM314" s="61"/>
      <c r="AY314" s="61"/>
      <c r="AZ314" s="61"/>
    </row>
    <row r="315" spans="19:52" s="20" customFormat="1" x14ac:dyDescent="0.25">
      <c r="S315" s="61"/>
      <c r="Y315" s="67"/>
      <c r="Z315" s="61"/>
      <c r="AA315" s="67"/>
      <c r="AB315" s="61"/>
      <c r="AF315" s="62"/>
      <c r="AG315" s="61"/>
      <c r="AH315" s="61"/>
      <c r="AI315" s="61"/>
      <c r="AJ315" s="110"/>
      <c r="AK315" s="110"/>
      <c r="AL315" s="61"/>
      <c r="AM315" s="61"/>
      <c r="AY315" s="61"/>
      <c r="AZ315" s="61"/>
    </row>
    <row r="316" spans="19:52" s="20" customFormat="1" x14ac:dyDescent="0.25">
      <c r="S316" s="61"/>
      <c r="Y316" s="67"/>
      <c r="Z316" s="61"/>
      <c r="AA316" s="67"/>
      <c r="AB316" s="61"/>
      <c r="AF316" s="62"/>
      <c r="AG316" s="61"/>
      <c r="AH316" s="61"/>
      <c r="AI316" s="61"/>
      <c r="AJ316" s="110"/>
      <c r="AK316" s="110"/>
      <c r="AL316" s="61"/>
      <c r="AM316" s="61"/>
      <c r="AY316" s="61"/>
      <c r="AZ316" s="61"/>
    </row>
    <row r="317" spans="19:52" s="20" customFormat="1" x14ac:dyDescent="0.25">
      <c r="S317" s="61"/>
      <c r="Y317" s="67"/>
      <c r="Z317" s="61"/>
      <c r="AA317" s="67"/>
      <c r="AB317" s="61"/>
      <c r="AF317" s="62"/>
      <c r="AG317" s="61"/>
      <c r="AH317" s="61"/>
      <c r="AI317" s="61"/>
      <c r="AJ317" s="110"/>
      <c r="AK317" s="110"/>
      <c r="AL317" s="61"/>
      <c r="AM317" s="61"/>
      <c r="AY317" s="61"/>
      <c r="AZ317" s="61"/>
    </row>
    <row r="318" spans="19:52" s="20" customFormat="1" x14ac:dyDescent="0.25">
      <c r="S318" s="61"/>
      <c r="Y318" s="67"/>
      <c r="Z318" s="61"/>
      <c r="AA318" s="67"/>
      <c r="AB318" s="61"/>
      <c r="AF318" s="62"/>
      <c r="AG318" s="61"/>
      <c r="AH318" s="61"/>
      <c r="AI318" s="61"/>
      <c r="AJ318" s="110"/>
      <c r="AK318" s="110"/>
      <c r="AL318" s="61"/>
      <c r="AM318" s="61"/>
      <c r="AY318" s="61"/>
      <c r="AZ318" s="61"/>
    </row>
    <row r="319" spans="19:52" s="20" customFormat="1" x14ac:dyDescent="0.25">
      <c r="S319" s="61"/>
      <c r="Y319" s="67"/>
      <c r="Z319" s="61"/>
      <c r="AA319" s="67"/>
      <c r="AB319" s="61"/>
      <c r="AF319" s="62"/>
      <c r="AG319" s="61"/>
      <c r="AH319" s="61"/>
      <c r="AI319" s="61"/>
      <c r="AJ319" s="110"/>
      <c r="AK319" s="110"/>
      <c r="AL319" s="61"/>
      <c r="AM319" s="61"/>
      <c r="AY319" s="61"/>
      <c r="AZ319" s="61"/>
    </row>
    <row r="320" spans="19:52" s="20" customFormat="1" x14ac:dyDescent="0.25">
      <c r="S320" s="61"/>
      <c r="Y320" s="67"/>
      <c r="Z320" s="61"/>
      <c r="AA320" s="67"/>
      <c r="AB320" s="61"/>
      <c r="AF320" s="62"/>
      <c r="AG320" s="61"/>
      <c r="AH320" s="61"/>
      <c r="AI320" s="61"/>
      <c r="AJ320" s="110"/>
      <c r="AK320" s="110"/>
      <c r="AL320" s="61"/>
      <c r="AM320" s="61"/>
      <c r="AY320" s="61"/>
      <c r="AZ320" s="61"/>
    </row>
    <row r="321" spans="19:52" s="20" customFormat="1" x14ac:dyDescent="0.25">
      <c r="S321" s="61"/>
      <c r="Y321" s="67"/>
      <c r="Z321" s="61"/>
      <c r="AA321" s="67"/>
      <c r="AB321" s="61"/>
      <c r="AF321" s="62"/>
      <c r="AG321" s="61"/>
      <c r="AH321" s="61"/>
      <c r="AI321" s="61"/>
      <c r="AJ321" s="110"/>
      <c r="AK321" s="110"/>
      <c r="AL321" s="61"/>
      <c r="AM321" s="61"/>
      <c r="AY321" s="61"/>
      <c r="AZ321" s="61"/>
    </row>
    <row r="322" spans="19:52" s="20" customFormat="1" x14ac:dyDescent="0.25">
      <c r="S322" s="61"/>
      <c r="Y322" s="67"/>
      <c r="Z322" s="61"/>
      <c r="AA322" s="67"/>
      <c r="AB322" s="61"/>
      <c r="AF322" s="62"/>
      <c r="AG322" s="61"/>
      <c r="AH322" s="61"/>
      <c r="AI322" s="61"/>
      <c r="AJ322" s="110"/>
      <c r="AK322" s="110"/>
      <c r="AL322" s="61"/>
      <c r="AM322" s="61"/>
      <c r="AY322" s="61"/>
      <c r="AZ322" s="61"/>
    </row>
    <row r="323" spans="19:52" s="20" customFormat="1" x14ac:dyDescent="0.25">
      <c r="S323" s="61"/>
      <c r="Y323" s="67"/>
      <c r="Z323" s="61"/>
      <c r="AA323" s="67"/>
      <c r="AB323" s="61"/>
      <c r="AF323" s="62"/>
      <c r="AG323" s="61"/>
      <c r="AH323" s="61"/>
      <c r="AI323" s="61"/>
      <c r="AJ323" s="110"/>
      <c r="AK323" s="110"/>
      <c r="AL323" s="61"/>
      <c r="AM323" s="61"/>
      <c r="AY323" s="61"/>
      <c r="AZ323" s="61"/>
    </row>
    <row r="324" spans="19:52" s="20" customFormat="1" x14ac:dyDescent="0.25">
      <c r="S324" s="61"/>
      <c r="Y324" s="67"/>
      <c r="Z324" s="61"/>
      <c r="AA324" s="67"/>
      <c r="AB324" s="61"/>
      <c r="AF324" s="62"/>
      <c r="AG324" s="61"/>
      <c r="AH324" s="61"/>
      <c r="AI324" s="61"/>
      <c r="AJ324" s="110"/>
      <c r="AK324" s="110"/>
      <c r="AL324" s="61"/>
      <c r="AM324" s="61"/>
      <c r="AY324" s="61"/>
      <c r="AZ324" s="61"/>
    </row>
    <row r="325" spans="19:52" s="20" customFormat="1" x14ac:dyDescent="0.25">
      <c r="S325" s="61"/>
      <c r="Y325" s="67"/>
      <c r="Z325" s="61"/>
      <c r="AA325" s="67"/>
      <c r="AB325" s="61"/>
      <c r="AF325" s="62"/>
      <c r="AG325" s="61"/>
      <c r="AH325" s="61"/>
      <c r="AI325" s="61"/>
      <c r="AJ325" s="110"/>
      <c r="AK325" s="110"/>
      <c r="AL325" s="61"/>
      <c r="AM325" s="61"/>
      <c r="AY325" s="61"/>
      <c r="AZ325" s="61"/>
    </row>
    <row r="326" spans="19:52" s="20" customFormat="1" x14ac:dyDescent="0.25">
      <c r="S326" s="61"/>
      <c r="Y326" s="67"/>
      <c r="Z326" s="61"/>
      <c r="AA326" s="67"/>
      <c r="AB326" s="61"/>
      <c r="AF326" s="62"/>
      <c r="AG326" s="61"/>
      <c r="AH326" s="61"/>
      <c r="AI326" s="61"/>
      <c r="AJ326" s="110"/>
      <c r="AK326" s="110"/>
      <c r="AL326" s="61"/>
      <c r="AM326" s="61"/>
      <c r="AY326" s="61"/>
      <c r="AZ326" s="61"/>
    </row>
    <row r="327" spans="19:52" s="20" customFormat="1" x14ac:dyDescent="0.25">
      <c r="S327" s="61"/>
      <c r="Y327" s="67"/>
      <c r="Z327" s="61"/>
      <c r="AA327" s="67"/>
      <c r="AB327" s="61"/>
      <c r="AF327" s="62"/>
      <c r="AG327" s="61"/>
      <c r="AH327" s="61"/>
      <c r="AI327" s="61"/>
      <c r="AJ327" s="110"/>
      <c r="AK327" s="110"/>
      <c r="AL327" s="61"/>
      <c r="AM327" s="61"/>
      <c r="AY327" s="61"/>
      <c r="AZ327" s="61"/>
    </row>
    <row r="328" spans="19:52" s="20" customFormat="1" x14ac:dyDescent="0.25">
      <c r="S328" s="61"/>
      <c r="Y328" s="67"/>
      <c r="Z328" s="61"/>
      <c r="AA328" s="67"/>
      <c r="AB328" s="61"/>
      <c r="AF328" s="62"/>
      <c r="AG328" s="61"/>
      <c r="AH328" s="61"/>
      <c r="AI328" s="61"/>
      <c r="AJ328" s="110"/>
      <c r="AK328" s="110"/>
      <c r="AL328" s="61"/>
      <c r="AM328" s="61"/>
      <c r="AY328" s="61"/>
      <c r="AZ328" s="61"/>
    </row>
    <row r="329" spans="19:52" s="20" customFormat="1" x14ac:dyDescent="0.25">
      <c r="S329" s="61"/>
      <c r="Y329" s="67"/>
      <c r="Z329" s="61"/>
      <c r="AA329" s="67"/>
      <c r="AB329" s="61"/>
      <c r="AF329" s="62"/>
      <c r="AG329" s="61"/>
      <c r="AH329" s="61"/>
      <c r="AI329" s="61"/>
      <c r="AJ329" s="110"/>
      <c r="AK329" s="110"/>
      <c r="AL329" s="61"/>
      <c r="AM329" s="61"/>
      <c r="AY329" s="61"/>
      <c r="AZ329" s="61"/>
    </row>
    <row r="330" spans="19:52" s="20" customFormat="1" x14ac:dyDescent="0.25">
      <c r="S330" s="61"/>
      <c r="Y330" s="67"/>
      <c r="Z330" s="61"/>
      <c r="AA330" s="67"/>
      <c r="AB330" s="61"/>
      <c r="AF330" s="62"/>
      <c r="AG330" s="61"/>
      <c r="AH330" s="61"/>
      <c r="AI330" s="61"/>
      <c r="AJ330" s="110"/>
      <c r="AK330" s="110"/>
      <c r="AL330" s="61"/>
      <c r="AM330" s="61"/>
      <c r="AY330" s="61"/>
      <c r="AZ330" s="61"/>
    </row>
    <row r="331" spans="19:52" s="20" customFormat="1" x14ac:dyDescent="0.25">
      <c r="S331" s="61"/>
      <c r="Y331" s="67"/>
      <c r="Z331" s="61"/>
      <c r="AA331" s="67"/>
      <c r="AB331" s="61"/>
      <c r="AF331" s="62"/>
      <c r="AG331" s="61"/>
      <c r="AH331" s="61"/>
      <c r="AI331" s="61"/>
      <c r="AJ331" s="110"/>
      <c r="AK331" s="110"/>
      <c r="AL331" s="61"/>
      <c r="AM331" s="61"/>
      <c r="AY331" s="61"/>
      <c r="AZ331" s="61"/>
    </row>
    <row r="332" spans="19:52" s="20" customFormat="1" x14ac:dyDescent="0.25">
      <c r="S332" s="61"/>
      <c r="Y332" s="67"/>
      <c r="Z332" s="61"/>
      <c r="AA332" s="67"/>
      <c r="AB332" s="61"/>
      <c r="AF332" s="62"/>
      <c r="AG332" s="61"/>
      <c r="AH332" s="61"/>
      <c r="AI332" s="61"/>
      <c r="AJ332" s="110"/>
      <c r="AK332" s="110"/>
      <c r="AL332" s="61"/>
      <c r="AM332" s="61"/>
      <c r="AY332" s="61"/>
      <c r="AZ332" s="61"/>
    </row>
    <row r="333" spans="19:52" s="20" customFormat="1" x14ac:dyDescent="0.25">
      <c r="S333" s="61"/>
      <c r="Y333" s="67"/>
      <c r="Z333" s="61"/>
      <c r="AA333" s="67"/>
      <c r="AB333" s="61"/>
      <c r="AF333" s="62"/>
      <c r="AG333" s="61"/>
      <c r="AH333" s="61"/>
      <c r="AI333" s="61"/>
      <c r="AJ333" s="110"/>
      <c r="AK333" s="110"/>
      <c r="AL333" s="61"/>
      <c r="AM333" s="61"/>
      <c r="AY333" s="61"/>
      <c r="AZ333" s="61"/>
    </row>
  </sheetData>
  <sortState xmlns:xlrd2="http://schemas.microsoft.com/office/spreadsheetml/2017/richdata2" ref="A2:AK74">
    <sortCondition ref="Z2:Z74"/>
    <sortCondition ref="B2:B74"/>
  </sortState>
  <phoneticPr fontId="3" type="noConversion"/>
  <conditionalFormatting sqref="A1:B74 AH1:AI38 AH45:AI74 AR38:AS38 AR39:AU74 AP1:AP74 AU38 AR1:AU37 D1:Q74 S1:AG74 AI1:AI74 AV1:AY74 BA1:XFD74">
    <cfRule type="containsText" dxfId="56" priority="358" operator="containsText" text="Unclear">
      <formula>NOT(ISERROR(SEARCH("Unclear",A1)))</formula>
    </cfRule>
  </conditionalFormatting>
  <conditionalFormatting sqref="A11 A4:A5 A40:A43">
    <cfRule type="containsText" dxfId="55" priority="356" operator="containsText" text="Yes">
      <formula>NOT(ISERROR(SEARCH("Yes",A4)))</formula>
    </cfRule>
    <cfRule type="containsText" dxfId="54" priority="357" operator="containsText" text="No">
      <formula>NOT(ISERROR(SEARCH("No",A4)))</formula>
    </cfRule>
  </conditionalFormatting>
  <conditionalFormatting sqref="E72:Q73 A51:A73 A74:B74 B51:B71 A44:B44 A31:B39 L70:L74 Z44 D44:Q44 Z51:Z71 D51:Q71 Z74 D74:Q74 Z31:Z39 D31:Q39">
    <cfRule type="containsText" dxfId="53" priority="355" operator="containsText" text="Yes">
      <formula>NOT(ISERROR(SEARCH("Yes",A31)))</formula>
    </cfRule>
  </conditionalFormatting>
  <conditionalFormatting sqref="N29:P30">
    <cfRule type="containsText" dxfId="52" priority="352" operator="containsText" text="Unclear">
      <formula>NOT(ISERROR(SEARCH("Unclear",N29)))</formula>
    </cfRule>
  </conditionalFormatting>
  <conditionalFormatting sqref="D39:Q39">
    <cfRule type="containsText" dxfId="51" priority="351" operator="containsText" text="Unclear">
      <formula>NOT(ISERROR(SEARCH("Unclear",D39)))</formula>
    </cfRule>
  </conditionalFormatting>
  <conditionalFormatting sqref="D40:D42">
    <cfRule type="containsText" dxfId="50" priority="350" operator="containsText" text="Unclear">
      <formula>NOT(ISERROR(SEARCH("Unclear",D40)))</formula>
    </cfRule>
  </conditionalFormatting>
  <conditionalFormatting sqref="N57:P68">
    <cfRule type="containsText" dxfId="49" priority="344" operator="containsText" text="Unclear">
      <formula>NOT(ISERROR(SEARCH("Unclear",N57)))</formula>
    </cfRule>
  </conditionalFormatting>
  <conditionalFormatting sqref="N39:P42">
    <cfRule type="containsText" dxfId="48" priority="345" operator="containsText" text="Unclear">
      <formula>NOT(ISERROR(SEARCH("Unclear",N39)))</formula>
    </cfRule>
  </conditionalFormatting>
  <conditionalFormatting sqref="N9:P13">
    <cfRule type="containsText" dxfId="47" priority="343" operator="containsText" text="Unclear">
      <formula>NOT(ISERROR(SEARCH("Unclear",N9)))</formula>
    </cfRule>
  </conditionalFormatting>
  <conditionalFormatting sqref="AH39:AI44">
    <cfRule type="containsText" dxfId="46" priority="341" operator="containsText" text="Unclear">
      <formula>NOT(ISERROR(SEARCH("Unclear",AH39)))</formula>
    </cfRule>
  </conditionalFormatting>
  <conditionalFormatting sqref="H51:H53 K51:K53">
    <cfRule type="containsText" dxfId="45" priority="339" operator="containsText" text="Unclear">
      <formula>NOT(ISERROR(SEARCH("Unclear",H51)))</formula>
    </cfRule>
  </conditionalFormatting>
  <conditionalFormatting sqref="I51:J53">
    <cfRule type="containsText" dxfId="44" priority="338" operator="containsText" text="Unclear">
      <formula>NOT(ISERROR(SEARCH("Unclear",I51)))</formula>
    </cfRule>
  </conditionalFormatting>
  <conditionalFormatting sqref="H54:H56 K54:K56">
    <cfRule type="containsText" dxfId="43" priority="336" operator="containsText" text="Unclear">
      <formula>NOT(ISERROR(SEARCH("Unclear",H54)))</formula>
    </cfRule>
  </conditionalFormatting>
  <conditionalFormatting sqref="I54:J56">
    <cfRule type="containsText" dxfId="42" priority="335" operator="containsText" text="Unclear">
      <formula>NOT(ISERROR(SEARCH("Unclear",I54)))</formula>
    </cfRule>
  </conditionalFormatting>
  <conditionalFormatting sqref="N45:N50">
    <cfRule type="containsText" dxfId="41" priority="334" operator="containsText" text="Unclear">
      <formula>NOT(ISERROR(SEARCH("Unclear",N45)))</formula>
    </cfRule>
  </conditionalFormatting>
  <conditionalFormatting sqref="G54:G56">
    <cfRule type="containsText" dxfId="40" priority="153" operator="containsText" text="Unclear">
      <formula>NOT(ISERROR(SEARCH("Unclear",G54)))</formula>
    </cfRule>
  </conditionalFormatting>
  <conditionalFormatting sqref="F1:G74">
    <cfRule type="containsText" dxfId="39" priority="157" operator="containsText" text="Unclear">
      <formula>NOT(ISERROR(SEARCH("Unclear",F1)))</formula>
    </cfRule>
  </conditionalFormatting>
  <conditionalFormatting sqref="F74:G74 F51:G71 F44:G44 F31:G39">
    <cfRule type="containsText" dxfId="38" priority="156" operator="containsText" text="Yes">
      <formula>NOT(ISERROR(SEARCH("Yes",F31)))</formula>
    </cfRule>
  </conditionalFormatting>
  <conditionalFormatting sqref="F60:G60">
    <cfRule type="containsText" dxfId="37" priority="155" operator="containsText" text="Unclear">
      <formula>NOT(ISERROR(SEARCH("Unclear",F60)))</formula>
    </cfRule>
  </conditionalFormatting>
  <conditionalFormatting sqref="G51:G53">
    <cfRule type="containsText" dxfId="36" priority="154" operator="containsText" text="Unclear">
      <formula>NOT(ISERROR(SEARCH("Unclear",G51)))</formula>
    </cfRule>
  </conditionalFormatting>
  <conditionalFormatting sqref="AE7:AE14 AE18">
    <cfRule type="containsText" dxfId="35" priority="152" operator="containsText" text="Unclear">
      <formula>NOT(ISERROR(SEARCH("Unclear",AE7)))</formula>
    </cfRule>
  </conditionalFormatting>
  <conditionalFormatting sqref="AE35:AE45">
    <cfRule type="containsText" dxfId="34" priority="150" operator="containsText" text="Unclear">
      <formula>NOT(ISERROR(SEARCH("Unclear",AE35)))</formula>
    </cfRule>
  </conditionalFormatting>
  <conditionalFormatting sqref="AE19">
    <cfRule type="containsText" dxfId="33" priority="149" operator="containsText" text="Unclear">
      <formula>NOT(ISERROR(SEARCH("Unclear",AE19)))</formula>
    </cfRule>
  </conditionalFormatting>
  <conditionalFormatting sqref="AE2:AE5">
    <cfRule type="containsText" dxfId="32" priority="148" operator="containsText" text="Unclear">
      <formula>NOT(ISERROR(SEARCH("Unclear",AE2)))</formula>
    </cfRule>
  </conditionalFormatting>
  <conditionalFormatting sqref="AE21">
    <cfRule type="containsText" dxfId="31" priority="147" operator="containsText" text="Unclear">
      <formula>NOT(ISERROR(SEARCH("Unclear",AE21)))</formula>
    </cfRule>
  </conditionalFormatting>
  <conditionalFormatting sqref="N31">
    <cfRule type="containsText" dxfId="30" priority="146" operator="containsText" text="Unclear">
      <formula>NOT(ISERROR(SEARCH("Unclear",N31)))</formula>
    </cfRule>
  </conditionalFormatting>
  <conditionalFormatting sqref="N34">
    <cfRule type="containsText" dxfId="29" priority="145" operator="containsText" text="Unclear">
      <formula>NOT(ISERROR(SEARCH("Unclear",N34)))</formula>
    </cfRule>
  </conditionalFormatting>
  <conditionalFormatting sqref="N35">
    <cfRule type="containsText" dxfId="28" priority="144" operator="containsText" text="Unclear">
      <formula>NOT(ISERROR(SEARCH("Unclear",N35)))</formula>
    </cfRule>
  </conditionalFormatting>
  <conditionalFormatting sqref="C1:C74">
    <cfRule type="containsText" dxfId="27" priority="137" operator="containsText" text="Unclear">
      <formula>NOT(ISERROR(SEARCH("Unclear",C1)))</formula>
    </cfRule>
  </conditionalFormatting>
  <conditionalFormatting sqref="AE15:AE17">
    <cfRule type="containsText" dxfId="26" priority="130" operator="containsText" text="Unclear">
      <formula>NOT(ISERROR(SEARCH("Unclear",AE15)))</formula>
    </cfRule>
  </conditionalFormatting>
  <conditionalFormatting sqref="AG1:AG74">
    <cfRule type="containsText" dxfId="25" priority="129" operator="containsText" text="Unclear">
      <formula>NOT(ISERROR(SEARCH("Unclear",AG1)))</formula>
    </cfRule>
  </conditionalFormatting>
  <conditionalFormatting sqref="AQ54:AQ56">
    <cfRule type="containsText" dxfId="24" priority="114" operator="containsText" text="Unclear">
      <formula>NOT(ISERROR(SEARCH("Unclear",AQ54)))</formula>
    </cfRule>
  </conditionalFormatting>
  <conditionalFormatting sqref="AQ1:AQ74">
    <cfRule type="containsText" dxfId="23" priority="118" operator="containsText" text="Unclear">
      <formula>NOT(ISERROR(SEARCH("Unclear",AQ1)))</formula>
    </cfRule>
  </conditionalFormatting>
  <conditionalFormatting sqref="AQ74 AQ44 AQ31:AQ39 AQ51:AQ71">
    <cfRule type="containsText" dxfId="22" priority="117" operator="containsText" text="Yes">
      <formula>NOT(ISERROR(SEARCH("Yes",AQ31)))</formula>
    </cfRule>
  </conditionalFormatting>
  <conditionalFormatting sqref="AQ60">
    <cfRule type="containsText" dxfId="21" priority="116" operator="containsText" text="Unclear">
      <formula>NOT(ISERROR(SEARCH("Unclear",AQ60)))</formula>
    </cfRule>
  </conditionalFormatting>
  <conditionalFormatting sqref="AQ51:AQ53">
    <cfRule type="containsText" dxfId="20" priority="115" operator="containsText" text="Unclear">
      <formula>NOT(ISERROR(SEARCH("Unclear",AQ51)))</formula>
    </cfRule>
  </conditionalFormatting>
  <conditionalFormatting sqref="AV2:AW74">
    <cfRule type="containsText" dxfId="19" priority="106" operator="containsText" text="No">
      <formula>NOT(ISERROR(SEARCH("No",AV2)))</formula>
    </cfRule>
  </conditionalFormatting>
  <conditionalFormatting sqref="AT38">
    <cfRule type="containsText" dxfId="18" priority="105" operator="containsText" text="Unclear">
      <formula>NOT(ISERROR(SEARCH("Unclear",AT38)))</formula>
    </cfRule>
  </conditionalFormatting>
  <conditionalFormatting sqref="AT38">
    <cfRule type="containsText" dxfId="17" priority="104" operator="containsText" text="Yes">
      <formula>NOT(ISERROR(SEARCH("Yes",AT38)))</formula>
    </cfRule>
  </conditionalFormatting>
  <conditionalFormatting sqref="AZ1:AZ74">
    <cfRule type="containsText" dxfId="0" priority="1" operator="containsText" text="Unclear">
      <formula>NOT(ISERROR(SEARCH("Unclear",AZ1)))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1DCC4-E8C2-4EE4-A890-8A78FEF341CE}">
  <dimension ref="A1:AT49"/>
  <sheetViews>
    <sheetView topLeftCell="A10" zoomScale="55" zoomScaleNormal="55" workbookViewId="0">
      <selection activeCell="A49" sqref="A1:A49"/>
    </sheetView>
  </sheetViews>
  <sheetFormatPr defaultRowHeight="15" x14ac:dyDescent="0.25"/>
  <cols>
    <col min="1" max="1" width="22.42578125" style="96" bestFit="1" customWidth="1"/>
    <col min="2" max="2" width="20.7109375" style="75" bestFit="1" customWidth="1"/>
    <col min="3" max="3" width="12.42578125" style="75" customWidth="1"/>
    <col min="4" max="4" width="41.42578125" style="77" customWidth="1"/>
    <col min="5" max="5" width="119.28515625" style="77" customWidth="1"/>
    <col min="6" max="46" width="9.140625" style="105"/>
    <col min="47" max="16384" width="9.140625" style="96"/>
  </cols>
  <sheetData>
    <row r="1" spans="1:46" x14ac:dyDescent="0.25">
      <c r="A1" s="106" t="s">
        <v>312</v>
      </c>
      <c r="B1" s="95" t="s">
        <v>311</v>
      </c>
      <c r="C1" s="95" t="s">
        <v>310</v>
      </c>
      <c r="D1" s="104" t="s">
        <v>309</v>
      </c>
      <c r="E1" s="104" t="s">
        <v>157</v>
      </c>
    </row>
    <row r="2" spans="1:46" x14ac:dyDescent="0.25">
      <c r="A2" s="107" t="s">
        <v>313</v>
      </c>
      <c r="B2" s="97" t="s">
        <v>158</v>
      </c>
      <c r="C2" s="97" t="s">
        <v>159</v>
      </c>
      <c r="D2" s="81" t="s">
        <v>160</v>
      </c>
      <c r="E2" s="81" t="s">
        <v>161</v>
      </c>
    </row>
    <row r="3" spans="1:46" ht="30" x14ac:dyDescent="0.25">
      <c r="A3" s="107" t="s">
        <v>313</v>
      </c>
      <c r="B3" s="97" t="s">
        <v>233</v>
      </c>
      <c r="C3" s="97" t="s">
        <v>159</v>
      </c>
      <c r="D3" s="81" t="s">
        <v>162</v>
      </c>
      <c r="E3" s="81" t="s">
        <v>163</v>
      </c>
    </row>
    <row r="4" spans="1:46" ht="45" x14ac:dyDescent="0.25">
      <c r="A4" s="107" t="s">
        <v>313</v>
      </c>
      <c r="B4" s="97" t="s">
        <v>155</v>
      </c>
      <c r="C4" s="97" t="s">
        <v>164</v>
      </c>
      <c r="D4" s="81" t="s">
        <v>165</v>
      </c>
      <c r="E4" s="81" t="s">
        <v>166</v>
      </c>
    </row>
    <row r="5" spans="1:46" x14ac:dyDescent="0.25">
      <c r="A5" s="107" t="s">
        <v>313</v>
      </c>
      <c r="B5" s="97" t="s">
        <v>156</v>
      </c>
      <c r="C5" s="97" t="s">
        <v>164</v>
      </c>
      <c r="D5" s="81" t="s">
        <v>167</v>
      </c>
      <c r="E5" s="81" t="s">
        <v>168</v>
      </c>
    </row>
    <row r="6" spans="1:46" x14ac:dyDescent="0.25">
      <c r="A6" s="98" t="s">
        <v>314</v>
      </c>
      <c r="B6" s="98" t="s">
        <v>224</v>
      </c>
      <c r="C6" s="28" t="s">
        <v>178</v>
      </c>
      <c r="D6" s="82" t="s">
        <v>178</v>
      </c>
      <c r="E6" s="82" t="s">
        <v>225</v>
      </c>
    </row>
    <row r="7" spans="1:46" x14ac:dyDescent="0.25">
      <c r="A7" s="98" t="s">
        <v>314</v>
      </c>
      <c r="B7" s="98" t="s">
        <v>223</v>
      </c>
      <c r="C7" s="28" t="s">
        <v>178</v>
      </c>
      <c r="D7" s="82" t="s">
        <v>178</v>
      </c>
      <c r="E7" s="82" t="s">
        <v>226</v>
      </c>
    </row>
    <row r="8" spans="1:46" x14ac:dyDescent="0.25">
      <c r="A8" s="98" t="s">
        <v>314</v>
      </c>
      <c r="B8" s="98" t="s">
        <v>138</v>
      </c>
      <c r="C8" s="28" t="s">
        <v>178</v>
      </c>
      <c r="D8" s="82" t="s">
        <v>178</v>
      </c>
      <c r="E8" s="82" t="s">
        <v>181</v>
      </c>
    </row>
    <row r="9" spans="1:46" x14ac:dyDescent="0.25">
      <c r="A9" s="98" t="s">
        <v>314</v>
      </c>
      <c r="B9" s="98" t="s">
        <v>139</v>
      </c>
      <c r="C9" s="28" t="s">
        <v>178</v>
      </c>
      <c r="D9" s="82" t="s">
        <v>178</v>
      </c>
      <c r="E9" s="82" t="s">
        <v>182</v>
      </c>
    </row>
    <row r="10" spans="1:46" x14ac:dyDescent="0.25">
      <c r="A10" s="98" t="s">
        <v>314</v>
      </c>
      <c r="B10" s="98" t="s">
        <v>140</v>
      </c>
      <c r="C10" s="28" t="s">
        <v>178</v>
      </c>
      <c r="D10" s="82" t="s">
        <v>178</v>
      </c>
      <c r="E10" s="82" t="s">
        <v>183</v>
      </c>
    </row>
    <row r="11" spans="1:46" x14ac:dyDescent="0.25">
      <c r="A11" s="98" t="s">
        <v>314</v>
      </c>
      <c r="B11" s="98" t="s">
        <v>141</v>
      </c>
      <c r="C11" s="28" t="s">
        <v>178</v>
      </c>
      <c r="D11" s="82" t="s">
        <v>178</v>
      </c>
      <c r="E11" s="82" t="s">
        <v>184</v>
      </c>
    </row>
    <row r="12" spans="1:46" x14ac:dyDescent="0.25">
      <c r="A12" s="98" t="s">
        <v>314</v>
      </c>
      <c r="B12" s="98" t="s">
        <v>142</v>
      </c>
      <c r="C12" s="29" t="s">
        <v>185</v>
      </c>
      <c r="D12" s="83" t="s">
        <v>186</v>
      </c>
      <c r="E12" s="83" t="s">
        <v>187</v>
      </c>
    </row>
    <row r="13" spans="1:46" s="99" customFormat="1" x14ac:dyDescent="0.25">
      <c r="A13" s="98" t="s">
        <v>314</v>
      </c>
      <c r="B13" s="98" t="s">
        <v>143</v>
      </c>
      <c r="C13" s="29" t="s">
        <v>185</v>
      </c>
      <c r="D13" s="83" t="s">
        <v>186</v>
      </c>
      <c r="E13" s="83" t="s">
        <v>188</v>
      </c>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row>
    <row r="14" spans="1:46" s="99" customFormat="1" ht="30" x14ac:dyDescent="0.25">
      <c r="A14" s="98" t="s">
        <v>314</v>
      </c>
      <c r="B14" s="98" t="s">
        <v>144</v>
      </c>
      <c r="C14" s="28" t="s">
        <v>185</v>
      </c>
      <c r="D14" s="83" t="s">
        <v>186</v>
      </c>
      <c r="E14" s="83" t="s">
        <v>189</v>
      </c>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row>
    <row r="15" spans="1:46" s="99" customFormat="1" x14ac:dyDescent="0.25">
      <c r="A15" s="98" t="s">
        <v>314</v>
      </c>
      <c r="B15" s="98" t="s">
        <v>145</v>
      </c>
      <c r="C15" s="28" t="s">
        <v>185</v>
      </c>
      <c r="D15" s="83" t="s">
        <v>186</v>
      </c>
      <c r="E15" s="83" t="s">
        <v>190</v>
      </c>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row>
    <row r="16" spans="1:46" s="99" customFormat="1" x14ac:dyDescent="0.25">
      <c r="A16" s="98" t="s">
        <v>314</v>
      </c>
      <c r="B16" s="98" t="s">
        <v>146</v>
      </c>
      <c r="C16" s="28" t="s">
        <v>185</v>
      </c>
      <c r="D16" s="83" t="s">
        <v>186</v>
      </c>
      <c r="E16" s="83" t="s">
        <v>191</v>
      </c>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row>
    <row r="17" spans="1:46" s="99" customFormat="1" x14ac:dyDescent="0.25">
      <c r="A17" s="98" t="s">
        <v>314</v>
      </c>
      <c r="B17" s="98" t="s">
        <v>147</v>
      </c>
      <c r="C17" s="29" t="s">
        <v>185</v>
      </c>
      <c r="D17" s="83" t="s">
        <v>186</v>
      </c>
      <c r="E17" s="83" t="s">
        <v>192</v>
      </c>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row>
    <row r="18" spans="1:46" s="99" customFormat="1" x14ac:dyDescent="0.25">
      <c r="A18" s="100" t="s">
        <v>320</v>
      </c>
      <c r="B18" s="100" t="s">
        <v>219</v>
      </c>
      <c r="C18" s="22" t="s">
        <v>164</v>
      </c>
      <c r="D18" s="84" t="s">
        <v>171</v>
      </c>
      <c r="E18" s="84" t="s">
        <v>172</v>
      </c>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row>
    <row r="19" spans="1:46" s="99" customFormat="1" x14ac:dyDescent="0.25">
      <c r="A19" s="100" t="s">
        <v>320</v>
      </c>
      <c r="B19" s="100" t="s">
        <v>137</v>
      </c>
      <c r="C19" s="22" t="s">
        <v>175</v>
      </c>
      <c r="D19" s="84" t="s">
        <v>176</v>
      </c>
      <c r="E19" s="84" t="s">
        <v>177</v>
      </c>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row>
    <row r="20" spans="1:46" s="99" customFormat="1" x14ac:dyDescent="0.25">
      <c r="A20" s="100" t="s">
        <v>320</v>
      </c>
      <c r="B20" s="100" t="s">
        <v>3</v>
      </c>
      <c r="C20" s="22" t="s">
        <v>178</v>
      </c>
      <c r="D20" s="84" t="s">
        <v>179</v>
      </c>
      <c r="E20" s="84" t="s">
        <v>180</v>
      </c>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row>
    <row r="21" spans="1:46" s="99" customFormat="1" x14ac:dyDescent="0.25">
      <c r="A21" s="100" t="s">
        <v>320</v>
      </c>
      <c r="B21" s="100" t="s">
        <v>2</v>
      </c>
      <c r="C21" s="22" t="s">
        <v>164</v>
      </c>
      <c r="D21" s="84" t="s">
        <v>169</v>
      </c>
      <c r="E21" s="84" t="s">
        <v>170</v>
      </c>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row>
    <row r="22" spans="1:46" s="99" customFormat="1" x14ac:dyDescent="0.25">
      <c r="A22" s="101" t="s">
        <v>319</v>
      </c>
      <c r="B22" s="101" t="s">
        <v>136</v>
      </c>
      <c r="C22" s="91" t="s">
        <v>164</v>
      </c>
      <c r="D22" s="92" t="s">
        <v>173</v>
      </c>
      <c r="E22" s="92" t="s">
        <v>174</v>
      </c>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row>
    <row r="23" spans="1:46" s="99" customFormat="1" ht="30" x14ac:dyDescent="0.25">
      <c r="A23" s="101" t="s">
        <v>319</v>
      </c>
      <c r="B23" s="101" t="s">
        <v>285</v>
      </c>
      <c r="C23" s="91" t="s">
        <v>164</v>
      </c>
      <c r="D23" s="92" t="s">
        <v>222</v>
      </c>
      <c r="E23" s="92" t="s">
        <v>220</v>
      </c>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row>
    <row r="24" spans="1:46" s="99" customFormat="1" x14ac:dyDescent="0.25">
      <c r="A24" s="102" t="s">
        <v>315</v>
      </c>
      <c r="B24" s="102" t="s">
        <v>283</v>
      </c>
      <c r="C24" s="85" t="s">
        <v>195</v>
      </c>
      <c r="D24" s="87" t="s">
        <v>196</v>
      </c>
      <c r="E24" s="86" t="s">
        <v>308</v>
      </c>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row>
    <row r="25" spans="1:46" x14ac:dyDescent="0.25">
      <c r="A25" s="102" t="s">
        <v>315</v>
      </c>
      <c r="B25" s="102" t="s">
        <v>4</v>
      </c>
      <c r="C25" s="85" t="s">
        <v>195</v>
      </c>
      <c r="D25" s="87" t="s">
        <v>196</v>
      </c>
      <c r="E25" s="86" t="s">
        <v>198</v>
      </c>
    </row>
    <row r="26" spans="1:46" x14ac:dyDescent="0.25">
      <c r="A26" s="102" t="s">
        <v>315</v>
      </c>
      <c r="B26" s="102" t="s">
        <v>1</v>
      </c>
      <c r="C26" s="85" t="s">
        <v>164</v>
      </c>
      <c r="D26" s="87" t="s">
        <v>193</v>
      </c>
      <c r="E26" s="87" t="s">
        <v>194</v>
      </c>
    </row>
    <row r="27" spans="1:46" x14ac:dyDescent="0.25">
      <c r="A27" s="102" t="s">
        <v>315</v>
      </c>
      <c r="B27" s="102" t="s">
        <v>7</v>
      </c>
      <c r="C27" s="85" t="s">
        <v>195</v>
      </c>
      <c r="D27" s="93" t="s">
        <v>196</v>
      </c>
      <c r="E27" s="86" t="s">
        <v>197</v>
      </c>
    </row>
    <row r="28" spans="1:46" x14ac:dyDescent="0.25">
      <c r="A28" s="102" t="s">
        <v>315</v>
      </c>
      <c r="B28" s="102" t="s">
        <v>279</v>
      </c>
      <c r="C28" s="85" t="s">
        <v>185</v>
      </c>
      <c r="D28" s="87" t="s">
        <v>305</v>
      </c>
      <c r="E28" s="87" t="s">
        <v>307</v>
      </c>
    </row>
    <row r="29" spans="1:46" ht="30" x14ac:dyDescent="0.25">
      <c r="A29" s="76" t="s">
        <v>316</v>
      </c>
      <c r="B29" s="76" t="s">
        <v>148</v>
      </c>
      <c r="C29" s="73" t="s">
        <v>164</v>
      </c>
      <c r="D29" s="78" t="s">
        <v>206</v>
      </c>
      <c r="E29" s="79" t="s">
        <v>207</v>
      </c>
    </row>
    <row r="30" spans="1:46" x14ac:dyDescent="0.25">
      <c r="A30" s="76" t="s">
        <v>316</v>
      </c>
      <c r="B30" s="76" t="s">
        <v>284</v>
      </c>
      <c r="C30" s="73" t="s">
        <v>185</v>
      </c>
      <c r="D30" s="78" t="s">
        <v>305</v>
      </c>
      <c r="E30" s="78" t="s">
        <v>306</v>
      </c>
    </row>
    <row r="31" spans="1:46" ht="30" x14ac:dyDescent="0.25">
      <c r="A31" s="76" t="s">
        <v>316</v>
      </c>
      <c r="B31" s="76" t="s">
        <v>150</v>
      </c>
      <c r="C31" s="74" t="s">
        <v>164</v>
      </c>
      <c r="D31" s="80" t="s">
        <v>227</v>
      </c>
      <c r="E31" s="79" t="s">
        <v>205</v>
      </c>
    </row>
    <row r="32" spans="1:46" x14ac:dyDescent="0.25">
      <c r="A32" s="76" t="s">
        <v>316</v>
      </c>
      <c r="B32" s="76" t="s">
        <v>5</v>
      </c>
      <c r="C32" s="74" t="s">
        <v>175</v>
      </c>
      <c r="D32" s="94" t="s">
        <v>201</v>
      </c>
      <c r="E32" s="79" t="s">
        <v>202</v>
      </c>
    </row>
    <row r="33" spans="1:5" x14ac:dyDescent="0.25">
      <c r="A33" s="76" t="s">
        <v>316</v>
      </c>
      <c r="B33" s="76" t="s">
        <v>272</v>
      </c>
      <c r="C33" s="74" t="s">
        <v>164</v>
      </c>
      <c r="D33" s="80" t="s">
        <v>304</v>
      </c>
      <c r="E33" s="79"/>
    </row>
    <row r="34" spans="1:5" ht="30" x14ac:dyDescent="0.25">
      <c r="A34" s="76" t="s">
        <v>316</v>
      </c>
      <c r="B34" s="76" t="s">
        <v>6</v>
      </c>
      <c r="C34" s="74" t="s">
        <v>164</v>
      </c>
      <c r="D34" s="80" t="s">
        <v>203</v>
      </c>
      <c r="E34" s="80" t="s">
        <v>204</v>
      </c>
    </row>
    <row r="35" spans="1:5" ht="30" x14ac:dyDescent="0.25">
      <c r="A35" s="76" t="s">
        <v>316</v>
      </c>
      <c r="B35" s="76" t="s">
        <v>8</v>
      </c>
      <c r="C35" s="73" t="s">
        <v>164</v>
      </c>
      <c r="D35" s="78" t="s">
        <v>199</v>
      </c>
      <c r="E35" s="78" t="s">
        <v>200</v>
      </c>
    </row>
    <row r="36" spans="1:5" x14ac:dyDescent="0.25">
      <c r="A36" s="103" t="s">
        <v>318</v>
      </c>
      <c r="B36" s="103" t="s">
        <v>234</v>
      </c>
      <c r="C36" s="88" t="s">
        <v>208</v>
      </c>
      <c r="D36" s="90" t="s">
        <v>209</v>
      </c>
      <c r="E36" s="89" t="s">
        <v>214</v>
      </c>
    </row>
    <row r="37" spans="1:5" x14ac:dyDescent="0.25">
      <c r="A37" s="103" t="s">
        <v>318</v>
      </c>
      <c r="B37" s="103" t="s">
        <v>210</v>
      </c>
      <c r="C37" s="88" t="s">
        <v>208</v>
      </c>
      <c r="D37" s="90" t="s">
        <v>209</v>
      </c>
      <c r="E37" s="89" t="s">
        <v>213</v>
      </c>
    </row>
    <row r="38" spans="1:5" x14ac:dyDescent="0.25">
      <c r="A38" s="103" t="s">
        <v>318</v>
      </c>
      <c r="B38" s="103" t="s">
        <v>211</v>
      </c>
      <c r="C38" s="88" t="s">
        <v>208</v>
      </c>
      <c r="D38" s="90" t="s">
        <v>209</v>
      </c>
      <c r="E38" s="89" t="s">
        <v>212</v>
      </c>
    </row>
    <row r="39" spans="1:5" x14ac:dyDescent="0.25">
      <c r="A39" s="103" t="s">
        <v>318</v>
      </c>
      <c r="B39" s="103" t="s">
        <v>280</v>
      </c>
      <c r="C39" s="88" t="s">
        <v>208</v>
      </c>
      <c r="D39" s="90" t="s">
        <v>209</v>
      </c>
      <c r="E39" s="89" t="s">
        <v>301</v>
      </c>
    </row>
    <row r="40" spans="1:5" x14ac:dyDescent="0.25">
      <c r="A40" s="103" t="s">
        <v>318</v>
      </c>
      <c r="B40" s="103" t="s">
        <v>277</v>
      </c>
      <c r="C40" s="103" t="s">
        <v>178</v>
      </c>
      <c r="D40" s="90" t="s">
        <v>178</v>
      </c>
      <c r="E40" s="90" t="s">
        <v>295</v>
      </c>
    </row>
    <row r="41" spans="1:5" x14ac:dyDescent="0.25">
      <c r="A41" s="103" t="s">
        <v>318</v>
      </c>
      <c r="B41" s="103" t="s">
        <v>278</v>
      </c>
      <c r="C41" s="103" t="s">
        <v>178</v>
      </c>
      <c r="D41" s="90" t="s">
        <v>178</v>
      </c>
      <c r="E41" s="90" t="s">
        <v>296</v>
      </c>
    </row>
    <row r="42" spans="1:5" x14ac:dyDescent="0.25">
      <c r="A42" s="103" t="s">
        <v>318</v>
      </c>
      <c r="B42" s="103" t="s">
        <v>273</v>
      </c>
      <c r="C42" s="103" t="s">
        <v>178</v>
      </c>
      <c r="D42" s="90" t="s">
        <v>178</v>
      </c>
      <c r="E42" s="90" t="s">
        <v>297</v>
      </c>
    </row>
    <row r="43" spans="1:5" x14ac:dyDescent="0.25">
      <c r="A43" s="103" t="s">
        <v>318</v>
      </c>
      <c r="B43" s="103" t="s">
        <v>274</v>
      </c>
      <c r="C43" s="103" t="s">
        <v>178</v>
      </c>
      <c r="D43" s="90" t="s">
        <v>178</v>
      </c>
      <c r="E43" s="90" t="s">
        <v>298</v>
      </c>
    </row>
    <row r="44" spans="1:5" x14ac:dyDescent="0.25">
      <c r="A44" s="103" t="s">
        <v>318</v>
      </c>
      <c r="B44" s="103" t="s">
        <v>275</v>
      </c>
      <c r="C44" s="103" t="s">
        <v>178</v>
      </c>
      <c r="D44" s="90" t="s">
        <v>178</v>
      </c>
      <c r="E44" s="90" t="s">
        <v>299</v>
      </c>
    </row>
    <row r="45" spans="1:5" x14ac:dyDescent="0.25">
      <c r="A45" s="103" t="s">
        <v>318</v>
      </c>
      <c r="B45" s="103" t="s">
        <v>276</v>
      </c>
      <c r="C45" s="103" t="s">
        <v>178</v>
      </c>
      <c r="D45" s="90" t="s">
        <v>178</v>
      </c>
      <c r="E45" s="90" t="s">
        <v>300</v>
      </c>
    </row>
    <row r="46" spans="1:5" x14ac:dyDescent="0.25">
      <c r="A46" s="76" t="s">
        <v>317</v>
      </c>
      <c r="B46" s="76" t="s">
        <v>291</v>
      </c>
      <c r="C46" s="74" t="s">
        <v>164</v>
      </c>
      <c r="D46" s="80" t="s">
        <v>9</v>
      </c>
      <c r="E46" s="80" t="s">
        <v>303</v>
      </c>
    </row>
    <row r="47" spans="1:5" x14ac:dyDescent="0.25">
      <c r="A47" s="76" t="s">
        <v>317</v>
      </c>
      <c r="B47" s="76" t="s">
        <v>260</v>
      </c>
      <c r="C47" s="74" t="s">
        <v>164</v>
      </c>
      <c r="D47" s="80" t="s">
        <v>9</v>
      </c>
      <c r="E47" s="80" t="s">
        <v>302</v>
      </c>
    </row>
    <row r="48" spans="1:5" x14ac:dyDescent="0.25">
      <c r="A48" s="76" t="s">
        <v>317</v>
      </c>
      <c r="B48" s="76" t="s">
        <v>258</v>
      </c>
      <c r="C48" s="76" t="s">
        <v>208</v>
      </c>
      <c r="D48" s="79" t="s">
        <v>292</v>
      </c>
      <c r="E48" s="79" t="s">
        <v>293</v>
      </c>
    </row>
    <row r="49" spans="1:5" x14ac:dyDescent="0.25">
      <c r="A49" s="76" t="s">
        <v>317</v>
      </c>
      <c r="B49" s="76" t="s">
        <v>259</v>
      </c>
      <c r="C49" s="76" t="s">
        <v>208</v>
      </c>
      <c r="D49" s="79" t="s">
        <v>292</v>
      </c>
      <c r="E49" s="79" t="s">
        <v>294</v>
      </c>
    </row>
  </sheetData>
  <conditionalFormatting sqref="C30:E30 C28:E28 C6:D17 C20:D20 C25:D25 C26:E26 C27:D27 C29:D29 C31:D33 C34:E35 C36:C38">
    <cfRule type="containsText" dxfId="16" priority="30" operator="containsText" text="Unclear">
      <formula>NOT(ISERROR(SEARCH("Unclear",C6)))</formula>
    </cfRule>
  </conditionalFormatting>
  <conditionalFormatting sqref="D22:E22">
    <cfRule type="containsText" dxfId="15" priority="21" operator="containsText" text="Unclear">
      <formula>NOT(ISERROR(SEARCH("Unclear",D22)))</formula>
    </cfRule>
  </conditionalFormatting>
  <conditionalFormatting sqref="D24">
    <cfRule type="containsText" dxfId="14" priority="1" operator="containsText" text="Unclear">
      <formula>NOT(ISERROR(SEARCH("Unclear",D24)))</formula>
    </cfRule>
  </conditionalFormatting>
  <conditionalFormatting sqref="E17 E8:E15">
    <cfRule type="containsText" dxfId="13" priority="23" operator="containsText" text="Unclear">
      <formula>NOT(ISERROR(SEARCH("Unclear",E8)))</formula>
    </cfRule>
  </conditionalFormatting>
  <conditionalFormatting sqref="E16">
    <cfRule type="containsText" dxfId="12" priority="22" operator="containsText" text="Unclear">
      <formula>NOT(ISERROR(SEARCH("Unclear",E16)))</formula>
    </cfRule>
  </conditionalFormatting>
  <conditionalFormatting sqref="D19">
    <cfRule type="containsText" dxfId="11" priority="20" operator="containsText" text="Unclear">
      <formula>NOT(ISERROR(SEARCH("Unclear",D19)))</formula>
    </cfRule>
  </conditionalFormatting>
  <conditionalFormatting sqref="D23:E23">
    <cfRule type="containsText" dxfId="10" priority="19" operator="containsText" text="Unclear">
      <formula>NOT(ISERROR(SEARCH("Unclear",D23)))</formula>
    </cfRule>
  </conditionalFormatting>
  <conditionalFormatting sqref="C46:E46">
    <cfRule type="containsText" dxfId="9" priority="10" operator="containsText" text="Unclear">
      <formula>NOT(ISERROR(SEARCH("Unclear",C46)))</formula>
    </cfRule>
  </conditionalFormatting>
  <conditionalFormatting sqref="E36">
    <cfRule type="containsText" dxfId="8" priority="9" operator="containsText" text="Unclear">
      <formula>NOT(ISERROR(SEARCH("Unclear",E36)))</formula>
    </cfRule>
  </conditionalFormatting>
  <conditionalFormatting sqref="E37:E38">
    <cfRule type="containsText" dxfId="7" priority="8" operator="containsText" text="Unclear">
      <formula>NOT(ISERROR(SEARCH("Unclear",E37)))</formula>
    </cfRule>
  </conditionalFormatting>
  <conditionalFormatting sqref="E39">
    <cfRule type="containsText" dxfId="6" priority="7" operator="containsText" text="Unclear">
      <formula>NOT(ISERROR(SEARCH("Unclear",E39)))</formula>
    </cfRule>
  </conditionalFormatting>
  <conditionalFormatting sqref="C39">
    <cfRule type="containsText" dxfId="5" priority="6" operator="containsText" text="Unclear">
      <formula>NOT(ISERROR(SEARCH("Unclear",C39)))</formula>
    </cfRule>
  </conditionalFormatting>
  <conditionalFormatting sqref="E47">
    <cfRule type="containsText" dxfId="4" priority="5" operator="containsText" text="Unclear">
      <formula>NOT(ISERROR(SEARCH("Unclear",E47)))</formula>
    </cfRule>
  </conditionalFormatting>
  <conditionalFormatting sqref="D47">
    <cfRule type="containsText" dxfId="3" priority="4" operator="containsText" text="Unclear">
      <formula>NOT(ISERROR(SEARCH("Unclear",D47)))</formula>
    </cfRule>
  </conditionalFormatting>
  <conditionalFormatting sqref="C47">
    <cfRule type="containsText" dxfId="2" priority="3" operator="containsText" text="Unclear">
      <formula>NOT(ISERROR(SEARCH("Unclear",C47)))</formula>
    </cfRule>
  </conditionalFormatting>
  <conditionalFormatting sqref="C24">
    <cfRule type="containsText" dxfId="1" priority="2" operator="containsText" text="Unclear">
      <formula>NOT(ISERROR(SEARCH("Unclear",C24)))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pnaat_ma</vt:lpstr>
      <vt:lpstr>variable 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2021-02-22T09:41:43Z</dcterms:created>
  <dcterms:modified xsi:type="dcterms:W3CDTF">2021-03-29T12:37:06Z</dcterms:modified>
</cp:coreProperties>
</file>