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im\Documents\uni\PHD\Video_Game_Dictionary\Validation\Ontology Integration\"/>
    </mc:Choice>
  </mc:AlternateContent>
  <xr:revisionPtr revIDLastSave="0" documentId="13_ncr:1_{A85ECCF6-73A9-4145-BD10-EE491C69C09E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Statistics" sheetId="1" r:id="rId1"/>
    <sheet name="Jacobson1999" sheetId="2" r:id="rId2"/>
    <sheet name="ISO250102013(Product)" sheetId="3" r:id="rId3"/>
    <sheet name="ISO250102013(QualityInUse)" sheetId="4" r:id="rId4"/>
    <sheet name="PMBOK2008" sheetId="5" r:id="rId5"/>
    <sheet name="AleemBusiness2015" sheetId="6" r:id="rId6"/>
    <sheet name="Petrillo2010" sheetId="7" r:id="rId7"/>
    <sheet name="Schmalz2014" sheetId="8" r:id="rId8"/>
    <sheet name="Washburn2016" sheetId="9" r:id="rId9"/>
    <sheet name="Politowski2018" sheetId="10" r:id="rId10"/>
    <sheet name="Politowski2021" sheetId="11" r:id="rId11"/>
    <sheet name="AleemDev2016" sheetId="12" r:id="rId12"/>
    <sheet name="Hodent2017" sheetId="13" r:id="rId13"/>
    <sheet name="Paavilainen2020" sheetId="14" r:id="rId14"/>
    <sheet name="Phan2016" sheetId="15" r:id="rId15"/>
    <sheet name="Yee2016" sheetId="16" r:id="rId16"/>
    <sheet name="AleemPlayers2021" sheetId="17" r:id="rId17"/>
    <sheet name="TravisTransactions2020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6" l="1"/>
  <c r="B19" i="6" s="1"/>
  <c r="P20" i="1"/>
  <c r="O20" i="1"/>
  <c r="L20" i="1"/>
  <c r="K20" i="1"/>
  <c r="J20" i="1"/>
  <c r="I20" i="1"/>
  <c r="H20" i="1"/>
  <c r="G20" i="1"/>
  <c r="F20" i="1"/>
  <c r="E20" i="1"/>
  <c r="D20" i="1"/>
  <c r="C20" i="1"/>
  <c r="P19" i="1"/>
  <c r="O19" i="1"/>
  <c r="L19" i="1"/>
  <c r="K19" i="1"/>
  <c r="J19" i="1"/>
  <c r="I19" i="1"/>
  <c r="H19" i="1"/>
  <c r="G19" i="1"/>
  <c r="F19" i="1"/>
  <c r="E19" i="1"/>
  <c r="D19" i="1"/>
  <c r="C19" i="1"/>
  <c r="R18" i="1"/>
  <c r="Q18" i="1"/>
  <c r="N18" i="1"/>
  <c r="M18" i="1"/>
  <c r="R17" i="1"/>
  <c r="Q17" i="1"/>
  <c r="M17" i="1"/>
  <c r="N17" i="1" s="1"/>
  <c r="R16" i="1"/>
  <c r="Q16" i="1"/>
  <c r="N16" i="1"/>
  <c r="M16" i="1"/>
  <c r="R15" i="1"/>
  <c r="Q15" i="1"/>
  <c r="M15" i="1"/>
  <c r="N15" i="1" s="1"/>
  <c r="R14" i="1"/>
  <c r="Q14" i="1"/>
  <c r="N14" i="1"/>
  <c r="M14" i="1"/>
  <c r="R13" i="1"/>
  <c r="Q13" i="1"/>
  <c r="M13" i="1"/>
  <c r="N13" i="1" s="1"/>
  <c r="R12" i="1"/>
  <c r="Q12" i="1"/>
  <c r="N12" i="1"/>
  <c r="M12" i="1"/>
  <c r="R11" i="1"/>
  <c r="Q11" i="1"/>
  <c r="M11" i="1"/>
  <c r="N11" i="1" s="1"/>
  <c r="R10" i="1"/>
  <c r="Q10" i="1"/>
  <c r="N10" i="1"/>
  <c r="M10" i="1"/>
  <c r="R9" i="1"/>
  <c r="Q9" i="1"/>
  <c r="M9" i="1"/>
  <c r="N9" i="1" s="1"/>
  <c r="R8" i="1"/>
  <c r="Q8" i="1"/>
  <c r="N8" i="1"/>
  <c r="M8" i="1"/>
  <c r="R7" i="1"/>
  <c r="Q7" i="1"/>
  <c r="M7" i="1"/>
  <c r="N7" i="1" s="1"/>
  <c r="R6" i="1"/>
  <c r="Q6" i="1"/>
  <c r="N6" i="1"/>
  <c r="M6" i="1"/>
  <c r="R5" i="1"/>
  <c r="Q5" i="1"/>
  <c r="M5" i="1"/>
  <c r="N5" i="1" s="1"/>
  <c r="R4" i="1"/>
  <c r="Q4" i="1"/>
  <c r="N4" i="1"/>
  <c r="M4" i="1"/>
  <c r="R3" i="1"/>
  <c r="Q3" i="1"/>
  <c r="M3" i="1"/>
  <c r="N3" i="1" s="1"/>
  <c r="R2" i="1"/>
  <c r="R20" i="1" s="1"/>
  <c r="Q2" i="1"/>
  <c r="Q20" i="1" s="1"/>
  <c r="N2" i="1"/>
  <c r="M2" i="1"/>
  <c r="M20" i="1" s="1"/>
  <c r="N20" i="1" l="1"/>
  <c r="M19" i="1"/>
  <c r="N19" i="1"/>
  <c r="R19" i="1"/>
  <c r="Q19" i="1"/>
</calcChain>
</file>

<file path=xl/sharedStrings.xml><?xml version="1.0" encoding="utf-8"?>
<sst xmlns="http://schemas.openxmlformats.org/spreadsheetml/2006/main" count="1125" uniqueCount="459">
  <si>
    <t>VGD Subject</t>
  </si>
  <si>
    <t>Classification</t>
  </si>
  <si>
    <t>Classes</t>
  </si>
  <si>
    <t>Added</t>
  </si>
  <si>
    <t>Merged</t>
  </si>
  <si>
    <t>Align. Repair</t>
  </si>
  <si>
    <t>Disambiguated</t>
  </si>
  <si>
    <t>Corrected</t>
  </si>
  <si>
    <t>Repaired</t>
  </si>
  <si>
    <t>Refinement</t>
  </si>
  <si>
    <t>LPt</t>
  </si>
  <si>
    <t>LPr</t>
  </si>
  <si>
    <t>LPb</t>
  </si>
  <si>
    <t>RR</t>
  </si>
  <si>
    <t>LPt(Subject)</t>
  </si>
  <si>
    <t>LPr(Subject)</t>
  </si>
  <si>
    <t>LPb(Subject)</t>
  </si>
  <si>
    <t>RR(Subject)</t>
  </si>
  <si>
    <t>All</t>
  </si>
  <si>
    <t>Software Development Factors \cite{Jacobson1999}</t>
  </si>
  <si>
    <t>Product Quality</t>
  </si>
  <si>
    <t>Product Quality Factors \cite{ISO25010:2013}</t>
  </si>
  <si>
    <t>Player Engagability</t>
  </si>
  <si>
    <t>Software Quality in Use Factors \cite{ISO25010:2013}</t>
  </si>
  <si>
    <t>Project</t>
  </si>
  <si>
    <t>Project Management Knowledge Areas \cite{PMBOK2008}</t>
  </si>
  <si>
    <t>Business</t>
  </si>
  <si>
    <t>Business SFs \cite{AleemBusiness2015}</t>
  </si>
  <si>
    <t>Outcomes</t>
  </si>
  <si>
    <t>Problems \cite{Petrilo2010}</t>
  </si>
  <si>
    <t>Risks \cite{Schmalz2014}</t>
  </si>
  <si>
    <t>Characteristics \cite{Washburn2016}</t>
  </si>
  <si>
    <t>Process Factors \cite{Politowski2018}</t>
  </si>
  <si>
    <t>Problems \cite{Politowski2021}</t>
  </si>
  <si>
    <t>Disciplines/Production</t>
  </si>
  <si>
    <t>Developer SFs \cite{AleemDev2016}</t>
  </si>
  <si>
    <t>UX Factors \cite{Hodent2017}</t>
  </si>
  <si>
    <t>Product/Product Quality</t>
  </si>
  <si>
    <t>Playability Factors \cite{Paavilainen2020}</t>
  </si>
  <si>
    <t>Product Quality/Player Engabability</t>
  </si>
  <si>
    <t>GUX Factors \cite{Phan2016}</t>
  </si>
  <si>
    <t>Gamer Motivations \cite{Yee2019}</t>
  </si>
  <si>
    <t>Consumer SFs \cite{AleemPlayers2021}</t>
  </si>
  <si>
    <t>User Transactions \cite{Travis2020}</t>
  </si>
  <si>
    <t>Total</t>
  </si>
  <si>
    <t>Average</t>
  </si>
  <si>
    <t>Software Development Factors</t>
  </si>
  <si>
    <t>VGD Classification Dictionary Business Subject</t>
  </si>
  <si>
    <t>Match?</t>
  </si>
  <si>
    <t>Resulting Ontology</t>
  </si>
  <si>
    <t>Improvement Action</t>
  </si>
  <si>
    <t>Category level</t>
  </si>
  <si>
    <t>Reason</t>
  </si>
  <si>
    <t>Subject</t>
  </si>
  <si>
    <t>People</t>
  </si>
  <si>
    <t>Motivations</t>
  </si>
  <si>
    <t>Product</t>
  </si>
  <si>
    <t>Process</t>
  </si>
  <si>
    <t>Outputs</t>
  </si>
  <si>
    <t>Production</t>
  </si>
  <si>
    <t>Granularity-based Disambiguation</t>
  </si>
  <si>
    <t>-&gt; Process</t>
  </si>
  <si>
    <t>Factor</t>
  </si>
  <si>
    <t>Process subcategory of Production</t>
  </si>
  <si>
    <t>Tools</t>
  </si>
  <si>
    <t>-&gt; Tools</t>
  </si>
  <si>
    <t>Tools subcategory of Production</t>
  </si>
  <si>
    <t>Product Quality Factors</t>
  </si>
  <si>
    <t>Functional Completeness</t>
  </si>
  <si>
    <t>Concept</t>
  </si>
  <si>
    <t>Functional Correctness</t>
  </si>
  <si>
    <t>Functional Appropriateness</t>
  </si>
  <si>
    <t>Time-Behaviour</t>
  </si>
  <si>
    <t>Resource Utilisation</t>
  </si>
  <si>
    <t>Capacity</t>
  </si>
  <si>
    <t>Co-Existence</t>
  </si>
  <si>
    <t>Interoperability</t>
  </si>
  <si>
    <t>Appropriateness Recognisability</t>
  </si>
  <si>
    <t>Learnability</t>
  </si>
  <si>
    <t>Operability</t>
  </si>
  <si>
    <t>User Error Protection</t>
  </si>
  <si>
    <t>User Interface Aesthetics</t>
  </si>
  <si>
    <t>User Interface</t>
  </si>
  <si>
    <t xml:space="preserve">Ontology Repair </t>
  </si>
  <si>
    <t>Accessibility</t>
  </si>
  <si>
    <t>Maturity</t>
  </si>
  <si>
    <t>(Software) Maturity</t>
  </si>
  <si>
    <t>Ontology Correction</t>
  </si>
  <si>
    <t>Availability</t>
  </si>
  <si>
    <t>Fault Tolerance</t>
  </si>
  <si>
    <t>Recoverability</t>
  </si>
  <si>
    <t>Confidentiality</t>
  </si>
  <si>
    <t>Integrity</t>
  </si>
  <si>
    <t>Non-repudiation</t>
  </si>
  <si>
    <t>Accountability</t>
  </si>
  <si>
    <t>Software Accountability</t>
  </si>
  <si>
    <t>Authenticity</t>
  </si>
  <si>
    <t>Modularity</t>
  </si>
  <si>
    <t>Reusability</t>
  </si>
  <si>
    <t>Modifiability</t>
  </si>
  <si>
    <t>Testability</t>
  </si>
  <si>
    <t>Adaptability</t>
  </si>
  <si>
    <t>Installability</t>
  </si>
  <si>
    <t>Replaceability</t>
  </si>
  <si>
    <t>Effectiveness</t>
  </si>
  <si>
    <t>Player Motivations (Effectiveness)</t>
  </si>
  <si>
    <t>Granularity-Based Disambiguation, Ontology Correction</t>
  </si>
  <si>
    <t>More granular subcategories exist</t>
  </si>
  <si>
    <t>Efficiency</t>
  </si>
  <si>
    <t>Game Flow (Efficiency)</t>
  </si>
  <si>
    <t>Usefulness</t>
  </si>
  <si>
    <t>Feeling of Usefulness</t>
  </si>
  <si>
    <t>Contextualization</t>
  </si>
  <si>
    <t>Trust</t>
  </si>
  <si>
    <t>Feeling of Trust</t>
  </si>
  <si>
    <t>Pleasure</t>
  </si>
  <si>
    <t>Feeling of Pleasure</t>
  </si>
  <si>
    <t>Comfort</t>
  </si>
  <si>
    <t>Feeling of Comfort</t>
  </si>
  <si>
    <t>Economic Risk Mitigation</t>
  </si>
  <si>
    <t>Granularity-Based Disambiguation</t>
  </si>
  <si>
    <t>Topic</t>
  </si>
  <si>
    <t>Health and Safety Risk Mitigation</t>
  </si>
  <si>
    <t>Environmental Risk Mitigation</t>
  </si>
  <si>
    <t>Context Completeness</t>
  </si>
  <si>
    <t>Flexibility</t>
  </si>
  <si>
    <t>Product Flexibility</t>
  </si>
  <si>
    <t>Project Management Factors</t>
  </si>
  <si>
    <t>Project Integration Management</t>
  </si>
  <si>
    <t>Ontology Refinement</t>
  </si>
  <si>
    <t>Excluded</t>
  </si>
  <si>
    <t>Low-Relevance</t>
  </si>
  <si>
    <t>Project Scope Management</t>
  </si>
  <si>
    <t>Scope Management</t>
  </si>
  <si>
    <t>Ontology Repair</t>
  </si>
  <si>
    <t>Project Time Management</t>
  </si>
  <si>
    <t>Time Management</t>
  </si>
  <si>
    <t>Project Cost Management</t>
  </si>
  <si>
    <t>Cost Management</t>
  </si>
  <si>
    <t>Project Quality Management</t>
  </si>
  <si>
    <t>Quality Management</t>
  </si>
  <si>
    <t>Project Human Resources Management</t>
  </si>
  <si>
    <t>Resources Management</t>
  </si>
  <si>
    <t>Project Communications Management</t>
  </si>
  <si>
    <t>Subcategory of People</t>
  </si>
  <si>
    <t>Project Risk Management</t>
  </si>
  <si>
    <t>Risk Management</t>
  </si>
  <si>
    <t>Project Procurement Management</t>
  </si>
  <si>
    <t>Business Success Factors</t>
  </si>
  <si>
    <t>Customer Satisfaction/Loyalty</t>
  </si>
  <si>
    <t>Customer Attitudes/Behaviour</t>
  </si>
  <si>
    <t>Overloaded Construct</t>
  </si>
  <si>
    <t>-&gt; Customer Loyalty</t>
  </si>
  <si>
    <t>Subcategory of Customer Attitude/Behaviour</t>
  </si>
  <si>
    <t>-&gt; Customer Satisfaction</t>
  </si>
  <si>
    <t>Market Orientation</t>
  </si>
  <si>
    <t>Subcategory of Marketing</t>
  </si>
  <si>
    <t>Innovation</t>
  </si>
  <si>
    <t>Business Innovation</t>
  </si>
  <si>
    <t>Subcategory of Business Modeling</t>
  </si>
  <si>
    <t>Relationship Management</t>
  </si>
  <si>
    <t>Customer Relationship Management</t>
  </si>
  <si>
    <t>Subcategory of Customers</t>
  </si>
  <si>
    <t>Time to Market</t>
  </si>
  <si>
    <t>Subcategory of the Market</t>
  </si>
  <si>
    <t>Monetization Strategy</t>
  </si>
  <si>
    <t>Monetization</t>
  </si>
  <si>
    <t>Subcategory of Business</t>
  </si>
  <si>
    <t>Brand Name Strategy</t>
  </si>
  <si>
    <t>Studio Brand</t>
  </si>
  <si>
    <t>Ontology Repair/Correction</t>
  </si>
  <si>
    <t>Subcategory of Studio</t>
  </si>
  <si>
    <t>Total Categories</t>
  </si>
  <si>
    <t>LPs</t>
  </si>
  <si>
    <t>Ml</t>
  </si>
  <si>
    <t>Problems</t>
  </si>
  <si>
    <t>Design Problems</t>
  </si>
  <si>
    <t>Game Design Problems</t>
  </si>
  <si>
    <t>Team Building Problems</t>
  </si>
  <si>
    <t>Team Dynamics Issues</t>
  </si>
  <si>
    <t>Ontology Correction, Ontology Repair</t>
  </si>
  <si>
    <t>Over Budget</t>
  </si>
  <si>
    <t>Poor Budgeting</t>
  </si>
  <si>
    <t>Tool Problems</t>
  </si>
  <si>
    <t>Test Problems</t>
  </si>
  <si>
    <t>Testing Problems</t>
  </si>
  <si>
    <t>Unreal/Ambitious Scope</t>
  </si>
  <si>
    <t>Poor Scope Management</t>
  </si>
  <si>
    <t>Delay/Optimisitic Schedule</t>
  </si>
  <si>
    <t>Delay</t>
  </si>
  <si>
    <t>Scheduling Issues</t>
  </si>
  <si>
    <t>Lack of Documentaiton</t>
  </si>
  <si>
    <t>Documentation Problems</t>
  </si>
  <si>
    <t>Technological Problems</t>
  </si>
  <si>
    <t>Technical Problems</t>
  </si>
  <si>
    <t>Feature Creep</t>
  </si>
  <si>
    <t>Number of Defects</t>
  </si>
  <si>
    <t>Bugs</t>
  </si>
  <si>
    <t>Granularity-based Disambiguation, Ontology Repair</t>
  </si>
  <si>
    <t>Defect</t>
  </si>
  <si>
    <t>Cutting Features</t>
  </si>
  <si>
    <t>Crunch Time</t>
  </si>
  <si>
    <t>Crunch</t>
  </si>
  <si>
    <t>Communication Problems</t>
  </si>
  <si>
    <t>Poor Communication</t>
  </si>
  <si>
    <t>Loss of professionals</t>
  </si>
  <si>
    <t>Insufficient Workforce</t>
  </si>
  <si>
    <t>Risks</t>
  </si>
  <si>
    <t>Fun Factor</t>
  </si>
  <si>
    <t>Yes</t>
  </si>
  <si>
    <t>Staffing</t>
  </si>
  <si>
    <t>Workforce</t>
  </si>
  <si>
    <t>Ontology Correction,  Ontolgoy Repair</t>
  </si>
  <si>
    <t>Subcategory of Resource Management</t>
  </si>
  <si>
    <t>Schedule and budget management</t>
  </si>
  <si>
    <t>Granularity-Based Disambiguation, Ontology Correction,  Ontolgoy Repair</t>
  </si>
  <si>
    <t>Development Strategy</t>
  </si>
  <si>
    <t>Production (Ways of Working)</t>
  </si>
  <si>
    <t>Inadequate Specification</t>
  </si>
  <si>
    <t>-</t>
  </si>
  <si>
    <t>Subcategory of Values</t>
  </si>
  <si>
    <t>Expectations</t>
  </si>
  <si>
    <t>Stakeholder Management</t>
  </si>
  <si>
    <t>Change Management</t>
  </si>
  <si>
    <t>Top management support</t>
  </si>
  <si>
    <t>Commitment</t>
  </si>
  <si>
    <t>Characteristics</t>
  </si>
  <si>
    <t>Game Design</t>
  </si>
  <si>
    <t>Team</t>
  </si>
  <si>
    <t>Budget</t>
  </si>
  <si>
    <t>Testing</t>
  </si>
  <si>
    <t>Development Process</t>
  </si>
  <si>
    <t>Scope</t>
  </si>
  <si>
    <t>Schedule</t>
  </si>
  <si>
    <t>Documentation</t>
  </si>
  <si>
    <t>Marketing</t>
  </si>
  <si>
    <t>Publisher Relations</t>
  </si>
  <si>
    <t>Subcategory of Publishing</t>
  </si>
  <si>
    <t>Community Feedback</t>
  </si>
  <si>
    <t>Customer Feedback</t>
  </si>
  <si>
    <t>Ontology Repair, Ontology Correction</t>
  </si>
  <si>
    <t>Product Evolution</t>
  </si>
  <si>
    <t>Features</t>
  </si>
  <si>
    <t>Art</t>
  </si>
  <si>
    <t>Gameplay</t>
  </si>
  <si>
    <t>Creativity</t>
  </si>
  <si>
    <t>Obstacles</t>
  </si>
  <si>
    <t>Impediments</t>
  </si>
  <si>
    <t>Other</t>
  </si>
  <si>
    <t>Too General</t>
  </si>
  <si>
    <t>Hardware</t>
  </si>
  <si>
    <t>Development Hardware</t>
  </si>
  <si>
    <t>Piracy/Licensing</t>
  </si>
  <si>
    <t>Security Problems</t>
  </si>
  <si>
    <t>Granularity-based Disambiguation, Ontology Repair, Ontology Correction</t>
  </si>
  <si>
    <t>Licensing</t>
  </si>
  <si>
    <t>Subcategory of Legal</t>
  </si>
  <si>
    <t>CFs</t>
  </si>
  <si>
    <t>Activities</t>
  </si>
  <si>
    <t>Alignment Repair, Ontology Repair/Correction</t>
  </si>
  <si>
    <t>Activities is a subcategory of Production</t>
  </si>
  <si>
    <t>Management</t>
  </si>
  <si>
    <t>Technical</t>
  </si>
  <si>
    <t>Game Engines</t>
  </si>
  <si>
    <t>Nearest-Neighbour Disambiguation, Ontology Repair/Correction</t>
  </si>
  <si>
    <t>Intellectual Property</t>
  </si>
  <si>
    <t>Platform</t>
  </si>
  <si>
    <t>Game Platforms</t>
  </si>
  <si>
    <t>Subcategory of Game Features</t>
  </si>
  <si>
    <t>Design</t>
  </si>
  <si>
    <t>Prototyping</t>
  </si>
  <si>
    <t>Prototyping Problems</t>
  </si>
  <si>
    <t>Communication</t>
  </si>
  <si>
    <t>Delays</t>
  </si>
  <si>
    <t>Multiple Projects</t>
  </si>
  <si>
    <t>Planning</t>
  </si>
  <si>
    <t>Planning Problems</t>
  </si>
  <si>
    <t>Security</t>
  </si>
  <si>
    <t>Marketing Problems</t>
  </si>
  <si>
    <t>Monetization Problems</t>
  </si>
  <si>
    <t>Developer SFs</t>
  </si>
  <si>
    <t>Team Configuration and Management</t>
  </si>
  <si>
    <t>Collaboration</t>
  </si>
  <si>
    <t>Game Design Document Management</t>
  </si>
  <si>
    <t>Game Design Document</t>
  </si>
  <si>
    <t>Game Engine Management</t>
  </si>
  <si>
    <t>Game Asset Management</t>
  </si>
  <si>
    <t>Assets</t>
  </si>
  <si>
    <t>Quality of Game Architecture</t>
  </si>
  <si>
    <t>System Architecture</t>
  </si>
  <si>
    <t>Ontology Repair/Correction, Alignment Repair</t>
  </si>
  <si>
    <t>Subcategory of Engineering</t>
  </si>
  <si>
    <t>Game Test Management</t>
  </si>
  <si>
    <t>Programming Practices</t>
  </si>
  <si>
    <t>Programming</t>
  </si>
  <si>
    <t>UX Factors</t>
  </si>
  <si>
    <t>UX Framework</t>
  </si>
  <si>
    <t>Usability Pillars</t>
  </si>
  <si>
    <t>Signs and Feedback</t>
  </si>
  <si>
    <t>Clarity</t>
  </si>
  <si>
    <t>Form Follows Function</t>
  </si>
  <si>
    <t>Concistency</t>
  </si>
  <si>
    <t>Minimum Workload</t>
  </si>
  <si>
    <t>Error Prevention/Recovery</t>
  </si>
  <si>
    <t>(UI) Flexibility</t>
  </si>
  <si>
    <t>Engageability</t>
  </si>
  <si>
    <t>Motivation</t>
  </si>
  <si>
    <t>Competence</t>
  </si>
  <si>
    <t>Competence Motivations</t>
  </si>
  <si>
    <t>Autonomy</t>
  </si>
  <si>
    <t>Autonomy Motiviations</t>
  </si>
  <si>
    <t>Relatedness</t>
  </si>
  <si>
    <t>Relatedness Motivations</t>
  </si>
  <si>
    <t>Meaning</t>
  </si>
  <si>
    <t>Meaningfulness Motivations</t>
  </si>
  <si>
    <t>Extrinsic Rewards</t>
  </si>
  <si>
    <t>Extrinsic Motivations</t>
  </si>
  <si>
    <t>Implicit Motives</t>
  </si>
  <si>
    <t>User Requirements</t>
  </si>
  <si>
    <t>Emotion</t>
  </si>
  <si>
    <t>Game Feel</t>
  </si>
  <si>
    <t>Three C's</t>
  </si>
  <si>
    <t>Controls</t>
  </si>
  <si>
    <t>(Peripheral) Controls</t>
  </si>
  <si>
    <t>Camera</t>
  </si>
  <si>
    <t>Character</t>
  </si>
  <si>
    <t>(Player) Character(s)</t>
  </si>
  <si>
    <t>Presence</t>
  </si>
  <si>
    <t>Believability</t>
  </si>
  <si>
    <t>Ontology Correction/Repair</t>
  </si>
  <si>
    <t>Narrative</t>
  </si>
  <si>
    <t>Narrative Aesthetics</t>
  </si>
  <si>
    <t>Audio</t>
  </si>
  <si>
    <t>Audio Aesthetics</t>
  </si>
  <si>
    <t>Audio/Music/Dialogue</t>
  </si>
  <si>
    <t>Music</t>
  </si>
  <si>
    <t>Dialogue</t>
  </si>
  <si>
    <t>Visuals</t>
  </si>
  <si>
    <t>Visual Aesthetics</t>
  </si>
  <si>
    <t>Novelty/Discovery/Surprizes</t>
  </si>
  <si>
    <t>Novelty</t>
  </si>
  <si>
    <t>Feeling of Novelty</t>
  </si>
  <si>
    <t>Discoverability</t>
  </si>
  <si>
    <t>Surprize</t>
  </si>
  <si>
    <t>Feeling of Surprize</t>
  </si>
  <si>
    <t>Game Flow</t>
  </si>
  <si>
    <t>Difficulty Curve</t>
  </si>
  <si>
    <t>Pacing</t>
  </si>
  <si>
    <t>Level of Challenge</t>
  </si>
  <si>
    <t>Learning Curve</t>
  </si>
  <si>
    <t>Onboarding</t>
  </si>
  <si>
    <t>Playabilty Factors</t>
  </si>
  <si>
    <t>Playability</t>
  </si>
  <si>
    <t>Mechanics/Rules</t>
  </si>
  <si>
    <t>Game Mechanics</t>
  </si>
  <si>
    <t>Goals</t>
  </si>
  <si>
    <t>Game Goals</t>
  </si>
  <si>
    <t>Rewards</t>
  </si>
  <si>
    <t>Game Rewards</t>
  </si>
  <si>
    <t>Punishments</t>
  </si>
  <si>
    <t>Game Punishments</t>
  </si>
  <si>
    <t>Progression</t>
  </si>
  <si>
    <t>Game Progression</t>
  </si>
  <si>
    <t>Balance</t>
  </si>
  <si>
    <t>Gameplay Balance</t>
  </si>
  <si>
    <t>Functionality</t>
  </si>
  <si>
    <t>Correct Behaviour</t>
  </si>
  <si>
    <t>Concistent Performance</t>
  </si>
  <si>
    <t>Performance Efficiency</t>
  </si>
  <si>
    <t>Stablility</t>
  </si>
  <si>
    <t>Reliability</t>
  </si>
  <si>
    <t>Framerate/Loading Time</t>
  </si>
  <si>
    <t>Time-behaviour</t>
  </si>
  <si>
    <t>Usability</t>
  </si>
  <si>
    <t>Ease of Use/Controls</t>
  </si>
  <si>
    <t>Interaction Feedback</t>
  </si>
  <si>
    <t>GUX Factors</t>
  </si>
  <si>
    <t>Usability/Playability</t>
  </si>
  <si>
    <t>Narratives</t>
  </si>
  <si>
    <t>Play Engrossment</t>
  </si>
  <si>
    <t>Enjoyment</t>
  </si>
  <si>
    <t>Feeling of Pleasure (Enjoyment)</t>
  </si>
  <si>
    <t>Creative Freedom</t>
  </si>
  <si>
    <t>Personal Gratification</t>
  </si>
  <si>
    <t>Emotion (User Satisfaction)</t>
  </si>
  <si>
    <t>Social Connectivity</t>
  </si>
  <si>
    <t>Need for Relatedness</t>
  </si>
  <si>
    <t>Gamer Motivations</t>
  </si>
  <si>
    <t>Immersion</t>
  </si>
  <si>
    <t>Fantasy</t>
  </si>
  <si>
    <t>Need for Fantasy</t>
  </si>
  <si>
    <t>Story</t>
  </si>
  <si>
    <t>Need for Story</t>
  </si>
  <si>
    <t>Need for Design</t>
  </si>
  <si>
    <t>Discovery</t>
  </si>
  <si>
    <t>Need for Discovery</t>
  </si>
  <si>
    <t>Action</t>
  </si>
  <si>
    <t>Destruction</t>
  </si>
  <si>
    <t>Need for Destruction</t>
  </si>
  <si>
    <t>Excitement</t>
  </si>
  <si>
    <t>Need for Excitement</t>
  </si>
  <si>
    <t>Social</t>
  </si>
  <si>
    <t>Competition</t>
  </si>
  <si>
    <t>Need for Competition</t>
  </si>
  <si>
    <t>Community</t>
  </si>
  <si>
    <t>Need for Community</t>
  </si>
  <si>
    <t>Mastery</t>
  </si>
  <si>
    <t>Challenge</t>
  </si>
  <si>
    <t>Need for Challenge</t>
  </si>
  <si>
    <t>Strategy</t>
  </si>
  <si>
    <t>Need for Strategy</t>
  </si>
  <si>
    <t>Achievement</t>
  </si>
  <si>
    <t>Completion</t>
  </si>
  <si>
    <t>Need for Completion</t>
  </si>
  <si>
    <t>Power</t>
  </si>
  <si>
    <t>Need for Power</t>
  </si>
  <si>
    <t>Consumer SFs</t>
  </si>
  <si>
    <t>Game Engagement</t>
  </si>
  <si>
    <t>Engagability (Quality in Use)</t>
  </si>
  <si>
    <t>Game Enjoyment</t>
  </si>
  <si>
    <t>Game Characteristics</t>
  </si>
  <si>
    <t>Concept too ambigious (Complex)</t>
  </si>
  <si>
    <t>Ease of Use</t>
  </si>
  <si>
    <t>Socialization</t>
  </si>
  <si>
    <t>User Transactions</t>
  </si>
  <si>
    <t>Currency</t>
  </si>
  <si>
    <t>Real Currency</t>
  </si>
  <si>
    <t>In-game Currency</t>
  </si>
  <si>
    <t>Premium Currency</t>
  </si>
  <si>
    <t>Direct Monetization</t>
  </si>
  <si>
    <t>Transaction Types</t>
  </si>
  <si>
    <t>Subscription</t>
  </si>
  <si>
    <t>Subscription-based</t>
  </si>
  <si>
    <t>Ad Removal</t>
  </si>
  <si>
    <t>Real Currency Gambling</t>
  </si>
  <si>
    <t>Indirect Monetization</t>
  </si>
  <si>
    <t>Viewing Ads (Required)</t>
  </si>
  <si>
    <t>Viewing Ads (Optional)</t>
  </si>
  <si>
    <t>Virtual Currency Gambling</t>
  </si>
  <si>
    <t>Acquisition</t>
  </si>
  <si>
    <t>Acquisition_(Player_assisted)</t>
  </si>
  <si>
    <t>Direct Gameplay Advantage</t>
  </si>
  <si>
    <t>Resources</t>
  </si>
  <si>
    <t>Powerups</t>
  </si>
  <si>
    <t>Permanent Boost</t>
  </si>
  <si>
    <t>Limited Content</t>
  </si>
  <si>
    <t>Remove Time Barriers</t>
  </si>
  <si>
    <t>Customization</t>
  </si>
  <si>
    <t>Customization Purchasables</t>
  </si>
  <si>
    <t>Inventory Capacity</t>
  </si>
  <si>
    <t>Random Goods</t>
  </si>
  <si>
    <t>Random Reward Mechanisms</t>
  </si>
  <si>
    <t>More Items</t>
  </si>
  <si>
    <t>Marketing Methods</t>
  </si>
  <si>
    <t>Game as Ad</t>
  </si>
  <si>
    <t>Merchandise Store</t>
  </si>
  <si>
    <t>Limited Time Offer</t>
  </si>
  <si>
    <t>Special Events</t>
  </si>
  <si>
    <t>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</si>
</sst>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1F1F1F"/>
      <name val="&quot;Google Sans&quot;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2"/>
  <sheetViews>
    <sheetView workbookViewId="0">
      <pane xSplit="5" topLeftCell="F1" activePane="topRight" state="frozen"/>
      <selection pane="topRight" activeCell="D26" sqref="D26"/>
    </sheetView>
  </sheetViews>
  <sheetFormatPr defaultColWidth="12.5703125" defaultRowHeight="15.75" customHeight="1"/>
  <cols>
    <col min="2" max="2" width="35.7109375" customWidth="1"/>
    <col min="3" max="3" width="9.42578125" customWidth="1"/>
    <col min="4" max="4" width="6.140625" customWidth="1"/>
    <col min="5" max="5" width="7.7109375" customWidth="1"/>
    <col min="6" max="6" width="10.7109375" customWidth="1"/>
    <col min="7" max="7" width="14.42578125" customWidth="1"/>
    <col min="8" max="8" width="9.28515625" customWidth="1"/>
    <col min="9" max="10" width="8.8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>
      <c r="A2" s="1" t="s">
        <v>18</v>
      </c>
      <c r="B2" s="1" t="s">
        <v>19</v>
      </c>
      <c r="C2" s="1">
        <v>5</v>
      </c>
      <c r="D2" s="1">
        <v>5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4</v>
      </c>
      <c r="L2" s="1">
        <v>9</v>
      </c>
      <c r="M2" s="1">
        <f t="shared" ref="M2:M18" si="0">C2+K2-E2</f>
        <v>9</v>
      </c>
      <c r="N2" s="2">
        <f t="shared" ref="N2:N18" si="1">L2/M2</f>
        <v>1</v>
      </c>
      <c r="O2" s="1">
        <v>4</v>
      </c>
      <c r="P2" s="1">
        <v>9</v>
      </c>
      <c r="Q2" s="1">
        <f t="shared" ref="Q2:Q18" si="2">C2+O2-E2</f>
        <v>9</v>
      </c>
      <c r="R2" s="2">
        <f t="shared" ref="R2:R18" si="3">P2/Q2</f>
        <v>1</v>
      </c>
    </row>
    <row r="3" spans="1:18">
      <c r="A3" s="1" t="s">
        <v>20</v>
      </c>
      <c r="B3" s="1" t="s">
        <v>21</v>
      </c>
      <c r="C3" s="1">
        <v>30</v>
      </c>
      <c r="D3" s="1">
        <v>30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0</v>
      </c>
      <c r="K3" s="1">
        <v>9</v>
      </c>
      <c r="L3" s="1">
        <v>39</v>
      </c>
      <c r="M3" s="1">
        <f t="shared" si="0"/>
        <v>39</v>
      </c>
      <c r="N3" s="2">
        <f t="shared" si="1"/>
        <v>1</v>
      </c>
      <c r="O3" s="1">
        <v>0</v>
      </c>
      <c r="P3" s="1">
        <v>30</v>
      </c>
      <c r="Q3" s="1">
        <f t="shared" si="2"/>
        <v>30</v>
      </c>
      <c r="R3" s="2">
        <f t="shared" si="3"/>
        <v>1</v>
      </c>
    </row>
    <row r="4" spans="1:18">
      <c r="A4" s="1" t="s">
        <v>22</v>
      </c>
      <c r="B4" s="1" t="s">
        <v>23</v>
      </c>
      <c r="C4" s="1">
        <v>11</v>
      </c>
      <c r="D4" s="1">
        <v>11</v>
      </c>
      <c r="E4" s="1">
        <v>0</v>
      </c>
      <c r="F4" s="1">
        <v>0</v>
      </c>
      <c r="G4" s="1">
        <v>7</v>
      </c>
      <c r="H4" s="1">
        <v>7</v>
      </c>
      <c r="I4" s="1">
        <v>0</v>
      </c>
      <c r="J4" s="1">
        <v>0</v>
      </c>
      <c r="K4" s="1">
        <v>39</v>
      </c>
      <c r="L4" s="1">
        <v>50</v>
      </c>
      <c r="M4" s="1">
        <f t="shared" si="0"/>
        <v>50</v>
      </c>
      <c r="N4" s="2">
        <f t="shared" si="1"/>
        <v>1</v>
      </c>
      <c r="O4" s="1">
        <v>30</v>
      </c>
      <c r="P4" s="1">
        <v>41</v>
      </c>
      <c r="Q4" s="1">
        <f t="shared" si="2"/>
        <v>41</v>
      </c>
      <c r="R4" s="2">
        <f t="shared" si="3"/>
        <v>1</v>
      </c>
    </row>
    <row r="5" spans="1:18">
      <c r="A5" s="1" t="s">
        <v>24</v>
      </c>
      <c r="B5" s="1" t="s">
        <v>25</v>
      </c>
      <c r="C5" s="1">
        <v>9</v>
      </c>
      <c r="D5" s="1">
        <v>6</v>
      </c>
      <c r="E5" s="1">
        <v>0</v>
      </c>
      <c r="F5" s="1">
        <v>0</v>
      </c>
      <c r="G5" s="1">
        <v>0</v>
      </c>
      <c r="H5" s="1">
        <v>0</v>
      </c>
      <c r="I5" s="1">
        <v>6</v>
      </c>
      <c r="J5" s="1">
        <v>3</v>
      </c>
      <c r="K5" s="1">
        <v>50</v>
      </c>
      <c r="L5" s="1">
        <v>56</v>
      </c>
      <c r="M5" s="1">
        <f t="shared" si="0"/>
        <v>59</v>
      </c>
      <c r="N5" s="2">
        <f t="shared" si="1"/>
        <v>0.94915254237288138</v>
      </c>
      <c r="O5" s="1">
        <v>0</v>
      </c>
      <c r="P5" s="1">
        <v>6</v>
      </c>
      <c r="Q5" s="1">
        <f t="shared" si="2"/>
        <v>9</v>
      </c>
      <c r="R5" s="2">
        <f t="shared" si="3"/>
        <v>0.66666666666666663</v>
      </c>
    </row>
    <row r="6" spans="1:18">
      <c r="A6" s="1" t="s">
        <v>26</v>
      </c>
      <c r="B6" s="1" t="s">
        <v>27</v>
      </c>
      <c r="C6" s="1">
        <v>7</v>
      </c>
      <c r="D6" s="1">
        <v>8</v>
      </c>
      <c r="E6" s="1">
        <v>0</v>
      </c>
      <c r="F6" s="1">
        <v>7</v>
      </c>
      <c r="G6" s="1">
        <v>1</v>
      </c>
      <c r="H6" s="1">
        <v>3</v>
      </c>
      <c r="I6" s="1">
        <v>2</v>
      </c>
      <c r="J6" s="1">
        <v>0</v>
      </c>
      <c r="K6" s="1">
        <v>56</v>
      </c>
      <c r="L6" s="1">
        <v>64</v>
      </c>
      <c r="M6" s="1">
        <f t="shared" si="0"/>
        <v>63</v>
      </c>
      <c r="N6" s="2">
        <f t="shared" si="1"/>
        <v>1.0158730158730158</v>
      </c>
      <c r="O6" s="1">
        <v>0</v>
      </c>
      <c r="P6" s="1">
        <v>8</v>
      </c>
      <c r="Q6" s="1">
        <f t="shared" si="2"/>
        <v>7</v>
      </c>
      <c r="R6" s="2">
        <f t="shared" si="3"/>
        <v>1.1428571428571428</v>
      </c>
    </row>
    <row r="7" spans="1:18">
      <c r="A7" s="1" t="s">
        <v>28</v>
      </c>
      <c r="B7" s="1" t="s">
        <v>29</v>
      </c>
      <c r="C7" s="1">
        <v>15</v>
      </c>
      <c r="D7" s="1">
        <v>17</v>
      </c>
      <c r="E7" s="1">
        <v>0</v>
      </c>
      <c r="F7" s="1">
        <v>0</v>
      </c>
      <c r="G7" s="1">
        <v>2</v>
      </c>
      <c r="H7" s="1">
        <v>10</v>
      </c>
      <c r="I7" s="1">
        <v>10</v>
      </c>
      <c r="J7" s="1">
        <v>0</v>
      </c>
      <c r="K7" s="1">
        <v>64</v>
      </c>
      <c r="L7" s="1">
        <v>81</v>
      </c>
      <c r="M7" s="1">
        <f t="shared" si="0"/>
        <v>79</v>
      </c>
      <c r="N7" s="2">
        <f t="shared" si="1"/>
        <v>1.0253164556962024</v>
      </c>
      <c r="O7" s="1">
        <v>0</v>
      </c>
      <c r="P7" s="1">
        <v>17</v>
      </c>
      <c r="Q7" s="1">
        <f t="shared" si="2"/>
        <v>15</v>
      </c>
      <c r="R7" s="2">
        <f t="shared" si="3"/>
        <v>1.1333333333333333</v>
      </c>
    </row>
    <row r="8" spans="1:18">
      <c r="A8" s="1" t="s">
        <v>18</v>
      </c>
      <c r="B8" s="1" t="s">
        <v>30</v>
      </c>
      <c r="C8" s="1">
        <v>9</v>
      </c>
      <c r="D8" s="1">
        <v>6</v>
      </c>
      <c r="E8" s="1">
        <v>3</v>
      </c>
      <c r="F8" s="1">
        <v>0</v>
      </c>
      <c r="G8" s="1">
        <v>1</v>
      </c>
      <c r="H8" s="1">
        <v>5</v>
      </c>
      <c r="I8" s="1">
        <v>6</v>
      </c>
      <c r="J8" s="1">
        <v>1</v>
      </c>
      <c r="K8" s="1">
        <v>81</v>
      </c>
      <c r="L8" s="1">
        <v>86</v>
      </c>
      <c r="M8" s="1">
        <f t="shared" si="0"/>
        <v>87</v>
      </c>
      <c r="N8" s="2">
        <f t="shared" si="1"/>
        <v>0.9885057471264368</v>
      </c>
      <c r="O8" s="1">
        <v>81</v>
      </c>
      <c r="P8" s="1">
        <v>86</v>
      </c>
      <c r="Q8" s="1">
        <f t="shared" si="2"/>
        <v>87</v>
      </c>
      <c r="R8" s="2">
        <f t="shared" si="3"/>
        <v>0.9885057471264368</v>
      </c>
    </row>
    <row r="9" spans="1:18">
      <c r="A9" s="1" t="s">
        <v>18</v>
      </c>
      <c r="B9" s="1" t="s">
        <v>31</v>
      </c>
      <c r="C9" s="1">
        <v>21</v>
      </c>
      <c r="D9" s="1">
        <v>20</v>
      </c>
      <c r="E9" s="1">
        <v>1</v>
      </c>
      <c r="F9" s="1">
        <v>0</v>
      </c>
      <c r="G9" s="1">
        <v>1</v>
      </c>
      <c r="H9" s="1">
        <v>3</v>
      </c>
      <c r="I9" s="1">
        <v>3</v>
      </c>
      <c r="J9" s="1">
        <v>1</v>
      </c>
      <c r="K9" s="1">
        <v>86</v>
      </c>
      <c r="L9" s="1">
        <v>106</v>
      </c>
      <c r="M9" s="1">
        <f t="shared" si="0"/>
        <v>106</v>
      </c>
      <c r="N9" s="2">
        <f t="shared" si="1"/>
        <v>1</v>
      </c>
      <c r="O9" s="1">
        <v>86</v>
      </c>
      <c r="P9" s="1">
        <v>106</v>
      </c>
      <c r="Q9" s="1">
        <f t="shared" si="2"/>
        <v>106</v>
      </c>
      <c r="R9" s="2">
        <f t="shared" si="3"/>
        <v>1</v>
      </c>
    </row>
    <row r="10" spans="1:18">
      <c r="A10" s="1" t="s">
        <v>18</v>
      </c>
      <c r="B10" s="1" t="s">
        <v>32</v>
      </c>
      <c r="C10" s="1">
        <v>6</v>
      </c>
      <c r="D10" s="1">
        <v>4</v>
      </c>
      <c r="E10" s="1">
        <v>3</v>
      </c>
      <c r="F10" s="1">
        <v>1</v>
      </c>
      <c r="G10" s="1">
        <v>1</v>
      </c>
      <c r="H10" s="1">
        <v>6</v>
      </c>
      <c r="I10" s="1">
        <v>4</v>
      </c>
      <c r="J10" s="1">
        <v>0</v>
      </c>
      <c r="K10" s="1">
        <v>106</v>
      </c>
      <c r="L10" s="1">
        <v>110</v>
      </c>
      <c r="M10" s="1">
        <f t="shared" si="0"/>
        <v>109</v>
      </c>
      <c r="N10" s="2">
        <f t="shared" si="1"/>
        <v>1.0091743119266054</v>
      </c>
      <c r="O10" s="1">
        <v>106</v>
      </c>
      <c r="P10" s="1">
        <v>110</v>
      </c>
      <c r="Q10" s="1">
        <f t="shared" si="2"/>
        <v>109</v>
      </c>
      <c r="R10" s="2">
        <f t="shared" si="3"/>
        <v>1.0091743119266054</v>
      </c>
    </row>
    <row r="11" spans="1:18">
      <c r="A11" s="1" t="s">
        <v>18</v>
      </c>
      <c r="B11" s="1" t="s">
        <v>33</v>
      </c>
      <c r="C11" s="1">
        <v>20</v>
      </c>
      <c r="D11" s="1">
        <v>5</v>
      </c>
      <c r="E11" s="1">
        <v>15</v>
      </c>
      <c r="F11" s="1">
        <v>0</v>
      </c>
      <c r="G11" s="1">
        <v>0</v>
      </c>
      <c r="H11" s="1">
        <v>4</v>
      </c>
      <c r="I11" s="1">
        <v>0</v>
      </c>
      <c r="J11" s="1">
        <v>0</v>
      </c>
      <c r="K11" s="1">
        <v>110</v>
      </c>
      <c r="L11" s="1">
        <v>115</v>
      </c>
      <c r="M11" s="1">
        <f t="shared" si="0"/>
        <v>115</v>
      </c>
      <c r="N11" s="2">
        <f t="shared" si="1"/>
        <v>1</v>
      </c>
      <c r="O11" s="1">
        <v>110</v>
      </c>
      <c r="P11" s="1">
        <v>115</v>
      </c>
      <c r="Q11" s="1">
        <f t="shared" si="2"/>
        <v>115</v>
      </c>
      <c r="R11" s="2">
        <f t="shared" si="3"/>
        <v>1</v>
      </c>
    </row>
    <row r="12" spans="1:18">
      <c r="A12" s="1" t="s">
        <v>34</v>
      </c>
      <c r="B12" s="1" t="s">
        <v>35</v>
      </c>
      <c r="C12" s="1">
        <v>7</v>
      </c>
      <c r="D12" s="1">
        <v>5</v>
      </c>
      <c r="E12" s="1">
        <v>2</v>
      </c>
      <c r="F12" s="1">
        <v>2</v>
      </c>
      <c r="G12" s="1">
        <v>0</v>
      </c>
      <c r="H12" s="1">
        <v>3</v>
      </c>
      <c r="I12" s="1">
        <v>5</v>
      </c>
      <c r="J12" s="1">
        <v>0</v>
      </c>
      <c r="K12" s="1">
        <v>115</v>
      </c>
      <c r="L12" s="1">
        <v>120</v>
      </c>
      <c r="M12" s="1">
        <f t="shared" si="0"/>
        <v>120</v>
      </c>
      <c r="N12" s="2">
        <f t="shared" si="1"/>
        <v>1</v>
      </c>
      <c r="O12" s="1">
        <v>10</v>
      </c>
      <c r="P12" s="1">
        <v>15</v>
      </c>
      <c r="Q12" s="1">
        <f t="shared" si="2"/>
        <v>15</v>
      </c>
      <c r="R12" s="2">
        <f t="shared" si="3"/>
        <v>1</v>
      </c>
    </row>
    <row r="13" spans="1:18">
      <c r="A13" s="1" t="s">
        <v>22</v>
      </c>
      <c r="B13" s="1" t="s">
        <v>36</v>
      </c>
      <c r="C13" s="1">
        <v>28</v>
      </c>
      <c r="D13" s="1">
        <v>23</v>
      </c>
      <c r="E13" s="1">
        <v>1</v>
      </c>
      <c r="F13" s="1">
        <v>0</v>
      </c>
      <c r="G13" s="1">
        <v>0</v>
      </c>
      <c r="H13" s="1">
        <v>14</v>
      </c>
      <c r="I13" s="1">
        <v>1</v>
      </c>
      <c r="J13" s="1">
        <v>3</v>
      </c>
      <c r="K13" s="1">
        <v>120</v>
      </c>
      <c r="L13" s="1">
        <v>143</v>
      </c>
      <c r="M13" s="1">
        <f t="shared" si="0"/>
        <v>147</v>
      </c>
      <c r="N13" s="2">
        <f t="shared" si="1"/>
        <v>0.97278911564625847</v>
      </c>
      <c r="O13" s="1">
        <v>43</v>
      </c>
      <c r="P13" s="1">
        <v>66</v>
      </c>
      <c r="Q13" s="1">
        <f t="shared" si="2"/>
        <v>70</v>
      </c>
      <c r="R13" s="2">
        <f t="shared" si="3"/>
        <v>0.94285714285714284</v>
      </c>
    </row>
    <row r="14" spans="1:18">
      <c r="A14" s="1" t="s">
        <v>37</v>
      </c>
      <c r="B14" s="1" t="s">
        <v>38</v>
      </c>
      <c r="C14" s="1">
        <v>14</v>
      </c>
      <c r="D14" s="1">
        <v>6</v>
      </c>
      <c r="E14" s="1">
        <v>8</v>
      </c>
      <c r="F14" s="1">
        <v>0</v>
      </c>
      <c r="G14" s="1">
        <v>0</v>
      </c>
      <c r="H14" s="1">
        <v>6</v>
      </c>
      <c r="I14" s="1">
        <v>0</v>
      </c>
      <c r="J14" s="1">
        <v>0</v>
      </c>
      <c r="K14" s="1">
        <v>143</v>
      </c>
      <c r="L14" s="1">
        <v>149</v>
      </c>
      <c r="M14" s="1">
        <f t="shared" si="0"/>
        <v>149</v>
      </c>
      <c r="N14" s="2">
        <f t="shared" si="1"/>
        <v>1</v>
      </c>
      <c r="O14" s="1">
        <v>45</v>
      </c>
      <c r="P14" s="1">
        <v>51</v>
      </c>
      <c r="Q14" s="1">
        <f t="shared" si="2"/>
        <v>51</v>
      </c>
      <c r="R14" s="2">
        <f t="shared" si="3"/>
        <v>1</v>
      </c>
    </row>
    <row r="15" spans="1:18">
      <c r="A15" s="1" t="s">
        <v>39</v>
      </c>
      <c r="B15" s="1" t="s">
        <v>40</v>
      </c>
      <c r="C15" s="1">
        <v>9</v>
      </c>
      <c r="D15" s="1">
        <v>0</v>
      </c>
      <c r="E15" s="1">
        <v>10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149</v>
      </c>
      <c r="L15" s="1">
        <v>149</v>
      </c>
      <c r="M15" s="1">
        <f t="shared" si="0"/>
        <v>148</v>
      </c>
      <c r="N15" s="2">
        <f t="shared" si="1"/>
        <v>1.0067567567567568</v>
      </c>
      <c r="O15" s="1">
        <v>62</v>
      </c>
      <c r="P15" s="1">
        <v>62</v>
      </c>
      <c r="Q15" s="1">
        <f t="shared" si="2"/>
        <v>61</v>
      </c>
      <c r="R15" s="2">
        <f t="shared" si="3"/>
        <v>1.0163934426229508</v>
      </c>
    </row>
    <row r="16" spans="1:18">
      <c r="A16" s="1" t="s">
        <v>22</v>
      </c>
      <c r="B16" s="1" t="s">
        <v>41</v>
      </c>
      <c r="C16" s="1">
        <v>12</v>
      </c>
      <c r="D16" s="1">
        <v>12</v>
      </c>
      <c r="E16" s="1">
        <v>0</v>
      </c>
      <c r="F16" s="1">
        <v>0</v>
      </c>
      <c r="G16" s="1">
        <v>0</v>
      </c>
      <c r="H16" s="1">
        <v>12</v>
      </c>
      <c r="I16" s="1">
        <v>0</v>
      </c>
      <c r="J16" s="1">
        <v>0</v>
      </c>
      <c r="K16" s="1">
        <v>149</v>
      </c>
      <c r="L16" s="1">
        <v>161</v>
      </c>
      <c r="M16" s="1">
        <f t="shared" si="0"/>
        <v>161</v>
      </c>
      <c r="N16" s="2">
        <f t="shared" si="1"/>
        <v>1</v>
      </c>
      <c r="O16" s="1">
        <v>22</v>
      </c>
      <c r="P16" s="1">
        <v>34</v>
      </c>
      <c r="Q16" s="1">
        <f t="shared" si="2"/>
        <v>34</v>
      </c>
      <c r="R16" s="2">
        <f t="shared" si="3"/>
        <v>1</v>
      </c>
    </row>
    <row r="17" spans="1:18">
      <c r="A17" s="1" t="s">
        <v>22</v>
      </c>
      <c r="B17" s="1" t="s">
        <v>42</v>
      </c>
      <c r="C17" s="1">
        <v>5</v>
      </c>
      <c r="D17" s="1">
        <v>0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161</v>
      </c>
      <c r="L17" s="1">
        <v>161</v>
      </c>
      <c r="M17" s="1">
        <f t="shared" si="0"/>
        <v>162</v>
      </c>
      <c r="N17" s="2">
        <f t="shared" si="1"/>
        <v>0.99382716049382713</v>
      </c>
      <c r="O17" s="1">
        <v>34</v>
      </c>
      <c r="P17" s="1">
        <v>34</v>
      </c>
      <c r="Q17" s="1">
        <f t="shared" si="2"/>
        <v>35</v>
      </c>
      <c r="R17" s="2">
        <f t="shared" si="3"/>
        <v>0.97142857142857142</v>
      </c>
    </row>
    <row r="18" spans="1:18">
      <c r="A18" s="1" t="s">
        <v>26</v>
      </c>
      <c r="B18" s="1" t="s">
        <v>43</v>
      </c>
      <c r="C18" s="1">
        <v>22</v>
      </c>
      <c r="D18" s="1">
        <v>24</v>
      </c>
      <c r="E18" s="1">
        <v>0</v>
      </c>
      <c r="F18" s="1">
        <v>0</v>
      </c>
      <c r="G18" s="1">
        <v>0</v>
      </c>
      <c r="H18" s="1">
        <v>4</v>
      </c>
      <c r="I18" s="1">
        <v>0</v>
      </c>
      <c r="J18" s="1">
        <v>0</v>
      </c>
      <c r="K18" s="1">
        <v>161</v>
      </c>
      <c r="L18" s="1">
        <v>185</v>
      </c>
      <c r="M18" s="1">
        <f t="shared" si="0"/>
        <v>183</v>
      </c>
      <c r="N18" s="2">
        <f t="shared" si="1"/>
        <v>1.0109289617486339</v>
      </c>
      <c r="O18" s="1">
        <v>12</v>
      </c>
      <c r="P18" s="1">
        <v>36</v>
      </c>
      <c r="Q18" s="1">
        <f t="shared" si="2"/>
        <v>34</v>
      </c>
      <c r="R18" s="2">
        <f t="shared" si="3"/>
        <v>1.0588235294117647</v>
      </c>
    </row>
    <row r="19" spans="1:18">
      <c r="B19" s="1" t="s">
        <v>44</v>
      </c>
      <c r="C19" s="3">
        <f t="shared" ref="C19:R19" si="4">SUM(C2:C18)</f>
        <v>230</v>
      </c>
      <c r="D19" s="3">
        <f t="shared" si="4"/>
        <v>182</v>
      </c>
      <c r="E19" s="3">
        <f t="shared" si="4"/>
        <v>47</v>
      </c>
      <c r="F19" s="3">
        <f t="shared" si="4"/>
        <v>10</v>
      </c>
      <c r="G19" s="3">
        <f t="shared" si="4"/>
        <v>16</v>
      </c>
      <c r="H19" s="3">
        <f t="shared" si="4"/>
        <v>80</v>
      </c>
      <c r="I19" s="3">
        <f t="shared" si="4"/>
        <v>39</v>
      </c>
      <c r="J19" s="3">
        <f t="shared" si="4"/>
        <v>9</v>
      </c>
      <c r="K19" s="3">
        <f t="shared" si="4"/>
        <v>1603</v>
      </c>
      <c r="L19" s="3">
        <f t="shared" si="4"/>
        <v>1784</v>
      </c>
      <c r="M19" s="3">
        <f t="shared" si="4"/>
        <v>1786</v>
      </c>
      <c r="N19" s="3">
        <f t="shared" si="4"/>
        <v>16.972324067640617</v>
      </c>
      <c r="O19" s="3">
        <f t="shared" si="4"/>
        <v>645</v>
      </c>
      <c r="P19" s="3">
        <f t="shared" si="4"/>
        <v>826</v>
      </c>
      <c r="Q19" s="3">
        <f t="shared" si="4"/>
        <v>828</v>
      </c>
      <c r="R19" s="3">
        <f t="shared" si="4"/>
        <v>16.930039888230617</v>
      </c>
    </row>
    <row r="20" spans="1:18">
      <c r="B20" s="1" t="s">
        <v>45</v>
      </c>
      <c r="C20" s="3">
        <f t="shared" ref="C20:R20" si="5">AVERAGE(C2:C18)</f>
        <v>13.529411764705882</v>
      </c>
      <c r="D20" s="3">
        <f t="shared" si="5"/>
        <v>10.705882352941176</v>
      </c>
      <c r="E20" s="3">
        <f t="shared" si="5"/>
        <v>2.7647058823529411</v>
      </c>
      <c r="F20" s="3">
        <f t="shared" si="5"/>
        <v>0.58823529411764708</v>
      </c>
      <c r="G20" s="3">
        <f t="shared" si="5"/>
        <v>0.94117647058823528</v>
      </c>
      <c r="H20" s="3">
        <f t="shared" si="5"/>
        <v>4.7058823529411766</v>
      </c>
      <c r="I20" s="3">
        <f t="shared" si="5"/>
        <v>2.2941176470588234</v>
      </c>
      <c r="J20" s="3">
        <f t="shared" si="5"/>
        <v>0.52941176470588236</v>
      </c>
      <c r="K20" s="3">
        <f t="shared" si="5"/>
        <v>94.294117647058826</v>
      </c>
      <c r="L20" s="3">
        <f t="shared" si="5"/>
        <v>104.94117647058823</v>
      </c>
      <c r="M20" s="3">
        <f t="shared" si="5"/>
        <v>105.05882352941177</v>
      </c>
      <c r="N20" s="3">
        <f t="shared" si="5"/>
        <v>0.99837200397885983</v>
      </c>
      <c r="O20" s="3">
        <f t="shared" si="5"/>
        <v>37.941176470588232</v>
      </c>
      <c r="P20" s="3">
        <f t="shared" si="5"/>
        <v>48.588235294117645</v>
      </c>
      <c r="Q20" s="3">
        <f t="shared" si="5"/>
        <v>48.705882352941174</v>
      </c>
      <c r="R20" s="3">
        <f t="shared" si="5"/>
        <v>0.99588469930768331</v>
      </c>
    </row>
    <row r="21" spans="1:18">
      <c r="R21" s="2"/>
    </row>
    <row r="22" spans="1:18">
      <c r="R22" s="2"/>
    </row>
    <row r="23" spans="1:18">
      <c r="R23" s="2"/>
    </row>
    <row r="24" spans="1:18">
      <c r="R24" s="2"/>
    </row>
    <row r="25" spans="1:18">
      <c r="R25" s="2"/>
    </row>
    <row r="26" spans="1:18">
      <c r="R26" s="2"/>
    </row>
    <row r="27" spans="1:18">
      <c r="R27" s="2"/>
    </row>
    <row r="28" spans="1:18">
      <c r="R28" s="2"/>
    </row>
    <row r="29" spans="1:18">
      <c r="R29" s="2"/>
    </row>
    <row r="30" spans="1:18">
      <c r="R30" s="2"/>
    </row>
    <row r="31" spans="1:18">
      <c r="R31" s="2"/>
    </row>
    <row r="32" spans="1:18">
      <c r="R32" s="2"/>
    </row>
    <row r="33" spans="18:18">
      <c r="R33" s="2"/>
    </row>
    <row r="34" spans="18:18">
      <c r="R34" s="2"/>
    </row>
    <row r="35" spans="18:18">
      <c r="R35" s="2"/>
    </row>
    <row r="36" spans="18:18">
      <c r="R36" s="2"/>
    </row>
    <row r="37" spans="18:18">
      <c r="R37" s="2"/>
    </row>
    <row r="38" spans="18:18">
      <c r="R38" s="2"/>
    </row>
    <row r="39" spans="18:18">
      <c r="R39" s="2"/>
    </row>
    <row r="40" spans="18:18">
      <c r="R40" s="2"/>
    </row>
    <row r="41" spans="18:18">
      <c r="R41" s="2"/>
    </row>
    <row r="42" spans="18:18">
      <c r="R42" s="2"/>
    </row>
    <row r="43" spans="18:18">
      <c r="R43" s="2"/>
    </row>
    <row r="44" spans="18:18">
      <c r="R44" s="2"/>
    </row>
    <row r="45" spans="18:18">
      <c r="R45" s="2"/>
    </row>
    <row r="46" spans="18:18">
      <c r="R46" s="2"/>
    </row>
    <row r="47" spans="18:18">
      <c r="R47" s="2"/>
    </row>
    <row r="48" spans="18:18">
      <c r="R48" s="2"/>
    </row>
    <row r="49" spans="18:18">
      <c r="R49" s="2"/>
    </row>
    <row r="50" spans="18:18">
      <c r="R50" s="2"/>
    </row>
    <row r="51" spans="18:18">
      <c r="R51" s="2"/>
    </row>
    <row r="52" spans="18:18">
      <c r="R52" s="2"/>
    </row>
    <row r="53" spans="18:18">
      <c r="R53" s="2"/>
    </row>
    <row r="54" spans="18:18">
      <c r="R54" s="2"/>
    </row>
    <row r="55" spans="18:18">
      <c r="R55" s="2"/>
    </row>
    <row r="56" spans="18:18">
      <c r="R56" s="2"/>
    </row>
    <row r="57" spans="18:18">
      <c r="R57" s="2"/>
    </row>
    <row r="58" spans="18:18">
      <c r="R58" s="2"/>
    </row>
    <row r="59" spans="18:18">
      <c r="R59" s="2"/>
    </row>
    <row r="60" spans="18:18">
      <c r="R60" s="2"/>
    </row>
    <row r="61" spans="18:18">
      <c r="R61" s="2"/>
    </row>
    <row r="62" spans="18:18">
      <c r="R62" s="2"/>
    </row>
    <row r="63" spans="18:18">
      <c r="R63" s="2"/>
    </row>
    <row r="64" spans="18:18">
      <c r="R64" s="2"/>
    </row>
    <row r="65" spans="18:18">
      <c r="R65" s="2"/>
    </row>
    <row r="66" spans="18:18">
      <c r="R66" s="2"/>
    </row>
    <row r="67" spans="18:18">
      <c r="R67" s="2"/>
    </row>
    <row r="68" spans="18:18">
      <c r="R68" s="2"/>
    </row>
    <row r="69" spans="18:18">
      <c r="R69" s="2"/>
    </row>
    <row r="70" spans="18:18">
      <c r="R70" s="2"/>
    </row>
    <row r="71" spans="18:18">
      <c r="R71" s="2"/>
    </row>
    <row r="72" spans="18:18">
      <c r="R72" s="2"/>
    </row>
    <row r="73" spans="18:18">
      <c r="R73" s="2"/>
    </row>
    <row r="74" spans="18:18">
      <c r="R74" s="2"/>
    </row>
    <row r="75" spans="18:18">
      <c r="R75" s="2"/>
    </row>
    <row r="76" spans="18:18">
      <c r="R76" s="2"/>
    </row>
    <row r="77" spans="18:18">
      <c r="R77" s="2"/>
    </row>
    <row r="78" spans="18:18">
      <c r="R78" s="2"/>
    </row>
    <row r="79" spans="18:18">
      <c r="R79" s="2"/>
    </row>
    <row r="80" spans="18:18">
      <c r="R80" s="2"/>
    </row>
    <row r="81" spans="18:18">
      <c r="R81" s="2"/>
    </row>
    <row r="82" spans="18:18">
      <c r="R82" s="2"/>
    </row>
    <row r="83" spans="18:18">
      <c r="R83" s="2"/>
    </row>
    <row r="84" spans="18:18">
      <c r="R84" s="2"/>
    </row>
    <row r="85" spans="18:18">
      <c r="R85" s="2"/>
    </row>
    <row r="86" spans="18:18">
      <c r="R86" s="2"/>
    </row>
    <row r="87" spans="18:18">
      <c r="R87" s="2"/>
    </row>
    <row r="88" spans="18:18">
      <c r="R88" s="2"/>
    </row>
    <row r="89" spans="18:18">
      <c r="R89" s="2"/>
    </row>
    <row r="90" spans="18:18">
      <c r="R90" s="2"/>
    </row>
    <row r="91" spans="18:18">
      <c r="R91" s="2"/>
    </row>
    <row r="92" spans="18:18">
      <c r="R92" s="2"/>
    </row>
    <row r="93" spans="18:18">
      <c r="R93" s="2"/>
    </row>
    <row r="94" spans="18:18">
      <c r="R94" s="2"/>
    </row>
    <row r="95" spans="18:18">
      <c r="R95" s="2"/>
    </row>
    <row r="96" spans="18:18">
      <c r="R96" s="2"/>
    </row>
    <row r="97" spans="18:18">
      <c r="R97" s="2"/>
    </row>
    <row r="98" spans="18:18">
      <c r="R98" s="2"/>
    </row>
    <row r="99" spans="18:18">
      <c r="R99" s="2"/>
    </row>
    <row r="100" spans="18:18">
      <c r="R100" s="2"/>
    </row>
    <row r="101" spans="18:18">
      <c r="R101" s="2"/>
    </row>
    <row r="102" spans="18:18">
      <c r="R102" s="2"/>
    </row>
    <row r="103" spans="18:18">
      <c r="R103" s="2"/>
    </row>
    <row r="104" spans="18:18">
      <c r="R104" s="2"/>
    </row>
    <row r="105" spans="18:18">
      <c r="R105" s="2"/>
    </row>
    <row r="106" spans="18:18">
      <c r="R106" s="2"/>
    </row>
    <row r="107" spans="18:18">
      <c r="R107" s="2"/>
    </row>
    <row r="108" spans="18:18">
      <c r="R108" s="2"/>
    </row>
    <row r="109" spans="18:18">
      <c r="R109" s="2"/>
    </row>
    <row r="110" spans="18:18">
      <c r="R110" s="2"/>
    </row>
    <row r="111" spans="18:18">
      <c r="R111" s="2"/>
    </row>
    <row r="112" spans="18:18">
      <c r="R112" s="2"/>
    </row>
    <row r="113" spans="18:18">
      <c r="R113" s="2"/>
    </row>
    <row r="114" spans="18:18">
      <c r="R114" s="2"/>
    </row>
    <row r="115" spans="18:18">
      <c r="R115" s="2"/>
    </row>
    <row r="116" spans="18:18">
      <c r="R116" s="2"/>
    </row>
    <row r="117" spans="18:18">
      <c r="R117" s="2"/>
    </row>
    <row r="118" spans="18:18">
      <c r="R118" s="2"/>
    </row>
    <row r="119" spans="18:18">
      <c r="R119" s="2"/>
    </row>
    <row r="120" spans="18:18">
      <c r="R120" s="2"/>
    </row>
    <row r="121" spans="18:18">
      <c r="R121" s="2"/>
    </row>
    <row r="122" spans="18:18">
      <c r="R122" s="2"/>
    </row>
    <row r="123" spans="18:18">
      <c r="R123" s="2"/>
    </row>
    <row r="124" spans="18:18">
      <c r="R124" s="2"/>
    </row>
    <row r="125" spans="18:18">
      <c r="R125" s="2"/>
    </row>
    <row r="126" spans="18:18">
      <c r="R126" s="2"/>
    </row>
    <row r="127" spans="18:18">
      <c r="R127" s="2"/>
    </row>
    <row r="128" spans="18:18">
      <c r="R128" s="2"/>
    </row>
    <row r="129" spans="18:18">
      <c r="R129" s="2"/>
    </row>
    <row r="130" spans="18:18">
      <c r="R130" s="2"/>
    </row>
    <row r="131" spans="18:18">
      <c r="R131" s="2"/>
    </row>
    <row r="132" spans="18:18">
      <c r="R132" s="2"/>
    </row>
    <row r="133" spans="18:18">
      <c r="R133" s="2"/>
    </row>
    <row r="134" spans="18:18">
      <c r="R134" s="2"/>
    </row>
    <row r="135" spans="18:18">
      <c r="R135" s="2"/>
    </row>
    <row r="136" spans="18:18">
      <c r="R136" s="2"/>
    </row>
    <row r="137" spans="18:18">
      <c r="R137" s="2"/>
    </row>
    <row r="138" spans="18:18">
      <c r="R138" s="2"/>
    </row>
    <row r="139" spans="18:18">
      <c r="R139" s="2"/>
    </row>
    <row r="140" spans="18:18">
      <c r="R140" s="2"/>
    </row>
    <row r="141" spans="18:18">
      <c r="R141" s="2"/>
    </row>
    <row r="142" spans="18:18">
      <c r="R142" s="2"/>
    </row>
    <row r="143" spans="18:18">
      <c r="R143" s="2"/>
    </row>
    <row r="144" spans="18:18">
      <c r="R144" s="2"/>
    </row>
    <row r="145" spans="18:18">
      <c r="R145" s="2"/>
    </row>
    <row r="146" spans="18:18">
      <c r="R146" s="2"/>
    </row>
    <row r="147" spans="18:18">
      <c r="R147" s="2"/>
    </row>
    <row r="148" spans="18:18">
      <c r="R148" s="2"/>
    </row>
    <row r="149" spans="18:18">
      <c r="R149" s="2"/>
    </row>
    <row r="150" spans="18:18">
      <c r="R150" s="2"/>
    </row>
    <row r="151" spans="18:18">
      <c r="R151" s="2"/>
    </row>
    <row r="152" spans="18:18">
      <c r="R152" s="2"/>
    </row>
    <row r="153" spans="18:18">
      <c r="R153" s="2"/>
    </row>
    <row r="154" spans="18:18">
      <c r="R154" s="2"/>
    </row>
    <row r="155" spans="18:18">
      <c r="R155" s="2"/>
    </row>
    <row r="156" spans="18:18">
      <c r="R156" s="2"/>
    </row>
    <row r="157" spans="18:18">
      <c r="R157" s="2"/>
    </row>
    <row r="158" spans="18:18">
      <c r="R158" s="2"/>
    </row>
    <row r="159" spans="18:18">
      <c r="R159" s="2"/>
    </row>
    <row r="160" spans="18:18">
      <c r="R160" s="2"/>
    </row>
    <row r="161" spans="18:18">
      <c r="R161" s="2"/>
    </row>
    <row r="162" spans="18:18">
      <c r="R162" s="2"/>
    </row>
    <row r="163" spans="18:18">
      <c r="R163" s="2"/>
    </row>
    <row r="164" spans="18:18">
      <c r="R164" s="2"/>
    </row>
    <row r="165" spans="18:18">
      <c r="R165" s="2"/>
    </row>
    <row r="166" spans="18:18">
      <c r="R166" s="2"/>
    </row>
    <row r="167" spans="18:18">
      <c r="R167" s="2"/>
    </row>
    <row r="168" spans="18:18">
      <c r="R168" s="2"/>
    </row>
    <row r="169" spans="18:18">
      <c r="R169" s="2"/>
    </row>
    <row r="170" spans="18:18">
      <c r="R170" s="2"/>
    </row>
    <row r="171" spans="18:18">
      <c r="R171" s="2"/>
    </row>
    <row r="172" spans="18:18">
      <c r="R172" s="2"/>
    </row>
    <row r="173" spans="18:18">
      <c r="R173" s="2"/>
    </row>
    <row r="174" spans="18:18">
      <c r="R174" s="2"/>
    </row>
    <row r="175" spans="18:18">
      <c r="R175" s="2"/>
    </row>
    <row r="176" spans="18:18">
      <c r="R176" s="2"/>
    </row>
    <row r="177" spans="18:18">
      <c r="R177" s="2"/>
    </row>
    <row r="178" spans="18:18">
      <c r="R178" s="2"/>
    </row>
    <row r="179" spans="18:18">
      <c r="R179" s="2"/>
    </row>
    <row r="180" spans="18:18">
      <c r="R180" s="2"/>
    </row>
    <row r="181" spans="18:18">
      <c r="R181" s="2"/>
    </row>
    <row r="182" spans="18:18">
      <c r="R182" s="2"/>
    </row>
    <row r="183" spans="18:18">
      <c r="R183" s="2"/>
    </row>
    <row r="184" spans="18:18">
      <c r="R184" s="2"/>
    </row>
    <row r="185" spans="18:18">
      <c r="R185" s="2"/>
    </row>
    <row r="186" spans="18:18">
      <c r="R186" s="2"/>
    </row>
    <row r="187" spans="18:18">
      <c r="R187" s="2"/>
    </row>
    <row r="188" spans="18:18">
      <c r="R188" s="2"/>
    </row>
    <row r="189" spans="18:18">
      <c r="R189" s="2"/>
    </row>
    <row r="190" spans="18:18">
      <c r="R190" s="2"/>
    </row>
    <row r="191" spans="18:18">
      <c r="R191" s="2"/>
    </row>
    <row r="192" spans="18:18">
      <c r="R192" s="2"/>
    </row>
    <row r="193" spans="18:18">
      <c r="R193" s="2"/>
    </row>
    <row r="194" spans="18:18">
      <c r="R194" s="2"/>
    </row>
    <row r="195" spans="18:18">
      <c r="R195" s="2"/>
    </row>
    <row r="196" spans="18:18">
      <c r="R196" s="2"/>
    </row>
    <row r="197" spans="18:18">
      <c r="R197" s="2"/>
    </row>
    <row r="198" spans="18:18">
      <c r="R198" s="2"/>
    </row>
    <row r="199" spans="18:18">
      <c r="R199" s="2"/>
    </row>
    <row r="200" spans="18:18">
      <c r="R200" s="2"/>
    </row>
    <row r="201" spans="18:18">
      <c r="R201" s="2"/>
    </row>
    <row r="202" spans="18:18">
      <c r="R202" s="2"/>
    </row>
    <row r="203" spans="18:18">
      <c r="R203" s="2"/>
    </row>
    <row r="204" spans="18:18">
      <c r="R204" s="2"/>
    </row>
    <row r="205" spans="18:18">
      <c r="R205" s="2"/>
    </row>
    <row r="206" spans="18:18">
      <c r="R206" s="2"/>
    </row>
    <row r="207" spans="18:18">
      <c r="R207" s="2"/>
    </row>
    <row r="208" spans="18:18">
      <c r="R208" s="2"/>
    </row>
    <row r="209" spans="18:18">
      <c r="R209" s="2"/>
    </row>
    <row r="210" spans="18:18">
      <c r="R210" s="2"/>
    </row>
    <row r="211" spans="18:18">
      <c r="R211" s="2"/>
    </row>
    <row r="212" spans="18:18">
      <c r="R212" s="2"/>
    </row>
    <row r="213" spans="18:18">
      <c r="R213" s="2"/>
    </row>
    <row r="214" spans="18:18">
      <c r="R214" s="2"/>
    </row>
    <row r="215" spans="18:18">
      <c r="R215" s="2"/>
    </row>
    <row r="216" spans="18:18">
      <c r="R216" s="2"/>
    </row>
    <row r="217" spans="18:18">
      <c r="R217" s="2"/>
    </row>
    <row r="218" spans="18:18">
      <c r="R218" s="2"/>
    </row>
    <row r="219" spans="18:18">
      <c r="R219" s="2"/>
    </row>
    <row r="220" spans="18:18">
      <c r="R220" s="2"/>
    </row>
    <row r="221" spans="18:18">
      <c r="R221" s="2"/>
    </row>
    <row r="222" spans="18:18">
      <c r="R222" s="2"/>
    </row>
    <row r="223" spans="18:18">
      <c r="R223" s="2"/>
    </row>
    <row r="224" spans="18:18">
      <c r="R224" s="2"/>
    </row>
    <row r="225" spans="18:18">
      <c r="R225" s="2"/>
    </row>
    <row r="226" spans="18:18">
      <c r="R226" s="2"/>
    </row>
    <row r="227" spans="18:18">
      <c r="R227" s="2"/>
    </row>
    <row r="228" spans="18:18">
      <c r="R228" s="2"/>
    </row>
    <row r="229" spans="18:18">
      <c r="R229" s="2"/>
    </row>
    <row r="230" spans="18:18">
      <c r="R230" s="2"/>
    </row>
    <row r="231" spans="18:18">
      <c r="R231" s="2"/>
    </row>
    <row r="232" spans="18:18">
      <c r="R232" s="2"/>
    </row>
    <row r="233" spans="18:18">
      <c r="R233" s="2"/>
    </row>
    <row r="234" spans="18:18">
      <c r="R234" s="2"/>
    </row>
    <row r="235" spans="18:18">
      <c r="R235" s="2"/>
    </row>
    <row r="236" spans="18:18">
      <c r="R236" s="2"/>
    </row>
    <row r="237" spans="18:18">
      <c r="R237" s="2"/>
    </row>
    <row r="238" spans="18:18">
      <c r="R238" s="2"/>
    </row>
    <row r="239" spans="18:18">
      <c r="R239" s="2"/>
    </row>
    <row r="240" spans="18:18">
      <c r="R240" s="2"/>
    </row>
    <row r="241" spans="18:18">
      <c r="R241" s="2"/>
    </row>
    <row r="242" spans="18:18">
      <c r="R242" s="2"/>
    </row>
    <row r="243" spans="18:18">
      <c r="R243" s="2"/>
    </row>
    <row r="244" spans="18:18">
      <c r="R244" s="2"/>
    </row>
    <row r="245" spans="18:18">
      <c r="R245" s="2"/>
    </row>
    <row r="246" spans="18:18">
      <c r="R246" s="2"/>
    </row>
    <row r="247" spans="18:18">
      <c r="R247" s="2"/>
    </row>
    <row r="248" spans="18:18">
      <c r="R248" s="2"/>
    </row>
    <row r="249" spans="18:18">
      <c r="R249" s="2"/>
    </row>
    <row r="250" spans="18:18">
      <c r="R250" s="2"/>
    </row>
    <row r="251" spans="18:18">
      <c r="R251" s="2"/>
    </row>
    <row r="252" spans="18:18">
      <c r="R252" s="2"/>
    </row>
    <row r="253" spans="18:18">
      <c r="R253" s="2"/>
    </row>
    <row r="254" spans="18:18">
      <c r="R254" s="2"/>
    </row>
    <row r="255" spans="18:18">
      <c r="R255" s="2"/>
    </row>
    <row r="256" spans="18:18">
      <c r="R256" s="2"/>
    </row>
    <row r="257" spans="18:18">
      <c r="R257" s="2"/>
    </row>
    <row r="258" spans="18:18">
      <c r="R258" s="2"/>
    </row>
    <row r="259" spans="18:18">
      <c r="R259" s="2"/>
    </row>
    <row r="260" spans="18:18">
      <c r="R260" s="2"/>
    </row>
    <row r="261" spans="18:18">
      <c r="R261" s="2"/>
    </row>
    <row r="262" spans="18:18">
      <c r="R262" s="2"/>
    </row>
    <row r="263" spans="18:18">
      <c r="R263" s="2"/>
    </row>
    <row r="264" spans="18:18">
      <c r="R264" s="2"/>
    </row>
    <row r="265" spans="18:18">
      <c r="R265" s="2"/>
    </row>
    <row r="266" spans="18:18">
      <c r="R266" s="2"/>
    </row>
    <row r="267" spans="18:18">
      <c r="R267" s="2"/>
    </row>
    <row r="268" spans="18:18">
      <c r="R268" s="2"/>
    </row>
    <row r="269" spans="18:18">
      <c r="R269" s="2"/>
    </row>
    <row r="270" spans="18:18">
      <c r="R270" s="2"/>
    </row>
    <row r="271" spans="18:18">
      <c r="R271" s="2"/>
    </row>
    <row r="272" spans="18:18">
      <c r="R272" s="2"/>
    </row>
    <row r="273" spans="18:18">
      <c r="R273" s="2"/>
    </row>
    <row r="274" spans="18:18">
      <c r="R274" s="2"/>
    </row>
    <row r="275" spans="18:18">
      <c r="R275" s="2"/>
    </row>
    <row r="276" spans="18:18">
      <c r="R276" s="2"/>
    </row>
    <row r="277" spans="18:18">
      <c r="R277" s="2"/>
    </row>
    <row r="278" spans="18:18">
      <c r="R278" s="2"/>
    </row>
    <row r="279" spans="18:18">
      <c r="R279" s="2"/>
    </row>
    <row r="280" spans="18:18">
      <c r="R280" s="2"/>
    </row>
    <row r="281" spans="18:18">
      <c r="R281" s="2"/>
    </row>
    <row r="282" spans="18:18">
      <c r="R282" s="2"/>
    </row>
    <row r="283" spans="18:18">
      <c r="R283" s="2"/>
    </row>
    <row r="284" spans="18:18">
      <c r="R284" s="2"/>
    </row>
    <row r="285" spans="18:18">
      <c r="R285" s="2"/>
    </row>
    <row r="286" spans="18:18">
      <c r="R286" s="2"/>
    </row>
    <row r="287" spans="18:18">
      <c r="R287" s="2"/>
    </row>
    <row r="288" spans="18:18">
      <c r="R288" s="2"/>
    </row>
    <row r="289" spans="18:18">
      <c r="R289" s="2"/>
    </row>
    <row r="290" spans="18:18">
      <c r="R290" s="2"/>
    </row>
    <row r="291" spans="18:18">
      <c r="R291" s="2"/>
    </row>
    <row r="292" spans="18:18">
      <c r="R292" s="2"/>
    </row>
    <row r="293" spans="18:18">
      <c r="R293" s="2"/>
    </row>
    <row r="294" spans="18:18">
      <c r="R294" s="2"/>
    </row>
    <row r="295" spans="18:18">
      <c r="R295" s="2"/>
    </row>
    <row r="296" spans="18:18">
      <c r="R296" s="2"/>
    </row>
    <row r="297" spans="18:18">
      <c r="R297" s="2"/>
    </row>
    <row r="298" spans="18:18">
      <c r="R298" s="2"/>
    </row>
    <row r="299" spans="18:18">
      <c r="R299" s="2"/>
    </row>
    <row r="300" spans="18:18">
      <c r="R300" s="2"/>
    </row>
    <row r="301" spans="18:18">
      <c r="R301" s="2"/>
    </row>
    <row r="302" spans="18:18">
      <c r="R302" s="2"/>
    </row>
    <row r="303" spans="18:18">
      <c r="R303" s="2"/>
    </row>
    <row r="304" spans="18:18">
      <c r="R304" s="2"/>
    </row>
    <row r="305" spans="18:18">
      <c r="R305" s="2"/>
    </row>
    <row r="306" spans="18:18">
      <c r="R306" s="2"/>
    </row>
    <row r="307" spans="18:18">
      <c r="R307" s="2"/>
    </row>
    <row r="308" spans="18:18">
      <c r="R308" s="2"/>
    </row>
    <row r="309" spans="18:18">
      <c r="R309" s="2"/>
    </row>
    <row r="310" spans="18:18">
      <c r="R310" s="2"/>
    </row>
    <row r="311" spans="18:18">
      <c r="R311" s="2"/>
    </row>
    <row r="312" spans="18:18">
      <c r="R312" s="2"/>
    </row>
    <row r="313" spans="18:18">
      <c r="R313" s="2"/>
    </row>
    <row r="314" spans="18:18">
      <c r="R314" s="2"/>
    </row>
    <row r="315" spans="18:18">
      <c r="R315" s="2"/>
    </row>
    <row r="316" spans="18:18">
      <c r="R316" s="2"/>
    </row>
    <row r="317" spans="18:18">
      <c r="R317" s="2"/>
    </row>
    <row r="318" spans="18:18">
      <c r="R318" s="2"/>
    </row>
    <row r="319" spans="18:18">
      <c r="R319" s="2"/>
    </row>
    <row r="320" spans="18:18">
      <c r="R320" s="2"/>
    </row>
    <row r="321" spans="18:18">
      <c r="R321" s="2"/>
    </row>
    <row r="322" spans="18:18">
      <c r="R322" s="2"/>
    </row>
    <row r="323" spans="18:18">
      <c r="R323" s="2"/>
    </row>
    <row r="324" spans="18:18">
      <c r="R324" s="2"/>
    </row>
    <row r="325" spans="18:18">
      <c r="R325" s="2"/>
    </row>
    <row r="326" spans="18:18">
      <c r="R326" s="2"/>
    </row>
    <row r="327" spans="18:18">
      <c r="R327" s="2"/>
    </row>
    <row r="328" spans="18:18">
      <c r="R328" s="2"/>
    </row>
    <row r="329" spans="18:18">
      <c r="R329" s="2"/>
    </row>
    <row r="330" spans="18:18">
      <c r="R330" s="2"/>
    </row>
    <row r="331" spans="18:18">
      <c r="R331" s="2"/>
    </row>
    <row r="332" spans="18:18">
      <c r="R332" s="2"/>
    </row>
    <row r="333" spans="18:18">
      <c r="R333" s="2"/>
    </row>
    <row r="334" spans="18:18">
      <c r="R334" s="2"/>
    </row>
    <row r="335" spans="18:18">
      <c r="R335" s="2"/>
    </row>
    <row r="336" spans="18:18">
      <c r="R336" s="2"/>
    </row>
    <row r="337" spans="18:18">
      <c r="R337" s="2"/>
    </row>
    <row r="338" spans="18:18">
      <c r="R338" s="2"/>
    </row>
    <row r="339" spans="18:18">
      <c r="R339" s="2"/>
    </row>
    <row r="340" spans="18:18">
      <c r="R340" s="2"/>
    </row>
    <row r="341" spans="18:18">
      <c r="R341" s="2"/>
    </row>
    <row r="342" spans="18:18">
      <c r="R342" s="2"/>
    </row>
    <row r="343" spans="18:18">
      <c r="R343" s="2"/>
    </row>
    <row r="344" spans="18:18">
      <c r="R344" s="2"/>
    </row>
    <row r="345" spans="18:18">
      <c r="R345" s="2"/>
    </row>
    <row r="346" spans="18:18">
      <c r="R346" s="2"/>
    </row>
    <row r="347" spans="18:18">
      <c r="R347" s="2"/>
    </row>
    <row r="348" spans="18:18">
      <c r="R348" s="2"/>
    </row>
    <row r="349" spans="18:18">
      <c r="R349" s="2"/>
    </row>
    <row r="350" spans="18:18">
      <c r="R350" s="2"/>
    </row>
    <row r="351" spans="18:18">
      <c r="R351" s="2"/>
    </row>
    <row r="352" spans="18:18">
      <c r="R352" s="2"/>
    </row>
    <row r="353" spans="18:18">
      <c r="R353" s="2"/>
    </row>
    <row r="354" spans="18:18">
      <c r="R354" s="2"/>
    </row>
    <row r="355" spans="18:18">
      <c r="R355" s="2"/>
    </row>
    <row r="356" spans="18:18">
      <c r="R356" s="2"/>
    </row>
    <row r="357" spans="18:18">
      <c r="R357" s="2"/>
    </row>
    <row r="358" spans="18:18">
      <c r="R358" s="2"/>
    </row>
    <row r="359" spans="18:18">
      <c r="R359" s="2"/>
    </row>
    <row r="360" spans="18:18">
      <c r="R360" s="2"/>
    </row>
    <row r="361" spans="18:18">
      <c r="R361" s="2"/>
    </row>
    <row r="362" spans="18:18">
      <c r="R362" s="2"/>
    </row>
    <row r="363" spans="18:18">
      <c r="R363" s="2"/>
    </row>
    <row r="364" spans="18:18">
      <c r="R364" s="2"/>
    </row>
    <row r="365" spans="18:18">
      <c r="R365" s="2"/>
    </row>
    <row r="366" spans="18:18">
      <c r="R366" s="2"/>
    </row>
    <row r="367" spans="18:18">
      <c r="R367" s="2"/>
    </row>
    <row r="368" spans="18:18">
      <c r="R368" s="2"/>
    </row>
    <row r="369" spans="18:18">
      <c r="R369" s="2"/>
    </row>
    <row r="370" spans="18:18">
      <c r="R370" s="2"/>
    </row>
    <row r="371" spans="18:18">
      <c r="R371" s="2"/>
    </row>
    <row r="372" spans="18:18">
      <c r="R372" s="2"/>
    </row>
    <row r="373" spans="18:18">
      <c r="R373" s="2"/>
    </row>
    <row r="374" spans="18:18">
      <c r="R374" s="2"/>
    </row>
    <row r="375" spans="18:18">
      <c r="R375" s="2"/>
    </row>
    <row r="376" spans="18:18">
      <c r="R376" s="2"/>
    </row>
    <row r="377" spans="18:18">
      <c r="R377" s="2"/>
    </row>
    <row r="378" spans="18:18">
      <c r="R378" s="2"/>
    </row>
    <row r="379" spans="18:18">
      <c r="R379" s="2"/>
    </row>
    <row r="380" spans="18:18">
      <c r="R380" s="2"/>
    </row>
    <row r="381" spans="18:18">
      <c r="R381" s="2"/>
    </row>
    <row r="382" spans="18:18">
      <c r="R382" s="2"/>
    </row>
    <row r="383" spans="18:18">
      <c r="R383" s="2"/>
    </row>
    <row r="384" spans="18:18">
      <c r="R384" s="2"/>
    </row>
    <row r="385" spans="18:18">
      <c r="R385" s="2"/>
    </row>
    <row r="386" spans="18:18">
      <c r="R386" s="2"/>
    </row>
    <row r="387" spans="18:18">
      <c r="R387" s="2"/>
    </row>
    <row r="388" spans="18:18">
      <c r="R388" s="2"/>
    </row>
    <row r="389" spans="18:18">
      <c r="R389" s="2"/>
    </row>
    <row r="390" spans="18:18">
      <c r="R390" s="2"/>
    </row>
    <row r="391" spans="18:18">
      <c r="R391" s="2"/>
    </row>
    <row r="392" spans="18:18">
      <c r="R392" s="2"/>
    </row>
    <row r="393" spans="18:18">
      <c r="R393" s="2"/>
    </row>
    <row r="394" spans="18:18">
      <c r="R394" s="2"/>
    </row>
    <row r="395" spans="18:18">
      <c r="R395" s="2"/>
    </row>
    <row r="396" spans="18:18">
      <c r="R396" s="2"/>
    </row>
    <row r="397" spans="18:18">
      <c r="R397" s="2"/>
    </row>
    <row r="398" spans="18:18">
      <c r="R398" s="2"/>
    </row>
    <row r="399" spans="18:18">
      <c r="R399" s="2"/>
    </row>
    <row r="400" spans="18:18">
      <c r="R400" s="2"/>
    </row>
    <row r="401" spans="18:18">
      <c r="R401" s="2"/>
    </row>
    <row r="402" spans="18:18">
      <c r="R402" s="2"/>
    </row>
    <row r="403" spans="18:18">
      <c r="R403" s="2"/>
    </row>
    <row r="404" spans="18:18">
      <c r="R404" s="2"/>
    </row>
    <row r="405" spans="18:18">
      <c r="R405" s="2"/>
    </row>
    <row r="406" spans="18:18">
      <c r="R406" s="2"/>
    </row>
    <row r="407" spans="18:18">
      <c r="R407" s="2"/>
    </row>
    <row r="408" spans="18:18">
      <c r="R408" s="2"/>
    </row>
    <row r="409" spans="18:18">
      <c r="R409" s="2"/>
    </row>
    <row r="410" spans="18:18">
      <c r="R410" s="2"/>
    </row>
    <row r="411" spans="18:18">
      <c r="R411" s="2"/>
    </row>
    <row r="412" spans="18:18">
      <c r="R412" s="2"/>
    </row>
    <row r="413" spans="18:18">
      <c r="R413" s="2"/>
    </row>
    <row r="414" spans="18:18">
      <c r="R414" s="2"/>
    </row>
    <row r="415" spans="18:18">
      <c r="R415" s="2"/>
    </row>
    <row r="416" spans="18:18">
      <c r="R416" s="2"/>
    </row>
    <row r="417" spans="18:18">
      <c r="R417" s="2"/>
    </row>
    <row r="418" spans="18:18">
      <c r="R418" s="2"/>
    </row>
    <row r="419" spans="18:18">
      <c r="R419" s="2"/>
    </row>
    <row r="420" spans="18:18">
      <c r="R420" s="2"/>
    </row>
    <row r="421" spans="18:18">
      <c r="R421" s="2"/>
    </row>
    <row r="422" spans="18:18">
      <c r="R422" s="2"/>
    </row>
    <row r="423" spans="18:18">
      <c r="R423" s="2"/>
    </row>
    <row r="424" spans="18:18">
      <c r="R424" s="2"/>
    </row>
    <row r="425" spans="18:18">
      <c r="R425" s="2"/>
    </row>
    <row r="426" spans="18:18">
      <c r="R426" s="2"/>
    </row>
    <row r="427" spans="18:18">
      <c r="R427" s="2"/>
    </row>
    <row r="428" spans="18:18">
      <c r="R428" s="2"/>
    </row>
    <row r="429" spans="18:18">
      <c r="R429" s="2"/>
    </row>
    <row r="430" spans="18:18">
      <c r="R430" s="2"/>
    </row>
    <row r="431" spans="18:18">
      <c r="R431" s="2"/>
    </row>
    <row r="432" spans="18:18">
      <c r="R432" s="2"/>
    </row>
    <row r="433" spans="18:18">
      <c r="R433" s="2"/>
    </row>
    <row r="434" spans="18:18">
      <c r="R434" s="2"/>
    </row>
    <row r="435" spans="18:18">
      <c r="R435" s="2"/>
    </row>
    <row r="436" spans="18:18">
      <c r="R436" s="2"/>
    </row>
    <row r="437" spans="18:18">
      <c r="R437" s="2"/>
    </row>
    <row r="438" spans="18:18">
      <c r="R438" s="2"/>
    </row>
    <row r="439" spans="18:18">
      <c r="R439" s="2"/>
    </row>
    <row r="440" spans="18:18">
      <c r="R440" s="2"/>
    </row>
    <row r="441" spans="18:18">
      <c r="R441" s="2"/>
    </row>
    <row r="442" spans="18:18">
      <c r="R442" s="2"/>
    </row>
    <row r="443" spans="18:18">
      <c r="R443" s="2"/>
    </row>
    <row r="444" spans="18:18">
      <c r="R444" s="2"/>
    </row>
    <row r="445" spans="18:18">
      <c r="R445" s="2"/>
    </row>
    <row r="446" spans="18:18">
      <c r="R446" s="2"/>
    </row>
    <row r="447" spans="18:18">
      <c r="R447" s="2"/>
    </row>
    <row r="448" spans="18:18">
      <c r="R448" s="2"/>
    </row>
    <row r="449" spans="18:18">
      <c r="R449" s="2"/>
    </row>
    <row r="450" spans="18:18">
      <c r="R450" s="2"/>
    </row>
    <row r="451" spans="18:18">
      <c r="R451" s="2"/>
    </row>
    <row r="452" spans="18:18">
      <c r="R452" s="2"/>
    </row>
    <row r="453" spans="18:18">
      <c r="R453" s="2"/>
    </row>
    <row r="454" spans="18:18">
      <c r="R454" s="2"/>
    </row>
    <row r="455" spans="18:18">
      <c r="R455" s="2"/>
    </row>
    <row r="456" spans="18:18">
      <c r="R456" s="2"/>
    </row>
    <row r="457" spans="18:18">
      <c r="R457" s="2"/>
    </row>
    <row r="458" spans="18:18">
      <c r="R458" s="2"/>
    </row>
    <row r="459" spans="18:18">
      <c r="R459" s="2"/>
    </row>
    <row r="460" spans="18:18">
      <c r="R460" s="2"/>
    </row>
    <row r="461" spans="18:18">
      <c r="R461" s="2"/>
    </row>
    <row r="462" spans="18:18">
      <c r="R462" s="2"/>
    </row>
    <row r="463" spans="18:18">
      <c r="R463" s="2"/>
    </row>
    <row r="464" spans="18:18">
      <c r="R464" s="2"/>
    </row>
    <row r="465" spans="18:18">
      <c r="R465" s="2"/>
    </row>
    <row r="466" spans="18:18">
      <c r="R466" s="2"/>
    </row>
    <row r="467" spans="18:18">
      <c r="R467" s="2"/>
    </row>
    <row r="468" spans="18:18">
      <c r="R468" s="2"/>
    </row>
    <row r="469" spans="18:18">
      <c r="R469" s="2"/>
    </row>
    <row r="470" spans="18:18">
      <c r="R470" s="2"/>
    </row>
    <row r="471" spans="18:18">
      <c r="R471" s="2"/>
    </row>
    <row r="472" spans="18:18">
      <c r="R472" s="2"/>
    </row>
    <row r="473" spans="18:18">
      <c r="R473" s="2"/>
    </row>
    <row r="474" spans="18:18">
      <c r="R474" s="2"/>
    </row>
    <row r="475" spans="18:18">
      <c r="R475" s="2"/>
    </row>
    <row r="476" spans="18:18">
      <c r="R476" s="2"/>
    </row>
    <row r="477" spans="18:18">
      <c r="R477" s="2"/>
    </row>
    <row r="478" spans="18:18">
      <c r="R478" s="2"/>
    </row>
    <row r="479" spans="18:18">
      <c r="R479" s="2"/>
    </row>
    <row r="480" spans="18:18">
      <c r="R480" s="2"/>
    </row>
    <row r="481" spans="18:18">
      <c r="R481" s="2"/>
    </row>
    <row r="482" spans="18:18">
      <c r="R482" s="2"/>
    </row>
    <row r="483" spans="18:18">
      <c r="R483" s="2"/>
    </row>
    <row r="484" spans="18:18">
      <c r="R484" s="2"/>
    </row>
    <row r="485" spans="18:18">
      <c r="R485" s="2"/>
    </row>
    <row r="486" spans="18:18">
      <c r="R486" s="2"/>
    </row>
    <row r="487" spans="18:18">
      <c r="R487" s="2"/>
    </row>
    <row r="488" spans="18:18">
      <c r="R488" s="2"/>
    </row>
    <row r="489" spans="18:18">
      <c r="R489" s="2"/>
    </row>
    <row r="490" spans="18:18">
      <c r="R490" s="2"/>
    </row>
    <row r="491" spans="18:18">
      <c r="R491" s="2"/>
    </row>
    <row r="492" spans="18:18">
      <c r="R492" s="2"/>
    </row>
    <row r="493" spans="18:18">
      <c r="R493" s="2"/>
    </row>
    <row r="494" spans="18:18">
      <c r="R494" s="2"/>
    </row>
    <row r="495" spans="18:18">
      <c r="R495" s="2"/>
    </row>
    <row r="496" spans="18:18">
      <c r="R496" s="2"/>
    </row>
    <row r="497" spans="18:18">
      <c r="R497" s="2"/>
    </row>
    <row r="498" spans="18:18">
      <c r="R498" s="2"/>
    </row>
    <row r="499" spans="18:18">
      <c r="R499" s="2"/>
    </row>
    <row r="500" spans="18:18">
      <c r="R500" s="2"/>
    </row>
    <row r="501" spans="18:18">
      <c r="R501" s="2"/>
    </row>
    <row r="502" spans="18:18">
      <c r="R502" s="2"/>
    </row>
    <row r="503" spans="18:18">
      <c r="R503" s="2"/>
    </row>
    <row r="504" spans="18:18">
      <c r="R504" s="2"/>
    </row>
    <row r="505" spans="18:18">
      <c r="R505" s="2"/>
    </row>
    <row r="506" spans="18:18">
      <c r="R506" s="2"/>
    </row>
    <row r="507" spans="18:18">
      <c r="R507" s="2"/>
    </row>
    <row r="508" spans="18:18">
      <c r="R508" s="2"/>
    </row>
    <row r="509" spans="18:18">
      <c r="R509" s="2"/>
    </row>
    <row r="510" spans="18:18">
      <c r="R510" s="2"/>
    </row>
    <row r="511" spans="18:18">
      <c r="R511" s="2"/>
    </row>
    <row r="512" spans="18:18">
      <c r="R512" s="2"/>
    </row>
    <row r="513" spans="18:18">
      <c r="R513" s="2"/>
    </row>
    <row r="514" spans="18:18">
      <c r="R514" s="2"/>
    </row>
    <row r="515" spans="18:18">
      <c r="R515" s="2"/>
    </row>
    <row r="516" spans="18:18">
      <c r="R516" s="2"/>
    </row>
    <row r="517" spans="18:18">
      <c r="R517" s="2"/>
    </row>
    <row r="518" spans="18:18">
      <c r="R518" s="2"/>
    </row>
    <row r="519" spans="18:18">
      <c r="R519" s="2"/>
    </row>
    <row r="520" spans="18:18">
      <c r="R520" s="2"/>
    </row>
    <row r="521" spans="18:18">
      <c r="R521" s="2"/>
    </row>
    <row r="522" spans="18:18">
      <c r="R522" s="2"/>
    </row>
    <row r="523" spans="18:18">
      <c r="R523" s="2"/>
    </row>
    <row r="524" spans="18:18">
      <c r="R524" s="2"/>
    </row>
    <row r="525" spans="18:18">
      <c r="R525" s="2"/>
    </row>
    <row r="526" spans="18:18">
      <c r="R526" s="2"/>
    </row>
    <row r="527" spans="18:18">
      <c r="R527" s="2"/>
    </row>
    <row r="528" spans="18:18">
      <c r="R528" s="2"/>
    </row>
    <row r="529" spans="18:18">
      <c r="R529" s="2"/>
    </row>
    <row r="530" spans="18:18">
      <c r="R530" s="2"/>
    </row>
    <row r="531" spans="18:18">
      <c r="R531" s="2"/>
    </row>
    <row r="532" spans="18:18">
      <c r="R532" s="2"/>
    </row>
    <row r="533" spans="18:18">
      <c r="R533" s="2"/>
    </row>
    <row r="534" spans="18:18">
      <c r="R534" s="2"/>
    </row>
    <row r="535" spans="18:18">
      <c r="R535" s="2"/>
    </row>
    <row r="536" spans="18:18">
      <c r="R536" s="2"/>
    </row>
    <row r="537" spans="18:18">
      <c r="R537" s="2"/>
    </row>
    <row r="538" spans="18:18">
      <c r="R538" s="2"/>
    </row>
    <row r="539" spans="18:18">
      <c r="R539" s="2"/>
    </row>
    <row r="540" spans="18:18">
      <c r="R540" s="2"/>
    </row>
    <row r="541" spans="18:18">
      <c r="R541" s="2"/>
    </row>
    <row r="542" spans="18:18">
      <c r="R542" s="2"/>
    </row>
    <row r="543" spans="18:18">
      <c r="R543" s="2"/>
    </row>
    <row r="544" spans="18:18">
      <c r="R544" s="2"/>
    </row>
    <row r="545" spans="18:18">
      <c r="R545" s="2"/>
    </row>
    <row r="546" spans="18:18">
      <c r="R546" s="2"/>
    </row>
    <row r="547" spans="18:18">
      <c r="R547" s="2"/>
    </row>
    <row r="548" spans="18:18">
      <c r="R548" s="2"/>
    </row>
    <row r="549" spans="18:18">
      <c r="R549" s="2"/>
    </row>
    <row r="550" spans="18:18">
      <c r="R550" s="2"/>
    </row>
    <row r="551" spans="18:18">
      <c r="R551" s="2"/>
    </row>
    <row r="552" spans="18:18">
      <c r="R552" s="2"/>
    </row>
    <row r="553" spans="18:18">
      <c r="R553" s="2"/>
    </row>
    <row r="554" spans="18:18">
      <c r="R554" s="2"/>
    </row>
    <row r="555" spans="18:18">
      <c r="R555" s="2"/>
    </row>
    <row r="556" spans="18:18">
      <c r="R556" s="2"/>
    </row>
    <row r="557" spans="18:18">
      <c r="R557" s="2"/>
    </row>
    <row r="558" spans="18:18">
      <c r="R558" s="2"/>
    </row>
    <row r="559" spans="18:18">
      <c r="R559" s="2"/>
    </row>
    <row r="560" spans="18:18">
      <c r="R560" s="2"/>
    </row>
    <row r="561" spans="18:18">
      <c r="R561" s="2"/>
    </row>
    <row r="562" spans="18:18">
      <c r="R562" s="2"/>
    </row>
    <row r="563" spans="18:18">
      <c r="R563" s="2"/>
    </row>
    <row r="564" spans="18:18">
      <c r="R564" s="2"/>
    </row>
    <row r="565" spans="18:18">
      <c r="R565" s="2"/>
    </row>
    <row r="566" spans="18:18">
      <c r="R566" s="2"/>
    </row>
    <row r="567" spans="18:18">
      <c r="R567" s="2"/>
    </row>
    <row r="568" spans="18:18">
      <c r="R568" s="2"/>
    </row>
    <row r="569" spans="18:18">
      <c r="R569" s="2"/>
    </row>
    <row r="570" spans="18:18">
      <c r="R570" s="2"/>
    </row>
    <row r="571" spans="18:18">
      <c r="R571" s="2"/>
    </row>
    <row r="572" spans="18:18">
      <c r="R572" s="2"/>
    </row>
    <row r="573" spans="18:18">
      <c r="R573" s="2"/>
    </row>
    <row r="574" spans="18:18">
      <c r="R574" s="2"/>
    </row>
    <row r="575" spans="18:18">
      <c r="R575" s="2"/>
    </row>
    <row r="576" spans="18:18">
      <c r="R576" s="2"/>
    </row>
    <row r="577" spans="18:18">
      <c r="R577" s="2"/>
    </row>
    <row r="578" spans="18:18">
      <c r="R578" s="2"/>
    </row>
    <row r="579" spans="18:18">
      <c r="R579" s="2"/>
    </row>
    <row r="580" spans="18:18">
      <c r="R580" s="2"/>
    </row>
    <row r="581" spans="18:18">
      <c r="R581" s="2"/>
    </row>
    <row r="582" spans="18:18">
      <c r="R582" s="2"/>
    </row>
    <row r="583" spans="18:18">
      <c r="R583" s="2"/>
    </row>
    <row r="584" spans="18:18">
      <c r="R584" s="2"/>
    </row>
    <row r="585" spans="18:18">
      <c r="R585" s="2"/>
    </row>
    <row r="586" spans="18:18">
      <c r="R586" s="2"/>
    </row>
    <row r="587" spans="18:18">
      <c r="R587" s="2"/>
    </row>
    <row r="588" spans="18:18">
      <c r="R588" s="2"/>
    </row>
    <row r="589" spans="18:18">
      <c r="R589" s="2"/>
    </row>
    <row r="590" spans="18:18">
      <c r="R590" s="2"/>
    </row>
    <row r="591" spans="18:18">
      <c r="R591" s="2"/>
    </row>
    <row r="592" spans="18:18">
      <c r="R592" s="2"/>
    </row>
    <row r="593" spans="18:18">
      <c r="R593" s="2"/>
    </row>
    <row r="594" spans="18:18">
      <c r="R594" s="2"/>
    </row>
    <row r="595" spans="18:18">
      <c r="R595" s="2"/>
    </row>
    <row r="596" spans="18:18">
      <c r="R596" s="2"/>
    </row>
    <row r="597" spans="18:18">
      <c r="R597" s="2"/>
    </row>
    <row r="598" spans="18:18">
      <c r="R598" s="2"/>
    </row>
    <row r="599" spans="18:18">
      <c r="R599" s="2"/>
    </row>
    <row r="600" spans="18:18">
      <c r="R600" s="2"/>
    </row>
    <row r="601" spans="18:18">
      <c r="R601" s="2"/>
    </row>
    <row r="602" spans="18:18">
      <c r="R602" s="2"/>
    </row>
    <row r="603" spans="18:18">
      <c r="R603" s="2"/>
    </row>
    <row r="604" spans="18:18">
      <c r="R604" s="2"/>
    </row>
    <row r="605" spans="18:18">
      <c r="R605" s="2"/>
    </row>
    <row r="606" spans="18:18">
      <c r="R606" s="2"/>
    </row>
    <row r="607" spans="18:18">
      <c r="R607" s="2"/>
    </row>
    <row r="608" spans="18:18">
      <c r="R608" s="2"/>
    </row>
    <row r="609" spans="18:18">
      <c r="R609" s="2"/>
    </row>
    <row r="610" spans="18:18">
      <c r="R610" s="2"/>
    </row>
    <row r="611" spans="18:18">
      <c r="R611" s="2"/>
    </row>
    <row r="612" spans="18:18">
      <c r="R612" s="2"/>
    </row>
    <row r="613" spans="18:18">
      <c r="R613" s="2"/>
    </row>
    <row r="614" spans="18:18">
      <c r="R614" s="2"/>
    </row>
    <row r="615" spans="18:18">
      <c r="R615" s="2"/>
    </row>
    <row r="616" spans="18:18">
      <c r="R616" s="2"/>
    </row>
    <row r="617" spans="18:18">
      <c r="R617" s="2"/>
    </row>
    <row r="618" spans="18:18">
      <c r="R618" s="2"/>
    </row>
    <row r="619" spans="18:18">
      <c r="R619" s="2"/>
    </row>
    <row r="620" spans="18:18">
      <c r="R620" s="2"/>
    </row>
    <row r="621" spans="18:18">
      <c r="R621" s="2"/>
    </row>
    <row r="622" spans="18:18">
      <c r="R622" s="2"/>
    </row>
    <row r="623" spans="18:18">
      <c r="R623" s="2"/>
    </row>
    <row r="624" spans="18:18">
      <c r="R624" s="2"/>
    </row>
    <row r="625" spans="18:18">
      <c r="R625" s="2"/>
    </row>
    <row r="626" spans="18:18">
      <c r="R626" s="2"/>
    </row>
    <row r="627" spans="18:18">
      <c r="R627" s="2"/>
    </row>
    <row r="628" spans="18:18">
      <c r="R628" s="2"/>
    </row>
    <row r="629" spans="18:18">
      <c r="R629" s="2"/>
    </row>
    <row r="630" spans="18:18">
      <c r="R630" s="2"/>
    </row>
    <row r="631" spans="18:18">
      <c r="R631" s="2"/>
    </row>
    <row r="632" spans="18:18">
      <c r="R632" s="2"/>
    </row>
    <row r="633" spans="18:18">
      <c r="R633" s="2"/>
    </row>
    <row r="634" spans="18:18">
      <c r="R634" s="2"/>
    </row>
    <row r="635" spans="18:18">
      <c r="R635" s="2"/>
    </row>
    <row r="636" spans="18:18">
      <c r="R636" s="2"/>
    </row>
    <row r="637" spans="18:18">
      <c r="R637" s="2"/>
    </row>
    <row r="638" spans="18:18">
      <c r="R638" s="2"/>
    </row>
    <row r="639" spans="18:18">
      <c r="R639" s="2"/>
    </row>
    <row r="640" spans="18:18">
      <c r="R640" s="2"/>
    </row>
    <row r="641" spans="18:18">
      <c r="R641" s="2"/>
    </row>
    <row r="642" spans="18:18">
      <c r="R642" s="2"/>
    </row>
    <row r="643" spans="18:18">
      <c r="R643" s="2"/>
    </row>
    <row r="644" spans="18:18">
      <c r="R644" s="2"/>
    </row>
    <row r="645" spans="18:18">
      <c r="R645" s="2"/>
    </row>
    <row r="646" spans="18:18">
      <c r="R646" s="2"/>
    </row>
    <row r="647" spans="18:18">
      <c r="R647" s="2"/>
    </row>
    <row r="648" spans="18:18">
      <c r="R648" s="2"/>
    </row>
    <row r="649" spans="18:18">
      <c r="R649" s="2"/>
    </row>
    <row r="650" spans="18:18">
      <c r="R650" s="2"/>
    </row>
    <row r="651" spans="18:18">
      <c r="R651" s="2"/>
    </row>
    <row r="652" spans="18:18">
      <c r="R652" s="2"/>
    </row>
    <row r="653" spans="18:18">
      <c r="R653" s="2"/>
    </row>
    <row r="654" spans="18:18">
      <c r="R654" s="2"/>
    </row>
    <row r="655" spans="18:18">
      <c r="R655" s="2"/>
    </row>
    <row r="656" spans="18:18">
      <c r="R656" s="2"/>
    </row>
    <row r="657" spans="18:18">
      <c r="R657" s="2"/>
    </row>
    <row r="658" spans="18:18">
      <c r="R658" s="2"/>
    </row>
    <row r="659" spans="18:18">
      <c r="R659" s="2"/>
    </row>
    <row r="660" spans="18:18">
      <c r="R660" s="2"/>
    </row>
    <row r="661" spans="18:18">
      <c r="R661" s="2"/>
    </row>
    <row r="662" spans="18:18">
      <c r="R662" s="2"/>
    </row>
    <row r="663" spans="18:18">
      <c r="R663" s="2"/>
    </row>
    <row r="664" spans="18:18">
      <c r="R664" s="2"/>
    </row>
    <row r="665" spans="18:18">
      <c r="R665" s="2"/>
    </row>
    <row r="666" spans="18:18">
      <c r="R666" s="2"/>
    </row>
    <row r="667" spans="18:18">
      <c r="R667" s="2"/>
    </row>
    <row r="668" spans="18:18">
      <c r="R668" s="2"/>
    </row>
    <row r="669" spans="18:18">
      <c r="R669" s="2"/>
    </row>
    <row r="670" spans="18:18">
      <c r="R670" s="2"/>
    </row>
    <row r="671" spans="18:18">
      <c r="R671" s="2"/>
    </row>
    <row r="672" spans="18:18">
      <c r="R672" s="2"/>
    </row>
    <row r="673" spans="18:18">
      <c r="R673" s="2"/>
    </row>
    <row r="674" spans="18:18">
      <c r="R674" s="2"/>
    </row>
    <row r="675" spans="18:18">
      <c r="R675" s="2"/>
    </row>
    <row r="676" spans="18:18">
      <c r="R676" s="2"/>
    </row>
    <row r="677" spans="18:18">
      <c r="R677" s="2"/>
    </row>
    <row r="678" spans="18:18">
      <c r="R678" s="2"/>
    </row>
    <row r="679" spans="18:18">
      <c r="R679" s="2"/>
    </row>
    <row r="680" spans="18:18">
      <c r="R680" s="2"/>
    </row>
    <row r="681" spans="18:18">
      <c r="R681" s="2"/>
    </row>
    <row r="682" spans="18:18">
      <c r="R682" s="2"/>
    </row>
    <row r="683" spans="18:18">
      <c r="R683" s="2"/>
    </row>
    <row r="684" spans="18:18">
      <c r="R684" s="2"/>
    </row>
    <row r="685" spans="18:18">
      <c r="R685" s="2"/>
    </row>
    <row r="686" spans="18:18">
      <c r="R686" s="2"/>
    </row>
    <row r="687" spans="18:18">
      <c r="R687" s="2"/>
    </row>
    <row r="688" spans="18:18">
      <c r="R688" s="2"/>
    </row>
    <row r="689" spans="18:18">
      <c r="R689" s="2"/>
    </row>
    <row r="690" spans="18:18">
      <c r="R690" s="2"/>
    </row>
    <row r="691" spans="18:18">
      <c r="R691" s="2"/>
    </row>
    <row r="692" spans="18:18">
      <c r="R692" s="2"/>
    </row>
    <row r="693" spans="18:18">
      <c r="R693" s="2"/>
    </row>
    <row r="694" spans="18:18">
      <c r="R694" s="2"/>
    </row>
    <row r="695" spans="18:18">
      <c r="R695" s="2"/>
    </row>
    <row r="696" spans="18:18">
      <c r="R696" s="2"/>
    </row>
    <row r="697" spans="18:18">
      <c r="R697" s="2"/>
    </row>
    <row r="698" spans="18:18">
      <c r="R698" s="2"/>
    </row>
    <row r="699" spans="18:18">
      <c r="R699" s="2"/>
    </row>
    <row r="700" spans="18:18">
      <c r="R700" s="2"/>
    </row>
    <row r="701" spans="18:18">
      <c r="R701" s="2"/>
    </row>
    <row r="702" spans="18:18">
      <c r="R702" s="2"/>
    </row>
    <row r="703" spans="18:18">
      <c r="R703" s="2"/>
    </row>
    <row r="704" spans="18:18">
      <c r="R704" s="2"/>
    </row>
    <row r="705" spans="18:18">
      <c r="R705" s="2"/>
    </row>
    <row r="706" spans="18:18">
      <c r="R706" s="2"/>
    </row>
    <row r="707" spans="18:18">
      <c r="R707" s="2"/>
    </row>
    <row r="708" spans="18:18">
      <c r="R708" s="2"/>
    </row>
    <row r="709" spans="18:18">
      <c r="R709" s="2"/>
    </row>
    <row r="710" spans="18:18">
      <c r="R710" s="2"/>
    </row>
    <row r="711" spans="18:18">
      <c r="R711" s="2"/>
    </row>
    <row r="712" spans="18:18">
      <c r="R712" s="2"/>
    </row>
    <row r="713" spans="18:18">
      <c r="R713" s="2"/>
    </row>
    <row r="714" spans="18:18">
      <c r="R714" s="2"/>
    </row>
    <row r="715" spans="18:18">
      <c r="R715" s="2"/>
    </row>
    <row r="716" spans="18:18">
      <c r="R716" s="2"/>
    </row>
    <row r="717" spans="18:18">
      <c r="R717" s="2"/>
    </row>
    <row r="718" spans="18:18">
      <c r="R718" s="2"/>
    </row>
    <row r="719" spans="18:18">
      <c r="R719" s="2"/>
    </row>
    <row r="720" spans="18:18">
      <c r="R720" s="2"/>
    </row>
    <row r="721" spans="18:18">
      <c r="R721" s="2"/>
    </row>
    <row r="722" spans="18:18">
      <c r="R722" s="2"/>
    </row>
    <row r="723" spans="18:18">
      <c r="R723" s="2"/>
    </row>
    <row r="724" spans="18:18">
      <c r="R724" s="2"/>
    </row>
    <row r="725" spans="18:18">
      <c r="R725" s="2"/>
    </row>
    <row r="726" spans="18:18">
      <c r="R726" s="2"/>
    </row>
    <row r="727" spans="18:18">
      <c r="R727" s="2"/>
    </row>
    <row r="728" spans="18:18">
      <c r="R728" s="2"/>
    </row>
    <row r="729" spans="18:18">
      <c r="R729" s="2"/>
    </row>
    <row r="730" spans="18:18">
      <c r="R730" s="2"/>
    </row>
    <row r="731" spans="18:18">
      <c r="R731" s="2"/>
    </row>
    <row r="732" spans="18:18">
      <c r="R732" s="2"/>
    </row>
    <row r="733" spans="18:18">
      <c r="R733" s="2"/>
    </row>
    <row r="734" spans="18:18">
      <c r="R734" s="2"/>
    </row>
    <row r="735" spans="18:18">
      <c r="R735" s="2"/>
    </row>
    <row r="736" spans="18:18">
      <c r="R736" s="2"/>
    </row>
    <row r="737" spans="18:18">
      <c r="R737" s="2"/>
    </row>
    <row r="738" spans="18:18">
      <c r="R738" s="2"/>
    </row>
    <row r="739" spans="18:18">
      <c r="R739" s="2"/>
    </row>
    <row r="740" spans="18:18">
      <c r="R740" s="2"/>
    </row>
    <row r="741" spans="18:18">
      <c r="R741" s="2"/>
    </row>
    <row r="742" spans="18:18">
      <c r="R742" s="2"/>
    </row>
    <row r="743" spans="18:18">
      <c r="R743" s="2"/>
    </row>
    <row r="744" spans="18:18">
      <c r="R744" s="2"/>
    </row>
    <row r="745" spans="18:18">
      <c r="R745" s="2"/>
    </row>
    <row r="746" spans="18:18">
      <c r="R746" s="2"/>
    </row>
    <row r="747" spans="18:18">
      <c r="R747" s="2"/>
    </row>
    <row r="748" spans="18:18">
      <c r="R748" s="2"/>
    </row>
    <row r="749" spans="18:18">
      <c r="R749" s="2"/>
    </row>
    <row r="750" spans="18:18">
      <c r="R750" s="2"/>
    </row>
    <row r="751" spans="18:18">
      <c r="R751" s="2"/>
    </row>
    <row r="752" spans="18:18">
      <c r="R752" s="2"/>
    </row>
    <row r="753" spans="18:18">
      <c r="R753" s="2"/>
    </row>
    <row r="754" spans="18:18">
      <c r="R754" s="2"/>
    </row>
    <row r="755" spans="18:18">
      <c r="R755" s="2"/>
    </row>
    <row r="756" spans="18:18">
      <c r="R756" s="2"/>
    </row>
    <row r="757" spans="18:18">
      <c r="R757" s="2"/>
    </row>
    <row r="758" spans="18:18">
      <c r="R758" s="2"/>
    </row>
    <row r="759" spans="18:18">
      <c r="R759" s="2"/>
    </row>
    <row r="760" spans="18:18">
      <c r="R760" s="2"/>
    </row>
    <row r="761" spans="18:18">
      <c r="R761" s="2"/>
    </row>
    <row r="762" spans="18:18">
      <c r="R762" s="2"/>
    </row>
    <row r="763" spans="18:18">
      <c r="R763" s="2"/>
    </row>
    <row r="764" spans="18:18">
      <c r="R764" s="2"/>
    </row>
    <row r="765" spans="18:18">
      <c r="R765" s="2"/>
    </row>
    <row r="766" spans="18:18">
      <c r="R766" s="2"/>
    </row>
    <row r="767" spans="18:18">
      <c r="R767" s="2"/>
    </row>
    <row r="768" spans="18:18">
      <c r="R768" s="2"/>
    </row>
    <row r="769" spans="18:18">
      <c r="R769" s="2"/>
    </row>
    <row r="770" spans="18:18">
      <c r="R770" s="2"/>
    </row>
    <row r="771" spans="18:18">
      <c r="R771" s="2"/>
    </row>
    <row r="772" spans="18:18">
      <c r="R772" s="2"/>
    </row>
    <row r="773" spans="18:18">
      <c r="R773" s="2"/>
    </row>
    <row r="774" spans="18:18">
      <c r="R774" s="2"/>
    </row>
    <row r="775" spans="18:18">
      <c r="R775" s="2"/>
    </row>
    <row r="776" spans="18:18">
      <c r="R776" s="2"/>
    </row>
    <row r="777" spans="18:18">
      <c r="R777" s="2"/>
    </row>
    <row r="778" spans="18:18">
      <c r="R778" s="2"/>
    </row>
    <row r="779" spans="18:18">
      <c r="R779" s="2"/>
    </row>
    <row r="780" spans="18:18">
      <c r="R780" s="2"/>
    </row>
    <row r="781" spans="18:18">
      <c r="R781" s="2"/>
    </row>
    <row r="782" spans="18:18">
      <c r="R782" s="2"/>
    </row>
    <row r="783" spans="18:18">
      <c r="R783" s="2"/>
    </row>
    <row r="784" spans="18:18">
      <c r="R784" s="2"/>
    </row>
    <row r="785" spans="18:18">
      <c r="R785" s="2"/>
    </row>
    <row r="786" spans="18:18">
      <c r="R786" s="2"/>
    </row>
    <row r="787" spans="18:18">
      <c r="R787" s="2"/>
    </row>
    <row r="788" spans="18:18">
      <c r="R788" s="2"/>
    </row>
    <row r="789" spans="18:18">
      <c r="R789" s="2"/>
    </row>
    <row r="790" spans="18:18">
      <c r="R790" s="2"/>
    </row>
    <row r="791" spans="18:18">
      <c r="R791" s="2"/>
    </row>
    <row r="792" spans="18:18">
      <c r="R792" s="2"/>
    </row>
    <row r="793" spans="18:18">
      <c r="R793" s="2"/>
    </row>
    <row r="794" spans="18:18">
      <c r="R794" s="2"/>
    </row>
    <row r="795" spans="18:18">
      <c r="R795" s="2"/>
    </row>
    <row r="796" spans="18:18">
      <c r="R796" s="2"/>
    </row>
    <row r="797" spans="18:18">
      <c r="R797" s="2"/>
    </row>
    <row r="798" spans="18:18">
      <c r="R798" s="2"/>
    </row>
    <row r="799" spans="18:18">
      <c r="R799" s="2"/>
    </row>
    <row r="800" spans="18:18">
      <c r="R800" s="2"/>
    </row>
    <row r="801" spans="18:18">
      <c r="R801" s="2"/>
    </row>
    <row r="802" spans="18:18">
      <c r="R802" s="2"/>
    </row>
    <row r="803" spans="18:18">
      <c r="R803" s="2"/>
    </row>
    <row r="804" spans="18:18">
      <c r="R804" s="2"/>
    </row>
    <row r="805" spans="18:18">
      <c r="R805" s="2"/>
    </row>
    <row r="806" spans="18:18">
      <c r="R806" s="2"/>
    </row>
    <row r="807" spans="18:18">
      <c r="R807" s="2"/>
    </row>
    <row r="808" spans="18:18">
      <c r="R808" s="2"/>
    </row>
    <row r="809" spans="18:18">
      <c r="R809" s="2"/>
    </row>
    <row r="810" spans="18:18">
      <c r="R810" s="2"/>
    </row>
    <row r="811" spans="18:18">
      <c r="R811" s="2"/>
    </row>
    <row r="812" spans="18:18">
      <c r="R812" s="2"/>
    </row>
    <row r="813" spans="18:18">
      <c r="R813" s="2"/>
    </row>
    <row r="814" spans="18:18">
      <c r="R814" s="2"/>
    </row>
    <row r="815" spans="18:18">
      <c r="R815" s="2"/>
    </row>
    <row r="816" spans="18:18">
      <c r="R816" s="2"/>
    </row>
    <row r="817" spans="18:18">
      <c r="R817" s="2"/>
    </row>
    <row r="818" spans="18:18">
      <c r="R818" s="2"/>
    </row>
    <row r="819" spans="18:18">
      <c r="R819" s="2"/>
    </row>
    <row r="820" spans="18:18">
      <c r="R820" s="2"/>
    </row>
    <row r="821" spans="18:18">
      <c r="R821" s="2"/>
    </row>
    <row r="822" spans="18:18">
      <c r="R822" s="2"/>
    </row>
    <row r="823" spans="18:18">
      <c r="R823" s="2"/>
    </row>
    <row r="824" spans="18:18">
      <c r="R824" s="2"/>
    </row>
    <row r="825" spans="18:18">
      <c r="R825" s="2"/>
    </row>
    <row r="826" spans="18:18">
      <c r="R826" s="2"/>
    </row>
    <row r="827" spans="18:18">
      <c r="R827" s="2"/>
    </row>
    <row r="828" spans="18:18">
      <c r="R828" s="2"/>
    </row>
    <row r="829" spans="18:18">
      <c r="R829" s="2"/>
    </row>
    <row r="830" spans="18:18">
      <c r="R830" s="2"/>
    </row>
    <row r="831" spans="18:18">
      <c r="R831" s="2"/>
    </row>
    <row r="832" spans="18:18">
      <c r="R832" s="2"/>
    </row>
    <row r="833" spans="18:18">
      <c r="R833" s="2"/>
    </row>
    <row r="834" spans="18:18">
      <c r="R834" s="2"/>
    </row>
    <row r="835" spans="18:18">
      <c r="R835" s="2"/>
    </row>
    <row r="836" spans="18:18">
      <c r="R836" s="2"/>
    </row>
    <row r="837" spans="18:18">
      <c r="R837" s="2"/>
    </row>
    <row r="838" spans="18:18">
      <c r="R838" s="2"/>
    </row>
    <row r="839" spans="18:18">
      <c r="R839" s="2"/>
    </row>
    <row r="840" spans="18:18">
      <c r="R840" s="2"/>
    </row>
    <row r="841" spans="18:18">
      <c r="R841" s="2"/>
    </row>
    <row r="842" spans="18:18">
      <c r="R842" s="2"/>
    </row>
    <row r="843" spans="18:18">
      <c r="R843" s="2"/>
    </row>
    <row r="844" spans="18:18">
      <c r="R844" s="2"/>
    </row>
    <row r="845" spans="18:18">
      <c r="R845" s="2"/>
    </row>
    <row r="846" spans="18:18">
      <c r="R846" s="2"/>
    </row>
    <row r="847" spans="18:18">
      <c r="R847" s="2"/>
    </row>
    <row r="848" spans="18:18">
      <c r="R848" s="2"/>
    </row>
    <row r="849" spans="18:18">
      <c r="R849" s="2"/>
    </row>
    <row r="850" spans="18:18">
      <c r="R850" s="2"/>
    </row>
    <row r="851" spans="18:18">
      <c r="R851" s="2"/>
    </row>
    <row r="852" spans="18:18">
      <c r="R852" s="2"/>
    </row>
    <row r="853" spans="18:18">
      <c r="R853" s="2"/>
    </row>
    <row r="854" spans="18:18">
      <c r="R854" s="2"/>
    </row>
    <row r="855" spans="18:18">
      <c r="R855" s="2"/>
    </row>
    <row r="856" spans="18:18">
      <c r="R856" s="2"/>
    </row>
    <row r="857" spans="18:18">
      <c r="R857" s="2"/>
    </row>
    <row r="858" spans="18:18">
      <c r="R858" s="2"/>
    </row>
    <row r="859" spans="18:18">
      <c r="R859" s="2"/>
    </row>
    <row r="860" spans="18:18">
      <c r="R860" s="2"/>
    </row>
    <row r="861" spans="18:18">
      <c r="R861" s="2"/>
    </row>
    <row r="862" spans="18:18">
      <c r="R862" s="2"/>
    </row>
    <row r="863" spans="18:18">
      <c r="R863" s="2"/>
    </row>
    <row r="864" spans="18:18">
      <c r="R864" s="2"/>
    </row>
    <row r="865" spans="18:18">
      <c r="R865" s="2"/>
    </row>
    <row r="866" spans="18:18">
      <c r="R866" s="2"/>
    </row>
    <row r="867" spans="18:18">
      <c r="R867" s="2"/>
    </row>
    <row r="868" spans="18:18">
      <c r="R868" s="2"/>
    </row>
    <row r="869" spans="18:18">
      <c r="R869" s="2"/>
    </row>
    <row r="870" spans="18:18">
      <c r="R870" s="2"/>
    </row>
    <row r="871" spans="18:18">
      <c r="R871" s="2"/>
    </row>
    <row r="872" spans="18:18">
      <c r="R872" s="2"/>
    </row>
    <row r="873" spans="18:18">
      <c r="R873" s="2"/>
    </row>
    <row r="874" spans="18:18">
      <c r="R874" s="2"/>
    </row>
    <row r="875" spans="18:18">
      <c r="R875" s="2"/>
    </row>
    <row r="876" spans="18:18">
      <c r="R876" s="2"/>
    </row>
    <row r="877" spans="18:18">
      <c r="R877" s="2"/>
    </row>
    <row r="878" spans="18:18">
      <c r="R878" s="2"/>
    </row>
    <row r="879" spans="18:18">
      <c r="R879" s="2"/>
    </row>
    <row r="880" spans="18:18">
      <c r="R880" s="2"/>
    </row>
    <row r="881" spans="18:18">
      <c r="R881" s="2"/>
    </row>
    <row r="882" spans="18:18">
      <c r="R882" s="2"/>
    </row>
    <row r="883" spans="18:18">
      <c r="R883" s="2"/>
    </row>
    <row r="884" spans="18:18">
      <c r="R884" s="2"/>
    </row>
    <row r="885" spans="18:18">
      <c r="R885" s="2"/>
    </row>
    <row r="886" spans="18:18">
      <c r="R886" s="2"/>
    </row>
    <row r="887" spans="18:18">
      <c r="R887" s="2"/>
    </row>
    <row r="888" spans="18:18">
      <c r="R888" s="2"/>
    </row>
    <row r="889" spans="18:18">
      <c r="R889" s="2"/>
    </row>
    <row r="890" spans="18:18">
      <c r="R890" s="2"/>
    </row>
    <row r="891" spans="18:18">
      <c r="R891" s="2"/>
    </row>
    <row r="892" spans="18:18">
      <c r="R892" s="2"/>
    </row>
    <row r="893" spans="18:18">
      <c r="R893" s="2"/>
    </row>
    <row r="894" spans="18:18">
      <c r="R894" s="2"/>
    </row>
    <row r="895" spans="18:18">
      <c r="R895" s="2"/>
    </row>
    <row r="896" spans="18:18">
      <c r="R896" s="2"/>
    </row>
    <row r="897" spans="18:18">
      <c r="R897" s="2"/>
    </row>
    <row r="898" spans="18:18">
      <c r="R898" s="2"/>
    </row>
    <row r="899" spans="18:18">
      <c r="R899" s="2"/>
    </row>
    <row r="900" spans="18:18">
      <c r="R900" s="2"/>
    </row>
    <row r="901" spans="18:18">
      <c r="R901" s="2"/>
    </row>
    <row r="902" spans="18:18">
      <c r="R902" s="2"/>
    </row>
    <row r="903" spans="18:18">
      <c r="R903" s="2"/>
    </row>
    <row r="904" spans="18:18">
      <c r="R904" s="2"/>
    </row>
    <row r="905" spans="18:18">
      <c r="R905" s="2"/>
    </row>
    <row r="906" spans="18:18">
      <c r="R906" s="2"/>
    </row>
    <row r="907" spans="18:18">
      <c r="R907" s="2"/>
    </row>
    <row r="908" spans="18:18">
      <c r="R908" s="2"/>
    </row>
    <row r="909" spans="18:18">
      <c r="R909" s="2"/>
    </row>
    <row r="910" spans="18:18">
      <c r="R910" s="2"/>
    </row>
    <row r="911" spans="18:18">
      <c r="R911" s="2"/>
    </row>
    <row r="912" spans="18:18">
      <c r="R912" s="2"/>
    </row>
    <row r="913" spans="18:18">
      <c r="R913" s="2"/>
    </row>
    <row r="914" spans="18:18">
      <c r="R914" s="2"/>
    </row>
    <row r="915" spans="18:18">
      <c r="R915" s="2"/>
    </row>
    <row r="916" spans="18:18">
      <c r="R916" s="2"/>
    </row>
    <row r="917" spans="18:18">
      <c r="R917" s="2"/>
    </row>
    <row r="918" spans="18:18">
      <c r="R918" s="2"/>
    </row>
    <row r="919" spans="18:18">
      <c r="R919" s="2"/>
    </row>
    <row r="920" spans="18:18">
      <c r="R920" s="2"/>
    </row>
    <row r="921" spans="18:18">
      <c r="R921" s="2"/>
    </row>
    <row r="922" spans="18:18">
      <c r="R922" s="2"/>
    </row>
    <row r="923" spans="18:18">
      <c r="R923" s="2"/>
    </row>
    <row r="924" spans="18:18">
      <c r="R924" s="2"/>
    </row>
    <row r="925" spans="18:18">
      <c r="R925" s="2"/>
    </row>
    <row r="926" spans="18:18">
      <c r="R926" s="2"/>
    </row>
    <row r="927" spans="18:18">
      <c r="R927" s="2"/>
    </row>
    <row r="928" spans="18:18">
      <c r="R928" s="2"/>
    </row>
    <row r="929" spans="18:18">
      <c r="R929" s="2"/>
    </row>
    <row r="930" spans="18:18">
      <c r="R930" s="2"/>
    </row>
    <row r="931" spans="18:18">
      <c r="R931" s="2"/>
    </row>
    <row r="932" spans="18:18">
      <c r="R932" s="2"/>
    </row>
    <row r="933" spans="18:18">
      <c r="R933" s="2"/>
    </row>
    <row r="934" spans="18:18">
      <c r="R934" s="2"/>
    </row>
    <row r="935" spans="18:18">
      <c r="R935" s="2"/>
    </row>
    <row r="936" spans="18:18">
      <c r="R936" s="2"/>
    </row>
    <row r="937" spans="18:18">
      <c r="R937" s="2"/>
    </row>
    <row r="938" spans="18:18">
      <c r="R938" s="2"/>
    </row>
    <row r="939" spans="18:18">
      <c r="R939" s="2"/>
    </row>
    <row r="940" spans="18:18">
      <c r="R940" s="2"/>
    </row>
    <row r="941" spans="18:18">
      <c r="R941" s="2"/>
    </row>
    <row r="942" spans="18:18">
      <c r="R942" s="2"/>
    </row>
    <row r="943" spans="18:18">
      <c r="R943" s="2"/>
    </row>
    <row r="944" spans="18:18">
      <c r="R944" s="2"/>
    </row>
    <row r="945" spans="18:18">
      <c r="R945" s="2"/>
    </row>
    <row r="946" spans="18:18">
      <c r="R946" s="2"/>
    </row>
    <row r="947" spans="18:18">
      <c r="R947" s="2"/>
    </row>
    <row r="948" spans="18:18">
      <c r="R948" s="2"/>
    </row>
    <row r="949" spans="18:18">
      <c r="R949" s="2"/>
    </row>
    <row r="950" spans="18:18">
      <c r="R950" s="2"/>
    </row>
    <row r="951" spans="18:18">
      <c r="R951" s="2"/>
    </row>
    <row r="952" spans="18:18">
      <c r="R952" s="2"/>
    </row>
    <row r="953" spans="18:18">
      <c r="R953" s="2"/>
    </row>
    <row r="954" spans="18:18">
      <c r="R954" s="2"/>
    </row>
    <row r="955" spans="18:18">
      <c r="R955" s="2"/>
    </row>
    <row r="956" spans="18:18">
      <c r="R956" s="2"/>
    </row>
    <row r="957" spans="18:18">
      <c r="R957" s="2"/>
    </row>
    <row r="958" spans="18:18">
      <c r="R958" s="2"/>
    </row>
    <row r="959" spans="18:18">
      <c r="R959" s="2"/>
    </row>
    <row r="960" spans="18:18">
      <c r="R960" s="2"/>
    </row>
    <row r="961" spans="18:18">
      <c r="R961" s="2"/>
    </row>
    <row r="962" spans="18:18">
      <c r="R962" s="2"/>
    </row>
    <row r="963" spans="18:18">
      <c r="R963" s="2"/>
    </row>
    <row r="964" spans="18:18">
      <c r="R964" s="2"/>
    </row>
    <row r="965" spans="18:18">
      <c r="R965" s="2"/>
    </row>
    <row r="966" spans="18:18">
      <c r="R966" s="2"/>
    </row>
    <row r="967" spans="18:18">
      <c r="R967" s="2"/>
    </row>
    <row r="968" spans="18:18">
      <c r="R968" s="2"/>
    </row>
    <row r="969" spans="18:18">
      <c r="R969" s="2"/>
    </row>
    <row r="970" spans="18:18">
      <c r="R970" s="2"/>
    </row>
    <row r="971" spans="18:18">
      <c r="R971" s="2"/>
    </row>
    <row r="972" spans="18:18">
      <c r="R972" s="2"/>
    </row>
    <row r="973" spans="18:18">
      <c r="R973" s="2"/>
    </row>
    <row r="974" spans="18:18">
      <c r="R974" s="2"/>
    </row>
    <row r="975" spans="18:18">
      <c r="R975" s="2"/>
    </row>
    <row r="976" spans="18:18">
      <c r="R976" s="2"/>
    </row>
    <row r="977" spans="18:18">
      <c r="R977" s="2"/>
    </row>
    <row r="978" spans="18:18">
      <c r="R978" s="2"/>
    </row>
    <row r="979" spans="18:18">
      <c r="R979" s="2"/>
    </row>
    <row r="980" spans="18:18">
      <c r="R980" s="2"/>
    </row>
    <row r="981" spans="18:18">
      <c r="R981" s="2"/>
    </row>
    <row r="982" spans="18:18">
      <c r="R982" s="2"/>
    </row>
    <row r="983" spans="18:18">
      <c r="R983" s="2"/>
    </row>
    <row r="984" spans="18:18">
      <c r="R984" s="2"/>
    </row>
    <row r="985" spans="18:18">
      <c r="R985" s="2"/>
    </row>
    <row r="986" spans="18:18">
      <c r="R986" s="2"/>
    </row>
    <row r="987" spans="18:18">
      <c r="R987" s="2"/>
    </row>
    <row r="988" spans="18:18">
      <c r="R988" s="2"/>
    </row>
    <row r="989" spans="18:18">
      <c r="R989" s="2"/>
    </row>
    <row r="990" spans="18:18">
      <c r="R990" s="2"/>
    </row>
    <row r="991" spans="18:18">
      <c r="R991" s="2"/>
    </row>
    <row r="992" spans="18:18">
      <c r="R992" s="2"/>
    </row>
    <row r="993" spans="18:18">
      <c r="R993" s="2"/>
    </row>
    <row r="994" spans="18:18">
      <c r="R994" s="2"/>
    </row>
    <row r="995" spans="18:18">
      <c r="R995" s="2"/>
    </row>
    <row r="996" spans="18:18">
      <c r="R996" s="2"/>
    </row>
    <row r="997" spans="18:18">
      <c r="R997" s="2"/>
    </row>
    <row r="998" spans="18:18">
      <c r="R998" s="2"/>
    </row>
    <row r="999" spans="18:18">
      <c r="R999" s="2"/>
    </row>
    <row r="1000" spans="18:18">
      <c r="R1000" s="2"/>
    </row>
    <row r="1001" spans="18:18">
      <c r="R1001" s="2"/>
    </row>
    <row r="1002" spans="18:18">
      <c r="R100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H31"/>
  <sheetViews>
    <sheetView workbookViewId="0"/>
  </sheetViews>
  <sheetFormatPr defaultColWidth="12.5703125" defaultRowHeight="15.75" customHeight="1"/>
  <cols>
    <col min="6" max="6" width="34.85546875" customWidth="1"/>
  </cols>
  <sheetData>
    <row r="1" spans="2:8">
      <c r="B1" s="1" t="s">
        <v>257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5" t="s">
        <v>258</v>
      </c>
      <c r="C2" s="5" t="s">
        <v>217</v>
      </c>
      <c r="D2" s="1" t="s">
        <v>209</v>
      </c>
      <c r="E2" s="5" t="s">
        <v>258</v>
      </c>
      <c r="F2" s="1" t="s">
        <v>259</v>
      </c>
      <c r="G2" s="1" t="s">
        <v>53</v>
      </c>
      <c r="H2" s="1" t="s">
        <v>260</v>
      </c>
    </row>
    <row r="3" spans="2:8">
      <c r="B3" s="5" t="s">
        <v>228</v>
      </c>
      <c r="C3" s="1" t="s">
        <v>228</v>
      </c>
      <c r="D3" s="1" t="s">
        <v>209</v>
      </c>
      <c r="E3" s="1" t="s">
        <v>228</v>
      </c>
      <c r="G3" s="1" t="s">
        <v>62</v>
      </c>
    </row>
    <row r="4" spans="2:8">
      <c r="B4" s="5" t="s">
        <v>261</v>
      </c>
      <c r="C4" s="1" t="s">
        <v>26</v>
      </c>
      <c r="D4" s="1" t="s">
        <v>209</v>
      </c>
      <c r="E4" s="1" t="s">
        <v>26</v>
      </c>
      <c r="F4" s="1" t="s">
        <v>170</v>
      </c>
      <c r="G4" s="1" t="s">
        <v>53</v>
      </c>
    </row>
    <row r="5" spans="2:8">
      <c r="B5" s="5" t="s">
        <v>262</v>
      </c>
      <c r="E5" s="1" t="s">
        <v>263</v>
      </c>
      <c r="F5" s="1" t="s">
        <v>264</v>
      </c>
      <c r="G5" s="1" t="s">
        <v>69</v>
      </c>
    </row>
    <row r="6" spans="2:8">
      <c r="B6" s="5"/>
      <c r="E6" s="1" t="s">
        <v>265</v>
      </c>
      <c r="F6" s="1" t="s">
        <v>87</v>
      </c>
      <c r="G6" s="1" t="s">
        <v>69</v>
      </c>
    </row>
    <row r="7" spans="2:8">
      <c r="B7" s="5" t="s">
        <v>266</v>
      </c>
      <c r="E7" s="1" t="s">
        <v>267</v>
      </c>
      <c r="F7" s="1" t="s">
        <v>87</v>
      </c>
      <c r="G7" s="1" t="s">
        <v>121</v>
      </c>
      <c r="H7" s="1" t="s">
        <v>268</v>
      </c>
    </row>
    <row r="8" spans="2:8">
      <c r="B8" s="5" t="s">
        <v>269</v>
      </c>
      <c r="D8" s="1" t="s">
        <v>209</v>
      </c>
      <c r="E8" s="1" t="s">
        <v>242</v>
      </c>
      <c r="F8" s="1" t="s">
        <v>170</v>
      </c>
      <c r="G8" s="1" t="s">
        <v>62</v>
      </c>
    </row>
    <row r="9" spans="2:8">
      <c r="B9" s="6"/>
    </row>
    <row r="10" spans="2:8">
      <c r="B10" s="6"/>
    </row>
    <row r="11" spans="2:8">
      <c r="B11" s="6"/>
    </row>
    <row r="12" spans="2:8">
      <c r="B12" s="5"/>
    </row>
    <row r="13" spans="2:8">
      <c r="B13" s="5"/>
    </row>
    <row r="14" spans="2:8">
      <c r="B14" s="5"/>
    </row>
    <row r="15" spans="2:8">
      <c r="B15" s="5"/>
    </row>
    <row r="16" spans="2:8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H21"/>
  <sheetViews>
    <sheetView workbookViewId="0"/>
  </sheetViews>
  <sheetFormatPr defaultColWidth="12.5703125" defaultRowHeight="15.75" customHeight="1"/>
  <cols>
    <col min="5" max="5" width="19.42578125" customWidth="1"/>
    <col min="6" max="6" width="19.5703125" customWidth="1"/>
  </cols>
  <sheetData>
    <row r="1" spans="2:8">
      <c r="B1" s="1" t="s">
        <v>175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197</v>
      </c>
      <c r="C2" s="1" t="s">
        <v>197</v>
      </c>
      <c r="D2" s="1" t="s">
        <v>209</v>
      </c>
      <c r="E2" s="1" t="s">
        <v>197</v>
      </c>
      <c r="G2" s="1" t="s">
        <v>69</v>
      </c>
    </row>
    <row r="3" spans="2:8">
      <c r="B3" s="1" t="s">
        <v>227</v>
      </c>
      <c r="C3" s="1" t="s">
        <v>177</v>
      </c>
      <c r="D3" s="1" t="s">
        <v>209</v>
      </c>
      <c r="E3" s="1" t="s">
        <v>177</v>
      </c>
      <c r="G3" s="1" t="s">
        <v>69</v>
      </c>
    </row>
    <row r="4" spans="2:8">
      <c r="B4" s="1" t="s">
        <v>234</v>
      </c>
      <c r="C4" s="1" t="s">
        <v>192</v>
      </c>
      <c r="D4" s="1" t="s">
        <v>209</v>
      </c>
      <c r="E4" s="1" t="s">
        <v>192</v>
      </c>
      <c r="G4" s="1" t="s">
        <v>69</v>
      </c>
    </row>
    <row r="5" spans="2:8">
      <c r="B5" s="1" t="s">
        <v>270</v>
      </c>
      <c r="E5" s="1" t="s">
        <v>271</v>
      </c>
      <c r="F5" s="1" t="s">
        <v>87</v>
      </c>
      <c r="G5" s="1" t="s">
        <v>69</v>
      </c>
    </row>
    <row r="6" spans="2:8">
      <c r="B6" s="1" t="s">
        <v>262</v>
      </c>
      <c r="C6" s="1" t="s">
        <v>194</v>
      </c>
      <c r="D6" s="1" t="s">
        <v>209</v>
      </c>
      <c r="E6" s="1" t="s">
        <v>194</v>
      </c>
      <c r="G6" s="1" t="s">
        <v>69</v>
      </c>
    </row>
    <row r="7" spans="2:8">
      <c r="B7" s="1" t="s">
        <v>230</v>
      </c>
      <c r="C7" s="1" t="s">
        <v>185</v>
      </c>
      <c r="D7" s="1" t="s">
        <v>209</v>
      </c>
      <c r="E7" s="1" t="s">
        <v>185</v>
      </c>
      <c r="G7" s="1" t="s">
        <v>69</v>
      </c>
    </row>
    <row r="8" spans="2:8">
      <c r="B8" s="1" t="s">
        <v>64</v>
      </c>
      <c r="C8" s="1" t="s">
        <v>183</v>
      </c>
      <c r="D8" s="1" t="s">
        <v>209</v>
      </c>
      <c r="E8" s="1" t="s">
        <v>183</v>
      </c>
      <c r="G8" s="1" t="s">
        <v>69</v>
      </c>
    </row>
    <row r="9" spans="2:8">
      <c r="B9" s="1" t="s">
        <v>272</v>
      </c>
      <c r="C9" s="1" t="s">
        <v>204</v>
      </c>
      <c r="D9" s="1" t="s">
        <v>209</v>
      </c>
      <c r="E9" s="1" t="s">
        <v>204</v>
      </c>
      <c r="G9" s="1" t="s">
        <v>69</v>
      </c>
    </row>
    <row r="10" spans="2:8">
      <c r="B10" s="1" t="s">
        <v>201</v>
      </c>
      <c r="C10" s="1" t="s">
        <v>202</v>
      </c>
      <c r="D10" s="1" t="s">
        <v>209</v>
      </c>
      <c r="E10" s="1" t="s">
        <v>202</v>
      </c>
      <c r="G10" s="1" t="s">
        <v>69</v>
      </c>
    </row>
    <row r="11" spans="2:8">
      <c r="B11" s="1" t="s">
        <v>273</v>
      </c>
      <c r="C11" s="1" t="s">
        <v>189</v>
      </c>
      <c r="D11" s="1" t="s">
        <v>209</v>
      </c>
      <c r="E11" s="1" t="s">
        <v>189</v>
      </c>
      <c r="G11" s="1" t="s">
        <v>69</v>
      </c>
    </row>
    <row r="12" spans="2:8">
      <c r="B12" s="1" t="s">
        <v>228</v>
      </c>
      <c r="C12" s="1" t="s">
        <v>179</v>
      </c>
      <c r="D12" s="1" t="s">
        <v>209</v>
      </c>
      <c r="E12" s="1" t="s">
        <v>179</v>
      </c>
      <c r="G12" s="1" t="s">
        <v>69</v>
      </c>
    </row>
    <row r="13" spans="2:8">
      <c r="B13" s="1" t="s">
        <v>200</v>
      </c>
      <c r="C13" s="1" t="s">
        <v>200</v>
      </c>
      <c r="D13" s="1" t="s">
        <v>209</v>
      </c>
      <c r="E13" s="1" t="s">
        <v>200</v>
      </c>
      <c r="G13" s="1" t="s">
        <v>69</v>
      </c>
    </row>
    <row r="14" spans="2:8">
      <c r="B14" s="1" t="s">
        <v>195</v>
      </c>
      <c r="C14" s="1" t="s">
        <v>195</v>
      </c>
      <c r="D14" s="1" t="s">
        <v>209</v>
      </c>
      <c r="E14" s="1" t="s">
        <v>195</v>
      </c>
      <c r="G14" s="1" t="s">
        <v>69</v>
      </c>
    </row>
    <row r="15" spans="2:8">
      <c r="B15" s="1" t="s">
        <v>274</v>
      </c>
      <c r="E15" s="1" t="s">
        <v>274</v>
      </c>
      <c r="G15" s="1" t="s">
        <v>69</v>
      </c>
    </row>
    <row r="16" spans="2:8">
      <c r="B16" s="1" t="s">
        <v>229</v>
      </c>
      <c r="C16" s="1" t="s">
        <v>182</v>
      </c>
      <c r="D16" s="1" t="s">
        <v>209</v>
      </c>
      <c r="E16" s="1" t="s">
        <v>182</v>
      </c>
      <c r="G16" s="1" t="s">
        <v>69</v>
      </c>
    </row>
    <row r="17" spans="2:7">
      <c r="B17" s="1" t="s">
        <v>275</v>
      </c>
      <c r="E17" s="1" t="s">
        <v>276</v>
      </c>
      <c r="F17" s="1" t="s">
        <v>87</v>
      </c>
      <c r="G17" s="1" t="s">
        <v>69</v>
      </c>
    </row>
    <row r="18" spans="2:7">
      <c r="B18" s="1" t="s">
        <v>277</v>
      </c>
      <c r="C18" s="1" t="s">
        <v>253</v>
      </c>
      <c r="D18" s="1" t="s">
        <v>209</v>
      </c>
      <c r="E18" s="1" t="s">
        <v>253</v>
      </c>
      <c r="G18" s="1" t="s">
        <v>69</v>
      </c>
    </row>
    <row r="19" spans="2:7">
      <c r="B19" s="1" t="s">
        <v>232</v>
      </c>
      <c r="C19" s="1" t="s">
        <v>187</v>
      </c>
      <c r="D19" s="1" t="s">
        <v>209</v>
      </c>
      <c r="E19" s="1" t="s">
        <v>187</v>
      </c>
      <c r="G19" s="1" t="s">
        <v>69</v>
      </c>
    </row>
    <row r="20" spans="2:7">
      <c r="B20" s="1" t="s">
        <v>235</v>
      </c>
      <c r="E20" s="1" t="s">
        <v>278</v>
      </c>
      <c r="F20" s="1" t="s">
        <v>87</v>
      </c>
      <c r="G20" s="1" t="s">
        <v>69</v>
      </c>
    </row>
    <row r="21" spans="2:7">
      <c r="B21" s="1" t="s">
        <v>166</v>
      </c>
      <c r="E21" s="1" t="s">
        <v>279</v>
      </c>
      <c r="F21" s="1" t="s">
        <v>87</v>
      </c>
      <c r="G21" s="1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H8"/>
  <sheetViews>
    <sheetView workbookViewId="0"/>
  </sheetViews>
  <sheetFormatPr defaultColWidth="12.5703125" defaultRowHeight="15.75" customHeight="1"/>
  <cols>
    <col min="2" max="2" width="20.7109375" customWidth="1"/>
    <col min="6" max="6" width="27.7109375" customWidth="1"/>
  </cols>
  <sheetData>
    <row r="1" spans="2:8">
      <c r="B1" s="1" t="s">
        <v>280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281</v>
      </c>
      <c r="E2" s="1" t="s">
        <v>282</v>
      </c>
      <c r="F2" s="1" t="s">
        <v>170</v>
      </c>
    </row>
    <row r="3" spans="2:8">
      <c r="B3" s="1" t="s">
        <v>283</v>
      </c>
      <c r="E3" s="1" t="s">
        <v>284</v>
      </c>
      <c r="F3" s="1" t="s">
        <v>134</v>
      </c>
    </row>
    <row r="4" spans="2:8">
      <c r="B4" s="1" t="s">
        <v>285</v>
      </c>
      <c r="C4" s="1" t="s">
        <v>263</v>
      </c>
      <c r="D4" s="1" t="s">
        <v>209</v>
      </c>
      <c r="E4" s="1" t="s">
        <v>263</v>
      </c>
    </row>
    <row r="5" spans="2:8">
      <c r="B5" s="1" t="s">
        <v>286</v>
      </c>
      <c r="E5" s="1" t="s">
        <v>287</v>
      </c>
      <c r="F5" s="1" t="s">
        <v>134</v>
      </c>
    </row>
    <row r="6" spans="2:8">
      <c r="B6" s="1" t="s">
        <v>288</v>
      </c>
      <c r="E6" s="1" t="s">
        <v>289</v>
      </c>
      <c r="F6" s="1" t="s">
        <v>290</v>
      </c>
      <c r="H6" s="1" t="s">
        <v>291</v>
      </c>
    </row>
    <row r="7" spans="2:8">
      <c r="B7" s="1" t="s">
        <v>292</v>
      </c>
      <c r="D7" s="1" t="s">
        <v>209</v>
      </c>
      <c r="E7" s="1" t="s">
        <v>230</v>
      </c>
    </row>
    <row r="8" spans="2:8">
      <c r="B8" s="1" t="s">
        <v>293</v>
      </c>
      <c r="E8" s="1" t="s">
        <v>294</v>
      </c>
      <c r="F8" s="1" t="s">
        <v>290</v>
      </c>
      <c r="H8" s="1" t="s">
        <v>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33"/>
  <sheetViews>
    <sheetView workbookViewId="0"/>
  </sheetViews>
  <sheetFormatPr defaultColWidth="12.5703125" defaultRowHeight="15.75" customHeight="1"/>
  <sheetData>
    <row r="1" spans="1:12">
      <c r="A1" s="1" t="s">
        <v>295</v>
      </c>
      <c r="B1" s="1"/>
      <c r="C1" s="1"/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>
      <c r="A2" s="1" t="s">
        <v>296</v>
      </c>
      <c r="B2" s="1" t="s">
        <v>297</v>
      </c>
      <c r="C2" s="1" t="s">
        <v>298</v>
      </c>
      <c r="I2" s="1" t="s">
        <v>298</v>
      </c>
    </row>
    <row r="3" spans="1:12">
      <c r="C3" s="1" t="s">
        <v>299</v>
      </c>
      <c r="I3" s="1" t="s">
        <v>299</v>
      </c>
    </row>
    <row r="4" spans="1:12">
      <c r="C4" s="1" t="s">
        <v>300</v>
      </c>
      <c r="I4" s="1" t="s">
        <v>300</v>
      </c>
    </row>
    <row r="5" spans="1:12">
      <c r="C5" s="1" t="s">
        <v>301</v>
      </c>
      <c r="I5" s="1" t="s">
        <v>301</v>
      </c>
    </row>
    <row r="6" spans="1:12">
      <c r="C6" s="1" t="s">
        <v>302</v>
      </c>
      <c r="I6" s="1" t="s">
        <v>302</v>
      </c>
    </row>
    <row r="7" spans="1:12">
      <c r="C7" s="1" t="s">
        <v>303</v>
      </c>
      <c r="G7" s="1" t="s">
        <v>80</v>
      </c>
      <c r="H7" s="1" t="s">
        <v>209</v>
      </c>
      <c r="I7" s="1" t="s">
        <v>80</v>
      </c>
    </row>
    <row r="8" spans="1:12">
      <c r="C8" s="1" t="s">
        <v>125</v>
      </c>
      <c r="I8" s="1" t="s">
        <v>304</v>
      </c>
      <c r="J8" s="1" t="s">
        <v>87</v>
      </c>
      <c r="L8" s="1" t="s">
        <v>112</v>
      </c>
    </row>
    <row r="9" spans="1:12">
      <c r="B9" s="1" t="s">
        <v>305</v>
      </c>
      <c r="C9" s="1" t="s">
        <v>306</v>
      </c>
      <c r="D9" s="1" t="s">
        <v>307</v>
      </c>
      <c r="I9" s="1" t="s">
        <v>308</v>
      </c>
      <c r="J9" s="1" t="s">
        <v>87</v>
      </c>
      <c r="L9" s="1" t="s">
        <v>112</v>
      </c>
    </row>
    <row r="10" spans="1:12">
      <c r="D10" s="1" t="s">
        <v>309</v>
      </c>
      <c r="I10" s="1" t="s">
        <v>310</v>
      </c>
      <c r="J10" s="1" t="s">
        <v>87</v>
      </c>
      <c r="L10" s="1" t="s">
        <v>112</v>
      </c>
    </row>
    <row r="11" spans="1:12">
      <c r="D11" s="1" t="s">
        <v>311</v>
      </c>
      <c r="I11" s="1" t="s">
        <v>312</v>
      </c>
      <c r="J11" s="1" t="s">
        <v>87</v>
      </c>
      <c r="L11" s="1" t="s">
        <v>112</v>
      </c>
    </row>
    <row r="12" spans="1:12">
      <c r="D12" s="1" t="s">
        <v>313</v>
      </c>
      <c r="I12" s="1" t="s">
        <v>314</v>
      </c>
      <c r="J12" s="1" t="s">
        <v>87</v>
      </c>
      <c r="L12" s="1" t="s">
        <v>112</v>
      </c>
    </row>
    <row r="13" spans="1:12">
      <c r="D13" s="1" t="s">
        <v>315</v>
      </c>
      <c r="I13" s="1" t="s">
        <v>316</v>
      </c>
      <c r="J13" s="1" t="s">
        <v>87</v>
      </c>
      <c r="L13" s="1" t="s">
        <v>112</v>
      </c>
    </row>
    <row r="14" spans="1:12">
      <c r="D14" s="1" t="s">
        <v>317</v>
      </c>
      <c r="I14" s="1" t="s">
        <v>318</v>
      </c>
      <c r="J14" s="1" t="s">
        <v>87</v>
      </c>
      <c r="L14" s="1" t="s">
        <v>112</v>
      </c>
    </row>
    <row r="15" spans="1:12">
      <c r="A15" s="1"/>
      <c r="B15" s="1"/>
      <c r="C15" s="1" t="s">
        <v>319</v>
      </c>
      <c r="D15" s="1" t="s">
        <v>320</v>
      </c>
      <c r="E15" s="1" t="s">
        <v>321</v>
      </c>
      <c r="F15" s="1" t="s">
        <v>322</v>
      </c>
      <c r="I15" s="1" t="s">
        <v>323</v>
      </c>
      <c r="J15" s="1" t="s">
        <v>87</v>
      </c>
    </row>
    <row r="16" spans="1:12">
      <c r="F16" s="1" t="s">
        <v>324</v>
      </c>
      <c r="I16" s="1" t="s">
        <v>324</v>
      </c>
    </row>
    <row r="17" spans="3:12">
      <c r="F17" s="1" t="s">
        <v>325</v>
      </c>
      <c r="I17" s="1" t="s">
        <v>326</v>
      </c>
      <c r="J17" s="1" t="s">
        <v>87</v>
      </c>
    </row>
    <row r="18" spans="3:12">
      <c r="E18" s="1" t="s">
        <v>327</v>
      </c>
      <c r="F18" s="1" t="s">
        <v>269</v>
      </c>
      <c r="I18" s="1" t="s">
        <v>328</v>
      </c>
      <c r="J18" s="1" t="s">
        <v>329</v>
      </c>
    </row>
    <row r="19" spans="3:12">
      <c r="F19" s="1" t="s">
        <v>330</v>
      </c>
      <c r="I19" s="1" t="s">
        <v>331</v>
      </c>
      <c r="J19" s="1" t="s">
        <v>87</v>
      </c>
    </row>
    <row r="20" spans="3:12">
      <c r="F20" s="1" t="s">
        <v>332</v>
      </c>
      <c r="I20" s="1" t="s">
        <v>333</v>
      </c>
      <c r="J20" s="1" t="s">
        <v>87</v>
      </c>
      <c r="L20" s="1" t="s">
        <v>334</v>
      </c>
    </row>
    <row r="21" spans="3:12">
      <c r="F21" s="1" t="s">
        <v>335</v>
      </c>
    </row>
    <row r="22" spans="3:12">
      <c r="F22" s="1" t="s">
        <v>336</v>
      </c>
    </row>
    <row r="23" spans="3:12">
      <c r="F23" s="1" t="s">
        <v>337</v>
      </c>
      <c r="I23" s="1" t="s">
        <v>338</v>
      </c>
    </row>
    <row r="24" spans="3:12">
      <c r="D24" s="1" t="s">
        <v>339</v>
      </c>
      <c r="E24" s="1" t="s">
        <v>340</v>
      </c>
      <c r="I24" s="1" t="s">
        <v>341</v>
      </c>
      <c r="J24" s="1" t="s">
        <v>87</v>
      </c>
    </row>
    <row r="25" spans="3:12">
      <c r="D25" s="1"/>
      <c r="E25" s="1" t="s">
        <v>342</v>
      </c>
      <c r="I25" s="1" t="s">
        <v>219</v>
      </c>
    </row>
    <row r="26" spans="3:12">
      <c r="E26" s="1" t="s">
        <v>343</v>
      </c>
      <c r="I26" s="1" t="s">
        <v>344</v>
      </c>
      <c r="J26" s="1" t="s">
        <v>87</v>
      </c>
    </row>
    <row r="27" spans="3:12">
      <c r="C27" s="1" t="s">
        <v>345</v>
      </c>
      <c r="D27" s="1" t="s">
        <v>346</v>
      </c>
      <c r="E27" s="1" t="s">
        <v>347</v>
      </c>
      <c r="I27" s="1" t="s">
        <v>347</v>
      </c>
    </row>
    <row r="28" spans="3:12">
      <c r="E28" s="1" t="s">
        <v>348</v>
      </c>
      <c r="I28" s="1" t="s">
        <v>348</v>
      </c>
    </row>
    <row r="29" spans="3:12">
      <c r="D29" s="1" t="s">
        <v>349</v>
      </c>
      <c r="E29" s="1" t="s">
        <v>350</v>
      </c>
      <c r="I29" s="1" t="s">
        <v>350</v>
      </c>
    </row>
    <row r="33" spans="6:6">
      <c r="F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5"/>
  <sheetViews>
    <sheetView workbookViewId="0"/>
  </sheetViews>
  <sheetFormatPr defaultColWidth="12.5703125" defaultRowHeight="15.75" customHeight="1"/>
  <cols>
    <col min="2" max="2" width="15.85546875" customWidth="1"/>
    <col min="3" max="3" width="21.42578125" customWidth="1"/>
    <col min="4" max="4" width="19.42578125" customWidth="1"/>
    <col min="6" max="6" width="20.42578125" customWidth="1"/>
    <col min="7" max="7" width="24.28515625" customWidth="1"/>
  </cols>
  <sheetData>
    <row r="1" spans="1:9">
      <c r="A1" s="1" t="s">
        <v>351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>
      <c r="A2" s="1" t="s">
        <v>352</v>
      </c>
      <c r="B2" s="1" t="s">
        <v>244</v>
      </c>
      <c r="C2" s="1" t="s">
        <v>353</v>
      </c>
      <c r="F2" s="1" t="s">
        <v>354</v>
      </c>
      <c r="G2" s="1" t="s">
        <v>87</v>
      </c>
      <c r="H2" s="1" t="s">
        <v>121</v>
      </c>
    </row>
    <row r="3" spans="1:9">
      <c r="C3" s="1" t="s">
        <v>355</v>
      </c>
      <c r="F3" s="1" t="s">
        <v>356</v>
      </c>
      <c r="G3" s="1" t="s">
        <v>87</v>
      </c>
      <c r="H3" s="1" t="s">
        <v>69</v>
      </c>
    </row>
    <row r="4" spans="1:9">
      <c r="C4" s="1" t="s">
        <v>357</v>
      </c>
      <c r="D4" s="1"/>
      <c r="E4" s="1"/>
      <c r="F4" s="1" t="s">
        <v>358</v>
      </c>
      <c r="G4" s="1" t="s">
        <v>87</v>
      </c>
      <c r="H4" s="1" t="s">
        <v>69</v>
      </c>
    </row>
    <row r="5" spans="1:9">
      <c r="C5" s="1" t="s">
        <v>359</v>
      </c>
      <c r="D5" s="1"/>
      <c r="E5" s="1"/>
      <c r="F5" s="1" t="s">
        <v>360</v>
      </c>
      <c r="G5" s="1" t="s">
        <v>87</v>
      </c>
      <c r="H5" s="1" t="s">
        <v>69</v>
      </c>
    </row>
    <row r="6" spans="1:9">
      <c r="C6" s="1" t="s">
        <v>348</v>
      </c>
      <c r="D6" s="1" t="s">
        <v>348</v>
      </c>
      <c r="E6" s="1" t="s">
        <v>209</v>
      </c>
      <c r="F6" s="1" t="s">
        <v>348</v>
      </c>
      <c r="H6" s="1" t="s">
        <v>69</v>
      </c>
    </row>
    <row r="7" spans="1:9">
      <c r="C7" s="1" t="s">
        <v>361</v>
      </c>
      <c r="D7" s="1"/>
      <c r="E7" s="1"/>
      <c r="F7" s="1" t="s">
        <v>362</v>
      </c>
      <c r="G7" s="1" t="s">
        <v>87</v>
      </c>
      <c r="H7" s="1" t="s">
        <v>69</v>
      </c>
    </row>
    <row r="8" spans="1:9">
      <c r="C8" s="1" t="s">
        <v>363</v>
      </c>
      <c r="D8" s="1"/>
      <c r="E8" s="1"/>
      <c r="F8" s="1" t="s">
        <v>364</v>
      </c>
      <c r="G8" s="1" t="s">
        <v>87</v>
      </c>
      <c r="H8" s="1" t="s">
        <v>121</v>
      </c>
    </row>
    <row r="9" spans="1:9">
      <c r="B9" s="1" t="s">
        <v>365</v>
      </c>
      <c r="C9" s="1" t="s">
        <v>366</v>
      </c>
      <c r="D9" s="1" t="s">
        <v>70</v>
      </c>
      <c r="E9" s="1" t="s">
        <v>209</v>
      </c>
      <c r="F9" s="1" t="s">
        <v>70</v>
      </c>
      <c r="H9" s="1" t="s">
        <v>69</v>
      </c>
    </row>
    <row r="10" spans="1:9">
      <c r="C10" s="1" t="s">
        <v>367</v>
      </c>
      <c r="D10" s="1" t="s">
        <v>368</v>
      </c>
      <c r="E10" s="1" t="s">
        <v>209</v>
      </c>
      <c r="F10" s="1" t="s">
        <v>368</v>
      </c>
      <c r="H10" s="1" t="s">
        <v>69</v>
      </c>
    </row>
    <row r="11" spans="1:9">
      <c r="C11" s="1" t="s">
        <v>369</v>
      </c>
      <c r="D11" s="1" t="s">
        <v>370</v>
      </c>
      <c r="E11" s="1" t="s">
        <v>209</v>
      </c>
      <c r="F11" s="1" t="s">
        <v>370</v>
      </c>
      <c r="H11" s="1" t="s">
        <v>69</v>
      </c>
    </row>
    <row r="12" spans="1:9">
      <c r="B12" s="1"/>
      <c r="C12" s="1" t="s">
        <v>371</v>
      </c>
      <c r="D12" s="1" t="s">
        <v>372</v>
      </c>
      <c r="E12" s="1" t="s">
        <v>209</v>
      </c>
      <c r="F12" s="1" t="s">
        <v>372</v>
      </c>
      <c r="H12" s="1" t="s">
        <v>69</v>
      </c>
    </row>
    <row r="13" spans="1:9">
      <c r="B13" s="1" t="s">
        <v>373</v>
      </c>
      <c r="C13" s="1" t="s">
        <v>374</v>
      </c>
      <c r="D13" s="1" t="s">
        <v>79</v>
      </c>
      <c r="E13" s="1" t="s">
        <v>209</v>
      </c>
      <c r="F13" s="1" t="s">
        <v>79</v>
      </c>
      <c r="H13" s="1" t="s">
        <v>69</v>
      </c>
    </row>
    <row r="14" spans="1:9">
      <c r="C14" s="1" t="s">
        <v>375</v>
      </c>
      <c r="E14" s="1" t="s">
        <v>209</v>
      </c>
      <c r="F14" s="1" t="s">
        <v>298</v>
      </c>
      <c r="H14" s="1" t="s">
        <v>69</v>
      </c>
    </row>
    <row r="15" spans="1:9">
      <c r="C15" s="1" t="s">
        <v>82</v>
      </c>
      <c r="D15" s="1" t="s">
        <v>82</v>
      </c>
      <c r="E15" s="1" t="s">
        <v>209</v>
      </c>
      <c r="F15" s="1" t="s">
        <v>82</v>
      </c>
      <c r="H15" s="1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1"/>
  <sheetViews>
    <sheetView workbookViewId="0"/>
  </sheetViews>
  <sheetFormatPr defaultColWidth="12.5703125" defaultRowHeight="15.75" customHeight="1"/>
  <cols>
    <col min="5" max="5" width="20.28515625" customWidth="1"/>
    <col min="6" max="6" width="19.85546875" customWidth="1"/>
  </cols>
  <sheetData>
    <row r="1" spans="1:8">
      <c r="A1" s="1" t="s">
        <v>376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>
      <c r="B2" s="1" t="s">
        <v>377</v>
      </c>
      <c r="D2" s="1" t="s">
        <v>209</v>
      </c>
      <c r="E2" s="1" t="s">
        <v>373</v>
      </c>
      <c r="F2" s="1" t="s">
        <v>120</v>
      </c>
      <c r="G2" s="1" t="s">
        <v>121</v>
      </c>
      <c r="H2" s="1" t="s">
        <v>151</v>
      </c>
    </row>
    <row r="3" spans="1:8">
      <c r="B3" s="1"/>
      <c r="C3" s="1"/>
      <c r="D3" s="1" t="s">
        <v>209</v>
      </c>
      <c r="E3" s="1" t="s">
        <v>352</v>
      </c>
      <c r="G3" s="1" t="s">
        <v>62</v>
      </c>
    </row>
    <row r="4" spans="1:8">
      <c r="B4" s="1" t="s">
        <v>378</v>
      </c>
      <c r="C4" s="1" t="s">
        <v>331</v>
      </c>
      <c r="D4" s="1" t="s">
        <v>209</v>
      </c>
      <c r="E4" s="1" t="s">
        <v>331</v>
      </c>
      <c r="G4" s="1" t="s">
        <v>69</v>
      </c>
    </row>
    <row r="5" spans="1:8">
      <c r="B5" s="1" t="s">
        <v>379</v>
      </c>
      <c r="C5" s="1" t="s">
        <v>345</v>
      </c>
      <c r="D5" s="1" t="s">
        <v>209</v>
      </c>
      <c r="E5" s="1" t="s">
        <v>345</v>
      </c>
      <c r="G5" s="1" t="s">
        <v>62</v>
      </c>
    </row>
    <row r="6" spans="1:8">
      <c r="B6" s="1" t="s">
        <v>380</v>
      </c>
      <c r="C6" s="1" t="s">
        <v>116</v>
      </c>
      <c r="D6" s="1" t="s">
        <v>209</v>
      </c>
      <c r="E6" s="1" t="s">
        <v>381</v>
      </c>
      <c r="G6" s="1" t="s">
        <v>69</v>
      </c>
    </row>
    <row r="7" spans="1:8">
      <c r="B7" s="1" t="s">
        <v>382</v>
      </c>
      <c r="C7" s="6" t="s">
        <v>310</v>
      </c>
      <c r="D7" s="1" t="s">
        <v>209</v>
      </c>
      <c r="E7" s="6" t="s">
        <v>310</v>
      </c>
      <c r="G7" s="1" t="s">
        <v>121</v>
      </c>
    </row>
    <row r="8" spans="1:8">
      <c r="B8" s="1" t="s">
        <v>333</v>
      </c>
      <c r="C8" s="1" t="s">
        <v>333</v>
      </c>
      <c r="D8" s="1" t="s">
        <v>209</v>
      </c>
      <c r="E8" s="1" t="s">
        <v>333</v>
      </c>
      <c r="G8" s="1" t="s">
        <v>69</v>
      </c>
    </row>
    <row r="9" spans="1:8">
      <c r="B9" s="1" t="s">
        <v>383</v>
      </c>
      <c r="C9" s="1" t="s">
        <v>384</v>
      </c>
      <c r="D9" s="1" t="s">
        <v>209</v>
      </c>
      <c r="E9" s="1" t="s">
        <v>384</v>
      </c>
      <c r="G9" s="1" t="s">
        <v>62</v>
      </c>
    </row>
    <row r="10" spans="1:8">
      <c r="B10" s="1" t="s">
        <v>385</v>
      </c>
      <c r="C10" s="1" t="s">
        <v>386</v>
      </c>
      <c r="D10" s="1" t="s">
        <v>209</v>
      </c>
      <c r="E10" s="1" t="s">
        <v>386</v>
      </c>
      <c r="G10" s="1" t="s">
        <v>121</v>
      </c>
    </row>
    <row r="11" spans="1:8">
      <c r="B11" s="1" t="s">
        <v>338</v>
      </c>
      <c r="C11" s="1" t="s">
        <v>338</v>
      </c>
      <c r="D11" s="1" t="s">
        <v>209</v>
      </c>
      <c r="E11" s="1" t="s">
        <v>338</v>
      </c>
      <c r="G11" s="1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3"/>
  <sheetViews>
    <sheetView workbookViewId="0"/>
  </sheetViews>
  <sheetFormatPr defaultColWidth="12.5703125" defaultRowHeight="15.75" customHeight="1"/>
  <cols>
    <col min="1" max="1" width="17.140625" customWidth="1"/>
    <col min="2" max="2" width="20.7109375" customWidth="1"/>
  </cols>
  <sheetData>
    <row r="1" spans="1:8">
      <c r="A1" s="1" t="s">
        <v>387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>
      <c r="A2" s="1" t="s">
        <v>388</v>
      </c>
      <c r="B2" s="1" t="s">
        <v>389</v>
      </c>
      <c r="E2" s="1" t="s">
        <v>390</v>
      </c>
      <c r="F2" s="1" t="s">
        <v>87</v>
      </c>
    </row>
    <row r="3" spans="1:8">
      <c r="B3" s="1" t="s">
        <v>391</v>
      </c>
      <c r="E3" s="1" t="s">
        <v>392</v>
      </c>
      <c r="F3" s="1" t="s">
        <v>87</v>
      </c>
    </row>
    <row r="4" spans="1:8">
      <c r="A4" s="1" t="s">
        <v>245</v>
      </c>
      <c r="B4" s="1" t="s">
        <v>269</v>
      </c>
      <c r="E4" s="1" t="s">
        <v>393</v>
      </c>
      <c r="F4" s="1" t="s">
        <v>87</v>
      </c>
    </row>
    <row r="5" spans="1:8">
      <c r="B5" s="1" t="s">
        <v>394</v>
      </c>
      <c r="E5" s="1" t="s">
        <v>395</v>
      </c>
      <c r="F5" s="1" t="s">
        <v>87</v>
      </c>
    </row>
    <row r="6" spans="1:8">
      <c r="A6" s="1" t="s">
        <v>396</v>
      </c>
      <c r="B6" s="1" t="s">
        <v>397</v>
      </c>
      <c r="E6" s="1" t="s">
        <v>398</v>
      </c>
      <c r="F6" s="1" t="s">
        <v>87</v>
      </c>
    </row>
    <row r="7" spans="1:8">
      <c r="B7" s="1" t="s">
        <v>399</v>
      </c>
      <c r="E7" s="1" t="s">
        <v>400</v>
      </c>
      <c r="F7" s="1" t="s">
        <v>87</v>
      </c>
    </row>
    <row r="8" spans="1:8">
      <c r="A8" s="1" t="s">
        <v>401</v>
      </c>
      <c r="B8" s="1" t="s">
        <v>402</v>
      </c>
      <c r="E8" s="1" t="s">
        <v>403</v>
      </c>
      <c r="F8" s="1" t="s">
        <v>87</v>
      </c>
    </row>
    <row r="9" spans="1:8">
      <c r="B9" s="1" t="s">
        <v>404</v>
      </c>
      <c r="E9" s="1" t="s">
        <v>405</v>
      </c>
      <c r="F9" s="1" t="s">
        <v>87</v>
      </c>
    </row>
    <row r="10" spans="1:8">
      <c r="A10" s="1" t="s">
        <v>406</v>
      </c>
      <c r="B10" s="1" t="s">
        <v>407</v>
      </c>
      <c r="E10" s="1" t="s">
        <v>408</v>
      </c>
      <c r="F10" s="1" t="s">
        <v>87</v>
      </c>
    </row>
    <row r="11" spans="1:8">
      <c r="B11" s="1" t="s">
        <v>409</v>
      </c>
      <c r="E11" s="1" t="s">
        <v>410</v>
      </c>
      <c r="F11" s="1" t="s">
        <v>87</v>
      </c>
    </row>
    <row r="12" spans="1:8">
      <c r="A12" s="1" t="s">
        <v>411</v>
      </c>
      <c r="B12" s="1" t="s">
        <v>412</v>
      </c>
      <c r="E12" s="1" t="s">
        <v>413</v>
      </c>
      <c r="F12" s="1" t="s">
        <v>87</v>
      </c>
    </row>
    <row r="13" spans="1:8">
      <c r="B13" s="1" t="s">
        <v>414</v>
      </c>
      <c r="E13" s="1" t="s">
        <v>415</v>
      </c>
      <c r="F13" s="1" t="s"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6"/>
  <sheetViews>
    <sheetView workbookViewId="0"/>
  </sheetViews>
  <sheetFormatPr defaultColWidth="12.5703125" defaultRowHeight="15.75" customHeight="1"/>
  <cols>
    <col min="1" max="1" width="38.140625" customWidth="1"/>
  </cols>
  <sheetData>
    <row r="1" spans="1:7">
      <c r="A1" s="1" t="s">
        <v>416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7">
      <c r="A2" s="1" t="s">
        <v>417</v>
      </c>
      <c r="B2" s="9" t="s">
        <v>418</v>
      </c>
      <c r="C2" s="1" t="s">
        <v>209</v>
      </c>
      <c r="D2" s="9" t="s">
        <v>418</v>
      </c>
    </row>
    <row r="3" spans="1:7">
      <c r="A3" s="1" t="s">
        <v>419</v>
      </c>
      <c r="B3" s="1" t="s">
        <v>381</v>
      </c>
      <c r="C3" s="1" t="s">
        <v>209</v>
      </c>
      <c r="D3" s="1" t="s">
        <v>381</v>
      </c>
    </row>
    <row r="4" spans="1:7">
      <c r="A4" s="1" t="s">
        <v>420</v>
      </c>
      <c r="B4" s="1" t="s">
        <v>219</v>
      </c>
      <c r="C4" s="1" t="s">
        <v>219</v>
      </c>
      <c r="D4" s="1" t="s">
        <v>219</v>
      </c>
      <c r="G4" s="1" t="s">
        <v>421</v>
      </c>
    </row>
    <row r="5" spans="1:7">
      <c r="A5" s="1" t="s">
        <v>422</v>
      </c>
      <c r="B5" s="1" t="s">
        <v>79</v>
      </c>
      <c r="C5" s="1" t="s">
        <v>209</v>
      </c>
      <c r="D5" s="1" t="s">
        <v>79</v>
      </c>
    </row>
    <row r="6" spans="1:7">
      <c r="A6" s="1" t="s">
        <v>423</v>
      </c>
      <c r="B6" s="1" t="s">
        <v>312</v>
      </c>
      <c r="C6" s="1" t="s">
        <v>209</v>
      </c>
      <c r="D6" s="1" t="s">
        <v>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25"/>
  <sheetViews>
    <sheetView workbookViewId="0"/>
  </sheetViews>
  <sheetFormatPr defaultColWidth="12.5703125" defaultRowHeight="15.75" customHeight="1"/>
  <cols>
    <col min="1" max="1" width="16.140625" customWidth="1"/>
    <col min="7" max="7" width="18.5703125" customWidth="1"/>
  </cols>
  <sheetData>
    <row r="1" spans="1:9">
      <c r="A1" s="1" t="s">
        <v>424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>
      <c r="A2" s="1" t="s">
        <v>425</v>
      </c>
      <c r="B2" s="1" t="s">
        <v>426</v>
      </c>
      <c r="C2" s="1"/>
      <c r="F2" s="1" t="s">
        <v>426</v>
      </c>
      <c r="H2" s="1" t="s">
        <v>69</v>
      </c>
    </row>
    <row r="3" spans="1:9">
      <c r="B3" s="1" t="s">
        <v>427</v>
      </c>
      <c r="C3" s="1"/>
      <c r="F3" s="1" t="s">
        <v>427</v>
      </c>
      <c r="H3" s="1" t="s">
        <v>69</v>
      </c>
    </row>
    <row r="4" spans="1:9">
      <c r="B4" s="1" t="s">
        <v>428</v>
      </c>
      <c r="C4" s="1"/>
      <c r="F4" s="1" t="s">
        <v>428</v>
      </c>
      <c r="H4" s="1" t="s">
        <v>69</v>
      </c>
    </row>
    <row r="5" spans="1:9">
      <c r="A5" s="1"/>
      <c r="B5" s="1"/>
      <c r="C5" s="1"/>
      <c r="F5" s="1" t="s">
        <v>429</v>
      </c>
      <c r="H5" s="1" t="s">
        <v>69</v>
      </c>
    </row>
    <row r="6" spans="1:9">
      <c r="A6" s="1" t="s">
        <v>430</v>
      </c>
      <c r="B6" s="1" t="s">
        <v>429</v>
      </c>
      <c r="C6" s="1" t="s">
        <v>431</v>
      </c>
      <c r="F6" s="1" t="s">
        <v>432</v>
      </c>
      <c r="G6" s="1" t="s">
        <v>87</v>
      </c>
      <c r="H6" s="1" t="s">
        <v>69</v>
      </c>
      <c r="I6" s="1" t="s">
        <v>112</v>
      </c>
    </row>
    <row r="7" spans="1:9">
      <c r="C7" s="1" t="s">
        <v>433</v>
      </c>
      <c r="F7" s="1" t="s">
        <v>433</v>
      </c>
      <c r="H7" s="1" t="s">
        <v>69</v>
      </c>
    </row>
    <row r="8" spans="1:9">
      <c r="C8" s="1" t="s">
        <v>434</v>
      </c>
      <c r="F8" s="1" t="s">
        <v>434</v>
      </c>
      <c r="H8" s="1" t="s">
        <v>69</v>
      </c>
    </row>
    <row r="9" spans="1:9">
      <c r="B9" s="1" t="s">
        <v>435</v>
      </c>
      <c r="C9" s="1" t="s">
        <v>436</v>
      </c>
      <c r="F9" s="1" t="s">
        <v>436</v>
      </c>
      <c r="H9" s="1" t="s">
        <v>69</v>
      </c>
    </row>
    <row r="10" spans="1:9">
      <c r="C10" s="1" t="s">
        <v>437</v>
      </c>
      <c r="F10" s="1" t="s">
        <v>437</v>
      </c>
      <c r="H10" s="1" t="s">
        <v>69</v>
      </c>
    </row>
    <row r="11" spans="1:9">
      <c r="C11" s="1" t="s">
        <v>438</v>
      </c>
      <c r="F11" s="1" t="s">
        <v>438</v>
      </c>
      <c r="H11" s="1" t="s">
        <v>69</v>
      </c>
    </row>
    <row r="12" spans="1:9">
      <c r="C12" s="1" t="s">
        <v>439</v>
      </c>
      <c r="F12" s="9" t="s">
        <v>440</v>
      </c>
      <c r="G12" s="1" t="s">
        <v>87</v>
      </c>
      <c r="H12" s="1" t="s">
        <v>69</v>
      </c>
      <c r="I12" s="1" t="s">
        <v>112</v>
      </c>
    </row>
    <row r="13" spans="1:9">
      <c r="A13" s="1"/>
      <c r="B13" s="1"/>
      <c r="C13" s="1"/>
      <c r="F13" s="1" t="s">
        <v>441</v>
      </c>
      <c r="H13" s="1" t="s">
        <v>69</v>
      </c>
    </row>
    <row r="14" spans="1:9">
      <c r="A14" s="1" t="s">
        <v>442</v>
      </c>
      <c r="B14" s="1" t="s">
        <v>441</v>
      </c>
      <c r="C14" s="1" t="s">
        <v>443</v>
      </c>
      <c r="F14" s="1" t="s">
        <v>443</v>
      </c>
      <c r="H14" s="1" t="s">
        <v>69</v>
      </c>
    </row>
    <row r="15" spans="1:9">
      <c r="C15" s="1" t="s">
        <v>444</v>
      </c>
      <c r="F15" s="1" t="s">
        <v>444</v>
      </c>
      <c r="H15" s="1" t="s">
        <v>69</v>
      </c>
    </row>
    <row r="16" spans="1:9">
      <c r="B16" s="1" t="s">
        <v>445</v>
      </c>
      <c r="F16" s="1" t="s">
        <v>445</v>
      </c>
      <c r="H16" s="1" t="s">
        <v>69</v>
      </c>
    </row>
    <row r="17" spans="1:9">
      <c r="B17" s="1" t="s">
        <v>446</v>
      </c>
      <c r="F17" s="1" t="s">
        <v>446</v>
      </c>
      <c r="H17" s="1" t="s">
        <v>69</v>
      </c>
    </row>
    <row r="18" spans="1:9">
      <c r="B18" s="1" t="s">
        <v>447</v>
      </c>
      <c r="F18" s="1" t="s">
        <v>448</v>
      </c>
      <c r="G18" s="1" t="s">
        <v>87</v>
      </c>
      <c r="H18" s="1" t="s">
        <v>69</v>
      </c>
      <c r="I18" s="1" t="s">
        <v>112</v>
      </c>
    </row>
    <row r="19" spans="1:9">
      <c r="B19" s="1" t="s">
        <v>449</v>
      </c>
      <c r="F19" s="1" t="s">
        <v>449</v>
      </c>
      <c r="H19" s="1" t="s">
        <v>69</v>
      </c>
    </row>
    <row r="20" spans="1:9">
      <c r="B20" s="1" t="s">
        <v>450</v>
      </c>
      <c r="F20" s="1" t="s">
        <v>451</v>
      </c>
      <c r="G20" s="1" t="s">
        <v>87</v>
      </c>
      <c r="H20" s="1" t="s">
        <v>69</v>
      </c>
      <c r="I20" s="1" t="s">
        <v>112</v>
      </c>
    </row>
    <row r="21" spans="1:9">
      <c r="B21" s="1" t="s">
        <v>452</v>
      </c>
      <c r="F21" s="1" t="s">
        <v>452</v>
      </c>
      <c r="H21" s="1" t="s">
        <v>69</v>
      </c>
    </row>
    <row r="22" spans="1:9">
      <c r="A22" s="1" t="s">
        <v>453</v>
      </c>
      <c r="B22" s="1" t="s">
        <v>454</v>
      </c>
      <c r="F22" s="1" t="s">
        <v>454</v>
      </c>
      <c r="H22" s="1" t="s">
        <v>69</v>
      </c>
    </row>
    <row r="23" spans="1:9">
      <c r="B23" s="1" t="s">
        <v>455</v>
      </c>
      <c r="F23" s="1" t="s">
        <v>455</v>
      </c>
      <c r="H23" s="1" t="s">
        <v>69</v>
      </c>
    </row>
    <row r="24" spans="1:9">
      <c r="B24" s="1" t="s">
        <v>456</v>
      </c>
      <c r="F24" s="1" t="s">
        <v>456</v>
      </c>
      <c r="H24" s="1" t="s">
        <v>69</v>
      </c>
    </row>
    <row r="25" spans="1:9">
      <c r="B25" s="1" t="s">
        <v>457</v>
      </c>
      <c r="F25" s="1" t="s">
        <v>457</v>
      </c>
      <c r="H25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7"/>
  <sheetViews>
    <sheetView workbookViewId="0"/>
  </sheetViews>
  <sheetFormatPr defaultColWidth="12.5703125" defaultRowHeight="15.75" customHeight="1"/>
  <cols>
    <col min="5" max="5" width="20.42578125" customWidth="1"/>
    <col min="6" max="6" width="29.140625" customWidth="1"/>
    <col min="7" max="7" width="23.7109375" customWidth="1"/>
  </cols>
  <sheetData>
    <row r="1" spans="2:8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24</v>
      </c>
      <c r="C2" s="1" t="s">
        <v>26</v>
      </c>
      <c r="E2" s="1" t="s">
        <v>24</v>
      </c>
      <c r="G2" s="1" t="s">
        <v>53</v>
      </c>
    </row>
    <row r="3" spans="2:8">
      <c r="B3" s="1" t="s">
        <v>54</v>
      </c>
      <c r="C3" s="1" t="s">
        <v>55</v>
      </c>
      <c r="E3" s="1" t="s">
        <v>54</v>
      </c>
      <c r="G3" s="1" t="s">
        <v>53</v>
      </c>
    </row>
    <row r="4" spans="2:8">
      <c r="B4" s="1" t="s">
        <v>56</v>
      </c>
      <c r="C4" s="1" t="s">
        <v>28</v>
      </c>
      <c r="E4" s="1" t="s">
        <v>56</v>
      </c>
      <c r="G4" s="1" t="s">
        <v>53</v>
      </c>
    </row>
    <row r="5" spans="2:8">
      <c r="B5" s="1" t="s">
        <v>57</v>
      </c>
      <c r="C5" s="1" t="s">
        <v>58</v>
      </c>
      <c r="E5" s="1" t="s">
        <v>59</v>
      </c>
      <c r="F5" s="1" t="s">
        <v>60</v>
      </c>
      <c r="G5" s="1" t="s">
        <v>53</v>
      </c>
    </row>
    <row r="6" spans="2:8">
      <c r="B6" s="1"/>
      <c r="E6" s="1" t="s">
        <v>61</v>
      </c>
      <c r="F6" s="1"/>
      <c r="G6" s="1" t="s">
        <v>62</v>
      </c>
      <c r="H6" s="1" t="s">
        <v>63</v>
      </c>
    </row>
    <row r="7" spans="2:8">
      <c r="B7" s="1" t="s">
        <v>64</v>
      </c>
      <c r="E7" s="1" t="s">
        <v>65</v>
      </c>
      <c r="F7" s="1" t="s">
        <v>60</v>
      </c>
      <c r="G7" s="1" t="s">
        <v>62</v>
      </c>
      <c r="H7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H31"/>
  <sheetViews>
    <sheetView workbookViewId="0"/>
  </sheetViews>
  <sheetFormatPr defaultColWidth="12.5703125" defaultRowHeight="15.75" customHeight="1"/>
  <cols>
    <col min="2" max="2" width="22.7109375" customWidth="1"/>
  </cols>
  <sheetData>
    <row r="1" spans="2:8">
      <c r="B1" s="1" t="s">
        <v>67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68</v>
      </c>
      <c r="E2" s="4" t="s">
        <v>68</v>
      </c>
      <c r="G2" s="1" t="s">
        <v>69</v>
      </c>
    </row>
    <row r="3" spans="2:8">
      <c r="B3" s="1" t="s">
        <v>70</v>
      </c>
      <c r="E3" s="4" t="s">
        <v>70</v>
      </c>
      <c r="G3" s="1" t="s">
        <v>69</v>
      </c>
    </row>
    <row r="4" spans="2:8">
      <c r="B4" s="1" t="s">
        <v>71</v>
      </c>
      <c r="E4" s="4" t="s">
        <v>71</v>
      </c>
      <c r="G4" s="1" t="s">
        <v>69</v>
      </c>
    </row>
    <row r="5" spans="2:8">
      <c r="B5" s="1" t="s">
        <v>72</v>
      </c>
      <c r="E5" s="4" t="s">
        <v>72</v>
      </c>
      <c r="G5" s="1" t="s">
        <v>69</v>
      </c>
    </row>
    <row r="6" spans="2:8">
      <c r="B6" s="1" t="s">
        <v>73</v>
      </c>
      <c r="E6" s="4" t="s">
        <v>73</v>
      </c>
      <c r="G6" s="1" t="s">
        <v>69</v>
      </c>
    </row>
    <row r="7" spans="2:8">
      <c r="B7" s="1" t="s">
        <v>74</v>
      </c>
      <c r="E7" s="4" t="s">
        <v>74</v>
      </c>
      <c r="G7" s="1" t="s">
        <v>69</v>
      </c>
    </row>
    <row r="8" spans="2:8">
      <c r="B8" s="1" t="s">
        <v>75</v>
      </c>
      <c r="E8" s="4" t="s">
        <v>75</v>
      </c>
      <c r="G8" s="1" t="s">
        <v>69</v>
      </c>
    </row>
    <row r="9" spans="2:8">
      <c r="B9" s="1" t="s">
        <v>76</v>
      </c>
      <c r="E9" s="4" t="s">
        <v>76</v>
      </c>
      <c r="G9" s="1" t="s">
        <v>69</v>
      </c>
    </row>
    <row r="10" spans="2:8">
      <c r="B10" s="1" t="s">
        <v>77</v>
      </c>
      <c r="E10" s="4" t="s">
        <v>77</v>
      </c>
      <c r="G10" s="1" t="s">
        <v>69</v>
      </c>
    </row>
    <row r="11" spans="2:8">
      <c r="B11" s="1" t="s">
        <v>78</v>
      </c>
      <c r="E11" s="4" t="s">
        <v>78</v>
      </c>
      <c r="G11" s="1" t="s">
        <v>69</v>
      </c>
    </row>
    <row r="12" spans="2:8">
      <c r="B12" s="1" t="s">
        <v>79</v>
      </c>
      <c r="E12" s="4" t="s">
        <v>79</v>
      </c>
      <c r="G12" s="1" t="s">
        <v>69</v>
      </c>
    </row>
    <row r="13" spans="2:8">
      <c r="B13" s="1" t="s">
        <v>80</v>
      </c>
      <c r="E13" s="4" t="s">
        <v>80</v>
      </c>
      <c r="G13" s="1" t="s">
        <v>69</v>
      </c>
    </row>
    <row r="14" spans="2:8">
      <c r="B14" s="1" t="s">
        <v>81</v>
      </c>
      <c r="E14" s="1" t="s">
        <v>82</v>
      </c>
      <c r="F14" s="1" t="s">
        <v>83</v>
      </c>
      <c r="G14" s="1" t="s">
        <v>69</v>
      </c>
    </row>
    <row r="15" spans="2:8">
      <c r="B15" s="1" t="s">
        <v>84</v>
      </c>
      <c r="E15" s="4" t="s">
        <v>84</v>
      </c>
      <c r="G15" s="1" t="s">
        <v>69</v>
      </c>
    </row>
    <row r="16" spans="2:8">
      <c r="B16" s="1" t="s">
        <v>85</v>
      </c>
      <c r="E16" s="1" t="s">
        <v>86</v>
      </c>
      <c r="F16" s="1" t="s">
        <v>87</v>
      </c>
      <c r="G16" s="1" t="s">
        <v>69</v>
      </c>
    </row>
    <row r="17" spans="2:7">
      <c r="B17" s="1" t="s">
        <v>88</v>
      </c>
      <c r="E17" s="4" t="s">
        <v>88</v>
      </c>
      <c r="G17" s="1" t="s">
        <v>69</v>
      </c>
    </row>
    <row r="18" spans="2:7">
      <c r="B18" s="1" t="s">
        <v>89</v>
      </c>
      <c r="E18" s="4" t="s">
        <v>89</v>
      </c>
      <c r="G18" s="1" t="s">
        <v>69</v>
      </c>
    </row>
    <row r="19" spans="2:7">
      <c r="B19" s="1" t="s">
        <v>90</v>
      </c>
      <c r="E19" s="4" t="s">
        <v>90</v>
      </c>
      <c r="G19" s="1" t="s">
        <v>69</v>
      </c>
    </row>
    <row r="20" spans="2:7">
      <c r="B20" s="1" t="s">
        <v>91</v>
      </c>
      <c r="E20" s="4" t="s">
        <v>91</v>
      </c>
      <c r="G20" s="1" t="s">
        <v>69</v>
      </c>
    </row>
    <row r="21" spans="2:7">
      <c r="B21" s="1" t="s">
        <v>92</v>
      </c>
      <c r="E21" s="4" t="s">
        <v>92</v>
      </c>
      <c r="G21" s="1" t="s">
        <v>69</v>
      </c>
    </row>
    <row r="22" spans="2:7">
      <c r="B22" s="1" t="s">
        <v>93</v>
      </c>
      <c r="E22" s="4" t="s">
        <v>93</v>
      </c>
      <c r="G22" s="1" t="s">
        <v>69</v>
      </c>
    </row>
    <row r="23" spans="2:7">
      <c r="B23" s="1" t="s">
        <v>94</v>
      </c>
      <c r="E23" s="1" t="s">
        <v>95</v>
      </c>
      <c r="F23" s="1" t="s">
        <v>87</v>
      </c>
      <c r="G23" s="1" t="s">
        <v>69</v>
      </c>
    </row>
    <row r="24" spans="2:7">
      <c r="B24" s="1" t="s">
        <v>96</v>
      </c>
      <c r="E24" s="4" t="s">
        <v>96</v>
      </c>
      <c r="G24" s="1" t="s">
        <v>69</v>
      </c>
    </row>
    <row r="25" spans="2:7">
      <c r="B25" s="1" t="s">
        <v>97</v>
      </c>
      <c r="E25" s="4" t="s">
        <v>97</v>
      </c>
      <c r="G25" s="1" t="s">
        <v>69</v>
      </c>
    </row>
    <row r="26" spans="2:7">
      <c r="B26" s="1" t="s">
        <v>98</v>
      </c>
      <c r="E26" s="4" t="s">
        <v>98</v>
      </c>
      <c r="G26" s="1" t="s">
        <v>69</v>
      </c>
    </row>
    <row r="27" spans="2:7">
      <c r="B27" s="1" t="s">
        <v>99</v>
      </c>
      <c r="E27" s="4" t="s">
        <v>99</v>
      </c>
      <c r="G27" s="1" t="s">
        <v>69</v>
      </c>
    </row>
    <row r="28" spans="2:7">
      <c r="B28" s="1" t="s">
        <v>100</v>
      </c>
      <c r="E28" s="4" t="s">
        <v>100</v>
      </c>
      <c r="G28" s="1" t="s">
        <v>69</v>
      </c>
    </row>
    <row r="29" spans="2:7">
      <c r="B29" s="1" t="s">
        <v>101</v>
      </c>
      <c r="E29" s="4" t="s">
        <v>101</v>
      </c>
      <c r="G29" s="1" t="s">
        <v>69</v>
      </c>
    </row>
    <row r="30" spans="2:7">
      <c r="B30" s="1" t="s">
        <v>102</v>
      </c>
      <c r="E30" s="4" t="s">
        <v>102</v>
      </c>
      <c r="G30" s="1" t="s">
        <v>69</v>
      </c>
    </row>
    <row r="31" spans="2:7">
      <c r="B31" s="1" t="s">
        <v>103</v>
      </c>
      <c r="E31" s="4" t="s">
        <v>103</v>
      </c>
      <c r="G31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12"/>
  <sheetViews>
    <sheetView workbookViewId="0"/>
  </sheetViews>
  <sheetFormatPr defaultColWidth="12.5703125" defaultRowHeight="15.75" customHeight="1"/>
  <cols>
    <col min="2" max="2" width="22.7109375" customWidth="1"/>
    <col min="5" max="5" width="22.85546875" customWidth="1"/>
    <col min="6" max="6" width="38.28515625" customWidth="1"/>
  </cols>
  <sheetData>
    <row r="1" spans="2:8">
      <c r="B1" s="1" t="s">
        <v>67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104</v>
      </c>
      <c r="E2" s="1" t="s">
        <v>105</v>
      </c>
      <c r="F2" s="1" t="s">
        <v>106</v>
      </c>
      <c r="G2" s="1" t="s">
        <v>62</v>
      </c>
      <c r="H2" s="1" t="s">
        <v>107</v>
      </c>
    </row>
    <row r="3" spans="2:8">
      <c r="B3" s="1" t="s">
        <v>108</v>
      </c>
      <c r="E3" s="1" t="s">
        <v>109</v>
      </c>
      <c r="F3" s="1" t="s">
        <v>106</v>
      </c>
      <c r="G3" s="1" t="s">
        <v>62</v>
      </c>
      <c r="H3" s="1" t="s">
        <v>107</v>
      </c>
    </row>
    <row r="4" spans="2:8">
      <c r="B4" s="1" t="s">
        <v>110</v>
      </c>
      <c r="E4" s="1" t="s">
        <v>111</v>
      </c>
      <c r="F4" s="1" t="s">
        <v>87</v>
      </c>
      <c r="G4" s="1" t="s">
        <v>69</v>
      </c>
      <c r="H4" s="1" t="s">
        <v>112</v>
      </c>
    </row>
    <row r="5" spans="2:8">
      <c r="B5" s="1" t="s">
        <v>113</v>
      </c>
      <c r="E5" s="1" t="s">
        <v>114</v>
      </c>
      <c r="F5" s="1" t="s">
        <v>87</v>
      </c>
      <c r="G5" s="1" t="s">
        <v>69</v>
      </c>
      <c r="H5" s="1" t="s">
        <v>112</v>
      </c>
    </row>
    <row r="6" spans="2:8">
      <c r="B6" s="1" t="s">
        <v>115</v>
      </c>
      <c r="E6" s="1" t="s">
        <v>116</v>
      </c>
      <c r="F6" s="1" t="s">
        <v>87</v>
      </c>
      <c r="G6" s="1" t="s">
        <v>69</v>
      </c>
      <c r="H6" s="1" t="s">
        <v>112</v>
      </c>
    </row>
    <row r="7" spans="2:8">
      <c r="B7" s="1" t="s">
        <v>117</v>
      </c>
      <c r="E7" s="1" t="s">
        <v>118</v>
      </c>
      <c r="F7" s="1" t="s">
        <v>87</v>
      </c>
      <c r="G7" s="1" t="s">
        <v>69</v>
      </c>
      <c r="H7" s="1" t="s">
        <v>112</v>
      </c>
    </row>
    <row r="8" spans="2:8">
      <c r="B8" s="1" t="s">
        <v>119</v>
      </c>
      <c r="E8" s="1" t="s">
        <v>119</v>
      </c>
      <c r="F8" s="1" t="s">
        <v>120</v>
      </c>
      <c r="G8" s="1" t="s">
        <v>121</v>
      </c>
      <c r="H8" s="1" t="s">
        <v>107</v>
      </c>
    </row>
    <row r="9" spans="2:8">
      <c r="B9" s="1" t="s">
        <v>122</v>
      </c>
      <c r="E9" s="1" t="s">
        <v>122</v>
      </c>
      <c r="F9" s="1" t="s">
        <v>120</v>
      </c>
      <c r="G9" s="1" t="s">
        <v>121</v>
      </c>
      <c r="H9" s="1" t="s">
        <v>107</v>
      </c>
    </row>
    <row r="10" spans="2:8">
      <c r="B10" s="1" t="s">
        <v>123</v>
      </c>
      <c r="E10" s="1" t="s">
        <v>123</v>
      </c>
      <c r="F10" s="1" t="s">
        <v>120</v>
      </c>
      <c r="G10" s="1" t="s">
        <v>121</v>
      </c>
      <c r="H10" s="1" t="s">
        <v>107</v>
      </c>
    </row>
    <row r="11" spans="2:8">
      <c r="B11" s="1" t="s">
        <v>124</v>
      </c>
      <c r="E11" s="1" t="s">
        <v>124</v>
      </c>
      <c r="F11" s="1" t="s">
        <v>120</v>
      </c>
      <c r="G11" s="1" t="s">
        <v>121</v>
      </c>
      <c r="H11" s="1" t="s">
        <v>107</v>
      </c>
    </row>
    <row r="12" spans="2:8">
      <c r="B12" s="1" t="s">
        <v>125</v>
      </c>
      <c r="E12" s="1" t="s">
        <v>126</v>
      </c>
      <c r="F12" s="1" t="s">
        <v>106</v>
      </c>
      <c r="G12" s="1" t="s">
        <v>121</v>
      </c>
      <c r="H12" s="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H10"/>
  <sheetViews>
    <sheetView workbookViewId="0"/>
  </sheetViews>
  <sheetFormatPr defaultColWidth="12.5703125" defaultRowHeight="15.75" customHeight="1"/>
  <sheetData>
    <row r="1" spans="2:8">
      <c r="B1" s="1" t="s">
        <v>127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1" t="s">
        <v>128</v>
      </c>
      <c r="F2" s="1" t="s">
        <v>129</v>
      </c>
      <c r="G2" s="1" t="s">
        <v>130</v>
      </c>
      <c r="H2" s="1" t="s">
        <v>131</v>
      </c>
    </row>
    <row r="3" spans="2:8">
      <c r="B3" s="1" t="s">
        <v>132</v>
      </c>
      <c r="E3" s="1" t="s">
        <v>133</v>
      </c>
      <c r="F3" s="1" t="s">
        <v>134</v>
      </c>
      <c r="G3" s="1" t="s">
        <v>121</v>
      </c>
    </row>
    <row r="4" spans="2:8">
      <c r="B4" s="1" t="s">
        <v>135</v>
      </c>
      <c r="E4" s="1" t="s">
        <v>136</v>
      </c>
      <c r="F4" s="1" t="s">
        <v>134</v>
      </c>
      <c r="G4" s="1" t="s">
        <v>121</v>
      </c>
    </row>
    <row r="5" spans="2:8">
      <c r="B5" s="1" t="s">
        <v>137</v>
      </c>
      <c r="E5" s="1" t="s">
        <v>138</v>
      </c>
      <c r="F5" s="1" t="s">
        <v>134</v>
      </c>
      <c r="G5" s="1" t="s">
        <v>121</v>
      </c>
    </row>
    <row r="6" spans="2:8">
      <c r="B6" s="1" t="s">
        <v>139</v>
      </c>
      <c r="E6" s="1" t="s">
        <v>140</v>
      </c>
      <c r="F6" s="1" t="s">
        <v>134</v>
      </c>
      <c r="G6" s="1" t="s">
        <v>121</v>
      </c>
    </row>
    <row r="7" spans="2:8">
      <c r="B7" s="1" t="s">
        <v>141</v>
      </c>
      <c r="E7" s="1" t="s">
        <v>142</v>
      </c>
      <c r="F7" s="1" t="s">
        <v>134</v>
      </c>
      <c r="G7" s="1" t="s">
        <v>121</v>
      </c>
    </row>
    <row r="8" spans="2:8">
      <c r="B8" s="1" t="s">
        <v>143</v>
      </c>
      <c r="F8" s="1" t="s">
        <v>129</v>
      </c>
      <c r="G8" s="1" t="s">
        <v>130</v>
      </c>
      <c r="H8" s="1" t="s">
        <v>144</v>
      </c>
    </row>
    <row r="9" spans="2:8">
      <c r="B9" s="1" t="s">
        <v>145</v>
      </c>
      <c r="E9" s="1" t="s">
        <v>146</v>
      </c>
      <c r="F9" s="1" t="s">
        <v>134</v>
      </c>
      <c r="G9" s="1" t="s">
        <v>121</v>
      </c>
    </row>
    <row r="10" spans="2:8">
      <c r="B10" s="1" t="s">
        <v>147</v>
      </c>
      <c r="F10" s="1" t="s">
        <v>129</v>
      </c>
      <c r="G10" s="1" t="s">
        <v>130</v>
      </c>
      <c r="H10" s="1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9"/>
  <sheetViews>
    <sheetView workbookViewId="0"/>
  </sheetViews>
  <sheetFormatPr defaultColWidth="12.5703125" defaultRowHeight="15.75" customHeight="1"/>
  <cols>
    <col min="1" max="3" width="29.5703125" customWidth="1"/>
    <col min="4" max="4" width="7.42578125" customWidth="1"/>
    <col min="5" max="5" width="24.140625" customWidth="1"/>
    <col min="6" max="6" width="17.140625" customWidth="1"/>
  </cols>
  <sheetData>
    <row r="1" spans="1:8">
      <c r="A1" s="1"/>
      <c r="B1" s="1" t="s">
        <v>148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>
      <c r="A2" s="1"/>
      <c r="B2" s="1"/>
      <c r="C2" s="1"/>
    </row>
    <row r="3" spans="1:8">
      <c r="A3" s="1"/>
      <c r="B3" s="1" t="s">
        <v>149</v>
      </c>
      <c r="C3" s="1"/>
      <c r="D3" s="1">
        <v>0</v>
      </c>
      <c r="E3" s="1" t="s">
        <v>150</v>
      </c>
      <c r="F3" s="1" t="s">
        <v>60</v>
      </c>
      <c r="G3" s="1" t="s">
        <v>121</v>
      </c>
      <c r="H3" s="1" t="s">
        <v>151</v>
      </c>
    </row>
    <row r="4" spans="1:8">
      <c r="D4" s="1">
        <v>0</v>
      </c>
      <c r="E4" s="1" t="s">
        <v>152</v>
      </c>
      <c r="G4" s="1" t="s">
        <v>69</v>
      </c>
      <c r="H4" s="1" t="s">
        <v>153</v>
      </c>
    </row>
    <row r="5" spans="1:8">
      <c r="A5" s="1"/>
      <c r="B5" s="1"/>
      <c r="C5" s="1"/>
      <c r="D5" s="1">
        <v>0</v>
      </c>
      <c r="E5" s="1" t="s">
        <v>154</v>
      </c>
      <c r="G5" s="1" t="s">
        <v>69</v>
      </c>
      <c r="H5" s="1" t="s">
        <v>153</v>
      </c>
    </row>
    <row r="6" spans="1:8">
      <c r="A6" s="1"/>
      <c r="B6" s="1" t="s">
        <v>155</v>
      </c>
      <c r="C6" s="1"/>
      <c r="D6" s="1">
        <v>0</v>
      </c>
      <c r="E6" s="1" t="s">
        <v>155</v>
      </c>
      <c r="G6" s="1" t="s">
        <v>121</v>
      </c>
      <c r="H6" s="1" t="s">
        <v>156</v>
      </c>
    </row>
    <row r="7" spans="1:8">
      <c r="A7" s="1"/>
      <c r="B7" s="1" t="s">
        <v>157</v>
      </c>
      <c r="C7" s="1"/>
      <c r="D7" s="1">
        <v>0</v>
      </c>
      <c r="E7" s="1" t="s">
        <v>158</v>
      </c>
      <c r="F7" s="1" t="s">
        <v>87</v>
      </c>
      <c r="G7" s="1" t="s">
        <v>69</v>
      </c>
      <c r="H7" s="1" t="s">
        <v>159</v>
      </c>
    </row>
    <row r="8" spans="1:8">
      <c r="A8" s="1"/>
      <c r="B8" s="1" t="s">
        <v>160</v>
      </c>
      <c r="C8" s="1"/>
      <c r="D8" s="1">
        <v>0</v>
      </c>
      <c r="E8" s="1" t="s">
        <v>161</v>
      </c>
      <c r="F8" s="1" t="s">
        <v>87</v>
      </c>
      <c r="G8" s="1" t="s">
        <v>121</v>
      </c>
      <c r="H8" s="1" t="s">
        <v>162</v>
      </c>
    </row>
    <row r="9" spans="1:8">
      <c r="A9" s="1"/>
      <c r="B9" s="1" t="s">
        <v>163</v>
      </c>
      <c r="C9" s="1"/>
      <c r="D9" s="1">
        <v>0</v>
      </c>
      <c r="E9" s="1" t="s">
        <v>163</v>
      </c>
      <c r="G9" s="1" t="s">
        <v>69</v>
      </c>
      <c r="H9" s="1" t="s">
        <v>164</v>
      </c>
    </row>
    <row r="10" spans="1:8">
      <c r="A10" s="1"/>
      <c r="B10" s="1" t="s">
        <v>165</v>
      </c>
      <c r="C10" s="1"/>
      <c r="D10" s="1">
        <v>0</v>
      </c>
      <c r="E10" s="1" t="s">
        <v>166</v>
      </c>
      <c r="F10" s="1" t="s">
        <v>134</v>
      </c>
      <c r="G10" s="1" t="s">
        <v>62</v>
      </c>
      <c r="H10" s="1" t="s">
        <v>167</v>
      </c>
    </row>
    <row r="11" spans="1:8">
      <c r="A11" s="1"/>
      <c r="B11" s="1" t="s">
        <v>168</v>
      </c>
      <c r="C11" s="1"/>
      <c r="D11" s="1">
        <v>0</v>
      </c>
      <c r="E11" s="1" t="s">
        <v>169</v>
      </c>
      <c r="F11" s="1" t="s">
        <v>170</v>
      </c>
      <c r="G11" s="1" t="s">
        <v>69</v>
      </c>
      <c r="H11" s="1" t="s">
        <v>171</v>
      </c>
    </row>
    <row r="13" spans="1:8">
      <c r="A13" s="1" t="s">
        <v>172</v>
      </c>
      <c r="B13" s="1">
        <v>7</v>
      </c>
      <c r="C13" s="1">
        <v>0</v>
      </c>
      <c r="D13" s="1">
        <v>0</v>
      </c>
    </row>
    <row r="14" spans="1:8">
      <c r="A14" s="1" t="s">
        <v>173</v>
      </c>
      <c r="B14" s="1">
        <v>7</v>
      </c>
    </row>
    <row r="15" spans="1:8">
      <c r="A15" s="1" t="s">
        <v>10</v>
      </c>
      <c r="B15" s="1">
        <v>0</v>
      </c>
    </row>
    <row r="16" spans="1:8">
      <c r="A16" s="1" t="s">
        <v>174</v>
      </c>
      <c r="B16" s="1">
        <v>0</v>
      </c>
    </row>
    <row r="17" spans="1:2">
      <c r="A17" s="1" t="s">
        <v>12</v>
      </c>
      <c r="B17" s="1">
        <f>B14+B15-B16</f>
        <v>7</v>
      </c>
    </row>
    <row r="18" spans="1:2">
      <c r="A18" s="1" t="s">
        <v>11</v>
      </c>
      <c r="B18" s="1">
        <v>8</v>
      </c>
    </row>
    <row r="19" spans="1:2">
      <c r="A19" s="1" t="s">
        <v>13</v>
      </c>
      <c r="B19" s="1">
        <f>B18/B17</f>
        <v>1.1428571428571428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H25"/>
  <sheetViews>
    <sheetView workbookViewId="0"/>
  </sheetViews>
  <sheetFormatPr defaultColWidth="12.5703125" defaultRowHeight="15.75" customHeight="1"/>
  <cols>
    <col min="2" max="2" width="27.140625" customWidth="1"/>
    <col min="6" max="6" width="27.7109375" customWidth="1"/>
  </cols>
  <sheetData>
    <row r="1" spans="2:8">
      <c r="B1" s="1" t="s">
        <v>175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5" t="s">
        <v>176</v>
      </c>
      <c r="E2" s="1" t="s">
        <v>177</v>
      </c>
      <c r="F2" s="1" t="s">
        <v>87</v>
      </c>
      <c r="G2" s="1" t="s">
        <v>69</v>
      </c>
    </row>
    <row r="3" spans="2:8">
      <c r="B3" s="5" t="s">
        <v>178</v>
      </c>
      <c r="E3" s="1" t="s">
        <v>179</v>
      </c>
      <c r="F3" s="1" t="s">
        <v>180</v>
      </c>
      <c r="G3" s="1" t="s">
        <v>69</v>
      </c>
    </row>
    <row r="4" spans="2:8">
      <c r="B4" s="5" t="s">
        <v>181</v>
      </c>
      <c r="E4" s="1" t="s">
        <v>182</v>
      </c>
      <c r="F4" s="1" t="s">
        <v>180</v>
      </c>
      <c r="G4" s="1" t="s">
        <v>69</v>
      </c>
    </row>
    <row r="5" spans="2:8">
      <c r="B5" s="5" t="s">
        <v>183</v>
      </c>
      <c r="E5" s="1" t="s">
        <v>183</v>
      </c>
      <c r="G5" s="1" t="s">
        <v>69</v>
      </c>
    </row>
    <row r="6" spans="2:8">
      <c r="B6" s="5" t="s">
        <v>184</v>
      </c>
      <c r="E6" s="1" t="s">
        <v>185</v>
      </c>
      <c r="F6" s="1" t="s">
        <v>87</v>
      </c>
      <c r="G6" s="1" t="s">
        <v>69</v>
      </c>
    </row>
    <row r="7" spans="2:8">
      <c r="B7" s="5" t="s">
        <v>186</v>
      </c>
      <c r="E7" s="1" t="s">
        <v>187</v>
      </c>
      <c r="F7" s="1" t="s">
        <v>180</v>
      </c>
      <c r="G7" s="1" t="s">
        <v>69</v>
      </c>
    </row>
    <row r="8" spans="2:8">
      <c r="B8" s="5" t="s">
        <v>188</v>
      </c>
      <c r="E8" s="1" t="s">
        <v>189</v>
      </c>
      <c r="F8" s="1" t="s">
        <v>60</v>
      </c>
      <c r="G8" s="1" t="s">
        <v>69</v>
      </c>
      <c r="H8" s="1" t="s">
        <v>151</v>
      </c>
    </row>
    <row r="9" spans="2:8">
      <c r="B9" s="5"/>
      <c r="E9" s="1" t="s">
        <v>190</v>
      </c>
      <c r="F9" s="1" t="s">
        <v>180</v>
      </c>
      <c r="G9" s="1" t="s">
        <v>69</v>
      </c>
    </row>
    <row r="10" spans="2:8">
      <c r="B10" s="5" t="s">
        <v>191</v>
      </c>
      <c r="E10" s="1" t="s">
        <v>192</v>
      </c>
      <c r="F10" s="1" t="s">
        <v>180</v>
      </c>
      <c r="G10" s="1" t="s">
        <v>69</v>
      </c>
    </row>
    <row r="11" spans="2:8">
      <c r="B11" s="5" t="s">
        <v>193</v>
      </c>
      <c r="E11" s="1" t="s">
        <v>194</v>
      </c>
      <c r="F11" s="1" t="s">
        <v>180</v>
      </c>
      <c r="G11" s="1" t="s">
        <v>69</v>
      </c>
    </row>
    <row r="12" spans="2:8">
      <c r="B12" s="5" t="s">
        <v>195</v>
      </c>
      <c r="E12" s="1" t="s">
        <v>195</v>
      </c>
      <c r="G12" s="1" t="s">
        <v>69</v>
      </c>
    </row>
    <row r="13" spans="2:8">
      <c r="B13" s="5" t="s">
        <v>196</v>
      </c>
      <c r="E13" s="1" t="s">
        <v>197</v>
      </c>
      <c r="F13" s="1" t="s">
        <v>198</v>
      </c>
      <c r="G13" s="1" t="s">
        <v>69</v>
      </c>
      <c r="H13" s="1" t="s">
        <v>151</v>
      </c>
    </row>
    <row r="14" spans="2:8">
      <c r="B14" s="5"/>
      <c r="E14" s="1" t="s">
        <v>199</v>
      </c>
      <c r="G14" s="1" t="s">
        <v>69</v>
      </c>
    </row>
    <row r="15" spans="2:8">
      <c r="B15" s="5" t="s">
        <v>200</v>
      </c>
      <c r="E15" s="1" t="s">
        <v>200</v>
      </c>
      <c r="G15" s="1" t="s">
        <v>69</v>
      </c>
    </row>
    <row r="16" spans="2:8">
      <c r="B16" s="5" t="s">
        <v>201</v>
      </c>
      <c r="E16" s="1" t="s">
        <v>202</v>
      </c>
      <c r="F16" s="1" t="s">
        <v>134</v>
      </c>
      <c r="G16" s="1" t="s">
        <v>69</v>
      </c>
    </row>
    <row r="17" spans="2:7">
      <c r="B17" s="5" t="s">
        <v>203</v>
      </c>
      <c r="E17" s="1" t="s">
        <v>204</v>
      </c>
      <c r="F17" s="1" t="s">
        <v>180</v>
      </c>
      <c r="G17" s="1" t="s">
        <v>69</v>
      </c>
    </row>
    <row r="18" spans="2:7">
      <c r="B18" s="6" t="s">
        <v>205</v>
      </c>
      <c r="E18" s="1" t="s">
        <v>206</v>
      </c>
      <c r="F18" s="1" t="s">
        <v>180</v>
      </c>
      <c r="G18" s="1" t="s">
        <v>69</v>
      </c>
    </row>
    <row r="20" spans="2:7">
      <c r="B20" s="6"/>
    </row>
    <row r="21" spans="2:7">
      <c r="B21" s="6"/>
    </row>
    <row r="22" spans="2:7">
      <c r="B22" s="6"/>
    </row>
    <row r="23" spans="2:7">
      <c r="B23" s="6"/>
    </row>
    <row r="25" spans="2:7">
      <c r="B2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H26"/>
  <sheetViews>
    <sheetView tabSelected="1" workbookViewId="0">
      <selection activeCell="F20" sqref="F20"/>
    </sheetView>
  </sheetViews>
  <sheetFormatPr defaultColWidth="12.5703125" defaultRowHeight="15.75" customHeight="1"/>
  <cols>
    <col min="2" max="2" width="33.42578125" customWidth="1"/>
    <col min="3" max="3" width="26.85546875" customWidth="1"/>
    <col min="5" max="5" width="50.28515625" customWidth="1"/>
    <col min="6" max="6" width="30.7109375" customWidth="1"/>
  </cols>
  <sheetData>
    <row r="1" spans="2:8">
      <c r="B1" s="1" t="s">
        <v>207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7" t="s">
        <v>208</v>
      </c>
      <c r="C2" s="1" t="s">
        <v>116</v>
      </c>
      <c r="D2" s="1" t="s">
        <v>209</v>
      </c>
      <c r="E2" s="1" t="s">
        <v>116</v>
      </c>
      <c r="F2" s="1" t="s">
        <v>458</v>
      </c>
      <c r="G2" s="1" t="s">
        <v>69</v>
      </c>
    </row>
    <row r="3" spans="2:8">
      <c r="B3" s="5" t="s">
        <v>210</v>
      </c>
      <c r="E3" s="1" t="s">
        <v>211</v>
      </c>
      <c r="F3" s="1" t="s">
        <v>212</v>
      </c>
      <c r="G3" s="1" t="s">
        <v>69</v>
      </c>
      <c r="H3" s="1" t="s">
        <v>213</v>
      </c>
    </row>
    <row r="4" spans="2:8">
      <c r="B4" s="5" t="s">
        <v>214</v>
      </c>
      <c r="C4" s="1" t="s">
        <v>136</v>
      </c>
      <c r="D4" s="1" t="s">
        <v>209</v>
      </c>
      <c r="E4" s="1" t="s">
        <v>136</v>
      </c>
      <c r="F4" s="1" t="s">
        <v>215</v>
      </c>
      <c r="G4" s="1" t="s">
        <v>121</v>
      </c>
      <c r="H4" s="1" t="s">
        <v>151</v>
      </c>
    </row>
    <row r="5" spans="2:8">
      <c r="B5" s="5"/>
      <c r="C5" s="1" t="s">
        <v>138</v>
      </c>
      <c r="E5" s="1" t="s">
        <v>138</v>
      </c>
      <c r="G5" s="1" t="s">
        <v>121</v>
      </c>
    </row>
    <row r="6" spans="2:8">
      <c r="B6" s="5" t="s">
        <v>216</v>
      </c>
      <c r="C6" s="1" t="s">
        <v>217</v>
      </c>
      <c r="D6" s="1" t="s">
        <v>209</v>
      </c>
      <c r="E6" s="1" t="s">
        <v>217</v>
      </c>
      <c r="F6" s="8" t="s">
        <v>458</v>
      </c>
      <c r="G6" s="1" t="s">
        <v>53</v>
      </c>
    </row>
    <row r="7" spans="2:8">
      <c r="B7" s="5" t="s">
        <v>218</v>
      </c>
      <c r="C7" s="10" t="s">
        <v>187</v>
      </c>
      <c r="D7" s="10" t="s">
        <v>209</v>
      </c>
      <c r="E7" s="10" t="s">
        <v>187</v>
      </c>
      <c r="F7" s="1" t="s">
        <v>458</v>
      </c>
      <c r="G7" s="1" t="s">
        <v>219</v>
      </c>
      <c r="H7" s="1" t="s">
        <v>219</v>
      </c>
    </row>
    <row r="8" spans="2:8">
      <c r="B8" s="5" t="s">
        <v>113</v>
      </c>
      <c r="E8" s="1" t="s">
        <v>113</v>
      </c>
      <c r="G8" s="1" t="s">
        <v>69</v>
      </c>
      <c r="H8" s="1" t="s">
        <v>220</v>
      </c>
    </row>
    <row r="9" spans="2:8">
      <c r="B9" s="5" t="s">
        <v>221</v>
      </c>
      <c r="E9" s="1" t="s">
        <v>222</v>
      </c>
      <c r="F9" s="1" t="s">
        <v>212</v>
      </c>
      <c r="G9" s="1" t="s">
        <v>121</v>
      </c>
    </row>
    <row r="10" spans="2:8">
      <c r="B10" s="5" t="s">
        <v>223</v>
      </c>
      <c r="E10" s="5" t="s">
        <v>223</v>
      </c>
      <c r="G10" s="1" t="s">
        <v>121</v>
      </c>
    </row>
    <row r="11" spans="2:8">
      <c r="B11" s="6" t="s">
        <v>224</v>
      </c>
      <c r="E11" s="1" t="s">
        <v>225</v>
      </c>
      <c r="F11" s="1" t="s">
        <v>212</v>
      </c>
      <c r="G11" s="1" t="s">
        <v>69</v>
      </c>
      <c r="H11" s="1" t="s">
        <v>220</v>
      </c>
    </row>
    <row r="15" spans="2:8">
      <c r="B15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H25"/>
  <sheetViews>
    <sheetView workbookViewId="0"/>
  </sheetViews>
  <sheetFormatPr defaultColWidth="12.5703125" defaultRowHeight="15.75" customHeight="1"/>
  <cols>
    <col min="2" max="2" width="17.42578125" customWidth="1"/>
    <col min="6" max="6" width="25.42578125" customWidth="1"/>
  </cols>
  <sheetData>
    <row r="1" spans="2:8">
      <c r="B1" s="1" t="s">
        <v>226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2:8">
      <c r="B2" s="5" t="s">
        <v>227</v>
      </c>
      <c r="E2" s="1" t="s">
        <v>227</v>
      </c>
      <c r="G2" s="1" t="s">
        <v>62</v>
      </c>
    </row>
    <row r="3" spans="2:8">
      <c r="B3" s="5" t="s">
        <v>228</v>
      </c>
      <c r="E3" s="1" t="s">
        <v>228</v>
      </c>
      <c r="G3" s="1" t="s">
        <v>62</v>
      </c>
    </row>
    <row r="4" spans="2:8">
      <c r="B4" s="5" t="s">
        <v>229</v>
      </c>
      <c r="E4" s="1" t="s">
        <v>229</v>
      </c>
      <c r="G4" s="1" t="s">
        <v>69</v>
      </c>
    </row>
    <row r="5" spans="2:8">
      <c r="B5" s="5" t="s">
        <v>64</v>
      </c>
      <c r="E5" s="1" t="s">
        <v>64</v>
      </c>
      <c r="G5" s="1" t="s">
        <v>62</v>
      </c>
    </row>
    <row r="6" spans="2:8">
      <c r="B6" s="5" t="s">
        <v>230</v>
      </c>
      <c r="E6" s="1" t="s">
        <v>230</v>
      </c>
      <c r="G6" s="1" t="s">
        <v>69</v>
      </c>
    </row>
    <row r="7" spans="2:8">
      <c r="B7" s="5" t="s">
        <v>231</v>
      </c>
      <c r="E7" s="1" t="s">
        <v>231</v>
      </c>
      <c r="G7" s="1" t="s">
        <v>121</v>
      </c>
    </row>
    <row r="8" spans="2:8">
      <c r="B8" s="5" t="s">
        <v>232</v>
      </c>
      <c r="E8" s="1" t="s">
        <v>232</v>
      </c>
      <c r="G8" s="1" t="s">
        <v>69</v>
      </c>
    </row>
    <row r="9" spans="2:8">
      <c r="B9" s="5" t="s">
        <v>233</v>
      </c>
      <c r="E9" s="1" t="s">
        <v>233</v>
      </c>
      <c r="G9" s="1" t="s">
        <v>69</v>
      </c>
    </row>
    <row r="10" spans="2:8">
      <c r="B10" s="5" t="s">
        <v>234</v>
      </c>
      <c r="E10" s="1" t="s">
        <v>234</v>
      </c>
      <c r="G10" s="1" t="s">
        <v>69</v>
      </c>
    </row>
    <row r="11" spans="2:8">
      <c r="B11" s="5" t="s">
        <v>235</v>
      </c>
      <c r="E11" s="1" t="s">
        <v>235</v>
      </c>
      <c r="G11" s="1" t="s">
        <v>62</v>
      </c>
    </row>
    <row r="12" spans="2:8">
      <c r="B12" s="5" t="s">
        <v>236</v>
      </c>
      <c r="E12" s="1" t="s">
        <v>236</v>
      </c>
      <c r="G12" s="1" t="s">
        <v>69</v>
      </c>
      <c r="H12" s="1" t="s">
        <v>237</v>
      </c>
    </row>
    <row r="13" spans="2:8">
      <c r="B13" s="5" t="s">
        <v>238</v>
      </c>
      <c r="E13" s="1" t="s">
        <v>239</v>
      </c>
      <c r="F13" s="1" t="s">
        <v>240</v>
      </c>
      <c r="G13" s="1" t="s">
        <v>69</v>
      </c>
    </row>
    <row r="14" spans="2:8">
      <c r="B14" s="5" t="s">
        <v>241</v>
      </c>
      <c r="D14" s="1" t="s">
        <v>209</v>
      </c>
      <c r="E14" s="1" t="s">
        <v>223</v>
      </c>
      <c r="F14" s="1"/>
      <c r="G14" s="1" t="s">
        <v>69</v>
      </c>
    </row>
    <row r="15" spans="2:8">
      <c r="B15" s="5" t="s">
        <v>242</v>
      </c>
      <c r="E15" s="1" t="s">
        <v>242</v>
      </c>
      <c r="G15" s="1" t="s">
        <v>62</v>
      </c>
    </row>
    <row r="16" spans="2:8">
      <c r="B16" s="5" t="s">
        <v>243</v>
      </c>
      <c r="E16" s="1" t="s">
        <v>243</v>
      </c>
      <c r="G16" s="1" t="s">
        <v>62</v>
      </c>
    </row>
    <row r="17" spans="2:8">
      <c r="B17" s="5" t="s">
        <v>244</v>
      </c>
      <c r="E17" s="1" t="s">
        <v>244</v>
      </c>
      <c r="G17" s="1" t="s">
        <v>62</v>
      </c>
    </row>
    <row r="18" spans="2:8">
      <c r="B18" s="5" t="s">
        <v>245</v>
      </c>
      <c r="E18" s="1" t="s">
        <v>245</v>
      </c>
      <c r="G18" s="1" t="s">
        <v>69</v>
      </c>
    </row>
    <row r="19" spans="2:8">
      <c r="B19" s="5" t="s">
        <v>246</v>
      </c>
      <c r="E19" s="1" t="s">
        <v>247</v>
      </c>
      <c r="F19" s="1" t="s">
        <v>240</v>
      </c>
      <c r="G19" s="1" t="s">
        <v>69</v>
      </c>
    </row>
    <row r="20" spans="2:8">
      <c r="B20" s="5" t="s">
        <v>248</v>
      </c>
      <c r="E20" s="1" t="s">
        <v>219</v>
      </c>
      <c r="F20" s="1" t="s">
        <v>219</v>
      </c>
      <c r="G20" s="1" t="s">
        <v>130</v>
      </c>
      <c r="H20" s="1" t="s">
        <v>249</v>
      </c>
    </row>
    <row r="21" spans="2:8">
      <c r="B21" s="5" t="s">
        <v>250</v>
      </c>
      <c r="E21" s="1" t="s">
        <v>251</v>
      </c>
      <c r="F21" s="8" t="s">
        <v>87</v>
      </c>
      <c r="G21" s="1" t="s">
        <v>69</v>
      </c>
      <c r="H21" s="1" t="s">
        <v>112</v>
      </c>
    </row>
    <row r="22" spans="2:8">
      <c r="B22" s="5" t="s">
        <v>252</v>
      </c>
      <c r="E22" s="1" t="s">
        <v>253</v>
      </c>
      <c r="F22" s="1" t="s">
        <v>254</v>
      </c>
      <c r="G22" s="1" t="s">
        <v>69</v>
      </c>
      <c r="H22" s="1" t="s">
        <v>151</v>
      </c>
    </row>
    <row r="23" spans="2:8">
      <c r="E23" s="1" t="s">
        <v>255</v>
      </c>
      <c r="G23" s="1" t="s">
        <v>69</v>
      </c>
      <c r="H23" s="1" t="s">
        <v>256</v>
      </c>
    </row>
    <row r="24" spans="2:8">
      <c r="B24" s="6"/>
    </row>
    <row r="25" spans="2:8">
      <c r="B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Statistics</vt:lpstr>
      <vt:lpstr>Jacobson1999</vt:lpstr>
      <vt:lpstr>ISO250102013(Product)</vt:lpstr>
      <vt:lpstr>ISO250102013(QualityInUse)</vt:lpstr>
      <vt:lpstr>PMBOK2008</vt:lpstr>
      <vt:lpstr>AleemBusiness2015</vt:lpstr>
      <vt:lpstr>Petrillo2010</vt:lpstr>
      <vt:lpstr>Schmalz2014</vt:lpstr>
      <vt:lpstr>Washburn2016</vt:lpstr>
      <vt:lpstr>Politowski2018</vt:lpstr>
      <vt:lpstr>Politowski2021</vt:lpstr>
      <vt:lpstr>AleemDev2016</vt:lpstr>
      <vt:lpstr>Hodent2017</vt:lpstr>
      <vt:lpstr>Paavilainen2020</vt:lpstr>
      <vt:lpstr>Phan2016</vt:lpstr>
      <vt:lpstr>Yee2016</vt:lpstr>
      <vt:lpstr>AleemPlayers2021</vt:lpstr>
      <vt:lpstr>TravisTransactions2020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McKenzie</cp:lastModifiedBy>
  <dcterms:modified xsi:type="dcterms:W3CDTF">2023-10-23T04:01:10Z</dcterms:modified>
</cp:coreProperties>
</file>