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mortems" sheetId="1" r:id="rId4"/>
    <sheet state="visible" name="New Project Data" sheetId="2" r:id="rId5"/>
    <sheet state="visible" name="Statistics" sheetId="3" r:id="rId6"/>
    <sheet state="visible" name="Year" sheetId="4" r:id="rId7"/>
    <sheet state="visible" name="Genre" sheetId="5" r:id="rId8"/>
    <sheet state="visible" name="Platform" sheetId="6" r:id="rId9"/>
    <sheet state="visible" name="Mode" sheetId="7" r:id="rId10"/>
  </sheets>
  <definedNames/>
  <calcPr/>
</workbook>
</file>

<file path=xl/sharedStrings.xml><?xml version="1.0" encoding="utf-8"?>
<sst xmlns="http://schemas.openxmlformats.org/spreadsheetml/2006/main" count="1711" uniqueCount="963">
  <si>
    <t>ID</t>
  </si>
  <si>
    <t>source</t>
  </si>
  <si>
    <t>year</t>
  </si>
  <si>
    <t>name</t>
  </si>
  <si>
    <t>Studio</t>
  </si>
  <si>
    <t>Publisher</t>
  </si>
  <si>
    <t>title</t>
  </si>
  <si>
    <t>genre</t>
  </si>
  <si>
    <t>platform</t>
  </si>
  <si>
    <t>mode</t>
  </si>
  <si>
    <t>LoC</t>
  </si>
  <si>
    <t>Team Size</t>
  </si>
  <si>
    <t>Entity Size</t>
  </si>
  <si>
    <t>Contractors/External</t>
  </si>
  <si>
    <t>Development Time (Months)</t>
  </si>
  <si>
    <t>Budget</t>
  </si>
  <si>
    <t>https://www.gamedeveloper.com/audio/postmortem-bringing-camouflaj-s-i-r-publique-i-to-playstation-4</t>
  </si>
  <si>
    <t>Republique</t>
  </si>
  <si>
    <t>Camouflaj</t>
  </si>
  <si>
    <t>Camouflaj, GungHo Online, NIS America</t>
  </si>
  <si>
    <t>Rpublique</t>
  </si>
  <si>
    <t>action adventure</t>
  </si>
  <si>
    <t>console mobile pc</t>
  </si>
  <si>
    <t>single</t>
  </si>
  <si>
    <t>https://www.gamedeveloper.com/business/postmortem-flippfly-s-i-race-the-sun-i-</t>
  </si>
  <si>
    <t>Race the Sun</t>
  </si>
  <si>
    <t>Flippfly</t>
  </si>
  <si>
    <t>Postmortem: Flippflys Race the Sun</t>
  </si>
  <si>
    <t>running</t>
  </si>
  <si>
    <t>https://www.gamedeveloper.com/business/postmortem-joel-mcdonald-s-i-prune-i-</t>
  </si>
  <si>
    <t>Prune</t>
  </si>
  <si>
    <t>Joel McDonald LLC</t>
  </si>
  <si>
    <t>Postmortem: Joel McDonalds Prune</t>
  </si>
  <si>
    <t>action</t>
  </si>
  <si>
    <t>mobile</t>
  </si>
  <si>
    <t>https://www.gamedeveloper.com/business/out-there-a-postmortem</t>
  </si>
  <si>
    <t>Out There</t>
  </si>
  <si>
    <t>Mi-Clos Studio</t>
  </si>
  <si>
    <t>Out There: A Postmortem</t>
  </si>
  <si>
    <t>adventure roguelike</t>
  </si>
  <si>
    <t>mobile pc</t>
  </si>
  <si>
    <t>https://www.gamedeveloper.com/audio/postmortem-moon-studios-heartfelt-i-ori-and-the-blind-forest-i-</t>
  </si>
  <si>
    <t>Ori and the Blind Forest</t>
  </si>
  <si>
    <t>Moon Studios</t>
  </si>
  <si>
    <t>Microsoft</t>
  </si>
  <si>
    <t>Postmortem: Moon Studios heartfelt Ori and the Blind Forest</t>
  </si>
  <si>
    <t>action platformer</t>
  </si>
  <si>
    <t>console pc</t>
  </si>
  <si>
    <t>https://www.gamedeveloper.com/design/nfl-rush-heroes-rivals-postmortem</t>
  </si>
  <si>
    <t>NFL RUSH Heroes and Rivals</t>
  </si>
  <si>
    <t>Knowledge Adventure Inc.</t>
  </si>
  <si>
    <t>NFL RUSH Heroes &amp; Rivals Postmortem</t>
  </si>
  <si>
    <t>sports</t>
  </si>
  <si>
    <t>https://www.gamedeveloper.com/audio/postmortem-e-line-media-and-upper-one-games-i-never-alone-i-</t>
  </si>
  <si>
    <t>Never Alone</t>
  </si>
  <si>
    <t>E-Line Media, Upper One Games</t>
  </si>
  <si>
    <t>Postmortem: E-Line Media and Upper One Games Never Alone</t>
  </si>
  <si>
    <t>platformer puzzle</t>
  </si>
  <si>
    <t>multi single</t>
  </si>
  <si>
    <t>https://www.gamedeveloper.com/audio/postmortem-monolith-productions-i-middle-earth-shadow-of-mordor-i-</t>
  </si>
  <si>
    <t>Middle-earth: Shadow of Mordor</t>
  </si>
  <si>
    <t>Monolith Productions</t>
  </si>
  <si>
    <t>Warner Bros. Interactive Entertainment</t>
  </si>
  <si>
    <t>Postmortem: Monolith Productions Middle-earth: Shadow of Mordor</t>
  </si>
  <si>
    <t>https://www.gamedeveloper.com/business/into-the-asylum-a-postmortem-of-human-head-studios-i-lost-within-i-</t>
  </si>
  <si>
    <t>Lost Within</t>
  </si>
  <si>
    <t>Human Head Studios</t>
  </si>
  <si>
    <t>Amazon Game Studios</t>
  </si>
  <si>
    <t>Into the asylum: A postmortem of Human Head Studios Lost Within</t>
  </si>
  <si>
    <t>adventure</t>
  </si>
  <si>
    <t>https://www.gamedeveloper.com/design/postmortem-deck13-interactive-s-i-lords-of-the-fallen-i-</t>
  </si>
  <si>
    <t>Lords of the Fallen</t>
  </si>
  <si>
    <t>Deck13 Interactive</t>
  </si>
  <si>
    <t>CI Games</t>
  </si>
  <si>
    <t>Postmortem: Deck13 Interactives Lords of the Fallen</t>
  </si>
  <si>
    <t>action rpg</t>
  </si>
  <si>
    <t>https://www.gamedeveloper.com/business/goat-simulator-post-mortem</t>
  </si>
  <si>
    <t>Goat Simulator</t>
  </si>
  <si>
    <t>Coffee Stain Studios</t>
  </si>
  <si>
    <t>simulation</t>
  </si>
  <si>
    <t>https://www.gamedeveloper.com/audio/postmortem-stardock-and-oxide-games-i-ashes-of-the-singularity-i-</t>
  </si>
  <si>
    <t>Ashes of the Singularity</t>
  </si>
  <si>
    <t>Oxide Games</t>
  </si>
  <si>
    <t>Stardock Entertainment</t>
  </si>
  <si>
    <t>Stardock and Oxide Games Ashes of the Singularity</t>
  </si>
  <si>
    <t>simulation strategy</t>
  </si>
  <si>
    <t>pc</t>
  </si>
  <si>
    <t>online single</t>
  </si>
  <si>
    <t>https://www.gamedeveloper.com/audio/starting-from-scratch-haemimont-games-i-tropico-5-i-postmortem</t>
  </si>
  <si>
    <t>Tropico 5</t>
  </si>
  <si>
    <t>Haemimont Games</t>
  </si>
  <si>
    <t>Kalypso Media</t>
  </si>
  <si>
    <t>Starting From Scratch: Haemimont Games Tropico 5 postmortem</t>
  </si>
  <si>
    <t>strategy</t>
  </si>
  <si>
    <t>https://www.gamedeveloper.com/design/postmortem-pinball-rpg-hybrid-i-rollers-of-the-realm-i-</t>
  </si>
  <si>
    <t>Rollers of the Realm</t>
  </si>
  <si>
    <t>Phantom Compass</t>
  </si>
  <si>
    <t>Atlus</t>
  </si>
  <si>
    <t>Pinball RPG hybrid Rollers of the Realm</t>
  </si>
  <si>
    <t>action adventure puzzle</t>
  </si>
  <si>
    <t>https://www.gamedeveloper.com/business/postmortem-jetpack-high-sur-ios-android-et-black-berry</t>
  </si>
  <si>
    <t>Jetpack High</t>
  </si>
  <si>
    <t>Chaos Interactive</t>
  </si>
  <si>
    <t>Jetpack High sur iOs, Android et Black Berry</t>
  </si>
  <si>
    <t>platformer</t>
  </si>
  <si>
    <t>https://www.gamedeveloper.com/business/postmortem-doublebear-s-i-dead-state-i---controlling-scope-in-an-rpg</t>
  </si>
  <si>
    <t>Dead State</t>
  </si>
  <si>
    <t>DoubleBear Productions, Iron Tower Studio</t>
  </si>
  <si>
    <t>DoubleBear Productions</t>
  </si>
  <si>
    <t>DoubleBears Dead State</t>
  </si>
  <si>
    <t>rpg</t>
  </si>
  <si>
    <t>https://www.gamedeveloper.com/business/postmortem-amazia-a-ccg-for-mobile</t>
  </si>
  <si>
    <t>Amazia</t>
  </si>
  <si>
    <t>Tribound Games</t>
  </si>
  <si>
    <t>Sina Shahbazi</t>
  </si>
  <si>
    <t>Amazia, a CCG for mobile</t>
  </si>
  <si>
    <t>https://www.gamedeveloper.com/business/another-one-bites-the-dust-dynasty-feud-postmortem</t>
  </si>
  <si>
    <t>Dynasty Feud</t>
  </si>
  <si>
    <t>Kaia Studios</t>
  </si>
  <si>
    <t>Another One Bites the Dust: Dynasty Feud Postmortem</t>
  </si>
  <si>
    <t>multi</t>
  </si>
  <si>
    <t>https://www.gamedeveloper.com/business/aurorabound-postmortem-and-sales-figures---a-modest-part-time-success</t>
  </si>
  <si>
    <t>AuroraBound</t>
  </si>
  <si>
    <t>Final Game Studio</t>
  </si>
  <si>
    <t>AuroraBound Postmortem and Sales Figures - A Modest Part-Time Success</t>
  </si>
  <si>
    <t>puzzle</t>
  </si>
  <si>
    <t>https://www.gamedeveloper.com/programming/collaborating-on-an-indie-sensation---cuphead</t>
  </si>
  <si>
    <t>Cuphead</t>
  </si>
  <si>
    <t>Studio MDHR</t>
  </si>
  <si>
    <t>Collaborating on an indie sensation - Cuphead</t>
  </si>
  <si>
    <t>https://www.gamedeveloper.com/business/kleptocats-post-mortem</t>
  </si>
  <si>
    <t>Kleptocats</t>
  </si>
  <si>
    <t>HyperBeard Games</t>
  </si>
  <si>
    <t>KleptoCats Post-mortem</t>
  </si>
  <si>
    <t>https://www.gamedeveloper.com/programming/making-a-game-boy-game-in-2017-a-quot-sheep-it-up-quot-post-mortem-part-1-2-</t>
  </si>
  <si>
    <t>Sheep It Up</t>
  </si>
  <si>
    <t>Catskull Games</t>
  </si>
  <si>
    <t>Making a Game Boy game in 2017: Sheep It Up</t>
  </si>
  <si>
    <t>https://www.gamedeveloper.com/design/outrealm-post-mortem-part-1</t>
  </si>
  <si>
    <t>Outrealm</t>
  </si>
  <si>
    <t>Rainbow Street Studios</t>
  </si>
  <si>
    <t>Outrealm Post-Mortem, Part 1</t>
  </si>
  <si>
    <t>roguelike</t>
  </si>
  <si>
    <t>https://www.gamedeveloper.com/business/post-mortem-for-meganoid-2017</t>
  </si>
  <si>
    <t>Meganoid</t>
  </si>
  <si>
    <t>Orangepixel</t>
  </si>
  <si>
    <t>Post mortem for Meganoid 2017</t>
  </si>
  <si>
    <t>https://www.gamedeveloper.com/business/post-mortem-renowned-explorers</t>
  </si>
  <si>
    <t>Renowned Explorers</t>
  </si>
  <si>
    <t>Abbey Games</t>
  </si>
  <si>
    <t>https://www.gamedeveloper.com/business/postmortem-fatshark-s-i-warhammer-end-times---vermintide-i-</t>
  </si>
  <si>
    <t>Warhammer: End Times – Vermintide</t>
  </si>
  <si>
    <t>Fatshark</t>
  </si>
  <si>
    <t>Fatsharks Warhammer: End Times - Vermintide</t>
  </si>
  <si>
    <t>shooter</t>
  </si>
  <si>
    <t>online</t>
  </si>
  <si>
    <t>https://www.gamedeveloper.com/business/post-mortem-gorescript-classic</t>
  </si>
  <si>
    <t>Gorescript</t>
  </si>
  <si>
    <t>Sergiu Bucur</t>
  </si>
  <si>
    <t>Gorescript Classic</t>
  </si>
  <si>
    <t>https://www.gamedeveloper.com/business/postmortem-mimimi-s-i-shadow-tactics-blades-of-the-shogun-i-</t>
  </si>
  <si>
    <t>Shadow Tactics: Blades of the Shogun</t>
  </si>
  <si>
    <t>Mimimi Games GmbH</t>
  </si>
  <si>
    <t>Daedalic Entertainment, Kalypso Media</t>
  </si>
  <si>
    <t>Mimimis Shadow Tactics: Blades of the Shogun</t>
  </si>
  <si>
    <t>https://www.gamedeveloper.com/business/postmortem-muse-games-i-guns-of-icarus-alliance-i-</t>
  </si>
  <si>
    <t>Guns of Icarus Alliance</t>
  </si>
  <si>
    <t>Muse Games</t>
  </si>
  <si>
    <t>Muse Games Guns of Icarus Alliance</t>
  </si>
  <si>
    <t>https://www.gamedeveloper.com/business/postmortem-the-totalitarian-puzzle-platformer-i-black-the-fall-i-</t>
  </si>
  <si>
    <t>Black The Fall</t>
  </si>
  <si>
    <t>Sand Sailor Studio</t>
  </si>
  <si>
    <t>Square Enix</t>
  </si>
  <si>
    <t>The totalitarian puzzle-platformer Black The Fall</t>
  </si>
  <si>
    <t>https://www.gamedeveloper.com/design/the-adventure-behind-the-gallery-call-of-the-starseed</t>
  </si>
  <si>
    <t>The Gallery: Call of the Starseed</t>
  </si>
  <si>
    <t>Cloudhead Games</t>
  </si>
  <si>
    <t>The Adventure Behind The Gallery: Call of the Starseed</t>
  </si>
  <si>
    <t>https://www.gamedeveloper.com/design/valuable-but-not-profitable-garden-wars-postmortem</t>
  </si>
  <si>
    <t>Garden Wars</t>
  </si>
  <si>
    <t>Morepork Games</t>
  </si>
  <si>
    <t>Valuable but not profitable: Garden Wars Postmortem</t>
  </si>
  <si>
    <t>https://www.gamedeveloper.com/production/hero-u-rogue-to-redemption-postmortem</t>
  </si>
  <si>
    <t>Hero-U: Rogue to Redemption</t>
  </si>
  <si>
    <t>Transolar Games</t>
  </si>
  <si>
    <t>Hero-U: Rogue to Redemption Postmortem</t>
  </si>
  <si>
    <t>https://www.gamedeveloper.com/business/cultist-simulator-the-retrospective</t>
  </si>
  <si>
    <t>Cultist Simulator</t>
  </si>
  <si>
    <t>Weather Factory</t>
  </si>
  <si>
    <t>Humble Bundle</t>
  </si>
  <si>
    <t>Cultist Simulator: the retrospective</t>
  </si>
  <si>
    <t>https://www.gamedeveloper.com/business/postmortem-chasing-carrot-s-pressure-overdrive</t>
  </si>
  <si>
    <t>Pressure Overdrive</t>
  </si>
  <si>
    <t>Chasing Carrots</t>
  </si>
  <si>
    <t>Chasing Carrots Pressure Overdrive</t>
  </si>
  <si>
    <t>racing</t>
  </si>
  <si>
    <t>https://www.gamedeveloper.com/production/das-geisterschiff-postmortem</t>
  </si>
  <si>
    <t>Das Geisterschiff</t>
  </si>
  <si>
    <t>Graverobber Foundation</t>
  </si>
  <si>
    <t>Das Geisterschiff Postmortem</t>
  </si>
  <si>
    <t>https://www.gamedeveloper.com/production/robothorium-post-mortem</t>
  </si>
  <si>
    <t>Robothorium</t>
  </si>
  <si>
    <t>Goblinz Studio</t>
  </si>
  <si>
    <t>Goblinz Studio, WhisperGames</t>
  </si>
  <si>
    <t>Robothorium Post Mortem</t>
  </si>
  <si>
    <t>https://www.gamedeveloper.com/business/postmortem-leaving-lyndow</t>
  </si>
  <si>
    <t>Leaving Lyndow</t>
  </si>
  <si>
    <t>Eastshade Studios</t>
  </si>
  <si>
    <t>adventure simulation</t>
  </si>
  <si>
    <t>https://www.gamedeveloper.com/disciplines/postmortem-black-rock-studios-motogp-07</t>
  </si>
  <si>
    <t>MotoGP 07</t>
  </si>
  <si>
    <t>Black Rock Studios</t>
  </si>
  <si>
    <t>THQ</t>
  </si>
  <si>
    <t>Black Rock Studios MotoGP07</t>
  </si>
  <si>
    <t>https://www.gamedeveloper.com/disciplines/postmortem-sniper-studios-crazy-taxi-fare-wars</t>
  </si>
  <si>
    <t>Crazy Taxi Fare Wars</t>
  </si>
  <si>
    <t>Sniper Studios</t>
  </si>
  <si>
    <t>Sega</t>
  </si>
  <si>
    <t>Postmortem Sniper Studios Crazy Taxi Fare Wars</t>
  </si>
  <si>
    <t>https://www.gamedeveloper.com/disciplines/indie-postmortem-wolverine-studios-total-pro-golf-2</t>
  </si>
  <si>
    <t>Total Pro Golf 2</t>
  </si>
  <si>
    <t>Wolverine Studios</t>
  </si>
  <si>
    <t>Wolverine Studios Total Pro Golf 2</t>
  </si>
  <si>
    <t>simulation sports</t>
  </si>
  <si>
    <t>https://www.gamedeveloper.com/disciplines/postmortem-deadine-games-chili-con-carnage</t>
  </si>
  <si>
    <t>Chili Con Carnage</t>
  </si>
  <si>
    <t>Deadline Games</t>
  </si>
  <si>
    <t>Eidos Interactive</t>
  </si>
  <si>
    <t>Deadine Games Chili Con Carnage</t>
  </si>
  <si>
    <t>https://www.gamedeveloper.com/design/postmortem-naked-sky-entertainment-s-i-roboblitz-i-</t>
  </si>
  <si>
    <t>RoboBlitz</t>
  </si>
  <si>
    <t>Naked Sky Entertainment</t>
  </si>
  <si>
    <t>Microsoft, Naked Sky Entertainment</t>
  </si>
  <si>
    <t>Naked Sky Entertainments RoboBlitz</t>
  </si>
  <si>
    <t>action puzzle</t>
  </si>
  <si>
    <t>https://www.gamedeveloper.com/business/postmortem-intergalactic-crime-prevention-unit-s-first-year</t>
  </si>
  <si>
    <t>Intergalactic Crime Prevention</t>
  </si>
  <si>
    <t>Intergalatic Crime Prevention Unit</t>
  </si>
  <si>
    <t>Unknown</t>
  </si>
  <si>
    <t>Intergalactic Crime Prevention Units First Year</t>
  </si>
  <si>
    <t>https://www.gamedeveloper.com/design/postmortem-blue-fang-s-i-zoo-tycoon-2-marine-mania-i-</t>
  </si>
  <si>
    <t>Tycoon 2: Marine Mania</t>
  </si>
  <si>
    <t>Blue Fang Games</t>
  </si>
  <si>
    <t>Blue Fangs Zoo Tycoon 2 Marine Mania</t>
  </si>
  <si>
    <t>https://www.gamedeveloper.com/programming/indie-postmortem-fished-</t>
  </si>
  <si>
    <t>FishEd</t>
  </si>
  <si>
    <t>Scary Fish Ltd.</t>
  </si>
  <si>
    <t>Indie Postmortem FishEd</t>
  </si>
  <si>
    <t>adventure platformer</t>
  </si>
  <si>
    <t>https://www.gamedeveloper.com/design/postmortem-gamevil-s-i-nom-2-i-</t>
  </si>
  <si>
    <t>Nom 2</t>
  </si>
  <si>
    <t>GAMEVIL Inc.</t>
  </si>
  <si>
    <t>Gamevils Nom 2</t>
  </si>
  <si>
    <t>https://www.gamedeveloper.com/design/postmortem-wideload-games-i-stubbs-the-zombie-i-</t>
  </si>
  <si>
    <t>Stubbs the Zombie in Rebel Without a Pulse</t>
  </si>
  <si>
    <t>Wideload Games</t>
  </si>
  <si>
    <t>Aspyr Media</t>
  </si>
  <si>
    <t>Wideload Games Stubbs the Zombie</t>
  </si>
  <si>
    <t>https://www.gamedeveloper.com/design/postmortem-i-motogp-06-i-</t>
  </si>
  <si>
    <t>MotoGP 06</t>
  </si>
  <si>
    <t>Climax Racing</t>
  </si>
  <si>
    <t>console</t>
  </si>
  <si>
    <t>https://www.gamedeveloper.com/design/postmortem-digital-chocolate-s-i-tower-bloxx-i-</t>
  </si>
  <si>
    <t>Tower Bloxx</t>
  </si>
  <si>
    <t>Digital Choclate</t>
  </si>
  <si>
    <t>Digital Chocolate Tower Bloxx</t>
  </si>
  <si>
    <t>https://www.gamedeveloper.com/design/postmortem-i-indigo-prophecy-i-</t>
  </si>
  <si>
    <t>Indigo Prophecy</t>
  </si>
  <si>
    <t>Quantic Dream</t>
  </si>
  <si>
    <t>Atari</t>
  </si>
  <si>
    <t>Indigo Prophecy - The Nightmare of the Original Concept</t>
  </si>
  <si>
    <t>https://www.gamedeveloper.com/design/indie-postmortem-i-armadillo-run-i-</t>
  </si>
  <si>
    <t>Armadillo Run</t>
  </si>
  <si>
    <t>Peter Stock</t>
  </si>
  <si>
    <t>Indie Postmortem Armadillo Run</t>
  </si>
  <si>
    <t>https://www.gamedeveloper.com/design/indie-postmortem-i-gibbage-i-</t>
  </si>
  <si>
    <t>Gibbage</t>
  </si>
  <si>
    <t>Dan Marshall</t>
  </si>
  <si>
    <t>Indie Postmortem Gibbage</t>
  </si>
  <si>
    <t>https://www.gamedeveloper.com/design/postcard-from-the-serious-games-summit-how-the-united-nations-fights-hunger-with-i-food-force-i-</t>
  </si>
  <si>
    <t>Food Force</t>
  </si>
  <si>
    <t>Depend</t>
  </si>
  <si>
    <t>United Nations World Food Programme</t>
  </si>
  <si>
    <t>Postcard From The Serious Games Summit: How the United Nations Fights Hunger with Food Force</t>
  </si>
  <si>
    <t>adventure simulation strategy</t>
  </si>
  <si>
    <t>https://www.gamedeveloper.com/business/postcard-from-the-montreal-game-summit-i-call-of-duty-2-i-postmortem</t>
  </si>
  <si>
    <t>Call of Duty 2</t>
  </si>
  <si>
    <t>Infinity Ward</t>
  </si>
  <si>
    <t>Activision</t>
  </si>
  <si>
    <t>Postcard From The Montreal Game Summit: Call Of Duty 2 Postmortem</t>
  </si>
  <si>
    <t>https://www.gamedeveloper.com/design/postcard-from-gdc-europe-2005-postmortem-scee-s-i-wipeout-pure-i-</t>
  </si>
  <si>
    <t>WipEout Pure</t>
  </si>
  <si>
    <t>Studio Liverpool</t>
  </si>
  <si>
    <t>Sony</t>
  </si>
  <si>
    <t>SCEEs WipEout Pure</t>
  </si>
  <si>
    <t>https://www.gdcvault.com/play/1013455/Building-Project-Gotham-Racing-3#close-modal</t>
  </si>
  <si>
    <t>Project Gotham Racing 3</t>
  </si>
  <si>
    <t>Bizarre Creations</t>
  </si>
  <si>
    <t>Postcard from GDC Europe 2005: The First Generation of The Next Generation: A Project Gotham Racing 3 Postmortem</t>
  </si>
  <si>
    <t>https://www.gamedeveloper.com/business/indie-postmortem-large-animal-s-i-rocketbowl-i-</t>
  </si>
  <si>
    <t>RocketBowl</t>
  </si>
  <si>
    <t>Large Animal Games</t>
  </si>
  <si>
    <t>GarageGames</t>
  </si>
  <si>
    <t>Large Animals RocketBowl</t>
  </si>
  <si>
    <t>https://www.gamedeveloper.com/design/indie-postmortem-mind-control-s-i-oasis-i-</t>
  </si>
  <si>
    <t>Oasis</t>
  </si>
  <si>
    <t>Mind Control Software LLC</t>
  </si>
  <si>
    <t>PlayFirst</t>
  </si>
  <si>
    <t>Mind Controls Oasis</t>
  </si>
  <si>
    <t>https://www.gamedeveloper.com/disciplines/indie-postmortem-reflexive-s-i-wik-the-fable-of-souls-i-</t>
  </si>
  <si>
    <t>Wik &amp; The Fable Of Souls</t>
  </si>
  <si>
    <t>Reflexive Entertainment</t>
  </si>
  <si>
    <t>Reflexives Wik &amp; The Fable Of Souls</t>
  </si>
  <si>
    <t>https://www.gamedeveloper.com/disciplines/student-postmortem-6msoft-s-i-romeo-and-juliet-i-</t>
  </si>
  <si>
    <t>Romeo and Juliet</t>
  </si>
  <si>
    <t>6mSoft</t>
  </si>
  <si>
    <t>Student Postmortem: 6mSofts Romeo and Juliet</t>
  </si>
  <si>
    <t>https://www.gamedeveloper.com/design/shaping-i-ty-the-tasmanian-tiger-2-i-for-the-younger-market</t>
  </si>
  <si>
    <t>Tasmanian Tiger 2</t>
  </si>
  <si>
    <t>Frome Studios</t>
  </si>
  <si>
    <t>Electronic Arts</t>
  </si>
  <si>
    <t>Ty the Tasmanian Tiger 2 for the Younger Market</t>
  </si>
  <si>
    <t>https://www.gamedeveloper.com/disciplines/indie-postmortem-chronic-logic-s-i-gish-i-</t>
  </si>
  <si>
    <t>Gish</t>
  </si>
  <si>
    <t>Chronic Logic</t>
  </si>
  <si>
    <t>Chronic Logics Gish</t>
  </si>
  <si>
    <t>https://www.gamedeveloper.com/disciplines/indie-postmortem-nayantara-s-i-star-chamber-i-</t>
  </si>
  <si>
    <t>Star Chamber</t>
  </si>
  <si>
    <t>Nayantara Studios</t>
  </si>
  <si>
    <t>Nayantaras Star Chamber</t>
  </si>
  <si>
    <t>https://www.gamedeveloper.com/disciplines/postmortem-stardock-s-i-the-political-machine-i-</t>
  </si>
  <si>
    <t>The Political Machine</t>
  </si>
  <si>
    <t>Stardock</t>
  </si>
  <si>
    <t>Ubisoft</t>
  </si>
  <si>
    <t>Stardocks The Political Machine</t>
  </si>
  <si>
    <t>https://www.gamedeveloper.com/programming/postmortem-overhaul-games-i-baldur-s-gate-enhanced-edition-i-</t>
  </si>
  <si>
    <t>Baldurs Gate Enhanced Edition</t>
  </si>
  <si>
    <t>Overhaul Games</t>
  </si>
  <si>
    <t>Atari, Beamdog, Skybound Games</t>
  </si>
  <si>
    <t>Overhaul Games Baldurs Gate Enhanced Edition</t>
  </si>
  <si>
    <t>https://www.gamedeveloper.com/design/postmortem-the-game-design-of-surreal-s-i-the-suffering-i-</t>
  </si>
  <si>
    <t>The Suffering</t>
  </si>
  <si>
    <t>Surreal Software Inc.</t>
  </si>
  <si>
    <t>Midway</t>
  </si>
  <si>
    <t>The Game Design of SurrealsThe Suffering</t>
  </si>
  <si>
    <t>action adventure shooter</t>
  </si>
  <si>
    <t>https://www.gamedeveloper.com/disciplines/postmortem-disney-online-s-toontown</t>
  </si>
  <si>
    <t>Toontown</t>
  </si>
  <si>
    <t>VR Studio</t>
  </si>
  <si>
    <t>Disney Online</t>
  </si>
  <si>
    <t>Disney Onlines Toontown</t>
  </si>
  <si>
    <t>https://www.gamedeveloper.com/design/postmortem-eutechnyx-i-big-mutha-truckers-i-</t>
  </si>
  <si>
    <t>Big Mutha Truckers</t>
  </si>
  <si>
    <t>Eutechnyx</t>
  </si>
  <si>
    <t>Empire Interactive, THQ</t>
  </si>
  <si>
    <t>Eutechnyx Big Mutha Truckers</t>
  </si>
  <si>
    <t>https://www.gamedeveloper.com/disciplines/postmortem-oceanus-communications-i-legacy-online-i-</t>
  </si>
  <si>
    <t>Legacy Online</t>
  </si>
  <si>
    <t>Oceanus Communications</t>
  </si>
  <si>
    <t>Oceanus Communications Legacy Online</t>
  </si>
  <si>
    <t>https://www.gamedeveloper.com/disciplines/postmortem-monolith-s-i-tron-2-0-i-</t>
  </si>
  <si>
    <t>TRON 2.0</t>
  </si>
  <si>
    <t>Buena Vista Interactive</t>
  </si>
  <si>
    <t>Monoliths TRON 2.0</t>
  </si>
  <si>
    <t>https://www.gamedeveloper.com/production/postmortem-i-tom-clancy-s-splinter-cell-i-</t>
  </si>
  <si>
    <t>Splinter Cell</t>
  </si>
  <si>
    <t>Tom Clancys Splinter Cell</t>
  </si>
  <si>
    <t>action adventure strategy</t>
  </si>
  <si>
    <t>https://www.gamedeveloper.com/audio/postmortem-q-games-i-pixeljunk-4am-i-</t>
  </si>
  <si>
    <t>Pixeljunk 4am</t>
  </si>
  <si>
    <t>Q-Games</t>
  </si>
  <si>
    <t>Q-Games Pixeljunk 4am</t>
  </si>
  <si>
    <t>https://www.gamedeveloper.com/disciplines/postmortem-big-huge-games-i-rise-of-nations-i-</t>
  </si>
  <si>
    <t>Rise of Nations</t>
  </si>
  <si>
    <t>Big Huge Games</t>
  </si>
  <si>
    <t>Big Huge Games Rise of Nations</t>
  </si>
  <si>
    <t>https://www.gamedeveloper.com/disciplines/postmortem-stardock-s-galactic-civilizations</t>
  </si>
  <si>
    <t>Galactic Civilizations</t>
  </si>
  <si>
    <t>Strategy First, Empire Interactive</t>
  </si>
  <si>
    <t>Stardocks Galactic Civilizations</t>
  </si>
  <si>
    <t>https://www.gamedeveloper.com/disciplines/postmortem-pixels-past-s-scsicide</t>
  </si>
  <si>
    <t>SCSIcide</t>
  </si>
  <si>
    <t>Pixels Past</t>
  </si>
  <si>
    <t>Pixels Pasts SCSIcide</t>
  </si>
  <si>
    <t>https://www.gamedeveloper.com/design/postmortem-gas-powered-games-i-dungeon-siege-i-</t>
  </si>
  <si>
    <t>Dungeon Siege</t>
  </si>
  <si>
    <t>Gas Powered Games</t>
  </si>
  <si>
    <t>Gas Powered Games Dungeon Siege</t>
  </si>
  <si>
    <t>https://www.gamedeveloper.com/design/postmortem-bioware-s-i-neverwinter-nights-i-</t>
  </si>
  <si>
    <t>Neverwinter Nights</t>
  </si>
  <si>
    <t>Bioware</t>
  </si>
  <si>
    <t>Infogrames</t>
  </si>
  <si>
    <t>Biowares Neverwinter Nights</t>
  </si>
  <si>
    <t>https://www.gamedeveloper.com/programming/postmortem-games-kitchen-s-i-wireless-pets-i-</t>
  </si>
  <si>
    <t>Wireless Pets</t>
  </si>
  <si>
    <t>Games Kitchen</t>
  </si>
  <si>
    <t>Digital Bridges</t>
  </si>
  <si>
    <t>Games Kitchens Wireless Pets</t>
  </si>
  <si>
    <t>https://www.gamedeveloper.com/disciplines/postmortem-presto-s-whacked-</t>
  </si>
  <si>
    <t>Whacked</t>
  </si>
  <si>
    <t>Presto Studios</t>
  </si>
  <si>
    <t>Prestos Whacked!</t>
  </si>
  <si>
    <t>https://www.gamedeveloper.com/business/postmortem-unknown-worlds-entertainment-s-i-natural-selection-2-i-</t>
  </si>
  <si>
    <t>Natural Selection 2</t>
  </si>
  <si>
    <t>Unknown Worlds Entertainment</t>
  </si>
  <si>
    <t>Unknown Worlds Entertainments Natural Selection 2</t>
  </si>
  <si>
    <t>https://www.gamasutra.com/view/feature/131370/postmortem_ubi_soft_chinas_music_.php</t>
  </si>
  <si>
    <t>Music Up</t>
  </si>
  <si>
    <t>Ubi Soft China Music Up Summer Rainbow</t>
  </si>
  <si>
    <t>https://www.gamedeveloper.com/design/postmortem-pixelogic-s-i-the-italian-job-i-</t>
  </si>
  <si>
    <t>The Italian Job</t>
  </si>
  <si>
    <t>Pixelogic</t>
  </si>
  <si>
    <t>SCi, Rockstar Games</t>
  </si>
  <si>
    <t>Pixelogics The Italian Job</t>
  </si>
  <si>
    <t>https://www.gamedeveloper.com/design/postmortem-naughty-dog-s-i-jak-and-daxter-the-precursor-legacy-i-</t>
  </si>
  <si>
    <t>Jak and Daxter</t>
  </si>
  <si>
    <t>Naughty Dog</t>
  </si>
  <si>
    <t>Naughty Dogs Jak and Daxter the Precursor Legacy</t>
  </si>
  <si>
    <t>action platformer racing</t>
  </si>
  <si>
    <t>https://www.gamedeveloper.com/design/postmortem-factor-5-s-i-star-wars-rogue-leader-rogue-squadron-ii-i-</t>
  </si>
  <si>
    <t>Star Wars Rogue Leader Rogue Squadron II</t>
  </si>
  <si>
    <t>Factor 5</t>
  </si>
  <si>
    <t>Lucas Arts Entertainment</t>
  </si>
  <si>
    <t>Factor 5s Star Wars Rogue Leader Rogue Squadron II</t>
  </si>
  <si>
    <t>action shooter</t>
  </si>
  <si>
    <t>https://www.gamedeveloper.com/disciplines/postmortem-pseudo-interactive-s-i-cel-damage-i-</t>
  </si>
  <si>
    <t>Cel Damage</t>
  </si>
  <si>
    <t>Pseudo Interactive</t>
  </si>
  <si>
    <t>Pseudo Interactives Cel Damage</t>
  </si>
  <si>
    <t>https://www.gamedeveloper.com/disciplines/postmortem-mythic-entertainment-s-i-dark-age-of-camelot-i-</t>
  </si>
  <si>
    <t>Dark Age of Camelot</t>
  </si>
  <si>
    <t>Mythic Entertainment</t>
  </si>
  <si>
    <t>Mythic Entertainment, Abandon Entertainment, Vivendi Universal Interactive Publishing</t>
  </si>
  <si>
    <t>Mythic Entertainments Dark Age of Camelot</t>
  </si>
  <si>
    <t>https://www.gamedeveloper.com/disciplines/postmortem-frog-city-s-i-trade-empires-i-</t>
  </si>
  <si>
    <t>Trade Empires</t>
  </si>
  <si>
    <t>Frog City Software</t>
  </si>
  <si>
    <t>Frog Citys Trade Empires</t>
  </si>
  <si>
    <t>https://www.gamedeveloper.com/disciplines/postmortem-bohemia-interactive-studios-operation-flashpoint</t>
  </si>
  <si>
    <t>Operation Flashpoint Cold War Crisis</t>
  </si>
  <si>
    <t>Bohemia Interactive Studios</t>
  </si>
  <si>
    <t>Codemasters</t>
  </si>
  <si>
    <t>Operation Flashpoint</t>
  </si>
  <si>
    <t>shooter simulation strategy</t>
  </si>
  <si>
    <t>https://www.gamedeveloper.com/design/postmortem-i-startopia-i-</t>
  </si>
  <si>
    <t>Startopia</t>
  </si>
  <si>
    <t>Muckyfoot Productions</t>
  </si>
  <si>
    <t>https://www.gamedeveloper.com/disciplines/postmortem-poptop-software-s-i-tropico-i-</t>
  </si>
  <si>
    <t>Tropico</t>
  </si>
  <si>
    <t>Poptop Software</t>
  </si>
  <si>
    <t>Gathering of Developers</t>
  </si>
  <si>
    <t>Poptop Software Tropico</t>
  </si>
  <si>
    <t>https://www.gamedeveloper.com/disciplines/mobile-game-postmortem-ngame-s-chop-suey-kung-fu</t>
  </si>
  <si>
    <t>Chop Suey Kung Fu</t>
  </si>
  <si>
    <t>NGame</t>
  </si>
  <si>
    <t>Ngames Chop Suey Kung Fu</t>
  </si>
  <si>
    <t>https://www.gamedeveloper.com/design/postmortem-lucas-arts-i-star-wars-starfighter-i-</t>
  </si>
  <si>
    <t>Star Wars Starfighter</t>
  </si>
  <si>
    <t>Lucas Arts, Blitz Games Studios</t>
  </si>
  <si>
    <t>Lucas Arts</t>
  </si>
  <si>
    <t>Lucas Arts Star Wars Starfighter</t>
  </si>
  <si>
    <t>https://www.gamedeveloper.com/design/postmortem-lionhead-studios-i-black-white-i-</t>
  </si>
  <si>
    <t>Black &amp; White</t>
  </si>
  <si>
    <t>Lionhead Studios</t>
  </si>
  <si>
    <t>Postmortem: Lionhead Studios Black &amp; White</t>
  </si>
  <si>
    <t>https://www.gamedeveloper.com/design/postmortem-monolith-s-i-no-one-lives-forever-i-</t>
  </si>
  <si>
    <t>No One Lives Forever</t>
  </si>
  <si>
    <t>Fox Interactive</t>
  </si>
  <si>
    <t>Monoliths No One Lives Forever</t>
  </si>
  <si>
    <t>shooter strategy</t>
  </si>
  <si>
    <t>https://www.gamedeveloper.com/design/postmortem-cutler-creative-s-i-last-call-i-</t>
  </si>
  <si>
    <t>Last Call</t>
  </si>
  <si>
    <t>Cutler Creative</t>
  </si>
  <si>
    <t>Simon &amp; Schuster Interactive</t>
  </si>
  <si>
    <t>Cutler Creative Last Call</t>
  </si>
  <si>
    <t>https://www.gamedeveloper.com/design/-i-baldur-s-gate-ii-i-the-anatomy-of-a-sequel</t>
  </si>
  <si>
    <t>Baldurs Gate II</t>
  </si>
  <si>
    <t>Black Isle Studios, Interplay Entertainment</t>
  </si>
  <si>
    <t>Baldurs Gate II The Anatomy of a Sequel</t>
  </si>
  <si>
    <t>rpg strategy</t>
  </si>
  <si>
    <t>https://www.gamedeveloper.com/design/postmortem-micro-forte-s-i-fallout-tactics-i-</t>
  </si>
  <si>
    <t>Fallout Tactics</t>
  </si>
  <si>
    <t>Micro Forte</t>
  </si>
  <si>
    <t>Interplay Entertainment Corp.</t>
  </si>
  <si>
    <t>Micro Forte s Fallout Tactics</t>
  </si>
  <si>
    <t>https://www.gamedeveloper.com/business/postmortem-intelligence-engine-design-systems-i-city-conquest-i-</t>
  </si>
  <si>
    <t>City Conquest</t>
  </si>
  <si>
    <t>Intelligence Engine Design Systems LLC</t>
  </si>
  <si>
    <t>Intelligence Engine Design Systems City Conquest</t>
  </si>
  <si>
    <t>https://www.gamedeveloper.com/design/postmortem-raven-software-s-i-star-trek-voyager----elite-force-i-</t>
  </si>
  <si>
    <t>Star Trek: Voyager -- Elite Force</t>
  </si>
  <si>
    <t>Raven Software</t>
  </si>
  <si>
    <t>Postmortem: Raven Softwares Star Trek: Voyager -- Elite Force</t>
  </si>
  <si>
    <t>https://www.gamedeveloper.com/design/postmortem-ion-storm-s-i-deus-ex-i-</t>
  </si>
  <si>
    <t>Deus Ex</t>
  </si>
  <si>
    <t>Ion Storm</t>
  </si>
  <si>
    <t>Ion Storms Deus Ex</t>
  </si>
  <si>
    <t>https://www.gamedeveloper.com/design/postmortem-blizzard-s-i-diablo-ii-i-</t>
  </si>
  <si>
    <t>Diablo II</t>
  </si>
  <si>
    <t>Blizzard Entertainment</t>
  </si>
  <si>
    <t>Blizzards Diablo II</t>
  </si>
  <si>
    <t>adventure rpg</t>
  </si>
  <si>
    <t>https://www.gamedeveloper.com/programming/postmortem-sierra-studios-i-gabriel-knight-3-i-</t>
  </si>
  <si>
    <t>Gabriel Knight 3</t>
  </si>
  <si>
    <t>Sierra Studios</t>
  </si>
  <si>
    <t>Sierra Studios Gabriel Knight 3</t>
  </si>
  <si>
    <t>https://www.gamedeveloper.com/programming/postmortem-raven-software-s-i-soldier-of-fortune-i-</t>
  </si>
  <si>
    <t>Soldier of Fortune</t>
  </si>
  <si>
    <t>Raven Softwares Soldier of Fortune</t>
  </si>
  <si>
    <t>roguelike shooter</t>
  </si>
  <si>
    <t>https://www.gamedeveloper.com/programming/postmortem-treyarch-s-i-draconus-i-</t>
  </si>
  <si>
    <t>Draconus</t>
  </si>
  <si>
    <t>Treyarch</t>
  </si>
  <si>
    <t>Crave Entertainment, Interplay Entertainment</t>
  </si>
  <si>
    <t>Treyarchs Draconus</t>
  </si>
  <si>
    <t>https://www.gamedeveloper.com/programming/nihilistic-software-s-i-vampire-the-masquerade----redemption-i-</t>
  </si>
  <si>
    <t>Vampire The Masquerade</t>
  </si>
  <si>
    <t>Nihilistic Software</t>
  </si>
  <si>
    <t>Vampire The Masquerade Redemption</t>
  </si>
  <si>
    <t>https://www.gamedeveloper.com/programming/postmortem-angel-studios-i-resident-evil-2-i-n64-version-</t>
  </si>
  <si>
    <t>Resident Evil 2 (N64)</t>
  </si>
  <si>
    <t>Angel Studios</t>
  </si>
  <si>
    <t>Capcom</t>
  </si>
  <si>
    <t>Angel Studios Resident Evil 2 (N64 Version)</t>
  </si>
  <si>
    <t>adventure strategy</t>
  </si>
  <si>
    <t>https://www.gamedeveloper.com/design/postmortem-treyarch-s-i-tony-hawk-s-pro-skater-i-dreamcast-version-</t>
  </si>
  <si>
    <t>Tony Hawk Pro Skater (Dreamcast)</t>
  </si>
  <si>
    <t>Crave Entertainment</t>
  </si>
  <si>
    <t>Treyarchs Tony Hawks Pro Skater (Dreamcast Version)</t>
  </si>
  <si>
    <t>https://www.gamedeveloper.com/programming/postmortem-epic-games-i-unreal-tournament-i-</t>
  </si>
  <si>
    <t>Unreal Tournament</t>
  </si>
  <si>
    <t>Epic Games, Digital Extremes</t>
  </si>
  <si>
    <t>GT Interactive, MacSoft, Infogrames</t>
  </si>
  <si>
    <t>Postmortem: Epic Games Unreal Tournament</t>
  </si>
  <si>
    <t>https://www.gamedeveloper.com/design/postmortem-surreal-software-s-i-drakan-order-of-the-flame-i-</t>
  </si>
  <si>
    <t>Drakan: Order of the Flame</t>
  </si>
  <si>
    <t>Riot Engine</t>
  </si>
  <si>
    <t>Surreal Software Drakan Order of the Flame</t>
  </si>
  <si>
    <t>https://www.gamedeveloper.com/design/postmortem-westwood-studios-command-and-conquer-tiberian-sun</t>
  </si>
  <si>
    <t>Command and Conquer: Tiberian Sun</t>
  </si>
  <si>
    <t>Westwood Studios</t>
  </si>
  <si>
    <t>Postmortem: Westwood Studios Command and Conquer: Tiberian Sun</t>
  </si>
  <si>
    <t>https://www.gamedeveloper.com/design/postmortem-sierra-s-i-swat3-close-quarters-battle-i-</t>
  </si>
  <si>
    <t>SWAT3 Close Quarters Battle</t>
  </si>
  <si>
    <t>Sierras SWAT3 Close Quarters Battle</t>
  </si>
  <si>
    <t>https://www.gamedeveloper.com/design/postmortem-zombie-s-i-specops-rangers-lead-the-way-i-</t>
  </si>
  <si>
    <t>SpecOps: Rangers Lead the Way</t>
  </si>
  <si>
    <t>Zombie Virtual Studios</t>
  </si>
  <si>
    <t>Ripcord Games</t>
  </si>
  <si>
    <t>Zombie SpecOps Rangers Lead the Way</t>
  </si>
  <si>
    <t>https://www.gamedeveloper.com/design/postmortem-redstorm-s-i-rainbow-six-i-</t>
  </si>
  <si>
    <t>Rainbow Six</t>
  </si>
  <si>
    <t>Red Storm Entertainment</t>
  </si>
  <si>
    <t>Redstorms Rainbow Six</t>
  </si>
  <si>
    <t>https://www.gamasutra.com/view/feature/131824/postmortem_shiny_entertainments_.php</t>
  </si>
  <si>
    <t>Wild 9</t>
  </si>
  <si>
    <t>Shiny Entertainment</t>
  </si>
  <si>
    <t>Interplay Productions</t>
  </si>
  <si>
    <t>Shiny Entertainments Wild 9</t>
  </si>
  <si>
    <t>https://www.gamedeveloper.com/business/an-indie-style-experiment-at-a-aaa-studio-insomniac-s-i-slow-down-bull-i-</t>
  </si>
  <si>
    <t>Slow Down, Bull</t>
  </si>
  <si>
    <t>Insomniac Games</t>
  </si>
  <si>
    <t>An indie-style experiment at a AAA studio: Insomniacs Slow Down, Bull</t>
  </si>
  <si>
    <t>https://www.gamedeveloper.com/audio/postmortem-failbetter-games-i-sunless-sea-i-</t>
  </si>
  <si>
    <t>Sunless Sea</t>
  </si>
  <si>
    <t>Failbetter Games</t>
  </si>
  <si>
    <t>Postmortem: Failbetter Games Sunless Sea</t>
  </si>
  <si>
    <t>https://www.gamedeveloper.com/business/postmortem---swing-racers</t>
  </si>
  <si>
    <t>Swing racers</t>
  </si>
  <si>
    <t>Postmortem - Swing Racers</t>
  </si>
  <si>
    <t>https://www.gamedeveloper.com/design/vanishing-point-postmortem</t>
  </si>
  <si>
    <t>Vanishing Point</t>
  </si>
  <si>
    <t>Kevin Wong</t>
  </si>
  <si>
    <t>USC Games</t>
  </si>
  <si>
    <t>Vanishing Point Postmortem</t>
  </si>
  <si>
    <t>https://www.gamedeveloper.com/audio/postmortem-dinosaur-polo-club-s-i-mini-metro-i-</t>
  </si>
  <si>
    <t>Mini Metro</t>
  </si>
  <si>
    <t>Dinosaur Polo Club</t>
  </si>
  <si>
    <t>Postmortem: Dinosaur Polo Clubs Mini Metro</t>
  </si>
  <si>
    <t>https://www.gamedeveloper.com/business/postmortem-i-offworld-trading-company-i-s-early-access-campaign</t>
  </si>
  <si>
    <t>Offworld Trading Company</t>
  </si>
  <si>
    <t>Mohawk Games</t>
  </si>
  <si>
    <t>Postmortem: s Early Access campaign Offworld Trading Company</t>
  </si>
  <si>
    <t>https://www.gamedeveloper.com/design/-i-ratchet-clank-2016-i-postmortem</t>
  </si>
  <si>
    <t>Ratchet &amp; Clank</t>
  </si>
  <si>
    <t>Postmortem Ratchet &amp; Clank (2016)</t>
  </si>
  <si>
    <t>platformer shooter</t>
  </si>
  <si>
    <t>https://www.gamedeveloper.com/business/post-mortem-red-skies</t>
  </si>
  <si>
    <t>Red Skies</t>
  </si>
  <si>
    <t>Grhyll JDD</t>
  </si>
  <si>
    <t>https://www.gamedeveloper.com/design/postmortem-paradox-development-studio-s-i-stellaris-i-</t>
  </si>
  <si>
    <t>Stellaris</t>
  </si>
  <si>
    <t>Paradox Development Studio</t>
  </si>
  <si>
    <t>Paradox Interactive</t>
  </si>
  <si>
    <t>Postmortem: Paradox Development Studios Stellaris</t>
  </si>
  <si>
    <t>https://www.gamedeveloper.com/design/postmortem-stoic-studio-s-i-the-banner-saga-2-i-</t>
  </si>
  <si>
    <t>The Banner Saga 2</t>
  </si>
  <si>
    <t>Stoic Studio</t>
  </si>
  <si>
    <t>Stoic</t>
  </si>
  <si>
    <t>Postmortem: Stoic Studios The Banner Saga 2</t>
  </si>
  <si>
    <t>https://www.gamasutra.com/view/feature/131823/postmortem_multitudes_fireteam.php</t>
  </si>
  <si>
    <t>Fireteam</t>
  </si>
  <si>
    <t>Multitude</t>
  </si>
  <si>
    <t>Cryo Interactive Entertainment</t>
  </si>
  <si>
    <t>Multitude Fireteam</t>
  </si>
  <si>
    <t>action strategy</t>
  </si>
  <si>
    <t>https://www.gamedeveloper.com/design/postmortem-activision-s-i-heavy-gear-2-i-</t>
  </si>
  <si>
    <t>Heavy Gear 2</t>
  </si>
  <si>
    <t>Activisions Heavy Gear 2</t>
  </si>
  <si>
    <t>shooter simulation</t>
  </si>
  <si>
    <t>https://www.gamedeveloper.com/design/postmortem-irrational-games-i-system-shock-2-i-</t>
  </si>
  <si>
    <t>System Shock 2</t>
  </si>
  <si>
    <t>Looking Glass Studios, Irrational Games</t>
  </si>
  <si>
    <t>Irrational Games System Shock 2</t>
  </si>
  <si>
    <t>https://www.gamedeveloper.com/design/postmortem-hyperbole-studios-i-the-x-files-i-</t>
  </si>
  <si>
    <t>The X-Files</t>
  </si>
  <si>
    <t>HyperBole Studios</t>
  </si>
  <si>
    <t>Fox Interactive, SCEE</t>
  </si>
  <si>
    <t>Postmortem: HyperBole Studios The X-Files</t>
  </si>
  <si>
    <t>https://www.gamedeveloper.com/design/postmortem-presto-studios-i-star-trek-hidden-evil-i-</t>
  </si>
  <si>
    <t>Star Trek: Hidden Evil</t>
  </si>
  <si>
    <t>Activision, Empire Interactive</t>
  </si>
  <si>
    <t>Postmortem: Presto Studios Star Trek: Hidden Evil</t>
  </si>
  <si>
    <t>adventure puzzle</t>
  </si>
  <si>
    <t>https://www.gamedeveloper.com/programming/postmortem-outrage-s-descent-3</t>
  </si>
  <si>
    <t>Descent 3</t>
  </si>
  <si>
    <t>Outrage Entertainment</t>
  </si>
  <si>
    <t>Interplay Entertainment</t>
  </si>
  <si>
    <t>Outrages Descent 3</t>
  </si>
  <si>
    <t>https://www.gamedeveloper.com/business/postmortem-mcmillen-and-himsl-s-i-the-binding-of-isaac-i-</t>
  </si>
  <si>
    <t>The Binding of Isaac</t>
  </si>
  <si>
    <t>Edmund McMillen, Florian Himsl</t>
  </si>
  <si>
    <t>Edmund McMillen</t>
  </si>
  <si>
    <t>McMillen and Himsls The Binding of Isaac</t>
  </si>
  <si>
    <t>https://www.gamedeveloper.com/design/postmortem-lucaslearning-s-star-wars-droidworks</t>
  </si>
  <si>
    <t>Star Wars DroidWorks</t>
  </si>
  <si>
    <t>Lucas Learning</t>
  </si>
  <si>
    <t>Postmortem: LucasLearnings Star Wars DroidWorks</t>
  </si>
  <si>
    <t>action puzzle simulation</t>
  </si>
  <si>
    <t>https://www.gamedeveloper.com/design/postmortem-i-thief-the-dark-project-i-</t>
  </si>
  <si>
    <t>Thief: The Dark Project</t>
  </si>
  <si>
    <t>Looking Glass Studios</t>
  </si>
  <si>
    <t>puzzle roguelike</t>
  </si>
  <si>
    <t>https://www.gamedeveloper.com/programming/postmortem-raven-software-s-i-heretic-ii-i-</t>
  </si>
  <si>
    <t>Heretic II</t>
  </si>
  <si>
    <t>Raven Softwares Heretic II</t>
  </si>
  <si>
    <t>https://www.gamedeveloper.com/programming/postmortem-dreamworks-interactive-s-i-trespasser-i-</t>
  </si>
  <si>
    <t>Trespasser</t>
  </si>
  <si>
    <t>DreamWorks Interactive</t>
  </si>
  <si>
    <t>DreamWorks Interactives Trespasser</t>
  </si>
  <si>
    <t>adventure shooter</t>
  </si>
  <si>
    <t>https://www.gamasutra.com/view/feature/131727/postmortem_ritual_entertainments_.php</t>
  </si>
  <si>
    <t>Sin</t>
  </si>
  <si>
    <t>Ritual Entertainment</t>
  </si>
  <si>
    <t>Ritual Entertainments Sin</t>
  </si>
  <si>
    <t>https://www.gamedeveloper.com/design/postmortem-dreamforge-s-i-sanitarium-i-</t>
  </si>
  <si>
    <t>Sanitarium</t>
  </si>
  <si>
    <t>DreamForge Intertainment Inc.</t>
  </si>
  <si>
    <t>ASC Games, DotEmu, XS Games, Egmont Group</t>
  </si>
  <si>
    <t>DreamForges Sanitarium</t>
  </si>
  <si>
    <t>https://www.gamedeveloper.com/design/postmortem-bungie-s-i-myth-the-fallen-lords-i-</t>
  </si>
  <si>
    <t>Myth: The Fallen Lords</t>
  </si>
  <si>
    <t>Bungie Software</t>
  </si>
  <si>
    <t>Bungie Inc, Eidos Interactive</t>
  </si>
  <si>
    <t>Bungies Myth: The Fallen Lords</t>
  </si>
  <si>
    <t>https://www.gamedeveloper.com/design/postmortem-ssi-s-i-dark-sun-online-crimson-sands-i-</t>
  </si>
  <si>
    <t>Dark Sun Online</t>
  </si>
  <si>
    <t>Strategic Simulations Inc.</t>
  </si>
  <si>
    <t>Strategic Simulations Inc., Total Entertainment Network</t>
  </si>
  <si>
    <t>SSIs Dark Sun Online: Crimson Sands</t>
  </si>
  <si>
    <t>https://www.gamedeveloper.com/business/postmortem-state-of-play-s-i-lume-i-</t>
  </si>
  <si>
    <t>Lume</t>
  </si>
  <si>
    <t>State of Play</t>
  </si>
  <si>
    <t>State of Plays Lume</t>
  </si>
  <si>
    <t>https://www.gamedeveloper.com/business/postmortem-stardock-entertainment-and-ironclad-games-i-sins-of-a-solar-empire-rebellion-i-</t>
  </si>
  <si>
    <t>Sins of a Solar Empire: Rebellion</t>
  </si>
  <si>
    <t>Ironclad Games</t>
  </si>
  <si>
    <t>Stardock Entertainment and Ironclad Games Sins of a Solar Empire: Rebellion</t>
  </si>
  <si>
    <t>https://www.gamedeveloper.com/design/postmortem-zachtronics-industries-i-spacechem-i-</t>
  </si>
  <si>
    <t>SpaceChem</t>
  </si>
  <si>
    <t>Zachtroincs Industries</t>
  </si>
  <si>
    <t>Zachtronics Industries SpaceChem</t>
  </si>
  <si>
    <t>https://www.gamedeveloper.com/design/postmortem-avalanche-studios-i-renegade-ops-i-</t>
  </si>
  <si>
    <t>Renegade Ops</t>
  </si>
  <si>
    <t>Avalanche Studios</t>
  </si>
  <si>
    <t>Avalanche Studios Renegade Ops</t>
  </si>
  <si>
    <t>https://www.gamedeveloper.com/design/friends-forever-the-story-of-i-sportsfriends-i-</t>
  </si>
  <si>
    <t>Sportsfriends</t>
  </si>
  <si>
    <t>Die Gute Fabrik</t>
  </si>
  <si>
    <t>Friends forever: The story of Sportsfriends</t>
  </si>
  <si>
    <t>https://www.gamedeveloper.com/business/postmortem-cyberconnect-2-s-i-solatorobo-red-the-hunter-i-</t>
  </si>
  <si>
    <t>Solatorobo Red the Hunter</t>
  </si>
  <si>
    <t>Cyber Connect 2</t>
  </si>
  <si>
    <t>Bandai Nameco Games, Nintendo, XSEED Games</t>
  </si>
  <si>
    <t>CyberConnect 2s Solatorobo Red the Hunter</t>
  </si>
  <si>
    <t>https://www.gamedeveloper.com/business/postmortem-appy-entertainment-s-i-spellcraft-school-of-magic-i-</t>
  </si>
  <si>
    <t>SpellCraft School of Magic</t>
  </si>
  <si>
    <t>Appy Entertainment</t>
  </si>
  <si>
    <t>Appy Entertainments SpellCraft School of Magic</t>
  </si>
  <si>
    <t>https://www.gamedeveloper.com/audio/postmortem-mode-7-games-i-frozen-synapse-i-</t>
  </si>
  <si>
    <t>Frozen Synapse</t>
  </si>
  <si>
    <t>Mode 7 Games</t>
  </si>
  <si>
    <t>Mode 7 Games Frozen Synapse</t>
  </si>
  <si>
    <t>https://www.gamedeveloper.com/business/postmortem-smudged-cat-games-i-the-adventures-of-shuggy-i-</t>
  </si>
  <si>
    <t>The Adventures Of Shuggy</t>
  </si>
  <si>
    <t>Smudged Cat Games</t>
  </si>
  <si>
    <t>Valcon</t>
  </si>
  <si>
    <t>Smudged Cat Games The Adventures Of Shuggy</t>
  </si>
  <si>
    <t>https://www.gamedeveloper.com/design/postmortem-vector-unit-s-i-riptide-gp-i-</t>
  </si>
  <si>
    <t>Riptide GP</t>
  </si>
  <si>
    <t>Vector Unit</t>
  </si>
  <si>
    <t>Vector Units Riptide GP</t>
  </si>
  <si>
    <t>https://www.gamedeveloper.com/business/postmortem-drinkbox-studios-i-guacamelee-i-</t>
  </si>
  <si>
    <t>Guacamelee</t>
  </si>
  <si>
    <t>DrinkBox Studios Inc.</t>
  </si>
  <si>
    <t>DrinkBox Studios Guacamelee!</t>
  </si>
  <si>
    <t>https://www.gamedeveloper.com/business/postmortem-arrowhead-game-studios-i-magicka-i-</t>
  </si>
  <si>
    <t>Magicka</t>
  </si>
  <si>
    <t>Arrowhead Game Studios</t>
  </si>
  <si>
    <t>Postmortem: Arrowhead Game Studios Magicka</t>
  </si>
  <si>
    <t>multi online single</t>
  </si>
  <si>
    <t>https://www.gamedeveloper.com/business/postmortem-high-voltage-software-s-i-conduit-2-i-</t>
  </si>
  <si>
    <t>Conduit 2</t>
  </si>
  <si>
    <t>High Voltage Software</t>
  </si>
  <si>
    <t>High Voltage Softwares Conduit 2</t>
  </si>
  <si>
    <t>https://www.gamedeveloper.com/business/postmortem-llopis-and-friginal-s-i-casey-s-contraptions-i-</t>
  </si>
  <si>
    <t>Caseys Contraptions</t>
  </si>
  <si>
    <t>Snappy Touch, Mystery Coconut</t>
  </si>
  <si>
    <t>Llopis and Friginals Caseys Contraptions</t>
  </si>
  <si>
    <t>https://www.gamedeveloper.com/audio/postmortem-team-meat-s-i-super-meat-boy-i-</t>
  </si>
  <si>
    <t>Super Meat Boy</t>
  </si>
  <si>
    <t>Team Meat</t>
  </si>
  <si>
    <t>Team Meats Super Meat Boy</t>
  </si>
  <si>
    <t>https://www.gamedeveloper.com/design/postmortem-capcom-s-i-okamiden-i-</t>
  </si>
  <si>
    <t>Okamiden</t>
  </si>
  <si>
    <t>Capcoms Okamiden</t>
  </si>
  <si>
    <t>https://www.gamedeveloper.com/business/postmortem-mediatonic-s-i-monsters-probably-stole-my-princess-i-</t>
  </si>
  <si>
    <t>Monsters (Probably) Stole My Princess</t>
  </si>
  <si>
    <t>Mediatonic</t>
  </si>
  <si>
    <t>Mediatonic/SCEE</t>
  </si>
  <si>
    <t>Mediatonics Monsters (Probably) Stole My Princess</t>
  </si>
  <si>
    <t>https://www.gamedeveloper.com/audio/postmortem-pipeworks-software-s-i-deadliest-warrior-i-</t>
  </si>
  <si>
    <t>Deadliest Warrior</t>
  </si>
  <si>
    <t>Pipeworks Software</t>
  </si>
  <si>
    <t>Spike Games</t>
  </si>
  <si>
    <t>Pipeworks Softwares Deadliest Warrior</t>
  </si>
  <si>
    <t>https://www.gamedeveloper.com/disciplines/monsters-from-the-id-the-making-of-i-doom-i-</t>
  </si>
  <si>
    <t>Doom</t>
  </si>
  <si>
    <t>Id Software</t>
  </si>
  <si>
    <t>Monsters from the Id: The Making of Doom</t>
  </si>
  <si>
    <t>https://www.gamedeveloper.com/audio/postmortem-dejobaan-games-i-aaaaa----a-reckless-disregard-for-gravity-i-</t>
  </si>
  <si>
    <t>A Reckless Disregard for Gravity</t>
  </si>
  <si>
    <t>Dejobaan Games, LLC</t>
  </si>
  <si>
    <t>Aaaaa A Reckless Disregard for Gravity</t>
  </si>
  <si>
    <t>https://www.gamedeveloper.com/audio/postmortem-frozenbyte-s-i-trine-i-</t>
  </si>
  <si>
    <t>Trine</t>
  </si>
  <si>
    <t>Frozenbyte</t>
  </si>
  <si>
    <t>Frozenbyte, Nobilis Games, SouthPeak Games, Square Enix</t>
  </si>
  <si>
    <t>Frozenbytes Trine</t>
  </si>
  <si>
    <t>https://www.gamedeveloper.com/audio/postmortem-magnin-associates-i-skittleball-i-</t>
  </si>
  <si>
    <t>Skittleball</t>
  </si>
  <si>
    <t>Magnin &amp; Associates</t>
  </si>
  <si>
    <t>Magnin &amp; Associates Skittleball</t>
  </si>
  <si>
    <t>https://www.gamedeveloper.com/audio/postmortem-double-fine-s-i-brutal-legend-i-</t>
  </si>
  <si>
    <t>Brütal Legend</t>
  </si>
  <si>
    <t>Double Fine Productions Inc.</t>
  </si>
  <si>
    <t>Double Fines Brütal Legend</t>
  </si>
  <si>
    <t>https://www.gamedeveloper.com/business/postmortem-sega-other-ocean-s-i-super-monkey-ball-2-i-</t>
  </si>
  <si>
    <t>Super Monkey Ball 2</t>
  </si>
  <si>
    <t>Other Ocean</t>
  </si>
  <si>
    <t>Sega/Other Oceans Super Monkey Ball 2</t>
  </si>
  <si>
    <t>https://www.gamedeveloper.com/audio/postmortem-wayforward-s-i-a-boy-and-his-blob-i-</t>
  </si>
  <si>
    <t>A Boy and His Blob</t>
  </si>
  <si>
    <t>WayForward</t>
  </si>
  <si>
    <t>Majesco</t>
  </si>
  <si>
    <t>WayForwards A Boy and His Blob</t>
  </si>
  <si>
    <t>https://www.gamedeveloper.com/business/postmortem-over-the-top-games-i-nyxquest-kindred-spirits-i-</t>
  </si>
  <si>
    <t>NyxQuest Kindred Spirits</t>
  </si>
  <si>
    <t>Over the Top Games</t>
  </si>
  <si>
    <t>Over the Top Games NyxQuest Kindred Spirits</t>
  </si>
  <si>
    <t>https://www.gamedeveloper.com/business/postmortem-torus-games-i-scooby-doo-first-frights-i-</t>
  </si>
  <si>
    <t>Scooby-Doo! First Frights</t>
  </si>
  <si>
    <t>Torus Games</t>
  </si>
  <si>
    <t>Warner Bros. Entertainment</t>
  </si>
  <si>
    <t>Torus Games Scooby-Doo! First Frights</t>
  </si>
  <si>
    <t>https://www.gamedeveloper.com/audio/postmortem-ronimo-games-i-swords-soldiers-i-</t>
  </si>
  <si>
    <t>Swords &amp; Soldiers</t>
  </si>
  <si>
    <t>Ronimo Games</t>
  </si>
  <si>
    <t>Ronimo Games, Chillingo, Nintendo</t>
  </si>
  <si>
    <t>Ronimo Games Swords &amp; Soldiers</t>
  </si>
  <si>
    <t>https://www.gamedeveloper.com/business/postmortem-freeverse-s-i-top-gun-i-for-iphone</t>
  </si>
  <si>
    <t>Top Gun</t>
  </si>
  <si>
    <t>Freeverse</t>
  </si>
  <si>
    <t>Paramount Digital Entertainment</t>
  </si>
  <si>
    <t>Freeverses Top Gun For iPhone</t>
  </si>
  <si>
    <t>https://www.gamedeveloper.com/business/postmortem-twisted-pixel-s-i-splosion-man-i-</t>
  </si>
  <si>
    <t>Splosion Man</t>
  </si>
  <si>
    <t>Twisted Pixel Games</t>
  </si>
  <si>
    <t>Twisted Pixels Splosion Man</t>
  </si>
  <si>
    <t>https://www.gamedeveloper.com/design/postmortem-wadjet-eye-s-i-the-blackwell-convergence-i-</t>
  </si>
  <si>
    <t>The Blackwell Convergence</t>
  </si>
  <si>
    <t>Wadjet Eye Games</t>
  </si>
  <si>
    <t>Wadjet Eyes The Blackwell Convergence</t>
  </si>
  <si>
    <t>https://www.gamedeveloper.com/business/postmortem-realtime-worlds-i-crackdown-i-</t>
  </si>
  <si>
    <t>Crackdown</t>
  </si>
  <si>
    <t>Realtime Worlds</t>
  </si>
  <si>
    <t>Realtime Worlds Crackdown</t>
  </si>
  <si>
    <t>https://www.gamedeveloper.com/design/postmortem-gaijin-games-i-bit-trip-beat-i-</t>
  </si>
  <si>
    <t>Bit.Trip Beat</t>
  </si>
  <si>
    <t>Gaijin Games</t>
  </si>
  <si>
    <t>Aksys Games</t>
  </si>
  <si>
    <t>Gaijin Games BIT.TRIP BEAT</t>
  </si>
  <si>
    <t>https://www.gamedeveloper.com/design/postmortem-i-defense-of-the-ancients-i-</t>
  </si>
  <si>
    <t>DoTA</t>
  </si>
  <si>
    <t>Eul, Steve Feak, Neichus, IceFrog</t>
  </si>
  <si>
    <t>Postmortem: Defense of the Ancients</t>
  </si>
  <si>
    <t>https://www.gamedeveloper.com/audio/postmortem-ninjabee-s-a-kingdom-for-keflings</t>
  </si>
  <si>
    <t>A Kingdom for Keflings</t>
  </si>
  <si>
    <t>NinjaBee</t>
  </si>
  <si>
    <t>NinjaBees A Kingdom for Keflings</t>
  </si>
  <si>
    <t>https://www.gamedeveloper.com/design/postmortem-i-resident-evil-4-i-</t>
  </si>
  <si>
    <t>Resident Evil 4</t>
  </si>
  <si>
    <t>Capcom Production Studio 4</t>
  </si>
  <si>
    <t>https://www.gamedeveloper.com/design/postmortem-capcom-grin-s-bionic-commando-rearmed</t>
  </si>
  <si>
    <t>Bionic Commando Rearmed</t>
  </si>
  <si>
    <t>Grin</t>
  </si>
  <si>
    <t>https://www.gamedeveloper.com/design/postmortem-mommy-s-best-games-weapon-of-choice</t>
  </si>
  <si>
    <t>Weapon of Choice</t>
  </si>
  <si>
    <t>Mommy's Best Games</t>
  </si>
  <si>
    <t>Mommys Best Games Weapon of Choice</t>
  </si>
  <si>
    <t>https://www.gamedeveloper.com/design/postmortem-fizz-factor-s-the-incredible-hulk</t>
  </si>
  <si>
    <t>The Incredible Hulk</t>
  </si>
  <si>
    <t>Fizz Factor</t>
  </si>
  <si>
    <t>Fizz Factors The Incredible Hulk</t>
  </si>
  <si>
    <t>https://www.gamedeveloper.com/design/postmortem-treyarch-s-2002-hit-i-spider-man-i-</t>
  </si>
  <si>
    <t>Spider-Man</t>
  </si>
  <si>
    <t>Treyarchs 2002 hit Spider-Man</t>
  </si>
  <si>
    <t>https://www.gamedeveloper.com/design/postmortem-naughty-dog-s-i-uncharted-drake-s-fortune-i-</t>
  </si>
  <si>
    <t>Uncharted Drakes Fortune</t>
  </si>
  <si>
    <t>Naughty Dogs Uncharted Drakes Fortune</t>
  </si>
  <si>
    <t>https://www.gamedeveloper.com/design/postmortem-i-brothers-in-arms-double-time-i-</t>
  </si>
  <si>
    <t>Brothers in Arms</t>
  </si>
  <si>
    <t>Gearbox, Demiurge</t>
  </si>
  <si>
    <t>Brothers in Arms Double Time</t>
  </si>
  <si>
    <t>https://www.gamedeveloper.com/design/postmortem-2k-boston-2k-australia-s-bioshock</t>
  </si>
  <si>
    <t>Bioshock</t>
  </si>
  <si>
    <t>2K Games</t>
  </si>
  <si>
    <t>2K Boston/2K Australias BioShock</t>
  </si>
  <si>
    <t>https://www.gamedeveloper.com/business/postmortem-ironclad-stardock-s-i-sins-of-a-solar-empire-i-</t>
  </si>
  <si>
    <t>Sins of a Solar Empire</t>
  </si>
  <si>
    <t>Ironclad/Stardocks Sins of a Solar Empire</t>
  </si>
  <si>
    <t>https://www.gamedeveloper.com/design/postmortem-saber-interactive-s-i-timeshift-i-</t>
  </si>
  <si>
    <t>TimeShift</t>
  </si>
  <si>
    <t>Saber Interactive</t>
  </si>
  <si>
    <t>Sierra</t>
  </si>
  <si>
    <t>Saber Interactives TimeShift</t>
  </si>
  <si>
    <t>https://www.gamedeveloper.com/disciplines/postmortem-vicious-cycle-software-s-dead-head-fred</t>
  </si>
  <si>
    <t>Dead Head Fred</t>
  </si>
  <si>
    <t>Vicious Cycle Software</t>
  </si>
  <si>
    <t>D3 Publisher</t>
  </si>
  <si>
    <t>Vicious Cycle Softwares Dead Head Fred</t>
  </si>
  <si>
    <t>https://www.gamedeveloper.com/business/postmortem-pangalore-s-knightly-adventure</t>
  </si>
  <si>
    <t>Knightly Adventure</t>
  </si>
  <si>
    <t>Pangalore</t>
  </si>
  <si>
    <t>Pangalores Knightly Adventure</t>
  </si>
  <si>
    <t>https://www.gamasutra.com/blogs/DanHayes/20170106/288790/PONCHO__A_Postmortem.php</t>
  </si>
  <si>
    <t>PONCHO</t>
  </si>
  <si>
    <t>Delve Interactive</t>
  </si>
  <si>
    <t>Rising Star Games</t>
  </si>
  <si>
    <t>PONCHO - A Postmortem</t>
  </si>
  <si>
    <t>https://www.gamedeveloper.com/design/postmortem-ensemble-studio-s-age-of-empires-ii-age-of-kings</t>
  </si>
  <si>
    <t>Age of Empires II: Age of Kings</t>
  </si>
  <si>
    <t>Esemble Studios</t>
  </si>
  <si>
    <t>Microsoft, Konami</t>
  </si>
  <si>
    <t>Ensemble Studios Age of Empires II: Age of Kings</t>
  </si>
  <si>
    <t>https://www.gamedeveloper.com/design/postmortem-ritual-entertainment-s-i-heavy-metal-f-a-k-k-2-i-</t>
  </si>
  <si>
    <t>Heavy Metal: F.A.K.K. 2</t>
  </si>
  <si>
    <t>Ritual Entertainments Heavy Metal: F.A.K.K. 2</t>
  </si>
  <si>
    <t>https://www.gamedeveloper.com/disciplines/postmortem-blue-tongue-software-s-i-jurassic-park-operation-genesis-i-</t>
  </si>
  <si>
    <t>Jurassic Park: Operation Genesis</t>
  </si>
  <si>
    <t>Blue Tongue Software</t>
  </si>
  <si>
    <t>Universal Interactive</t>
  </si>
  <si>
    <t>Blue Tongue Softwares Jurassic Park: Operation Genesis</t>
  </si>
  <si>
    <t>https://www.gamedeveloper.com/audio/postmortem-stardock-s-i-galactic-civilizations-2-dread-lords-i-</t>
  </si>
  <si>
    <t>Galactic Civilizations 2: Dread Lords</t>
  </si>
  <si>
    <t>Stardock, Paradox Interactive</t>
  </si>
  <si>
    <t>Stardocks Galactic Civilizations 2: Dread Lords</t>
  </si>
  <si>
    <t>https://www.gamedeveloper.com/disciplines/postmortem-freeverse-s-marathon-2-durandal</t>
  </si>
  <si>
    <t>Marathon 2: Durandal</t>
  </si>
  <si>
    <t>Freeverses Marathon 2: Durandal</t>
  </si>
  <si>
    <t>https://www.gamedeveloper.com/audio/audio-postmortem-i-scarface-the-world-is-yours-i-</t>
  </si>
  <si>
    <t>Scarface: The World Is Yours</t>
  </si>
  <si>
    <t>Radical Entertainment</t>
  </si>
  <si>
    <t>Vivendi Games</t>
  </si>
  <si>
    <t>Audio Postmortem: Scarface: The World is Yours</t>
  </si>
  <si>
    <t>https://www.gamedeveloper.com/business/postmortem-crystal-dynamics-i-tomb-raider-underworld-i-</t>
  </si>
  <si>
    <t>Tomb Raider: Underworld</t>
  </si>
  <si>
    <t>Crystal Dynamics</t>
  </si>
  <si>
    <t>Crystal Dynamics Tomb Raider: Underworld</t>
  </si>
  <si>
    <t>https://www.gamedeveloper.com/business/postmortem-vicious-cycle-s-i-matt-hazard-blood-bath-and-beyond-i-</t>
  </si>
  <si>
    <t>Matt Hazard: Blood Bath and Beyond</t>
  </si>
  <si>
    <t>Vicious Cycles Matt Hazard: Blood Bath and Beyond</t>
  </si>
  <si>
    <t>https://www.gamedeveloper.com/audio/postmortem-humble-hearts-i-dust-an-elysian-tail-i-</t>
  </si>
  <si>
    <t>Dust: An Elysian Tail</t>
  </si>
  <si>
    <t>Humble Hearts LLC</t>
  </si>
  <si>
    <t>Microsoft, Limited Run Games</t>
  </si>
  <si>
    <t>Humble Hearts Dust: An Elysian Tail</t>
  </si>
  <si>
    <t>https://www.gamedeveloper.com/design/postmortem-sony-bend-studio-s-i-uncharted-golden-abyss-i-</t>
  </si>
  <si>
    <t>Uncharted: Golden Abyss</t>
  </si>
  <si>
    <t>Bend Studio</t>
  </si>
  <si>
    <t>Sony Bend Studios Uncharted: Golden Abyss</t>
  </si>
  <si>
    <t>https://www.gamedeveloper.com/business/postmortem---sony-santa-monica-s-i-god-of-war-ascension-i-</t>
  </si>
  <si>
    <t>God of War: Ascension</t>
  </si>
  <si>
    <t>Santa Monica Studio</t>
  </si>
  <si>
    <t>Sony Santa Monicas God of War: Ascension</t>
  </si>
  <si>
    <t>https://www.gamedeveloper.com/production/postmortem-i-kingdoms-of-amalur-reckoning-i-</t>
  </si>
  <si>
    <t>Kingdoms of Amalur: Reckoning</t>
  </si>
  <si>
    <t>38 Studios, Electronic Arts</t>
  </si>
  <si>
    <t>https://www.gamedeveloper.com/design/postmortem-the-chinese-room-s-i-amnesia-a-machine-for-pigs-i-</t>
  </si>
  <si>
    <t>Amnesia: A Machine for Pigs</t>
  </si>
  <si>
    <t>The Chinese Room</t>
  </si>
  <si>
    <t>Frictional Games</t>
  </si>
  <si>
    <t>The Chinese Rooms Amnesia: A Machine for Pigs</t>
  </si>
  <si>
    <t>Horizon Forbidden West</t>
  </si>
  <si>
    <t>https://en.wikipedia.org/wiki/Horizon_Forbidden_West</t>
  </si>
  <si>
    <t>Guerrilla Games</t>
  </si>
  <si>
    <t>The Last of Us Part II</t>
  </si>
  <si>
    <t>https://en.wikipedia.org/wiki/The_Last_of_Us_Part_II</t>
  </si>
  <si>
    <t>action adventure fighting platformer rpg shooter</t>
  </si>
  <si>
    <t>Statistics</t>
  </si>
  <si>
    <t>Combined Staff</t>
  </si>
  <si>
    <t>Count</t>
  </si>
  <si>
    <t>Min</t>
  </si>
  <si>
    <t>Max</t>
  </si>
  <si>
    <t>Range</t>
  </si>
  <si>
    <t>Mean</t>
  </si>
  <si>
    <t>Median</t>
  </si>
  <si>
    <t>SME</t>
  </si>
  <si>
    <t>Solo Developer</t>
  </si>
  <si>
    <t>Micro (&lt;10)</t>
  </si>
  <si>
    <t>Small (&lt;50)</t>
  </si>
  <si>
    <t>Medium (&lt;250)</t>
  </si>
  <si>
    <t>Large (250+)</t>
  </si>
  <si>
    <t>VSE (&lt;25)</t>
  </si>
  <si>
    <t>Year</t>
  </si>
  <si>
    <t>Genre</t>
  </si>
  <si>
    <t>Action</t>
  </si>
  <si>
    <t>Adventure</t>
  </si>
  <si>
    <t>Platformer</t>
  </si>
  <si>
    <t>Puzzle</t>
  </si>
  <si>
    <t>Racing</t>
  </si>
  <si>
    <t>Roguelike</t>
  </si>
  <si>
    <t>RPG</t>
  </si>
  <si>
    <t>Running</t>
  </si>
  <si>
    <t>Shooter</t>
  </si>
  <si>
    <t>Simulation</t>
  </si>
  <si>
    <t>Sports</t>
  </si>
  <si>
    <t>Strategy</t>
  </si>
  <si>
    <t>Platform</t>
  </si>
  <si>
    <t>Console</t>
  </si>
  <si>
    <t>Mobile</t>
  </si>
  <si>
    <t>PC</t>
  </si>
  <si>
    <t>Game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</si>
</sst>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rgb="FF212324"/>
      <name val="Arial"/>
    </font>
    <font>
      <u/>
      <color rgb="FF0000FF"/>
    </font>
    <font>
      <sz val="9.0"/>
      <color theme="1"/>
      <name val="Sans-serif"/>
    </font>
    <font>
      <u/>
      <sz val="11.0"/>
      <color rgb="FF000000"/>
      <name val="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2" fontId="8" numFmtId="0" xfId="0" applyAlignment="1" applyFill="1" applyFont="1">
      <alignment vertical="bottom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7" numFmtId="3" xfId="0" applyAlignment="1" applyFont="1" applyNumberFormat="1">
      <alignment readingOrder="0"/>
    </xf>
    <xf borderId="0" fillId="3" fontId="10" numFmtId="0" xfId="0" applyAlignment="1" applyFill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2" fontId="12" numFmtId="0" xfId="0" applyAlignment="1" applyFont="1">
      <alignment readingOrder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7" numFmtId="0" xfId="0" applyFont="1"/>
    <xf borderId="0" fillId="0" fontId="7" numFmtId="1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Statistics!$C$211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Statistics!$B$212:$B$217</c:f>
            </c:strRef>
          </c:cat>
          <c:val>
            <c:numRef>
              <c:f>Statistics!$C$212:$C$217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Year!$B$1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Year!$A$2:$A$24</c:f>
            </c:strRef>
          </c:cat>
          <c:val>
            <c:numRef>
              <c:f>Year!$B$2:$B$24</c:f>
              <c:numCache/>
            </c:numRef>
          </c:val>
          <c:smooth val="0"/>
        </c:ser>
        <c:axId val="1265592183"/>
        <c:axId val="974071832"/>
      </c:lineChart>
      <c:catAx>
        <c:axId val="126559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71832"/>
      </c:catAx>
      <c:valAx>
        <c:axId val="974071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592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Genre!$B$1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Genre!$A$2:$A$13</c:f>
            </c:strRef>
          </c:cat>
          <c:val>
            <c:numRef>
              <c:f>Genre!$B$2:$B$13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Platform!$B$1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Platform!$A$2:$A$4</c:f>
            </c:strRef>
          </c:cat>
          <c:val>
            <c:numRef>
              <c:f>Platform!$B$2:$B$4</c:f>
              <c:numCache/>
            </c:numRef>
          </c:val>
        </c:ser>
        <c:axId val="1084895164"/>
        <c:axId val="1017690734"/>
      </c:barChart>
      <c:catAx>
        <c:axId val="108489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690734"/>
      </c:catAx>
      <c:valAx>
        <c:axId val="1017690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895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Mode!$B$1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Mode!$A$2:$A$7</c:f>
            </c:strRef>
          </c:cat>
          <c:val>
            <c:numRef>
              <c:f>Mode!$B$2:$B$7</c:f>
              <c:numCache/>
            </c:numRef>
          </c:val>
        </c:ser>
        <c:axId val="1017509859"/>
        <c:axId val="635816453"/>
      </c:barChart>
      <c:catAx>
        <c:axId val="1017509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Game Mode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816453"/>
      </c:catAx>
      <c:valAx>
        <c:axId val="635816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509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990600</xdr:colOff>
      <xdr:row>209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1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133350</xdr:rowOff>
    </xdr:from>
    <xdr:ext cx="5581650" cy="3448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amedeveloper.com/disciplines/postmortem-sniper-studios-crazy-taxi-fare-wars" TargetMode="External"/><Relationship Id="rId190" Type="http://schemas.openxmlformats.org/officeDocument/2006/relationships/hyperlink" Target="https://www.gamedeveloper.com/design/postmortem-ritual-entertainment-s-i-heavy-metal-f-a-k-k-2-i-" TargetMode="External"/><Relationship Id="rId42" Type="http://schemas.openxmlformats.org/officeDocument/2006/relationships/hyperlink" Target="https://www.gamedeveloper.com/disciplines/postmortem-deadine-games-chili-con-carnage" TargetMode="External"/><Relationship Id="rId41" Type="http://schemas.openxmlformats.org/officeDocument/2006/relationships/hyperlink" Target="https://www.gamedeveloper.com/disciplines/indie-postmortem-wolverine-studios-total-pro-golf-2" TargetMode="External"/><Relationship Id="rId44" Type="http://schemas.openxmlformats.org/officeDocument/2006/relationships/hyperlink" Target="https://www.gamedeveloper.com/business/postmortem-intergalactic-crime-prevention-unit-s-first-year" TargetMode="External"/><Relationship Id="rId194" Type="http://schemas.openxmlformats.org/officeDocument/2006/relationships/hyperlink" Target="https://www.gamedeveloper.com/audio/audio-postmortem-i-scarface-the-world-is-yours-i-" TargetMode="External"/><Relationship Id="rId43" Type="http://schemas.openxmlformats.org/officeDocument/2006/relationships/hyperlink" Target="https://www.gamedeveloper.com/design/postmortem-naked-sky-entertainment-s-i-roboblitz-i-" TargetMode="External"/><Relationship Id="rId193" Type="http://schemas.openxmlformats.org/officeDocument/2006/relationships/hyperlink" Target="https://www.gamedeveloper.com/disciplines/postmortem-freeverse-s-marathon-2-durandal" TargetMode="External"/><Relationship Id="rId46" Type="http://schemas.openxmlformats.org/officeDocument/2006/relationships/hyperlink" Target="https://www.gamedeveloper.com/programming/indie-postmortem-fished-" TargetMode="External"/><Relationship Id="rId192" Type="http://schemas.openxmlformats.org/officeDocument/2006/relationships/hyperlink" Target="https://www.gamedeveloper.com/audio/postmortem-stardock-s-i-galactic-civilizations-2-dread-lords-i-" TargetMode="External"/><Relationship Id="rId45" Type="http://schemas.openxmlformats.org/officeDocument/2006/relationships/hyperlink" Target="https://www.gamedeveloper.com/design/postmortem-blue-fang-s-i-zoo-tycoon-2-marine-mania-i-" TargetMode="External"/><Relationship Id="rId191" Type="http://schemas.openxmlformats.org/officeDocument/2006/relationships/hyperlink" Target="https://www.gamedeveloper.com/disciplines/postmortem-blue-tongue-software-s-i-jurassic-park-operation-genesis-i-" TargetMode="External"/><Relationship Id="rId48" Type="http://schemas.openxmlformats.org/officeDocument/2006/relationships/hyperlink" Target="https://www.gamedeveloper.com/design/postmortem-wideload-games-i-stubbs-the-zombie-i-" TargetMode="External"/><Relationship Id="rId187" Type="http://schemas.openxmlformats.org/officeDocument/2006/relationships/hyperlink" Target="https://www.gamedeveloper.com/business/postmortem-pangalore-s-knightly-adventure" TargetMode="External"/><Relationship Id="rId47" Type="http://schemas.openxmlformats.org/officeDocument/2006/relationships/hyperlink" Target="https://www.gamedeveloper.com/design/postmortem-gamevil-s-i-nom-2-i-" TargetMode="External"/><Relationship Id="rId186" Type="http://schemas.openxmlformats.org/officeDocument/2006/relationships/hyperlink" Target="https://www.gamedeveloper.com/disciplines/postmortem-vicious-cycle-software-s-dead-head-fred" TargetMode="External"/><Relationship Id="rId185" Type="http://schemas.openxmlformats.org/officeDocument/2006/relationships/hyperlink" Target="https://www.gamedeveloper.com/design/postmortem-saber-interactive-s-i-timeshift-i-" TargetMode="External"/><Relationship Id="rId49" Type="http://schemas.openxmlformats.org/officeDocument/2006/relationships/hyperlink" Target="https://www.gamedeveloper.com/design/postmortem-i-motogp-06-i-" TargetMode="External"/><Relationship Id="rId184" Type="http://schemas.openxmlformats.org/officeDocument/2006/relationships/hyperlink" Target="https://www.gamedeveloper.com/business/postmortem-ironclad-stardock-s-i-sins-of-a-solar-empire-i-" TargetMode="External"/><Relationship Id="rId189" Type="http://schemas.openxmlformats.org/officeDocument/2006/relationships/hyperlink" Target="https://www.gamedeveloper.com/design/postmortem-ensemble-studio-s-age-of-empires-ii-age-of-kings" TargetMode="External"/><Relationship Id="rId188" Type="http://schemas.openxmlformats.org/officeDocument/2006/relationships/hyperlink" Target="https://www.gamasutra.com/blogs/DanHayes/20170106/288790/PONCHO__A_Postmortem.php" TargetMode="External"/><Relationship Id="rId31" Type="http://schemas.openxmlformats.org/officeDocument/2006/relationships/hyperlink" Target="https://www.gamedeveloper.com/design/the-adventure-behind-the-gallery-call-of-the-starseed" TargetMode="External"/><Relationship Id="rId30" Type="http://schemas.openxmlformats.org/officeDocument/2006/relationships/hyperlink" Target="https://www.gamedeveloper.com/business/postmortem-the-totalitarian-puzzle-platformer-i-black-the-fall-i-" TargetMode="External"/><Relationship Id="rId33" Type="http://schemas.openxmlformats.org/officeDocument/2006/relationships/hyperlink" Target="https://www.gamedeveloper.com/production/hero-u-rogue-to-redemption-postmortem" TargetMode="External"/><Relationship Id="rId183" Type="http://schemas.openxmlformats.org/officeDocument/2006/relationships/hyperlink" Target="https://www.gamedeveloper.com/design/postmortem-2k-boston-2k-australia-s-bioshock" TargetMode="External"/><Relationship Id="rId32" Type="http://schemas.openxmlformats.org/officeDocument/2006/relationships/hyperlink" Target="https://www.gamedeveloper.com/design/valuable-but-not-profitable-garden-wars-postmortem" TargetMode="External"/><Relationship Id="rId182" Type="http://schemas.openxmlformats.org/officeDocument/2006/relationships/hyperlink" Target="https://www.gamedeveloper.com/design/postmortem-i-brothers-in-arms-double-time-i-" TargetMode="External"/><Relationship Id="rId35" Type="http://schemas.openxmlformats.org/officeDocument/2006/relationships/hyperlink" Target="https://www.gamedeveloper.com/business/postmortem-chasing-carrot-s-pressure-overdrive" TargetMode="External"/><Relationship Id="rId181" Type="http://schemas.openxmlformats.org/officeDocument/2006/relationships/hyperlink" Target="https://www.gamedeveloper.com/design/postmortem-naughty-dog-s-i-uncharted-drake-s-fortune-i-" TargetMode="External"/><Relationship Id="rId34" Type="http://schemas.openxmlformats.org/officeDocument/2006/relationships/hyperlink" Target="https://www.gamedeveloper.com/business/cultist-simulator-the-retrospective" TargetMode="External"/><Relationship Id="rId180" Type="http://schemas.openxmlformats.org/officeDocument/2006/relationships/hyperlink" Target="https://www.gamedeveloper.com/design/postmortem-treyarch-s-2002-hit-i-spider-man-i-" TargetMode="External"/><Relationship Id="rId37" Type="http://schemas.openxmlformats.org/officeDocument/2006/relationships/hyperlink" Target="https://www.gamedeveloper.com/production/robothorium-post-mortem" TargetMode="External"/><Relationship Id="rId176" Type="http://schemas.openxmlformats.org/officeDocument/2006/relationships/hyperlink" Target="https://www.gamedeveloper.com/design/postmortem-i-resident-evil-4-i-" TargetMode="External"/><Relationship Id="rId36" Type="http://schemas.openxmlformats.org/officeDocument/2006/relationships/hyperlink" Target="https://www.gamedeveloper.com/production/das-geisterschiff-postmortem" TargetMode="External"/><Relationship Id="rId175" Type="http://schemas.openxmlformats.org/officeDocument/2006/relationships/hyperlink" Target="https://www.gamedeveloper.com/audio/postmortem-ninjabee-s-a-kingdom-for-keflings" TargetMode="External"/><Relationship Id="rId39" Type="http://schemas.openxmlformats.org/officeDocument/2006/relationships/hyperlink" Target="https://www.gamedeveloper.com/disciplines/postmortem-black-rock-studios-motogp-07" TargetMode="External"/><Relationship Id="rId174" Type="http://schemas.openxmlformats.org/officeDocument/2006/relationships/hyperlink" Target="https://www.gamedeveloper.com/design/postmortem-i-defense-of-the-ancients-i-" TargetMode="External"/><Relationship Id="rId38" Type="http://schemas.openxmlformats.org/officeDocument/2006/relationships/hyperlink" Target="https://www.gamedeveloper.com/business/postmortem-leaving-lyndow" TargetMode="External"/><Relationship Id="rId173" Type="http://schemas.openxmlformats.org/officeDocument/2006/relationships/hyperlink" Target="https://www.gamedeveloper.com/design/postmortem-gaijin-games-i-bit-trip-beat-i-" TargetMode="External"/><Relationship Id="rId179" Type="http://schemas.openxmlformats.org/officeDocument/2006/relationships/hyperlink" Target="https://www.gamedeveloper.com/design/postmortem-fizz-factor-s-the-incredible-hulk" TargetMode="External"/><Relationship Id="rId178" Type="http://schemas.openxmlformats.org/officeDocument/2006/relationships/hyperlink" Target="https://www.gamedeveloper.com/design/postmortem-mommy-s-best-games-weapon-of-choice" TargetMode="External"/><Relationship Id="rId177" Type="http://schemas.openxmlformats.org/officeDocument/2006/relationships/hyperlink" Target="https://www.gamedeveloper.com/design/postmortem-capcom-grin-s-bionic-commando-rearmed" TargetMode="External"/><Relationship Id="rId20" Type="http://schemas.openxmlformats.org/officeDocument/2006/relationships/hyperlink" Target="https://www.gamedeveloper.com/programming/collaborating-on-an-indie-sensation---cuphead" TargetMode="External"/><Relationship Id="rId22" Type="http://schemas.openxmlformats.org/officeDocument/2006/relationships/hyperlink" Target="https://www.gamedeveloper.com/programming/making-a-game-boy-game-in-2017-a-quot-sheep-it-up-quot-post-mortem-part-1-2-" TargetMode="External"/><Relationship Id="rId21" Type="http://schemas.openxmlformats.org/officeDocument/2006/relationships/hyperlink" Target="https://www.gamedeveloper.com/business/kleptocats-post-mortem" TargetMode="External"/><Relationship Id="rId24" Type="http://schemas.openxmlformats.org/officeDocument/2006/relationships/hyperlink" Target="https://www.gamedeveloper.com/business/post-mortem-for-meganoid-2017" TargetMode="External"/><Relationship Id="rId23" Type="http://schemas.openxmlformats.org/officeDocument/2006/relationships/hyperlink" Target="https://www.gamedeveloper.com/design/outrealm-post-mortem-part-1" TargetMode="External"/><Relationship Id="rId26" Type="http://schemas.openxmlformats.org/officeDocument/2006/relationships/hyperlink" Target="https://www.gamedeveloper.com/business/postmortem-fatshark-s-i-warhammer-end-times---vermintide-i-" TargetMode="External"/><Relationship Id="rId25" Type="http://schemas.openxmlformats.org/officeDocument/2006/relationships/hyperlink" Target="https://www.gamedeveloper.com/business/post-mortem-renowned-explorers" TargetMode="External"/><Relationship Id="rId28" Type="http://schemas.openxmlformats.org/officeDocument/2006/relationships/hyperlink" Target="https://www.gamedeveloper.com/business/postmortem-mimimi-s-i-shadow-tactics-blades-of-the-shogun-i-" TargetMode="External"/><Relationship Id="rId27" Type="http://schemas.openxmlformats.org/officeDocument/2006/relationships/hyperlink" Target="https://www.gamedeveloper.com/business/post-mortem-gorescript-classic" TargetMode="External"/><Relationship Id="rId29" Type="http://schemas.openxmlformats.org/officeDocument/2006/relationships/hyperlink" Target="https://www.gamedeveloper.com/business/postmortem-muse-games-i-guns-of-icarus-alliance-i-" TargetMode="External"/><Relationship Id="rId11" Type="http://schemas.openxmlformats.org/officeDocument/2006/relationships/hyperlink" Target="https://www.gamedeveloper.com/business/goat-simulator-post-mortem" TargetMode="External"/><Relationship Id="rId10" Type="http://schemas.openxmlformats.org/officeDocument/2006/relationships/hyperlink" Target="https://www.gamedeveloper.com/design/postmortem-deck13-interactive-s-i-lords-of-the-fallen-i-" TargetMode="External"/><Relationship Id="rId13" Type="http://schemas.openxmlformats.org/officeDocument/2006/relationships/hyperlink" Target="https://www.gamedeveloper.com/audio/starting-from-scratch-haemimont-games-i-tropico-5-i-postmortem" TargetMode="External"/><Relationship Id="rId12" Type="http://schemas.openxmlformats.org/officeDocument/2006/relationships/hyperlink" Target="https://www.gamedeveloper.com/audio/postmortem-stardock-and-oxide-games-i-ashes-of-the-singularity-i-" TargetMode="External"/><Relationship Id="rId15" Type="http://schemas.openxmlformats.org/officeDocument/2006/relationships/hyperlink" Target="https://www.gamedeveloper.com/business/postmortem-jetpack-high-sur-ios-android-et-black-berry" TargetMode="External"/><Relationship Id="rId198" Type="http://schemas.openxmlformats.org/officeDocument/2006/relationships/hyperlink" Target="https://www.gamedeveloper.com/design/postmortem-sony-bend-studio-s-i-uncharted-golden-abyss-i-" TargetMode="External"/><Relationship Id="rId14" Type="http://schemas.openxmlformats.org/officeDocument/2006/relationships/hyperlink" Target="https://www.gamedeveloper.com/design/postmortem-pinball-rpg-hybrid-i-rollers-of-the-realm-i-" TargetMode="External"/><Relationship Id="rId197" Type="http://schemas.openxmlformats.org/officeDocument/2006/relationships/hyperlink" Target="https://www.gamedeveloper.com/audio/postmortem-humble-hearts-i-dust-an-elysian-tail-i-" TargetMode="External"/><Relationship Id="rId17" Type="http://schemas.openxmlformats.org/officeDocument/2006/relationships/hyperlink" Target="https://www.gamedeveloper.com/business/postmortem-amazia-a-ccg-for-mobile" TargetMode="External"/><Relationship Id="rId196" Type="http://schemas.openxmlformats.org/officeDocument/2006/relationships/hyperlink" Target="https://www.gamedeveloper.com/business/postmortem-vicious-cycle-s-i-matt-hazard-blood-bath-and-beyond-i-" TargetMode="External"/><Relationship Id="rId16" Type="http://schemas.openxmlformats.org/officeDocument/2006/relationships/hyperlink" Target="https://www.gamedeveloper.com/business/postmortem-doublebear-s-i-dead-state-i---controlling-scope-in-an-rpg" TargetMode="External"/><Relationship Id="rId195" Type="http://schemas.openxmlformats.org/officeDocument/2006/relationships/hyperlink" Target="https://www.gamedeveloper.com/business/postmortem-crystal-dynamics-i-tomb-raider-underworld-i-" TargetMode="External"/><Relationship Id="rId19" Type="http://schemas.openxmlformats.org/officeDocument/2006/relationships/hyperlink" Target="https://www.gamedeveloper.com/business/aurorabound-postmortem-and-sales-figures---a-modest-part-time-success" TargetMode="External"/><Relationship Id="rId18" Type="http://schemas.openxmlformats.org/officeDocument/2006/relationships/hyperlink" Target="https://www.gamedeveloper.com/business/another-one-bites-the-dust-dynasty-feud-postmortem" TargetMode="External"/><Relationship Id="rId199" Type="http://schemas.openxmlformats.org/officeDocument/2006/relationships/hyperlink" Target="https://www.gamedeveloper.com/business/postmortem---sony-santa-monica-s-i-god-of-war-ascension-i-" TargetMode="External"/><Relationship Id="rId84" Type="http://schemas.openxmlformats.org/officeDocument/2006/relationships/hyperlink" Target="https://www.gamedeveloper.com/design/postmortem-naughty-dog-s-i-jak-and-daxter-the-precursor-legacy-i-" TargetMode="External"/><Relationship Id="rId83" Type="http://schemas.openxmlformats.org/officeDocument/2006/relationships/hyperlink" Target="https://www.gamedeveloper.com/design/postmortem-pixelogic-s-i-the-italian-job-i-" TargetMode="External"/><Relationship Id="rId86" Type="http://schemas.openxmlformats.org/officeDocument/2006/relationships/hyperlink" Target="https://www.gamedeveloper.com/disciplines/postmortem-pseudo-interactive-s-i-cel-damage-i-" TargetMode="External"/><Relationship Id="rId85" Type="http://schemas.openxmlformats.org/officeDocument/2006/relationships/hyperlink" Target="https://www.gamedeveloper.com/design/postmortem-factor-5-s-i-star-wars-rogue-leader-rogue-squadron-ii-i-" TargetMode="External"/><Relationship Id="rId88" Type="http://schemas.openxmlformats.org/officeDocument/2006/relationships/hyperlink" Target="https://www.gamedeveloper.com/disciplines/postmortem-frog-city-s-i-trade-empires-i-" TargetMode="External"/><Relationship Id="rId150" Type="http://schemas.openxmlformats.org/officeDocument/2006/relationships/hyperlink" Target="https://www.gamedeveloper.com/design/postmortem-vector-unit-s-i-riptide-gp-i-" TargetMode="External"/><Relationship Id="rId87" Type="http://schemas.openxmlformats.org/officeDocument/2006/relationships/hyperlink" Target="https://www.gamedeveloper.com/disciplines/postmortem-mythic-entertainment-s-i-dark-age-of-camelot-i-" TargetMode="External"/><Relationship Id="rId89" Type="http://schemas.openxmlformats.org/officeDocument/2006/relationships/hyperlink" Target="https://www.gamedeveloper.com/disciplines/postmortem-bohemia-interactive-studios-operation-flashpoint" TargetMode="External"/><Relationship Id="rId80" Type="http://schemas.openxmlformats.org/officeDocument/2006/relationships/hyperlink" Target="https://www.gamedeveloper.com/disciplines/postmortem-presto-s-whacked-" TargetMode="External"/><Relationship Id="rId82" Type="http://schemas.openxmlformats.org/officeDocument/2006/relationships/hyperlink" Target="https://www.gamasutra.com/view/feature/131370/postmortem_ubi_soft_chinas_music_.php" TargetMode="External"/><Relationship Id="rId81" Type="http://schemas.openxmlformats.org/officeDocument/2006/relationships/hyperlink" Target="https://www.gamedeveloper.com/business/postmortem-unknown-worlds-entertainment-s-i-natural-selection-2-i-" TargetMode="External"/><Relationship Id="rId1" Type="http://schemas.openxmlformats.org/officeDocument/2006/relationships/hyperlink" Target="https://www.gamedeveloper.com/audio/postmortem-bringing-camouflaj-s-i-r-publique-i-to-playstation-4" TargetMode="External"/><Relationship Id="rId2" Type="http://schemas.openxmlformats.org/officeDocument/2006/relationships/hyperlink" Target="https://www.gamedeveloper.com/business/postmortem-flippfly-s-i-race-the-sun-i-" TargetMode="External"/><Relationship Id="rId3" Type="http://schemas.openxmlformats.org/officeDocument/2006/relationships/hyperlink" Target="https://www.gamedeveloper.com/business/postmortem-joel-mcdonald-s-i-prune-i-" TargetMode="External"/><Relationship Id="rId149" Type="http://schemas.openxmlformats.org/officeDocument/2006/relationships/hyperlink" Target="https://www.gamedeveloper.com/business/postmortem-smudged-cat-games-i-the-adventures-of-shuggy-i-" TargetMode="External"/><Relationship Id="rId4" Type="http://schemas.openxmlformats.org/officeDocument/2006/relationships/hyperlink" Target="https://www.gamedeveloper.com/business/out-there-a-postmortem" TargetMode="External"/><Relationship Id="rId148" Type="http://schemas.openxmlformats.org/officeDocument/2006/relationships/hyperlink" Target="https://www.gamedeveloper.com/audio/postmortem-mode-7-games-i-frozen-synapse-i-" TargetMode="External"/><Relationship Id="rId9" Type="http://schemas.openxmlformats.org/officeDocument/2006/relationships/hyperlink" Target="https://www.gamedeveloper.com/business/into-the-asylum-a-postmortem-of-human-head-studios-i-lost-within-i-" TargetMode="External"/><Relationship Id="rId143" Type="http://schemas.openxmlformats.org/officeDocument/2006/relationships/hyperlink" Target="https://www.gamedeveloper.com/design/postmortem-zachtronics-industries-i-spacechem-i-" TargetMode="External"/><Relationship Id="rId142" Type="http://schemas.openxmlformats.org/officeDocument/2006/relationships/hyperlink" Target="https://www.gamedeveloper.com/business/postmortem-stardock-entertainment-and-ironclad-games-i-sins-of-a-solar-empire-rebellion-i-" TargetMode="External"/><Relationship Id="rId141" Type="http://schemas.openxmlformats.org/officeDocument/2006/relationships/hyperlink" Target="https://www.gamedeveloper.com/business/postmortem-state-of-play-s-i-lume-i-" TargetMode="External"/><Relationship Id="rId140" Type="http://schemas.openxmlformats.org/officeDocument/2006/relationships/hyperlink" Target="https://www.gamedeveloper.com/design/postmortem-ssi-s-i-dark-sun-online-crimson-sands-i-" TargetMode="External"/><Relationship Id="rId5" Type="http://schemas.openxmlformats.org/officeDocument/2006/relationships/hyperlink" Target="https://www.gamedeveloper.com/audio/postmortem-moon-studios-heartfelt-i-ori-and-the-blind-forest-i-" TargetMode="External"/><Relationship Id="rId147" Type="http://schemas.openxmlformats.org/officeDocument/2006/relationships/hyperlink" Target="https://www.gamedeveloper.com/business/postmortem-appy-entertainment-s-i-spellcraft-school-of-magic-i-" TargetMode="External"/><Relationship Id="rId6" Type="http://schemas.openxmlformats.org/officeDocument/2006/relationships/hyperlink" Target="https://www.gamedeveloper.com/design/nfl-rush-heroes-rivals-postmortem" TargetMode="External"/><Relationship Id="rId146" Type="http://schemas.openxmlformats.org/officeDocument/2006/relationships/hyperlink" Target="https://www.gamedeveloper.com/business/postmortem-cyberconnect-2-s-i-solatorobo-red-the-hunter-i-" TargetMode="External"/><Relationship Id="rId7" Type="http://schemas.openxmlformats.org/officeDocument/2006/relationships/hyperlink" Target="https://www.gamedeveloper.com/audio/postmortem-e-line-media-and-upper-one-games-i-never-alone-i-" TargetMode="External"/><Relationship Id="rId145" Type="http://schemas.openxmlformats.org/officeDocument/2006/relationships/hyperlink" Target="https://www.gamedeveloper.com/design/friends-forever-the-story-of-i-sportsfriends-i-" TargetMode="External"/><Relationship Id="rId8" Type="http://schemas.openxmlformats.org/officeDocument/2006/relationships/hyperlink" Target="https://www.gamedeveloper.com/audio/postmortem-monolith-productions-i-middle-earth-shadow-of-mordor-i-" TargetMode="External"/><Relationship Id="rId144" Type="http://schemas.openxmlformats.org/officeDocument/2006/relationships/hyperlink" Target="https://www.gamedeveloper.com/design/postmortem-avalanche-studios-i-renegade-ops-i-" TargetMode="External"/><Relationship Id="rId73" Type="http://schemas.openxmlformats.org/officeDocument/2006/relationships/hyperlink" Target="https://www.gamedeveloper.com/audio/postmortem-q-games-i-pixeljunk-4am-i-" TargetMode="External"/><Relationship Id="rId72" Type="http://schemas.openxmlformats.org/officeDocument/2006/relationships/hyperlink" Target="https://www.gamedeveloper.com/production/postmortem-i-tom-clancy-s-splinter-cell-i-" TargetMode="External"/><Relationship Id="rId75" Type="http://schemas.openxmlformats.org/officeDocument/2006/relationships/hyperlink" Target="https://www.gamedeveloper.com/disciplines/postmortem-stardock-s-galactic-civilizations" TargetMode="External"/><Relationship Id="rId74" Type="http://schemas.openxmlformats.org/officeDocument/2006/relationships/hyperlink" Target="https://www.gamedeveloper.com/disciplines/postmortem-big-huge-games-i-rise-of-nations-i-" TargetMode="External"/><Relationship Id="rId77" Type="http://schemas.openxmlformats.org/officeDocument/2006/relationships/hyperlink" Target="https://www.gamedeveloper.com/design/postmortem-gas-powered-games-i-dungeon-siege-i-" TargetMode="External"/><Relationship Id="rId76" Type="http://schemas.openxmlformats.org/officeDocument/2006/relationships/hyperlink" Target="https://www.gamedeveloper.com/disciplines/postmortem-pixels-past-s-scsicide" TargetMode="External"/><Relationship Id="rId79" Type="http://schemas.openxmlformats.org/officeDocument/2006/relationships/hyperlink" Target="https://www.gamedeveloper.com/programming/postmortem-games-kitchen-s-i-wireless-pets-i-" TargetMode="External"/><Relationship Id="rId78" Type="http://schemas.openxmlformats.org/officeDocument/2006/relationships/hyperlink" Target="https://www.gamedeveloper.com/design/postmortem-bioware-s-i-neverwinter-nights-i-" TargetMode="External"/><Relationship Id="rId71" Type="http://schemas.openxmlformats.org/officeDocument/2006/relationships/hyperlink" Target="https://www.gamedeveloper.com/disciplines/postmortem-monolith-s-i-tron-2-0-i-" TargetMode="External"/><Relationship Id="rId70" Type="http://schemas.openxmlformats.org/officeDocument/2006/relationships/hyperlink" Target="https://www.gamedeveloper.com/disciplines/postmortem-oceanus-communications-i-legacy-online-i-" TargetMode="External"/><Relationship Id="rId139" Type="http://schemas.openxmlformats.org/officeDocument/2006/relationships/hyperlink" Target="https://www.gamedeveloper.com/design/postmortem-bungie-s-i-myth-the-fallen-lords-i-" TargetMode="External"/><Relationship Id="rId138" Type="http://schemas.openxmlformats.org/officeDocument/2006/relationships/hyperlink" Target="https://www.gamedeveloper.com/design/postmortem-dreamforge-s-i-sanitarium-i-" TargetMode="External"/><Relationship Id="rId137" Type="http://schemas.openxmlformats.org/officeDocument/2006/relationships/hyperlink" Target="https://www.gamasutra.com/view/feature/131727/postmortem_ritual_entertainments_.php" TargetMode="External"/><Relationship Id="rId132" Type="http://schemas.openxmlformats.org/officeDocument/2006/relationships/hyperlink" Target="https://www.gamedeveloper.com/business/postmortem-mcmillen-and-himsl-s-i-the-binding-of-isaac-i-" TargetMode="External"/><Relationship Id="rId131" Type="http://schemas.openxmlformats.org/officeDocument/2006/relationships/hyperlink" Target="https://www.gamedeveloper.com/programming/postmortem-outrage-s-descent-3" TargetMode="External"/><Relationship Id="rId130" Type="http://schemas.openxmlformats.org/officeDocument/2006/relationships/hyperlink" Target="https://www.gamedeveloper.com/design/postmortem-presto-studios-i-star-trek-hidden-evil-i-" TargetMode="External"/><Relationship Id="rId136" Type="http://schemas.openxmlformats.org/officeDocument/2006/relationships/hyperlink" Target="https://www.gamedeveloper.com/programming/postmortem-dreamworks-interactive-s-i-trespasser-i-" TargetMode="External"/><Relationship Id="rId135" Type="http://schemas.openxmlformats.org/officeDocument/2006/relationships/hyperlink" Target="https://www.gamedeveloper.com/programming/postmortem-raven-software-s-i-heretic-ii-i-" TargetMode="External"/><Relationship Id="rId134" Type="http://schemas.openxmlformats.org/officeDocument/2006/relationships/hyperlink" Target="https://www.gamedeveloper.com/design/postmortem-i-thief-the-dark-project-i-" TargetMode="External"/><Relationship Id="rId133" Type="http://schemas.openxmlformats.org/officeDocument/2006/relationships/hyperlink" Target="https://www.gamedeveloper.com/design/postmortem-lucaslearning-s-star-wars-droidworks" TargetMode="External"/><Relationship Id="rId62" Type="http://schemas.openxmlformats.org/officeDocument/2006/relationships/hyperlink" Target="https://www.gamedeveloper.com/design/shaping-i-ty-the-tasmanian-tiger-2-i-for-the-younger-market" TargetMode="External"/><Relationship Id="rId61" Type="http://schemas.openxmlformats.org/officeDocument/2006/relationships/hyperlink" Target="https://www.gamedeveloper.com/disciplines/student-postmortem-6msoft-s-i-romeo-and-juliet-i-" TargetMode="External"/><Relationship Id="rId64" Type="http://schemas.openxmlformats.org/officeDocument/2006/relationships/hyperlink" Target="https://www.gamedeveloper.com/disciplines/indie-postmortem-nayantara-s-i-star-chamber-i-" TargetMode="External"/><Relationship Id="rId63" Type="http://schemas.openxmlformats.org/officeDocument/2006/relationships/hyperlink" Target="https://www.gamedeveloper.com/disciplines/indie-postmortem-chronic-logic-s-i-gish-i-" TargetMode="External"/><Relationship Id="rId66" Type="http://schemas.openxmlformats.org/officeDocument/2006/relationships/hyperlink" Target="https://www.gamedeveloper.com/programming/postmortem-overhaul-games-i-baldur-s-gate-enhanced-edition-i-" TargetMode="External"/><Relationship Id="rId172" Type="http://schemas.openxmlformats.org/officeDocument/2006/relationships/hyperlink" Target="https://www.gamedeveloper.com/business/postmortem-realtime-worlds-i-crackdown-i-" TargetMode="External"/><Relationship Id="rId65" Type="http://schemas.openxmlformats.org/officeDocument/2006/relationships/hyperlink" Target="https://www.gamedeveloper.com/disciplines/postmortem-stardock-s-i-the-political-machine-i-" TargetMode="External"/><Relationship Id="rId171" Type="http://schemas.openxmlformats.org/officeDocument/2006/relationships/hyperlink" Target="https://www.gamedeveloper.com/design/postmortem-wadjet-eye-s-i-the-blackwell-convergence-i-" TargetMode="External"/><Relationship Id="rId68" Type="http://schemas.openxmlformats.org/officeDocument/2006/relationships/hyperlink" Target="https://www.gamedeveloper.com/disciplines/postmortem-disney-online-s-toontown" TargetMode="External"/><Relationship Id="rId170" Type="http://schemas.openxmlformats.org/officeDocument/2006/relationships/hyperlink" Target="https://www.gamedeveloper.com/business/postmortem-twisted-pixel-s-i-splosion-man-i-" TargetMode="External"/><Relationship Id="rId67" Type="http://schemas.openxmlformats.org/officeDocument/2006/relationships/hyperlink" Target="https://www.gamedeveloper.com/design/postmortem-the-game-design-of-surreal-s-i-the-suffering-i-" TargetMode="External"/><Relationship Id="rId60" Type="http://schemas.openxmlformats.org/officeDocument/2006/relationships/hyperlink" Target="https://www.gamedeveloper.com/disciplines/indie-postmortem-reflexive-s-i-wik-the-fable-of-souls-i-" TargetMode="External"/><Relationship Id="rId165" Type="http://schemas.openxmlformats.org/officeDocument/2006/relationships/hyperlink" Target="https://www.gamedeveloper.com/audio/postmortem-wayforward-s-i-a-boy-and-his-blob-i-" TargetMode="External"/><Relationship Id="rId69" Type="http://schemas.openxmlformats.org/officeDocument/2006/relationships/hyperlink" Target="https://www.gamedeveloper.com/design/postmortem-eutechnyx-i-big-mutha-truckers-i-" TargetMode="External"/><Relationship Id="rId164" Type="http://schemas.openxmlformats.org/officeDocument/2006/relationships/hyperlink" Target="https://www.gamedeveloper.com/business/postmortem-sega-other-ocean-s-i-super-monkey-ball-2-i-" TargetMode="External"/><Relationship Id="rId163" Type="http://schemas.openxmlformats.org/officeDocument/2006/relationships/hyperlink" Target="https://www.gamedeveloper.com/audio/postmortem-double-fine-s-i-brutal-legend-i-" TargetMode="External"/><Relationship Id="rId162" Type="http://schemas.openxmlformats.org/officeDocument/2006/relationships/hyperlink" Target="https://www.gamedeveloper.com/audio/postmortem-magnin-associates-i-skittleball-i-" TargetMode="External"/><Relationship Id="rId169" Type="http://schemas.openxmlformats.org/officeDocument/2006/relationships/hyperlink" Target="https://www.gamedeveloper.com/business/postmortem-freeverse-s-i-top-gun-i-for-iphone" TargetMode="External"/><Relationship Id="rId168" Type="http://schemas.openxmlformats.org/officeDocument/2006/relationships/hyperlink" Target="https://www.gamedeveloper.com/audio/postmortem-ronimo-games-i-swords-soldiers-i-" TargetMode="External"/><Relationship Id="rId167" Type="http://schemas.openxmlformats.org/officeDocument/2006/relationships/hyperlink" Target="https://www.gamedeveloper.com/business/postmortem-torus-games-i-scooby-doo-first-frights-i-" TargetMode="External"/><Relationship Id="rId166" Type="http://schemas.openxmlformats.org/officeDocument/2006/relationships/hyperlink" Target="https://www.gamedeveloper.com/business/postmortem-over-the-top-games-i-nyxquest-kindred-spirits-i-" TargetMode="External"/><Relationship Id="rId51" Type="http://schemas.openxmlformats.org/officeDocument/2006/relationships/hyperlink" Target="https://www.gamedeveloper.com/design/postmortem-i-indigo-prophecy-i-" TargetMode="External"/><Relationship Id="rId50" Type="http://schemas.openxmlformats.org/officeDocument/2006/relationships/hyperlink" Target="https://www.gamedeveloper.com/design/postmortem-digital-chocolate-s-i-tower-bloxx-i-" TargetMode="External"/><Relationship Id="rId53" Type="http://schemas.openxmlformats.org/officeDocument/2006/relationships/hyperlink" Target="https://www.gamedeveloper.com/design/indie-postmortem-i-gibbage-i-" TargetMode="External"/><Relationship Id="rId52" Type="http://schemas.openxmlformats.org/officeDocument/2006/relationships/hyperlink" Target="https://www.gamedeveloper.com/design/indie-postmortem-i-armadillo-run-i-" TargetMode="External"/><Relationship Id="rId55" Type="http://schemas.openxmlformats.org/officeDocument/2006/relationships/hyperlink" Target="https://www.gamedeveloper.com/business/postcard-from-the-montreal-game-summit-i-call-of-duty-2-i-postmortem" TargetMode="External"/><Relationship Id="rId161" Type="http://schemas.openxmlformats.org/officeDocument/2006/relationships/hyperlink" Target="https://www.gamedeveloper.com/audio/postmortem-frozenbyte-s-i-trine-i-" TargetMode="External"/><Relationship Id="rId54" Type="http://schemas.openxmlformats.org/officeDocument/2006/relationships/hyperlink" Target="https://www.gamedeveloper.com/design/postcard-from-the-serious-games-summit-how-the-united-nations-fights-hunger-with-i-food-force-i-" TargetMode="External"/><Relationship Id="rId160" Type="http://schemas.openxmlformats.org/officeDocument/2006/relationships/hyperlink" Target="https://www.gamedeveloper.com/audio/postmortem-dejobaan-games-i-aaaaa----a-reckless-disregard-for-gravity-i-" TargetMode="External"/><Relationship Id="rId57" Type="http://schemas.openxmlformats.org/officeDocument/2006/relationships/hyperlink" Target="https://www.gdcvault.com/play/1013455/Building-Project-Gotham-Racing-3" TargetMode="External"/><Relationship Id="rId56" Type="http://schemas.openxmlformats.org/officeDocument/2006/relationships/hyperlink" Target="https://www.gamedeveloper.com/design/postcard-from-gdc-europe-2005-postmortem-scee-s-i-wipeout-pure-i-" TargetMode="External"/><Relationship Id="rId159" Type="http://schemas.openxmlformats.org/officeDocument/2006/relationships/hyperlink" Target="https://www.gamedeveloper.com/disciplines/monsters-from-the-id-the-making-of-i-doom-i-" TargetMode="External"/><Relationship Id="rId59" Type="http://schemas.openxmlformats.org/officeDocument/2006/relationships/hyperlink" Target="https://www.gamedeveloper.com/design/indie-postmortem-mind-control-s-i-oasis-i-" TargetMode="External"/><Relationship Id="rId154" Type="http://schemas.openxmlformats.org/officeDocument/2006/relationships/hyperlink" Target="https://www.gamedeveloper.com/business/postmortem-llopis-and-friginal-s-i-casey-s-contraptions-i-" TargetMode="External"/><Relationship Id="rId58" Type="http://schemas.openxmlformats.org/officeDocument/2006/relationships/hyperlink" Target="https://www.gamedeveloper.com/business/indie-postmortem-large-animal-s-i-rocketbowl-i-" TargetMode="External"/><Relationship Id="rId153" Type="http://schemas.openxmlformats.org/officeDocument/2006/relationships/hyperlink" Target="https://www.gamedeveloper.com/business/postmortem-high-voltage-software-s-i-conduit-2-i-" TargetMode="External"/><Relationship Id="rId152" Type="http://schemas.openxmlformats.org/officeDocument/2006/relationships/hyperlink" Target="https://www.gamedeveloper.com/business/postmortem-arrowhead-game-studios-i-magicka-i-" TargetMode="External"/><Relationship Id="rId151" Type="http://schemas.openxmlformats.org/officeDocument/2006/relationships/hyperlink" Target="https://www.gamedeveloper.com/business/postmortem-drinkbox-studios-i-guacamelee-i-" TargetMode="External"/><Relationship Id="rId158" Type="http://schemas.openxmlformats.org/officeDocument/2006/relationships/hyperlink" Target="https://www.gamedeveloper.com/audio/postmortem-pipeworks-software-s-i-deadliest-warrior-i-" TargetMode="External"/><Relationship Id="rId157" Type="http://schemas.openxmlformats.org/officeDocument/2006/relationships/hyperlink" Target="https://www.gamedeveloper.com/business/postmortem-mediatonic-s-i-monsters-probably-stole-my-princess-i-" TargetMode="External"/><Relationship Id="rId156" Type="http://schemas.openxmlformats.org/officeDocument/2006/relationships/hyperlink" Target="https://www.gamedeveloper.com/design/postmortem-capcom-s-i-okamiden-i-" TargetMode="External"/><Relationship Id="rId155" Type="http://schemas.openxmlformats.org/officeDocument/2006/relationships/hyperlink" Target="https://www.gamedeveloper.com/audio/postmortem-team-meat-s-i-super-meat-boy-i-" TargetMode="External"/><Relationship Id="rId107" Type="http://schemas.openxmlformats.org/officeDocument/2006/relationships/hyperlink" Target="https://www.gamedeveloper.com/programming/postmortem-angel-studios-i-resident-evil-2-i-n64-version-" TargetMode="External"/><Relationship Id="rId106" Type="http://schemas.openxmlformats.org/officeDocument/2006/relationships/hyperlink" Target="https://www.gamedeveloper.com/programming/nihilistic-software-s-i-vampire-the-masquerade----redemption-i-" TargetMode="External"/><Relationship Id="rId105" Type="http://schemas.openxmlformats.org/officeDocument/2006/relationships/hyperlink" Target="https://www.gamedeveloper.com/programming/postmortem-treyarch-s-i-draconus-i-" TargetMode="External"/><Relationship Id="rId104" Type="http://schemas.openxmlformats.org/officeDocument/2006/relationships/hyperlink" Target="https://www.gamedeveloper.com/programming/postmortem-raven-software-s-i-soldier-of-fortune-i-" TargetMode="External"/><Relationship Id="rId109" Type="http://schemas.openxmlformats.org/officeDocument/2006/relationships/hyperlink" Target="https://www.gamedeveloper.com/programming/postmortem-epic-games-i-unreal-tournament-i-" TargetMode="External"/><Relationship Id="rId108" Type="http://schemas.openxmlformats.org/officeDocument/2006/relationships/hyperlink" Target="https://www.gamedeveloper.com/design/postmortem-treyarch-s-i-tony-hawk-s-pro-skater-i-dreamcast-version-" TargetMode="External"/><Relationship Id="rId103" Type="http://schemas.openxmlformats.org/officeDocument/2006/relationships/hyperlink" Target="https://www.gamedeveloper.com/programming/postmortem-sierra-studios-i-gabriel-knight-3-i-" TargetMode="External"/><Relationship Id="rId102" Type="http://schemas.openxmlformats.org/officeDocument/2006/relationships/hyperlink" Target="https://www.gamedeveloper.com/design/postmortem-blizzard-s-i-diablo-ii-i-" TargetMode="External"/><Relationship Id="rId101" Type="http://schemas.openxmlformats.org/officeDocument/2006/relationships/hyperlink" Target="https://www.gamedeveloper.com/design/postmortem-ion-storm-s-i-deus-ex-i-" TargetMode="External"/><Relationship Id="rId100" Type="http://schemas.openxmlformats.org/officeDocument/2006/relationships/hyperlink" Target="https://www.gamedeveloper.com/design/postmortem-raven-software-s-i-star-trek-voyager----elite-force-i-" TargetMode="External"/><Relationship Id="rId129" Type="http://schemas.openxmlformats.org/officeDocument/2006/relationships/hyperlink" Target="https://www.gamedeveloper.com/design/postmortem-hyperbole-studios-i-the-x-files-i-" TargetMode="External"/><Relationship Id="rId128" Type="http://schemas.openxmlformats.org/officeDocument/2006/relationships/hyperlink" Target="https://www.gamedeveloper.com/design/postmortem-irrational-games-i-system-shock-2-i-" TargetMode="External"/><Relationship Id="rId127" Type="http://schemas.openxmlformats.org/officeDocument/2006/relationships/hyperlink" Target="https://www.gamedeveloper.com/design/postmortem-activision-s-i-heavy-gear-2-i-" TargetMode="External"/><Relationship Id="rId126" Type="http://schemas.openxmlformats.org/officeDocument/2006/relationships/hyperlink" Target="https://www.gamasutra.com/view/feature/131823/postmortem_multitudes_fireteam.php" TargetMode="External"/><Relationship Id="rId121" Type="http://schemas.openxmlformats.org/officeDocument/2006/relationships/hyperlink" Target="https://www.gamedeveloper.com/business/postmortem-i-offworld-trading-company-i-s-early-access-campaign" TargetMode="External"/><Relationship Id="rId120" Type="http://schemas.openxmlformats.org/officeDocument/2006/relationships/hyperlink" Target="https://www.gamedeveloper.com/audio/postmortem-dinosaur-polo-club-s-i-mini-metro-i-" TargetMode="External"/><Relationship Id="rId125" Type="http://schemas.openxmlformats.org/officeDocument/2006/relationships/hyperlink" Target="https://www.gamedeveloper.com/design/postmortem-stoic-studio-s-i-the-banner-saga-2-i-" TargetMode="External"/><Relationship Id="rId124" Type="http://schemas.openxmlformats.org/officeDocument/2006/relationships/hyperlink" Target="https://www.gamedeveloper.com/design/postmortem-paradox-development-studio-s-i-stellaris-i-" TargetMode="External"/><Relationship Id="rId123" Type="http://schemas.openxmlformats.org/officeDocument/2006/relationships/hyperlink" Target="https://www.gamedeveloper.com/business/post-mortem-red-skies" TargetMode="External"/><Relationship Id="rId122" Type="http://schemas.openxmlformats.org/officeDocument/2006/relationships/hyperlink" Target="https://www.gamedeveloper.com/design/-i-ratchet-clank-2016-i-postmortem" TargetMode="External"/><Relationship Id="rId95" Type="http://schemas.openxmlformats.org/officeDocument/2006/relationships/hyperlink" Target="https://www.gamedeveloper.com/design/postmortem-monolith-s-i-no-one-lives-forever-i-" TargetMode="External"/><Relationship Id="rId94" Type="http://schemas.openxmlformats.org/officeDocument/2006/relationships/hyperlink" Target="https://www.gamedeveloper.com/design/postmortem-lionhead-studios-i-black-white-i-" TargetMode="External"/><Relationship Id="rId97" Type="http://schemas.openxmlformats.org/officeDocument/2006/relationships/hyperlink" Target="https://www.gamedeveloper.com/design/-i-baldur-s-gate-ii-i-the-anatomy-of-a-sequel" TargetMode="External"/><Relationship Id="rId96" Type="http://schemas.openxmlformats.org/officeDocument/2006/relationships/hyperlink" Target="https://www.gamedeveloper.com/design/postmortem-cutler-creative-s-i-last-call-i-" TargetMode="External"/><Relationship Id="rId99" Type="http://schemas.openxmlformats.org/officeDocument/2006/relationships/hyperlink" Target="https://www.gamedeveloper.com/business/postmortem-intelligence-engine-design-systems-i-city-conquest-i-" TargetMode="External"/><Relationship Id="rId98" Type="http://schemas.openxmlformats.org/officeDocument/2006/relationships/hyperlink" Target="https://www.gamedeveloper.com/design/postmortem-micro-forte-s-i-fallout-tactics-i-" TargetMode="External"/><Relationship Id="rId91" Type="http://schemas.openxmlformats.org/officeDocument/2006/relationships/hyperlink" Target="https://www.gamedeveloper.com/disciplines/postmortem-poptop-software-s-i-tropico-i-" TargetMode="External"/><Relationship Id="rId90" Type="http://schemas.openxmlformats.org/officeDocument/2006/relationships/hyperlink" Target="https://www.gamedeveloper.com/design/postmortem-i-startopia-i-" TargetMode="External"/><Relationship Id="rId93" Type="http://schemas.openxmlformats.org/officeDocument/2006/relationships/hyperlink" Target="https://www.gamedeveloper.com/design/postmortem-lucas-arts-i-star-wars-starfighter-i-" TargetMode="External"/><Relationship Id="rId92" Type="http://schemas.openxmlformats.org/officeDocument/2006/relationships/hyperlink" Target="https://www.gamedeveloper.com/disciplines/mobile-game-postmortem-ngame-s-chop-suey-kung-fu" TargetMode="External"/><Relationship Id="rId118" Type="http://schemas.openxmlformats.org/officeDocument/2006/relationships/hyperlink" Target="https://www.gamedeveloper.com/business/postmortem---swing-racers" TargetMode="External"/><Relationship Id="rId117" Type="http://schemas.openxmlformats.org/officeDocument/2006/relationships/hyperlink" Target="https://www.gamedeveloper.com/audio/postmortem-failbetter-games-i-sunless-sea-i-" TargetMode="External"/><Relationship Id="rId116" Type="http://schemas.openxmlformats.org/officeDocument/2006/relationships/hyperlink" Target="https://www.gamedeveloper.com/business/an-indie-style-experiment-at-a-aaa-studio-insomniac-s-i-slow-down-bull-i-" TargetMode="External"/><Relationship Id="rId115" Type="http://schemas.openxmlformats.org/officeDocument/2006/relationships/hyperlink" Target="https://www.gamasutra.com/view/feature/131824/postmortem_shiny_entertainments_.php" TargetMode="External"/><Relationship Id="rId119" Type="http://schemas.openxmlformats.org/officeDocument/2006/relationships/hyperlink" Target="https://www.gamedeveloper.com/design/vanishing-point-postmortem" TargetMode="External"/><Relationship Id="rId110" Type="http://schemas.openxmlformats.org/officeDocument/2006/relationships/hyperlink" Target="https://www.gamedeveloper.com/design/postmortem-surreal-software-s-i-drakan-order-of-the-flame-i-" TargetMode="External"/><Relationship Id="rId114" Type="http://schemas.openxmlformats.org/officeDocument/2006/relationships/hyperlink" Target="https://www.gamedeveloper.com/design/postmortem-redstorm-s-i-rainbow-six-i-" TargetMode="External"/><Relationship Id="rId113" Type="http://schemas.openxmlformats.org/officeDocument/2006/relationships/hyperlink" Target="https://www.gamedeveloper.com/design/postmortem-zombie-s-i-specops-rangers-lead-the-way-i-" TargetMode="External"/><Relationship Id="rId112" Type="http://schemas.openxmlformats.org/officeDocument/2006/relationships/hyperlink" Target="https://www.gamedeveloper.com/design/postmortem-sierra-s-i-swat3-close-quarters-battle-i-" TargetMode="External"/><Relationship Id="rId111" Type="http://schemas.openxmlformats.org/officeDocument/2006/relationships/hyperlink" Target="https://www.gamedeveloper.com/design/postmortem-westwood-studios-command-and-conquer-tiberian-sun" TargetMode="External"/><Relationship Id="rId202" Type="http://schemas.openxmlformats.org/officeDocument/2006/relationships/drawing" Target="../drawings/drawing1.xml"/><Relationship Id="rId201" Type="http://schemas.openxmlformats.org/officeDocument/2006/relationships/hyperlink" Target="https://www.gamedeveloper.com/design/postmortem-the-chinese-room-s-i-amnesia-a-machine-for-pigs-i-" TargetMode="External"/><Relationship Id="rId200" Type="http://schemas.openxmlformats.org/officeDocument/2006/relationships/hyperlink" Target="https://www.gamedeveloper.com/production/postmortem-i-kingdoms-of-amalur-reckoning-i-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Horizon_Forbidden_West" TargetMode="External"/><Relationship Id="rId2" Type="http://schemas.openxmlformats.org/officeDocument/2006/relationships/hyperlink" Target="https://en.wikipedia.org/wiki/The_Last_of_Us_Part_II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>
      <c r="A2" s="7">
        <v>1.0</v>
      </c>
      <c r="B2" s="8" t="s">
        <v>16</v>
      </c>
      <c r="C2" s="9">
        <v>2016.0</v>
      </c>
      <c r="D2" s="10" t="s">
        <v>17</v>
      </c>
      <c r="E2" s="5" t="s">
        <v>18</v>
      </c>
      <c r="F2" s="5" t="s">
        <v>19</v>
      </c>
      <c r="G2" s="11" t="s">
        <v>20</v>
      </c>
      <c r="H2" s="11" t="s">
        <v>21</v>
      </c>
      <c r="I2" s="11" t="s">
        <v>22</v>
      </c>
      <c r="J2" s="11" t="s">
        <v>23</v>
      </c>
      <c r="O2" s="12">
        <v>48.0</v>
      </c>
    </row>
    <row r="3">
      <c r="A3" s="7">
        <v>2.0</v>
      </c>
      <c r="B3" s="8" t="s">
        <v>24</v>
      </c>
      <c r="C3" s="9">
        <v>2015.0</v>
      </c>
      <c r="D3" s="10" t="s">
        <v>25</v>
      </c>
      <c r="E3" s="5" t="s">
        <v>26</v>
      </c>
      <c r="F3" s="5" t="s">
        <v>26</v>
      </c>
      <c r="G3" s="11" t="s">
        <v>27</v>
      </c>
      <c r="H3" s="11" t="s">
        <v>28</v>
      </c>
      <c r="I3" s="11" t="s">
        <v>22</v>
      </c>
      <c r="J3" s="11" t="s">
        <v>23</v>
      </c>
      <c r="L3" s="12">
        <v>2.0</v>
      </c>
      <c r="O3" s="12">
        <v>16.0</v>
      </c>
    </row>
    <row r="4">
      <c r="A4" s="7">
        <v>3.0</v>
      </c>
      <c r="B4" s="8" t="s">
        <v>29</v>
      </c>
      <c r="C4" s="9">
        <v>2015.0</v>
      </c>
      <c r="D4" s="10" t="s">
        <v>30</v>
      </c>
      <c r="E4" s="13" t="s">
        <v>31</v>
      </c>
      <c r="F4" s="5" t="s">
        <v>31</v>
      </c>
      <c r="G4" s="11" t="s">
        <v>32</v>
      </c>
      <c r="H4" s="11" t="s">
        <v>33</v>
      </c>
      <c r="I4" s="11" t="s">
        <v>34</v>
      </c>
      <c r="J4" s="11" t="s">
        <v>23</v>
      </c>
      <c r="L4" s="12">
        <v>1.0</v>
      </c>
    </row>
    <row r="5">
      <c r="A5" s="7">
        <v>4.0</v>
      </c>
      <c r="B5" s="8" t="s">
        <v>35</v>
      </c>
      <c r="C5" s="9">
        <v>2015.0</v>
      </c>
      <c r="D5" s="10" t="s">
        <v>36</v>
      </c>
      <c r="E5" s="5" t="s">
        <v>37</v>
      </c>
      <c r="F5" s="5" t="s">
        <v>37</v>
      </c>
      <c r="G5" s="11" t="s">
        <v>38</v>
      </c>
      <c r="H5" s="11" t="s">
        <v>39</v>
      </c>
      <c r="I5" s="11" t="s">
        <v>40</v>
      </c>
      <c r="J5" s="11" t="s">
        <v>23</v>
      </c>
    </row>
    <row r="6">
      <c r="A6" s="7">
        <v>5.0</v>
      </c>
      <c r="B6" s="8" t="s">
        <v>41</v>
      </c>
      <c r="C6" s="9">
        <v>2015.0</v>
      </c>
      <c r="D6" s="10" t="s">
        <v>42</v>
      </c>
      <c r="E6" s="5" t="s">
        <v>43</v>
      </c>
      <c r="F6" s="5" t="s">
        <v>44</v>
      </c>
      <c r="G6" s="11" t="s">
        <v>45</v>
      </c>
      <c r="H6" s="11" t="s">
        <v>46</v>
      </c>
      <c r="I6" s="11" t="s">
        <v>47</v>
      </c>
      <c r="J6" s="11" t="s">
        <v>23</v>
      </c>
      <c r="O6" s="12">
        <v>48.0</v>
      </c>
    </row>
    <row r="7">
      <c r="A7" s="7">
        <v>6.0</v>
      </c>
      <c r="B7" s="8" t="s">
        <v>48</v>
      </c>
      <c r="C7" s="9">
        <v>2015.0</v>
      </c>
      <c r="D7" s="10" t="s">
        <v>49</v>
      </c>
      <c r="E7" s="13" t="s">
        <v>50</v>
      </c>
      <c r="F7" s="5" t="s">
        <v>50</v>
      </c>
      <c r="G7" s="11" t="s">
        <v>51</v>
      </c>
      <c r="H7" s="11" t="s">
        <v>52</v>
      </c>
      <c r="I7" s="11" t="s">
        <v>34</v>
      </c>
      <c r="J7" s="11" t="s">
        <v>23</v>
      </c>
    </row>
    <row r="8">
      <c r="A8" s="7">
        <v>7.0</v>
      </c>
      <c r="B8" s="8" t="s">
        <v>53</v>
      </c>
      <c r="C8" s="9">
        <v>2015.0</v>
      </c>
      <c r="D8" s="10" t="s">
        <v>54</v>
      </c>
      <c r="E8" s="13" t="s">
        <v>55</v>
      </c>
      <c r="F8" s="5" t="s">
        <v>55</v>
      </c>
      <c r="G8" s="11" t="s">
        <v>56</v>
      </c>
      <c r="H8" s="11" t="s">
        <v>57</v>
      </c>
      <c r="I8" s="11" t="s">
        <v>22</v>
      </c>
      <c r="J8" s="11" t="s">
        <v>58</v>
      </c>
      <c r="K8" s="12">
        <v>306514.0</v>
      </c>
      <c r="L8" s="12">
        <v>19.0</v>
      </c>
      <c r="N8" s="12">
        <v>5.0</v>
      </c>
      <c r="O8" s="12">
        <v>31.0</v>
      </c>
    </row>
    <row r="9">
      <c r="A9" s="7">
        <v>8.0</v>
      </c>
      <c r="B9" s="8" t="s">
        <v>59</v>
      </c>
      <c r="C9" s="9">
        <v>2015.0</v>
      </c>
      <c r="D9" s="10" t="s">
        <v>60</v>
      </c>
      <c r="E9" s="13" t="s">
        <v>61</v>
      </c>
      <c r="F9" s="5" t="s">
        <v>62</v>
      </c>
      <c r="G9" s="11" t="s">
        <v>63</v>
      </c>
      <c r="H9" s="11" t="s">
        <v>33</v>
      </c>
      <c r="I9" s="11" t="s">
        <v>47</v>
      </c>
      <c r="J9" s="11" t="s">
        <v>23</v>
      </c>
      <c r="O9" s="12">
        <v>36.0</v>
      </c>
    </row>
    <row r="10">
      <c r="A10" s="7">
        <v>9.0</v>
      </c>
      <c r="B10" s="8" t="s">
        <v>64</v>
      </c>
      <c r="C10" s="9">
        <v>2015.0</v>
      </c>
      <c r="D10" s="10" t="s">
        <v>65</v>
      </c>
      <c r="E10" s="13" t="s">
        <v>66</v>
      </c>
      <c r="F10" s="5" t="s">
        <v>67</v>
      </c>
      <c r="G10" s="11" t="s">
        <v>68</v>
      </c>
      <c r="H10" s="11" t="s">
        <v>69</v>
      </c>
      <c r="I10" s="11" t="s">
        <v>34</v>
      </c>
      <c r="J10" s="11" t="s">
        <v>23</v>
      </c>
      <c r="K10" s="12">
        <v>106414.0</v>
      </c>
      <c r="L10" s="12">
        <v>32.0</v>
      </c>
      <c r="O10" s="12">
        <v>18.0</v>
      </c>
    </row>
    <row r="11">
      <c r="A11" s="7">
        <v>10.0</v>
      </c>
      <c r="B11" s="8" t="s">
        <v>70</v>
      </c>
      <c r="C11" s="9">
        <v>2015.0</v>
      </c>
      <c r="D11" s="10" t="s">
        <v>71</v>
      </c>
      <c r="E11" s="13" t="s">
        <v>72</v>
      </c>
      <c r="F11" s="5" t="s">
        <v>73</v>
      </c>
      <c r="G11" s="11" t="s">
        <v>74</v>
      </c>
      <c r="H11" s="11" t="s">
        <v>75</v>
      </c>
      <c r="I11" s="11" t="s">
        <v>47</v>
      </c>
      <c r="J11" s="11" t="s">
        <v>23</v>
      </c>
      <c r="L11" s="12">
        <v>65.0</v>
      </c>
    </row>
    <row r="12">
      <c r="A12" s="7">
        <v>11.0</v>
      </c>
      <c r="B12" s="8" t="s">
        <v>76</v>
      </c>
      <c r="C12" s="9">
        <v>2015.0</v>
      </c>
      <c r="D12" s="10" t="s">
        <v>77</v>
      </c>
      <c r="E12" s="13" t="s">
        <v>78</v>
      </c>
      <c r="F12" s="5" t="s">
        <v>78</v>
      </c>
      <c r="G12" s="11" t="s">
        <v>77</v>
      </c>
      <c r="H12" s="11" t="s">
        <v>79</v>
      </c>
      <c r="I12" s="11" t="s">
        <v>40</v>
      </c>
      <c r="J12" s="11" t="s">
        <v>23</v>
      </c>
      <c r="L12" s="12">
        <v>10.0</v>
      </c>
      <c r="O12" s="12">
        <v>2.5</v>
      </c>
    </row>
    <row r="13">
      <c r="A13" s="7">
        <v>12.0</v>
      </c>
      <c r="B13" s="8" t="s">
        <v>80</v>
      </c>
      <c r="C13" s="9">
        <v>2015.0</v>
      </c>
      <c r="D13" s="10" t="s">
        <v>81</v>
      </c>
      <c r="E13" s="5" t="s">
        <v>82</v>
      </c>
      <c r="F13" s="5" t="s">
        <v>83</v>
      </c>
      <c r="G13" s="11" t="s">
        <v>84</v>
      </c>
      <c r="H13" s="11" t="s">
        <v>85</v>
      </c>
      <c r="I13" s="11" t="s">
        <v>86</v>
      </c>
      <c r="J13" s="11" t="s">
        <v>87</v>
      </c>
    </row>
    <row r="14">
      <c r="A14" s="7">
        <v>13.0</v>
      </c>
      <c r="B14" s="8" t="s">
        <v>88</v>
      </c>
      <c r="C14" s="9">
        <v>2014.0</v>
      </c>
      <c r="D14" s="10" t="s">
        <v>89</v>
      </c>
      <c r="E14" s="13" t="s">
        <v>90</v>
      </c>
      <c r="F14" s="5" t="s">
        <v>91</v>
      </c>
      <c r="G14" s="11" t="s">
        <v>92</v>
      </c>
      <c r="H14" s="11" t="s">
        <v>93</v>
      </c>
      <c r="I14" s="11" t="s">
        <v>47</v>
      </c>
      <c r="J14" s="11" t="s">
        <v>58</v>
      </c>
      <c r="K14" s="12">
        <v>136000.0</v>
      </c>
      <c r="L14" s="12">
        <v>50.0</v>
      </c>
    </row>
    <row r="15">
      <c r="A15" s="7">
        <v>14.0</v>
      </c>
      <c r="B15" s="8" t="s">
        <v>94</v>
      </c>
      <c r="C15" s="9">
        <v>2014.0</v>
      </c>
      <c r="D15" s="10" t="s">
        <v>95</v>
      </c>
      <c r="E15" s="5" t="s">
        <v>96</v>
      </c>
      <c r="F15" s="5" t="s">
        <v>97</v>
      </c>
      <c r="G15" s="11" t="s">
        <v>98</v>
      </c>
      <c r="H15" s="11" t="s">
        <v>99</v>
      </c>
      <c r="I15" s="11" t="s">
        <v>22</v>
      </c>
      <c r="J15" s="11" t="s">
        <v>23</v>
      </c>
      <c r="K15" s="12">
        <v>64225.0</v>
      </c>
      <c r="L15" s="12">
        <v>7.0</v>
      </c>
      <c r="N15" s="12">
        <v>30.0</v>
      </c>
      <c r="O15" s="12">
        <v>32.0</v>
      </c>
      <c r="P15" s="12">
        <v>700000.0</v>
      </c>
    </row>
    <row r="16">
      <c r="A16" s="7">
        <v>15.0</v>
      </c>
      <c r="B16" s="8" t="s">
        <v>100</v>
      </c>
      <c r="C16" s="9">
        <v>2014.0</v>
      </c>
      <c r="D16" s="10" t="s">
        <v>101</v>
      </c>
      <c r="E16" s="13" t="s">
        <v>102</v>
      </c>
      <c r="F16" s="5" t="s">
        <v>102</v>
      </c>
      <c r="G16" s="11" t="s">
        <v>103</v>
      </c>
      <c r="H16" s="11" t="s">
        <v>104</v>
      </c>
      <c r="I16" s="11" t="s">
        <v>34</v>
      </c>
      <c r="J16" s="11" t="s">
        <v>23</v>
      </c>
      <c r="L16" s="12">
        <v>1.0</v>
      </c>
    </row>
    <row r="17">
      <c r="A17" s="7">
        <v>16.0</v>
      </c>
      <c r="B17" s="8" t="s">
        <v>105</v>
      </c>
      <c r="C17" s="9">
        <v>2014.0</v>
      </c>
      <c r="D17" s="10" t="s">
        <v>106</v>
      </c>
      <c r="E17" s="13" t="s">
        <v>107</v>
      </c>
      <c r="F17" s="5" t="s">
        <v>108</v>
      </c>
      <c r="G17" s="11" t="s">
        <v>109</v>
      </c>
      <c r="H17" s="11" t="s">
        <v>110</v>
      </c>
      <c r="I17" s="11" t="s">
        <v>86</v>
      </c>
      <c r="J17" s="11" t="s">
        <v>23</v>
      </c>
    </row>
    <row r="18">
      <c r="A18" s="7">
        <v>17.0</v>
      </c>
      <c r="B18" s="8" t="s">
        <v>111</v>
      </c>
      <c r="C18" s="9">
        <v>2016.0</v>
      </c>
      <c r="D18" s="10" t="s">
        <v>112</v>
      </c>
      <c r="E18" s="13" t="s">
        <v>113</v>
      </c>
      <c r="F18" s="14" t="s">
        <v>114</v>
      </c>
      <c r="G18" s="11" t="s">
        <v>115</v>
      </c>
      <c r="H18" s="11" t="s">
        <v>93</v>
      </c>
      <c r="I18" s="11" t="s">
        <v>34</v>
      </c>
      <c r="J18" s="11" t="s">
        <v>23</v>
      </c>
    </row>
    <row r="19">
      <c r="A19" s="7">
        <v>18.0</v>
      </c>
      <c r="B19" s="8" t="s">
        <v>116</v>
      </c>
      <c r="C19" s="9">
        <v>2018.0</v>
      </c>
      <c r="D19" s="10" t="s">
        <v>117</v>
      </c>
      <c r="E19" s="5" t="s">
        <v>118</v>
      </c>
      <c r="F19" s="5" t="s">
        <v>118</v>
      </c>
      <c r="G19" s="11" t="s">
        <v>119</v>
      </c>
      <c r="H19" s="11" t="s">
        <v>33</v>
      </c>
      <c r="I19" s="11" t="s">
        <v>47</v>
      </c>
      <c r="J19" s="11" t="s">
        <v>120</v>
      </c>
    </row>
    <row r="20">
      <c r="A20" s="7">
        <v>19.0</v>
      </c>
      <c r="B20" s="8" t="s">
        <v>121</v>
      </c>
      <c r="C20" s="9">
        <v>2017.0</v>
      </c>
      <c r="D20" s="10" t="s">
        <v>122</v>
      </c>
      <c r="E20" s="13" t="s">
        <v>123</v>
      </c>
      <c r="F20" s="5" t="s">
        <v>123</v>
      </c>
      <c r="G20" s="11" t="s">
        <v>124</v>
      </c>
      <c r="H20" s="11" t="s">
        <v>125</v>
      </c>
      <c r="I20" s="11" t="s">
        <v>34</v>
      </c>
      <c r="J20" s="11" t="s">
        <v>23</v>
      </c>
      <c r="L20" s="12">
        <v>1.0</v>
      </c>
    </row>
    <row r="21">
      <c r="A21" s="7">
        <v>20.0</v>
      </c>
      <c r="B21" s="8" t="s">
        <v>126</v>
      </c>
      <c r="C21" s="9">
        <v>2018.0</v>
      </c>
      <c r="D21" s="10" t="s">
        <v>127</v>
      </c>
      <c r="E21" s="5" t="s">
        <v>128</v>
      </c>
      <c r="F21" s="5" t="s">
        <v>128</v>
      </c>
      <c r="G21" s="11" t="s">
        <v>129</v>
      </c>
      <c r="H21" s="11" t="s">
        <v>33</v>
      </c>
      <c r="I21" s="11" t="s">
        <v>47</v>
      </c>
      <c r="J21" s="11" t="s">
        <v>58</v>
      </c>
    </row>
    <row r="22">
      <c r="A22" s="7">
        <v>21.0</v>
      </c>
      <c r="B22" s="8" t="s">
        <v>130</v>
      </c>
      <c r="C22" s="9">
        <v>2017.0</v>
      </c>
      <c r="D22" s="10" t="s">
        <v>131</v>
      </c>
      <c r="E22" s="13" t="s">
        <v>132</v>
      </c>
      <c r="F22" s="5" t="s">
        <v>132</v>
      </c>
      <c r="G22" s="11" t="s">
        <v>133</v>
      </c>
      <c r="H22" s="11" t="s">
        <v>69</v>
      </c>
      <c r="I22" s="11" t="s">
        <v>34</v>
      </c>
      <c r="J22" s="11" t="s">
        <v>23</v>
      </c>
    </row>
    <row r="23">
      <c r="A23" s="7">
        <v>22.0</v>
      </c>
      <c r="B23" s="8" t="s">
        <v>134</v>
      </c>
      <c r="C23" s="9">
        <v>2017.0</v>
      </c>
      <c r="D23" s="10" t="s">
        <v>135</v>
      </c>
      <c r="E23" s="5" t="s">
        <v>136</v>
      </c>
      <c r="F23" s="5" t="s">
        <v>136</v>
      </c>
      <c r="G23" s="11" t="s">
        <v>137</v>
      </c>
      <c r="H23" s="11" t="s">
        <v>104</v>
      </c>
      <c r="I23" s="11" t="s">
        <v>34</v>
      </c>
      <c r="J23" s="11" t="s">
        <v>23</v>
      </c>
      <c r="M23" s="12">
        <v>1.0</v>
      </c>
    </row>
    <row r="24">
      <c r="A24" s="7">
        <v>23.0</v>
      </c>
      <c r="B24" s="8" t="s">
        <v>138</v>
      </c>
      <c r="C24" s="9">
        <v>2018.0</v>
      </c>
      <c r="D24" s="10" t="s">
        <v>139</v>
      </c>
      <c r="E24" s="13" t="s">
        <v>140</v>
      </c>
      <c r="F24" s="5" t="s">
        <v>140</v>
      </c>
      <c r="G24" s="11" t="s">
        <v>141</v>
      </c>
      <c r="H24" s="11" t="s">
        <v>142</v>
      </c>
      <c r="I24" s="11" t="s">
        <v>86</v>
      </c>
      <c r="J24" s="11" t="s">
        <v>23</v>
      </c>
      <c r="L24" s="12">
        <v>1.0</v>
      </c>
    </row>
    <row r="25">
      <c r="A25" s="7">
        <v>24.0</v>
      </c>
      <c r="B25" s="8" t="s">
        <v>143</v>
      </c>
      <c r="C25" s="9">
        <v>2017.0</v>
      </c>
      <c r="D25" s="10" t="s">
        <v>144</v>
      </c>
      <c r="E25" s="5" t="s">
        <v>145</v>
      </c>
      <c r="F25" s="5" t="s">
        <v>145</v>
      </c>
      <c r="G25" s="11" t="s">
        <v>146</v>
      </c>
      <c r="H25" s="11" t="s">
        <v>104</v>
      </c>
      <c r="I25" s="11" t="s">
        <v>40</v>
      </c>
      <c r="J25" s="11" t="s">
        <v>23</v>
      </c>
    </row>
    <row r="26">
      <c r="A26" s="7">
        <v>25.0</v>
      </c>
      <c r="B26" s="8" t="s">
        <v>147</v>
      </c>
      <c r="C26" s="9">
        <v>2016.0</v>
      </c>
      <c r="D26" s="10" t="s">
        <v>148</v>
      </c>
      <c r="E26" s="5" t="s">
        <v>149</v>
      </c>
      <c r="F26" s="5" t="s">
        <v>149</v>
      </c>
      <c r="G26" s="11" t="s">
        <v>148</v>
      </c>
      <c r="H26" s="11" t="s">
        <v>93</v>
      </c>
      <c r="I26" s="11" t="s">
        <v>86</v>
      </c>
      <c r="J26" s="11" t="s">
        <v>23</v>
      </c>
    </row>
    <row r="27">
      <c r="A27" s="7">
        <v>26.0</v>
      </c>
      <c r="B27" s="8" t="s">
        <v>150</v>
      </c>
      <c r="C27" s="9">
        <v>2016.0</v>
      </c>
      <c r="D27" s="10" t="s">
        <v>151</v>
      </c>
      <c r="E27" s="5" t="s">
        <v>152</v>
      </c>
      <c r="F27" s="5" t="s">
        <v>152</v>
      </c>
      <c r="G27" s="11" t="s">
        <v>153</v>
      </c>
      <c r="H27" s="11" t="s">
        <v>154</v>
      </c>
      <c r="I27" s="11" t="s">
        <v>47</v>
      </c>
      <c r="J27" s="11" t="s">
        <v>155</v>
      </c>
    </row>
    <row r="28">
      <c r="A28" s="7">
        <v>27.0</v>
      </c>
      <c r="B28" s="8" t="s">
        <v>156</v>
      </c>
      <c r="C28" s="9">
        <v>2017.0</v>
      </c>
      <c r="D28" s="10" t="s">
        <v>157</v>
      </c>
      <c r="E28" s="5" t="s">
        <v>158</v>
      </c>
      <c r="F28" s="5" t="s">
        <v>158</v>
      </c>
      <c r="G28" s="11" t="s">
        <v>159</v>
      </c>
      <c r="H28" s="11" t="s">
        <v>154</v>
      </c>
      <c r="I28" s="11" t="s">
        <v>86</v>
      </c>
      <c r="J28" s="11" t="s">
        <v>23</v>
      </c>
      <c r="L28" s="12">
        <v>1.0</v>
      </c>
    </row>
    <row r="29">
      <c r="A29" s="7">
        <v>28.0</v>
      </c>
      <c r="B29" s="8" t="s">
        <v>160</v>
      </c>
      <c r="C29" s="9">
        <v>2017.0</v>
      </c>
      <c r="D29" s="10" t="s">
        <v>161</v>
      </c>
      <c r="E29" s="13" t="s">
        <v>162</v>
      </c>
      <c r="F29" s="5" t="s">
        <v>163</v>
      </c>
      <c r="G29" s="11" t="s">
        <v>164</v>
      </c>
      <c r="H29" s="11" t="s">
        <v>93</v>
      </c>
      <c r="I29" s="11" t="s">
        <v>47</v>
      </c>
      <c r="J29" s="11" t="s">
        <v>23</v>
      </c>
    </row>
    <row r="30">
      <c r="A30" s="7">
        <v>29.0</v>
      </c>
      <c r="B30" s="8" t="s">
        <v>165</v>
      </c>
      <c r="C30" s="9">
        <v>2017.0</v>
      </c>
      <c r="D30" s="10" t="s">
        <v>166</v>
      </c>
      <c r="E30" s="5" t="s">
        <v>167</v>
      </c>
      <c r="F30" s="5" t="s">
        <v>167</v>
      </c>
      <c r="G30" s="11" t="s">
        <v>168</v>
      </c>
      <c r="H30" s="11" t="s">
        <v>154</v>
      </c>
      <c r="I30" s="11" t="s">
        <v>47</v>
      </c>
      <c r="J30" s="11" t="s">
        <v>155</v>
      </c>
    </row>
    <row r="31">
      <c r="A31" s="7">
        <v>30.0</v>
      </c>
      <c r="B31" s="8" t="s">
        <v>169</v>
      </c>
      <c r="C31" s="9">
        <v>2017.0</v>
      </c>
      <c r="D31" s="10" t="s">
        <v>170</v>
      </c>
      <c r="E31" s="13" t="s">
        <v>171</v>
      </c>
      <c r="F31" s="5" t="s">
        <v>172</v>
      </c>
      <c r="G31" s="11" t="s">
        <v>173</v>
      </c>
      <c r="H31" s="11" t="s">
        <v>104</v>
      </c>
      <c r="I31" s="11" t="s">
        <v>47</v>
      </c>
      <c r="J31" s="11" t="s">
        <v>23</v>
      </c>
      <c r="L31" s="12">
        <v>9.0</v>
      </c>
      <c r="O31" s="12">
        <v>33.0</v>
      </c>
    </row>
    <row r="32">
      <c r="A32" s="7">
        <v>31.0</v>
      </c>
      <c r="B32" s="8" t="s">
        <v>174</v>
      </c>
      <c r="C32" s="9">
        <v>2017.0</v>
      </c>
      <c r="D32" s="10" t="s">
        <v>175</v>
      </c>
      <c r="E32" s="13" t="s">
        <v>176</v>
      </c>
      <c r="F32" s="5" t="s">
        <v>176</v>
      </c>
      <c r="G32" s="11" t="s">
        <v>177</v>
      </c>
      <c r="H32" s="11" t="s">
        <v>69</v>
      </c>
      <c r="I32" s="11" t="s">
        <v>47</v>
      </c>
      <c r="J32" s="11" t="s">
        <v>23</v>
      </c>
    </row>
    <row r="33">
      <c r="A33" s="7">
        <v>32.0</v>
      </c>
      <c r="B33" s="8" t="s">
        <v>178</v>
      </c>
      <c r="C33" s="9">
        <v>2017.0</v>
      </c>
      <c r="D33" s="10" t="s">
        <v>179</v>
      </c>
      <c r="E33" s="13" t="s">
        <v>180</v>
      </c>
      <c r="F33" s="5" t="s">
        <v>180</v>
      </c>
      <c r="G33" s="11" t="s">
        <v>181</v>
      </c>
      <c r="H33" s="11" t="s">
        <v>93</v>
      </c>
      <c r="I33" s="11" t="s">
        <v>40</v>
      </c>
      <c r="J33" s="11" t="s">
        <v>58</v>
      </c>
      <c r="L33" s="12">
        <v>1.0</v>
      </c>
      <c r="N33" s="12">
        <v>1.0</v>
      </c>
      <c r="O33" s="12">
        <v>16.0</v>
      </c>
    </row>
    <row r="34">
      <c r="A34" s="7">
        <v>33.0</v>
      </c>
      <c r="B34" s="8" t="s">
        <v>182</v>
      </c>
      <c r="C34" s="9">
        <v>2019.0</v>
      </c>
      <c r="D34" s="10" t="s">
        <v>183</v>
      </c>
      <c r="E34" s="13" t="s">
        <v>184</v>
      </c>
      <c r="F34" s="5" t="s">
        <v>184</v>
      </c>
      <c r="G34" s="11" t="s">
        <v>185</v>
      </c>
      <c r="H34" s="11" t="s">
        <v>110</v>
      </c>
      <c r="I34" s="11" t="s">
        <v>86</v>
      </c>
      <c r="J34" s="11" t="s">
        <v>23</v>
      </c>
    </row>
    <row r="35">
      <c r="A35" s="7">
        <v>34.0</v>
      </c>
      <c r="B35" s="8" t="s">
        <v>186</v>
      </c>
      <c r="C35" s="9">
        <v>2019.0</v>
      </c>
      <c r="D35" s="10" t="s">
        <v>187</v>
      </c>
      <c r="E35" s="5" t="s">
        <v>188</v>
      </c>
      <c r="F35" s="5" t="s">
        <v>189</v>
      </c>
      <c r="G35" s="11" t="s">
        <v>190</v>
      </c>
      <c r="H35" s="11" t="s">
        <v>142</v>
      </c>
      <c r="I35" s="11" t="s">
        <v>40</v>
      </c>
      <c r="J35" s="11" t="s">
        <v>23</v>
      </c>
    </row>
    <row r="36">
      <c r="A36" s="7">
        <v>35.0</v>
      </c>
      <c r="B36" s="8" t="s">
        <v>191</v>
      </c>
      <c r="C36" s="9">
        <v>2018.0</v>
      </c>
      <c r="D36" s="10" t="s">
        <v>192</v>
      </c>
      <c r="E36" s="5" t="s">
        <v>193</v>
      </c>
      <c r="F36" s="5" t="s">
        <v>193</v>
      </c>
      <c r="G36" s="11" t="s">
        <v>194</v>
      </c>
      <c r="H36" s="11" t="s">
        <v>195</v>
      </c>
      <c r="I36" s="11" t="s">
        <v>86</v>
      </c>
      <c r="J36" s="11" t="s">
        <v>58</v>
      </c>
      <c r="L36" s="12">
        <v>8.0</v>
      </c>
      <c r="O36" s="12">
        <v>28.0</v>
      </c>
    </row>
    <row r="37">
      <c r="A37" s="7">
        <v>36.0</v>
      </c>
      <c r="B37" s="8" t="s">
        <v>196</v>
      </c>
      <c r="C37" s="9">
        <v>2019.0</v>
      </c>
      <c r="D37" s="10" t="s">
        <v>197</v>
      </c>
      <c r="E37" s="13" t="s">
        <v>198</v>
      </c>
      <c r="F37" s="5" t="s">
        <v>198</v>
      </c>
      <c r="G37" s="11" t="s">
        <v>199</v>
      </c>
      <c r="H37" s="11" t="s">
        <v>69</v>
      </c>
      <c r="I37" s="11" t="s">
        <v>86</v>
      </c>
      <c r="J37" s="11" t="s">
        <v>23</v>
      </c>
    </row>
    <row r="38">
      <c r="A38" s="7">
        <v>37.0</v>
      </c>
      <c r="B38" s="8" t="s">
        <v>200</v>
      </c>
      <c r="C38" s="9">
        <v>2019.0</v>
      </c>
      <c r="D38" s="10" t="s">
        <v>201</v>
      </c>
      <c r="E38" s="5" t="s">
        <v>202</v>
      </c>
      <c r="F38" s="5" t="s">
        <v>203</v>
      </c>
      <c r="G38" s="11" t="s">
        <v>204</v>
      </c>
      <c r="H38" s="11" t="s">
        <v>142</v>
      </c>
      <c r="I38" s="11" t="s">
        <v>86</v>
      </c>
      <c r="J38" s="11" t="s">
        <v>58</v>
      </c>
      <c r="L38" s="12">
        <v>3.0</v>
      </c>
      <c r="N38" s="12">
        <v>10.0</v>
      </c>
      <c r="O38" s="12">
        <v>24.0</v>
      </c>
      <c r="P38" s="12">
        <v>250000.0</v>
      </c>
    </row>
    <row r="39">
      <c r="A39" s="7">
        <v>38.0</v>
      </c>
      <c r="B39" s="8" t="s">
        <v>205</v>
      </c>
      <c r="C39" s="9">
        <v>2017.0</v>
      </c>
      <c r="D39" s="10" t="s">
        <v>206</v>
      </c>
      <c r="E39" s="13" t="s">
        <v>207</v>
      </c>
      <c r="F39" s="5" t="s">
        <v>207</v>
      </c>
      <c r="G39" s="11" t="s">
        <v>206</v>
      </c>
      <c r="H39" s="11" t="s">
        <v>208</v>
      </c>
      <c r="I39" s="11" t="s">
        <v>86</v>
      </c>
      <c r="J39" s="11" t="s">
        <v>23</v>
      </c>
      <c r="L39" s="12">
        <v>5.0</v>
      </c>
      <c r="O39" s="12">
        <v>6.0</v>
      </c>
    </row>
    <row r="40">
      <c r="A40" s="7">
        <v>39.0</v>
      </c>
      <c r="B40" s="8" t="s">
        <v>209</v>
      </c>
      <c r="C40" s="9">
        <v>2007.0</v>
      </c>
      <c r="D40" s="10" t="s">
        <v>210</v>
      </c>
      <c r="E40" s="13" t="s">
        <v>211</v>
      </c>
      <c r="F40" s="5" t="s">
        <v>212</v>
      </c>
      <c r="G40" s="11" t="s">
        <v>213</v>
      </c>
      <c r="H40" s="11" t="s">
        <v>195</v>
      </c>
      <c r="I40" s="11" t="s">
        <v>22</v>
      </c>
      <c r="J40" s="11" t="s">
        <v>58</v>
      </c>
    </row>
    <row r="41">
      <c r="A41" s="7">
        <v>40.0</v>
      </c>
      <c r="B41" s="8" t="s">
        <v>214</v>
      </c>
      <c r="C41" s="9">
        <v>2007.0</v>
      </c>
      <c r="D41" s="10" t="s">
        <v>215</v>
      </c>
      <c r="E41" s="5" t="s">
        <v>216</v>
      </c>
      <c r="F41" s="5" t="s">
        <v>217</v>
      </c>
      <c r="G41" s="11" t="s">
        <v>218</v>
      </c>
      <c r="H41" s="11" t="s">
        <v>75</v>
      </c>
      <c r="I41" s="11" t="s">
        <v>34</v>
      </c>
      <c r="J41" s="11" t="s">
        <v>58</v>
      </c>
    </row>
    <row r="42">
      <c r="A42" s="7">
        <v>41.0</v>
      </c>
      <c r="B42" s="8" t="s">
        <v>219</v>
      </c>
      <c r="C42" s="9">
        <v>2007.0</v>
      </c>
      <c r="D42" s="10" t="s">
        <v>220</v>
      </c>
      <c r="E42" s="13" t="s">
        <v>221</v>
      </c>
      <c r="F42" s="5" t="s">
        <v>221</v>
      </c>
      <c r="G42" s="11" t="s">
        <v>222</v>
      </c>
      <c r="H42" s="11" t="s">
        <v>223</v>
      </c>
      <c r="I42" s="11" t="s">
        <v>86</v>
      </c>
      <c r="J42" s="11" t="s">
        <v>23</v>
      </c>
    </row>
    <row r="43">
      <c r="A43" s="7">
        <v>42.0</v>
      </c>
      <c r="B43" s="8" t="s">
        <v>224</v>
      </c>
      <c r="C43" s="9">
        <v>2006.0</v>
      </c>
      <c r="D43" s="10" t="s">
        <v>225</v>
      </c>
      <c r="E43" s="13" t="s">
        <v>226</v>
      </c>
      <c r="F43" s="5" t="s">
        <v>227</v>
      </c>
      <c r="G43" s="11" t="s">
        <v>228</v>
      </c>
      <c r="H43" s="11" t="s">
        <v>33</v>
      </c>
      <c r="I43" s="11" t="s">
        <v>34</v>
      </c>
      <c r="J43" s="11" t="s">
        <v>58</v>
      </c>
    </row>
    <row r="44">
      <c r="A44" s="7">
        <v>43.0</v>
      </c>
      <c r="B44" s="8" t="s">
        <v>229</v>
      </c>
      <c r="C44" s="9">
        <v>2006.0</v>
      </c>
      <c r="D44" s="10" t="s">
        <v>230</v>
      </c>
      <c r="E44" s="13" t="s">
        <v>231</v>
      </c>
      <c r="F44" s="5" t="s">
        <v>232</v>
      </c>
      <c r="G44" s="11" t="s">
        <v>233</v>
      </c>
      <c r="H44" s="11" t="s">
        <v>234</v>
      </c>
      <c r="I44" s="11" t="s">
        <v>47</v>
      </c>
      <c r="J44" s="11" t="s">
        <v>23</v>
      </c>
      <c r="L44" s="12">
        <v>12.0</v>
      </c>
      <c r="O44" s="12">
        <v>11.0</v>
      </c>
    </row>
    <row r="45">
      <c r="A45" s="7">
        <v>44.0</v>
      </c>
      <c r="B45" s="8" t="s">
        <v>235</v>
      </c>
      <c r="C45" s="9">
        <v>2007.0</v>
      </c>
      <c r="D45" s="10" t="s">
        <v>236</v>
      </c>
      <c r="E45" s="13" t="s">
        <v>237</v>
      </c>
      <c r="F45" s="5" t="s">
        <v>238</v>
      </c>
      <c r="G45" s="11" t="s">
        <v>239</v>
      </c>
      <c r="H45" s="11" t="s">
        <v>33</v>
      </c>
      <c r="I45" s="11" t="s">
        <v>86</v>
      </c>
      <c r="J45" s="11" t="s">
        <v>23</v>
      </c>
    </row>
    <row r="46">
      <c r="A46" s="7">
        <v>45.0</v>
      </c>
      <c r="B46" s="8" t="s">
        <v>240</v>
      </c>
      <c r="C46" s="9">
        <v>2007.0</v>
      </c>
      <c r="D46" s="10" t="s">
        <v>241</v>
      </c>
      <c r="E46" s="13" t="s">
        <v>242</v>
      </c>
      <c r="F46" s="5" t="s">
        <v>44</v>
      </c>
      <c r="G46" s="11" t="s">
        <v>243</v>
      </c>
      <c r="H46" s="11" t="s">
        <v>79</v>
      </c>
      <c r="I46" s="11" t="s">
        <v>86</v>
      </c>
      <c r="J46" s="11" t="s">
        <v>23</v>
      </c>
    </row>
    <row r="47">
      <c r="A47" s="7">
        <v>46.0</v>
      </c>
      <c r="B47" s="8" t="s">
        <v>244</v>
      </c>
      <c r="C47" s="9">
        <v>2006.0</v>
      </c>
      <c r="D47" s="10" t="s">
        <v>245</v>
      </c>
      <c r="E47" s="5" t="s">
        <v>246</v>
      </c>
      <c r="F47" s="5" t="s">
        <v>238</v>
      </c>
      <c r="G47" s="11" t="s">
        <v>247</v>
      </c>
      <c r="H47" s="11" t="s">
        <v>248</v>
      </c>
      <c r="I47" s="11" t="s">
        <v>86</v>
      </c>
      <c r="J47" s="11" t="s">
        <v>23</v>
      </c>
      <c r="K47" s="12">
        <v>20200.0</v>
      </c>
      <c r="L47" s="12">
        <v>1.0</v>
      </c>
      <c r="O47" s="12">
        <v>24.0</v>
      </c>
      <c r="P47" s="12">
        <v>2000.0</v>
      </c>
    </row>
    <row r="48">
      <c r="A48" s="7">
        <v>47.0</v>
      </c>
      <c r="B48" s="8" t="s">
        <v>249</v>
      </c>
      <c r="C48" s="9">
        <v>2006.0</v>
      </c>
      <c r="D48" s="10" t="s">
        <v>250</v>
      </c>
      <c r="E48" s="5" t="s">
        <v>251</v>
      </c>
      <c r="F48" s="5" t="s">
        <v>251</v>
      </c>
      <c r="G48" s="11" t="s">
        <v>252</v>
      </c>
      <c r="H48" s="11" t="s">
        <v>57</v>
      </c>
      <c r="I48" s="11" t="s">
        <v>34</v>
      </c>
      <c r="J48" s="11" t="s">
        <v>23</v>
      </c>
      <c r="L48" s="12">
        <v>4.0</v>
      </c>
      <c r="O48" s="12">
        <v>8.0</v>
      </c>
    </row>
    <row r="49">
      <c r="A49" s="7">
        <v>48.0</v>
      </c>
      <c r="B49" s="8" t="s">
        <v>253</v>
      </c>
      <c r="C49" s="9">
        <v>2006.0</v>
      </c>
      <c r="D49" s="10" t="s">
        <v>254</v>
      </c>
      <c r="E49" s="13" t="s">
        <v>255</v>
      </c>
      <c r="F49" s="5" t="s">
        <v>256</v>
      </c>
      <c r="G49" s="11" t="s">
        <v>257</v>
      </c>
      <c r="H49" s="11" t="s">
        <v>33</v>
      </c>
      <c r="I49" s="11" t="s">
        <v>47</v>
      </c>
      <c r="J49" s="11" t="s">
        <v>58</v>
      </c>
      <c r="L49" s="12">
        <v>12.0</v>
      </c>
    </row>
    <row r="50">
      <c r="A50" s="7">
        <v>49.0</v>
      </c>
      <c r="B50" s="8" t="s">
        <v>258</v>
      </c>
      <c r="C50" s="9">
        <v>2006.0</v>
      </c>
      <c r="D50" s="10" t="s">
        <v>259</v>
      </c>
      <c r="E50" s="5" t="s">
        <v>260</v>
      </c>
      <c r="F50" s="5" t="s">
        <v>212</v>
      </c>
      <c r="G50" s="11" t="s">
        <v>259</v>
      </c>
      <c r="H50" s="11" t="s">
        <v>195</v>
      </c>
      <c r="I50" s="11" t="s">
        <v>261</v>
      </c>
      <c r="J50" s="11" t="s">
        <v>58</v>
      </c>
    </row>
    <row r="51">
      <c r="A51" s="7">
        <v>50.0</v>
      </c>
      <c r="B51" s="8" t="s">
        <v>262</v>
      </c>
      <c r="C51" s="9">
        <v>2006.0</v>
      </c>
      <c r="D51" s="10" t="s">
        <v>263</v>
      </c>
      <c r="E51" s="5" t="s">
        <v>264</v>
      </c>
      <c r="F51" s="5" t="s">
        <v>264</v>
      </c>
      <c r="G51" s="11" t="s">
        <v>265</v>
      </c>
      <c r="H51" s="11" t="s">
        <v>93</v>
      </c>
      <c r="I51" s="11" t="s">
        <v>22</v>
      </c>
      <c r="J51" s="11" t="s">
        <v>23</v>
      </c>
    </row>
    <row r="52">
      <c r="A52" s="7">
        <v>51.0</v>
      </c>
      <c r="B52" s="8" t="s">
        <v>266</v>
      </c>
      <c r="C52" s="9">
        <v>2006.0</v>
      </c>
      <c r="D52" s="10" t="s">
        <v>267</v>
      </c>
      <c r="E52" s="5" t="s">
        <v>268</v>
      </c>
      <c r="F52" s="5" t="s">
        <v>269</v>
      </c>
      <c r="G52" s="11" t="s">
        <v>270</v>
      </c>
      <c r="H52" s="11" t="s">
        <v>21</v>
      </c>
      <c r="I52" s="11" t="s">
        <v>22</v>
      </c>
      <c r="J52" s="11" t="s">
        <v>23</v>
      </c>
      <c r="L52" s="12">
        <v>80.0</v>
      </c>
      <c r="O52" s="12">
        <v>24.0</v>
      </c>
    </row>
    <row r="53">
      <c r="A53" s="7">
        <v>52.0</v>
      </c>
      <c r="B53" s="8" t="s">
        <v>271</v>
      </c>
      <c r="C53" s="9">
        <v>2006.0</v>
      </c>
      <c r="D53" s="10" t="s">
        <v>272</v>
      </c>
      <c r="E53" s="5" t="s">
        <v>273</v>
      </c>
      <c r="F53" s="5" t="s">
        <v>273</v>
      </c>
      <c r="G53" s="11" t="s">
        <v>274</v>
      </c>
      <c r="H53" s="11" t="s">
        <v>125</v>
      </c>
      <c r="I53" s="11" t="s">
        <v>86</v>
      </c>
      <c r="J53" s="11" t="s">
        <v>23</v>
      </c>
      <c r="L53" s="12">
        <v>1.0</v>
      </c>
      <c r="O53" s="12">
        <v>9.0</v>
      </c>
    </row>
    <row r="54">
      <c r="A54" s="7">
        <v>53.0</v>
      </c>
      <c r="B54" s="8" t="s">
        <v>275</v>
      </c>
      <c r="C54" s="9">
        <v>2006.0</v>
      </c>
      <c r="D54" s="10" t="s">
        <v>276</v>
      </c>
      <c r="E54" s="5" t="s">
        <v>277</v>
      </c>
      <c r="F54" s="5" t="s">
        <v>277</v>
      </c>
      <c r="G54" s="11" t="s">
        <v>278</v>
      </c>
      <c r="H54" s="11" t="s">
        <v>33</v>
      </c>
      <c r="I54" s="11" t="s">
        <v>86</v>
      </c>
      <c r="J54" s="11" t="s">
        <v>58</v>
      </c>
      <c r="L54" s="12">
        <v>1.0</v>
      </c>
      <c r="O54" s="12">
        <v>24.0</v>
      </c>
    </row>
    <row r="55">
      <c r="A55" s="7">
        <v>54.0</v>
      </c>
      <c r="B55" s="15" t="s">
        <v>279</v>
      </c>
      <c r="C55" s="7">
        <v>2005.0</v>
      </c>
      <c r="D55" s="12" t="s">
        <v>280</v>
      </c>
      <c r="E55" s="16" t="s">
        <v>281</v>
      </c>
      <c r="F55" s="16" t="s">
        <v>282</v>
      </c>
      <c r="G55" s="12" t="s">
        <v>283</v>
      </c>
      <c r="H55" s="11" t="s">
        <v>284</v>
      </c>
      <c r="I55" s="12" t="s">
        <v>86</v>
      </c>
      <c r="J55" s="12" t="s">
        <v>23</v>
      </c>
      <c r="O55" s="12">
        <v>36.0</v>
      </c>
      <c r="P55" s="17">
        <v>475000.0</v>
      </c>
    </row>
    <row r="56">
      <c r="A56" s="7">
        <v>55.0</v>
      </c>
      <c r="B56" s="8" t="s">
        <v>285</v>
      </c>
      <c r="C56" s="9">
        <v>2005.0</v>
      </c>
      <c r="D56" s="10" t="s">
        <v>286</v>
      </c>
      <c r="E56" s="5" t="s">
        <v>287</v>
      </c>
      <c r="F56" s="5" t="s">
        <v>288</v>
      </c>
      <c r="G56" s="11" t="s">
        <v>289</v>
      </c>
      <c r="H56" s="11" t="s">
        <v>154</v>
      </c>
      <c r="I56" s="11" t="s">
        <v>47</v>
      </c>
      <c r="J56" s="11" t="s">
        <v>58</v>
      </c>
      <c r="L56" s="12">
        <v>75.0</v>
      </c>
      <c r="O56" s="12">
        <v>24.0</v>
      </c>
      <c r="P56" s="12">
        <v>1.45E7</v>
      </c>
    </row>
    <row r="57">
      <c r="A57" s="7">
        <v>56.0</v>
      </c>
      <c r="B57" s="8" t="s">
        <v>290</v>
      </c>
      <c r="C57" s="9">
        <v>1999.0</v>
      </c>
      <c r="D57" s="10" t="s">
        <v>291</v>
      </c>
      <c r="E57" s="5" t="s">
        <v>292</v>
      </c>
      <c r="F57" s="5" t="s">
        <v>293</v>
      </c>
      <c r="G57" s="11" t="s">
        <v>294</v>
      </c>
      <c r="H57" s="11" t="s">
        <v>195</v>
      </c>
      <c r="I57" s="11" t="s">
        <v>34</v>
      </c>
      <c r="J57" s="11" t="s">
        <v>58</v>
      </c>
      <c r="L57" s="12">
        <v>20.0</v>
      </c>
      <c r="O57" s="12">
        <v>21.0</v>
      </c>
    </row>
    <row r="58">
      <c r="A58" s="7">
        <v>57.0</v>
      </c>
      <c r="B58" s="8" t="s">
        <v>295</v>
      </c>
      <c r="C58" s="9">
        <v>2005.0</v>
      </c>
      <c r="D58" s="10" t="s">
        <v>296</v>
      </c>
      <c r="E58" s="13" t="s">
        <v>297</v>
      </c>
      <c r="F58" s="5" t="s">
        <v>44</v>
      </c>
      <c r="G58" s="11" t="s">
        <v>298</v>
      </c>
      <c r="H58" s="11" t="s">
        <v>195</v>
      </c>
      <c r="I58" s="11" t="s">
        <v>261</v>
      </c>
      <c r="J58" s="11" t="s">
        <v>58</v>
      </c>
      <c r="L58" s="12">
        <v>67.0</v>
      </c>
      <c r="N58" s="12">
        <v>100.0</v>
      </c>
      <c r="O58" s="12">
        <v>24.0</v>
      </c>
    </row>
    <row r="59">
      <c r="A59" s="7">
        <v>58.0</v>
      </c>
      <c r="B59" s="8" t="s">
        <v>299</v>
      </c>
      <c r="C59" s="9">
        <v>2004.0</v>
      </c>
      <c r="D59" s="10" t="s">
        <v>300</v>
      </c>
      <c r="E59" s="5" t="s">
        <v>301</v>
      </c>
      <c r="F59" s="5" t="s">
        <v>302</v>
      </c>
      <c r="G59" s="11" t="s">
        <v>303</v>
      </c>
      <c r="H59" s="11" t="s">
        <v>52</v>
      </c>
      <c r="I59" s="11" t="s">
        <v>47</v>
      </c>
      <c r="J59" s="11" t="s">
        <v>58</v>
      </c>
      <c r="L59" s="12">
        <v>4.0</v>
      </c>
      <c r="N59" s="12">
        <v>2.0</v>
      </c>
      <c r="O59" s="12">
        <v>18.0</v>
      </c>
      <c r="P59" s="12">
        <v>150000.0</v>
      </c>
    </row>
    <row r="60">
      <c r="A60" s="7">
        <v>59.0</v>
      </c>
      <c r="B60" s="8" t="s">
        <v>304</v>
      </c>
      <c r="C60" s="9">
        <v>2005.0</v>
      </c>
      <c r="D60" s="10" t="s">
        <v>305</v>
      </c>
      <c r="E60" s="13" t="s">
        <v>306</v>
      </c>
      <c r="F60" s="5" t="s">
        <v>307</v>
      </c>
      <c r="G60" s="11" t="s">
        <v>308</v>
      </c>
      <c r="H60" s="11" t="s">
        <v>93</v>
      </c>
      <c r="I60" s="11" t="s">
        <v>40</v>
      </c>
      <c r="J60" s="11" t="s">
        <v>23</v>
      </c>
      <c r="L60" s="12">
        <v>8.0</v>
      </c>
      <c r="O60" s="12">
        <v>29.0</v>
      </c>
    </row>
    <row r="61">
      <c r="A61" s="7">
        <v>60.0</v>
      </c>
      <c r="B61" s="8" t="s">
        <v>309</v>
      </c>
      <c r="C61" s="9">
        <v>2005.0</v>
      </c>
      <c r="D61" s="10" t="s">
        <v>310</v>
      </c>
      <c r="E61" s="18" t="s">
        <v>311</v>
      </c>
      <c r="F61" s="18" t="s">
        <v>311</v>
      </c>
      <c r="G61" s="11" t="s">
        <v>312</v>
      </c>
      <c r="H61" s="11" t="s">
        <v>104</v>
      </c>
      <c r="I61" s="11" t="s">
        <v>86</v>
      </c>
      <c r="J61" s="11" t="s">
        <v>23</v>
      </c>
      <c r="L61" s="12">
        <v>9.0</v>
      </c>
      <c r="N61" s="12">
        <v>3.0</v>
      </c>
      <c r="O61" s="12">
        <v>9.0</v>
      </c>
      <c r="P61" s="12">
        <v>350000.0</v>
      </c>
    </row>
    <row r="62">
      <c r="A62" s="7">
        <v>61.0</v>
      </c>
      <c r="B62" s="8" t="s">
        <v>313</v>
      </c>
      <c r="C62" s="9">
        <v>2005.0</v>
      </c>
      <c r="D62" s="10" t="s">
        <v>314</v>
      </c>
      <c r="E62" s="5" t="s">
        <v>315</v>
      </c>
      <c r="F62" s="5" t="s">
        <v>238</v>
      </c>
      <c r="G62" s="11" t="s">
        <v>316</v>
      </c>
      <c r="H62" s="11" t="s">
        <v>69</v>
      </c>
      <c r="I62" s="11" t="s">
        <v>86</v>
      </c>
      <c r="J62" s="11" t="s">
        <v>23</v>
      </c>
      <c r="K62" s="12">
        <v>25000.0</v>
      </c>
      <c r="L62" s="12">
        <v>9.0</v>
      </c>
      <c r="O62" s="12">
        <v>5.0</v>
      </c>
    </row>
    <row r="63">
      <c r="A63" s="7">
        <v>62.0</v>
      </c>
      <c r="B63" s="8" t="s">
        <v>317</v>
      </c>
      <c r="C63" s="9">
        <v>2005.0</v>
      </c>
      <c r="D63" s="10" t="s">
        <v>318</v>
      </c>
      <c r="E63" s="5" t="s">
        <v>319</v>
      </c>
      <c r="F63" s="5" t="s">
        <v>320</v>
      </c>
      <c r="G63" s="11" t="s">
        <v>321</v>
      </c>
      <c r="H63" s="11" t="s">
        <v>104</v>
      </c>
      <c r="I63" s="11" t="s">
        <v>22</v>
      </c>
      <c r="J63" s="11" t="s">
        <v>23</v>
      </c>
    </row>
    <row r="64">
      <c r="A64" s="7">
        <v>63.0</v>
      </c>
      <c r="B64" s="8" t="s">
        <v>322</v>
      </c>
      <c r="C64" s="9">
        <v>2004.0</v>
      </c>
      <c r="D64" s="10" t="s">
        <v>323</v>
      </c>
      <c r="E64" s="5" t="s">
        <v>324</v>
      </c>
      <c r="F64" s="5" t="s">
        <v>324</v>
      </c>
      <c r="G64" s="11" t="s">
        <v>325</v>
      </c>
      <c r="H64" s="11" t="s">
        <v>104</v>
      </c>
      <c r="I64" s="11" t="s">
        <v>86</v>
      </c>
      <c r="J64" s="11" t="s">
        <v>58</v>
      </c>
      <c r="L64" s="12">
        <v>3.0</v>
      </c>
      <c r="N64" s="12">
        <v>2.0</v>
      </c>
      <c r="O64" s="12">
        <v>8.0</v>
      </c>
    </row>
    <row r="65">
      <c r="A65" s="7">
        <v>64.0</v>
      </c>
      <c r="B65" s="8" t="s">
        <v>326</v>
      </c>
      <c r="C65" s="9">
        <v>2003.0</v>
      </c>
      <c r="D65" s="10" t="s">
        <v>327</v>
      </c>
      <c r="E65" s="13" t="s">
        <v>328</v>
      </c>
      <c r="F65" s="5" t="s">
        <v>328</v>
      </c>
      <c r="G65" s="11" t="s">
        <v>329</v>
      </c>
      <c r="H65" s="11" t="s">
        <v>93</v>
      </c>
      <c r="I65" s="11" t="s">
        <v>86</v>
      </c>
      <c r="J65" s="11" t="s">
        <v>87</v>
      </c>
      <c r="L65" s="12">
        <v>1.0</v>
      </c>
      <c r="N65" s="12">
        <v>4.0</v>
      </c>
      <c r="O65" s="12">
        <v>30.0</v>
      </c>
    </row>
    <row r="66">
      <c r="A66" s="7">
        <v>65.0</v>
      </c>
      <c r="B66" s="8" t="s">
        <v>330</v>
      </c>
      <c r="C66" s="9">
        <v>2004.0</v>
      </c>
      <c r="D66" s="10" t="s">
        <v>331</v>
      </c>
      <c r="E66" s="5" t="s">
        <v>332</v>
      </c>
      <c r="F66" s="5" t="s">
        <v>333</v>
      </c>
      <c r="G66" s="11" t="s">
        <v>334</v>
      </c>
      <c r="H66" s="11" t="s">
        <v>79</v>
      </c>
      <c r="I66" s="11" t="s">
        <v>86</v>
      </c>
      <c r="J66" s="11" t="s">
        <v>58</v>
      </c>
      <c r="L66" s="12">
        <v>5.0</v>
      </c>
      <c r="N66" s="12">
        <v>1.0</v>
      </c>
      <c r="O66" s="12">
        <v>6.0</v>
      </c>
      <c r="P66" s="12">
        <v>200000.0</v>
      </c>
    </row>
    <row r="67">
      <c r="A67" s="7">
        <v>66.0</v>
      </c>
      <c r="B67" s="8" t="s">
        <v>335</v>
      </c>
      <c r="C67" s="9">
        <v>2013.0</v>
      </c>
      <c r="D67" s="10" t="s">
        <v>336</v>
      </c>
      <c r="E67" s="13" t="s">
        <v>337</v>
      </c>
      <c r="F67" s="5" t="s">
        <v>338</v>
      </c>
      <c r="G67" s="11" t="s">
        <v>339</v>
      </c>
      <c r="H67" s="11" t="s">
        <v>110</v>
      </c>
      <c r="I67" s="11" t="s">
        <v>22</v>
      </c>
      <c r="J67" s="11" t="s">
        <v>58</v>
      </c>
    </row>
    <row r="68">
      <c r="A68" s="7">
        <v>67.0</v>
      </c>
      <c r="B68" s="8" t="s">
        <v>340</v>
      </c>
      <c r="C68" s="9">
        <v>2004.0</v>
      </c>
      <c r="D68" s="10" t="s">
        <v>341</v>
      </c>
      <c r="E68" s="13" t="s">
        <v>342</v>
      </c>
      <c r="F68" s="5" t="s">
        <v>343</v>
      </c>
      <c r="G68" s="11" t="s">
        <v>344</v>
      </c>
      <c r="H68" s="11" t="s">
        <v>345</v>
      </c>
      <c r="I68" s="11" t="s">
        <v>47</v>
      </c>
      <c r="J68" s="11" t="s">
        <v>23</v>
      </c>
      <c r="L68" s="12">
        <v>49.0</v>
      </c>
      <c r="N68" s="12">
        <v>20.0</v>
      </c>
      <c r="O68" s="12">
        <v>26.0</v>
      </c>
    </row>
    <row r="69">
      <c r="A69" s="7">
        <v>68.0</v>
      </c>
      <c r="B69" s="8" t="s">
        <v>346</v>
      </c>
      <c r="C69" s="9">
        <v>2003.0</v>
      </c>
      <c r="D69" s="10" t="s">
        <v>347</v>
      </c>
      <c r="E69" s="5" t="s">
        <v>348</v>
      </c>
      <c r="F69" s="5" t="s">
        <v>349</v>
      </c>
      <c r="G69" s="11" t="s">
        <v>350</v>
      </c>
      <c r="H69" s="11" t="s">
        <v>69</v>
      </c>
      <c r="I69" s="11" t="s">
        <v>86</v>
      </c>
      <c r="J69" s="11" t="s">
        <v>155</v>
      </c>
      <c r="O69" s="12">
        <v>30.0</v>
      </c>
    </row>
    <row r="70">
      <c r="A70" s="7">
        <v>69.0</v>
      </c>
      <c r="B70" s="8" t="s">
        <v>351</v>
      </c>
      <c r="C70" s="9">
        <v>2003.0</v>
      </c>
      <c r="D70" s="10" t="s">
        <v>352</v>
      </c>
      <c r="E70" s="5" t="s">
        <v>353</v>
      </c>
      <c r="F70" s="5" t="s">
        <v>354</v>
      </c>
      <c r="G70" s="11" t="s">
        <v>355</v>
      </c>
      <c r="H70" s="11" t="s">
        <v>195</v>
      </c>
      <c r="I70" s="11" t="s">
        <v>22</v>
      </c>
      <c r="J70" s="11" t="s">
        <v>23</v>
      </c>
      <c r="L70" s="12">
        <v>40.0</v>
      </c>
      <c r="O70" s="12">
        <v>24.0</v>
      </c>
    </row>
    <row r="71">
      <c r="A71" s="7">
        <v>70.0</v>
      </c>
      <c r="B71" s="8" t="s">
        <v>356</v>
      </c>
      <c r="C71" s="9">
        <v>2003.0</v>
      </c>
      <c r="D71" s="10" t="s">
        <v>357</v>
      </c>
      <c r="E71" s="5" t="s">
        <v>358</v>
      </c>
      <c r="F71" s="5" t="s">
        <v>217</v>
      </c>
      <c r="G71" s="11" t="s">
        <v>359</v>
      </c>
      <c r="H71" s="11" t="s">
        <v>85</v>
      </c>
      <c r="I71" s="11" t="s">
        <v>86</v>
      </c>
      <c r="J71" s="11" t="s">
        <v>155</v>
      </c>
      <c r="K71" s="12">
        <v>910000.0</v>
      </c>
      <c r="L71" s="12">
        <v>8.0</v>
      </c>
      <c r="O71" s="12">
        <v>36.0</v>
      </c>
      <c r="P71" s="12">
        <v>2000000.0</v>
      </c>
    </row>
    <row r="72">
      <c r="A72" s="7">
        <v>71.0</v>
      </c>
      <c r="B72" s="8" t="s">
        <v>360</v>
      </c>
      <c r="C72" s="9">
        <v>2003.0</v>
      </c>
      <c r="D72" s="10" t="s">
        <v>361</v>
      </c>
      <c r="E72" s="13" t="s">
        <v>61</v>
      </c>
      <c r="F72" s="5" t="s">
        <v>362</v>
      </c>
      <c r="G72" s="11" t="s">
        <v>363</v>
      </c>
      <c r="H72" s="11" t="s">
        <v>345</v>
      </c>
      <c r="I72" s="11" t="s">
        <v>22</v>
      </c>
      <c r="J72" s="11" t="s">
        <v>58</v>
      </c>
      <c r="K72" s="12">
        <v>853300.0</v>
      </c>
      <c r="L72" s="12">
        <v>26.0</v>
      </c>
      <c r="O72" s="12">
        <v>24.0</v>
      </c>
    </row>
    <row r="73">
      <c r="A73" s="7">
        <v>72.0</v>
      </c>
      <c r="B73" s="8" t="s">
        <v>364</v>
      </c>
      <c r="C73" s="9">
        <v>2003.0</v>
      </c>
      <c r="D73" s="10" t="s">
        <v>365</v>
      </c>
      <c r="E73" s="5" t="s">
        <v>333</v>
      </c>
      <c r="F73" s="5" t="s">
        <v>333</v>
      </c>
      <c r="G73" s="11" t="s">
        <v>366</v>
      </c>
      <c r="H73" s="11" t="s">
        <v>367</v>
      </c>
      <c r="I73" s="11" t="s">
        <v>22</v>
      </c>
      <c r="J73" s="11" t="s">
        <v>23</v>
      </c>
      <c r="L73" s="12">
        <v>76.0</v>
      </c>
      <c r="N73" s="12">
        <v>18.0</v>
      </c>
      <c r="O73" s="12">
        <v>5.0</v>
      </c>
    </row>
    <row r="74">
      <c r="A74" s="7">
        <v>73.0</v>
      </c>
      <c r="B74" s="8" t="s">
        <v>368</v>
      </c>
      <c r="C74" s="9">
        <v>2013.0</v>
      </c>
      <c r="D74" s="10" t="s">
        <v>369</v>
      </c>
      <c r="E74" s="5" t="s">
        <v>370</v>
      </c>
      <c r="F74" s="5" t="s">
        <v>293</v>
      </c>
      <c r="G74" s="11" t="s">
        <v>371</v>
      </c>
      <c r="H74" s="11" t="s">
        <v>79</v>
      </c>
      <c r="I74" s="11" t="s">
        <v>261</v>
      </c>
      <c r="J74" s="11" t="s">
        <v>23</v>
      </c>
      <c r="L74" s="12">
        <v>6.0</v>
      </c>
      <c r="N74" s="12">
        <v>1.0</v>
      </c>
      <c r="O74" s="12">
        <v>16.0</v>
      </c>
    </row>
    <row r="75">
      <c r="A75" s="7">
        <v>74.0</v>
      </c>
      <c r="B75" s="19" t="s">
        <v>372</v>
      </c>
      <c r="C75" s="9">
        <v>2003.0</v>
      </c>
      <c r="D75" s="10" t="s">
        <v>373</v>
      </c>
      <c r="E75" s="13" t="s">
        <v>374</v>
      </c>
      <c r="F75" s="5" t="s">
        <v>44</v>
      </c>
      <c r="G75" s="11" t="s">
        <v>375</v>
      </c>
      <c r="H75" s="11" t="s">
        <v>93</v>
      </c>
      <c r="I75" s="11" t="s">
        <v>86</v>
      </c>
      <c r="J75" s="11" t="s">
        <v>58</v>
      </c>
      <c r="K75" s="12">
        <v>862269.0</v>
      </c>
      <c r="L75" s="12">
        <v>26.0</v>
      </c>
      <c r="N75" s="12">
        <v>16.0</v>
      </c>
      <c r="O75" s="12">
        <v>36.0</v>
      </c>
    </row>
    <row r="76">
      <c r="A76" s="7">
        <v>75.0</v>
      </c>
      <c r="B76" s="8" t="s">
        <v>376</v>
      </c>
      <c r="C76" s="9">
        <v>2003.0</v>
      </c>
      <c r="D76" s="10" t="s">
        <v>377</v>
      </c>
      <c r="E76" s="5" t="s">
        <v>332</v>
      </c>
      <c r="F76" s="5" t="s">
        <v>378</v>
      </c>
      <c r="G76" s="11" t="s">
        <v>379</v>
      </c>
      <c r="H76" s="11" t="s">
        <v>93</v>
      </c>
      <c r="I76" s="11" t="s">
        <v>86</v>
      </c>
      <c r="J76" s="11" t="s">
        <v>23</v>
      </c>
      <c r="L76" s="12">
        <v>5.0</v>
      </c>
      <c r="P76" s="12">
        <v>300000.0</v>
      </c>
    </row>
    <row r="77">
      <c r="A77" s="7">
        <v>76.0</v>
      </c>
      <c r="B77" s="8" t="s">
        <v>380</v>
      </c>
      <c r="C77" s="9">
        <v>2003.0</v>
      </c>
      <c r="D77" s="10" t="s">
        <v>381</v>
      </c>
      <c r="E77" s="5" t="s">
        <v>382</v>
      </c>
      <c r="F77" s="5" t="s">
        <v>382</v>
      </c>
      <c r="G77" s="11" t="s">
        <v>383</v>
      </c>
      <c r="H77" s="11" t="s">
        <v>79</v>
      </c>
      <c r="I77" s="11" t="s">
        <v>261</v>
      </c>
      <c r="J77" s="11" t="s">
        <v>23</v>
      </c>
      <c r="K77" s="12">
        <v>2100.0</v>
      </c>
      <c r="L77" s="12">
        <v>1.0</v>
      </c>
      <c r="O77" s="12">
        <v>9.0</v>
      </c>
      <c r="P77" s="12">
        <v>500.0</v>
      </c>
    </row>
    <row r="78">
      <c r="A78" s="7">
        <v>77.0</v>
      </c>
      <c r="B78" s="8" t="s">
        <v>384</v>
      </c>
      <c r="C78" s="9">
        <v>2002.0</v>
      </c>
      <c r="D78" s="10" t="s">
        <v>385</v>
      </c>
      <c r="E78" s="13" t="s">
        <v>386</v>
      </c>
      <c r="F78" s="5" t="s">
        <v>44</v>
      </c>
      <c r="G78" s="11" t="s">
        <v>387</v>
      </c>
      <c r="H78" s="11" t="s">
        <v>75</v>
      </c>
      <c r="I78" s="11" t="s">
        <v>86</v>
      </c>
      <c r="J78" s="11" t="s">
        <v>58</v>
      </c>
      <c r="K78" s="12">
        <v>860000.0</v>
      </c>
      <c r="L78" s="12">
        <v>27.0</v>
      </c>
      <c r="N78" s="12">
        <v>5.0</v>
      </c>
      <c r="O78" s="12">
        <v>44.0</v>
      </c>
    </row>
    <row r="79">
      <c r="A79" s="7">
        <v>78.0</v>
      </c>
      <c r="B79" s="8" t="s">
        <v>388</v>
      </c>
      <c r="C79" s="9">
        <v>2002.0</v>
      </c>
      <c r="D79" s="10" t="s">
        <v>389</v>
      </c>
      <c r="E79" s="5" t="s">
        <v>390</v>
      </c>
      <c r="F79" s="5" t="s">
        <v>391</v>
      </c>
      <c r="G79" s="11" t="s">
        <v>392</v>
      </c>
      <c r="H79" s="11" t="s">
        <v>110</v>
      </c>
      <c r="I79" s="11" t="s">
        <v>86</v>
      </c>
      <c r="J79" s="11" t="s">
        <v>58</v>
      </c>
      <c r="L79" s="12">
        <v>75.0</v>
      </c>
      <c r="N79" s="12">
        <v>65.0</v>
      </c>
      <c r="O79" s="12">
        <v>60.0</v>
      </c>
    </row>
    <row r="80">
      <c r="A80" s="7">
        <v>79.0</v>
      </c>
      <c r="B80" s="8" t="s">
        <v>393</v>
      </c>
      <c r="C80" s="9">
        <v>2002.0</v>
      </c>
      <c r="D80" s="10" t="s">
        <v>394</v>
      </c>
      <c r="E80" s="5" t="s">
        <v>395</v>
      </c>
      <c r="F80" s="5" t="s">
        <v>396</v>
      </c>
      <c r="G80" s="11" t="s">
        <v>397</v>
      </c>
      <c r="H80" s="11" t="s">
        <v>79</v>
      </c>
      <c r="I80" s="11" t="s">
        <v>86</v>
      </c>
      <c r="J80" s="11" t="s">
        <v>87</v>
      </c>
      <c r="K80" s="12">
        <v>17000.0</v>
      </c>
      <c r="L80" s="12">
        <v>3.0</v>
      </c>
      <c r="O80" s="12">
        <v>7.0</v>
      </c>
      <c r="P80" s="12">
        <v>40000.0</v>
      </c>
    </row>
    <row r="81">
      <c r="A81" s="7">
        <v>80.0</v>
      </c>
      <c r="B81" s="8" t="s">
        <v>398</v>
      </c>
      <c r="C81" s="9">
        <v>2002.0</v>
      </c>
      <c r="D81" s="10" t="s">
        <v>399</v>
      </c>
      <c r="E81" s="5" t="s">
        <v>400</v>
      </c>
      <c r="F81" s="5" t="s">
        <v>44</v>
      </c>
      <c r="G81" s="11" t="s">
        <v>401</v>
      </c>
      <c r="H81" s="11" t="s">
        <v>33</v>
      </c>
      <c r="I81" s="11" t="s">
        <v>261</v>
      </c>
      <c r="J81" s="11" t="s">
        <v>58</v>
      </c>
    </row>
    <row r="82">
      <c r="A82" s="7">
        <v>81.0</v>
      </c>
      <c r="B82" s="8" t="s">
        <v>402</v>
      </c>
      <c r="C82" s="9">
        <v>2013.0</v>
      </c>
      <c r="D82" s="10" t="s">
        <v>403</v>
      </c>
      <c r="E82" s="5" t="s">
        <v>404</v>
      </c>
      <c r="F82" s="5" t="s">
        <v>404</v>
      </c>
      <c r="G82" s="11" t="s">
        <v>405</v>
      </c>
      <c r="H82" s="11" t="s">
        <v>154</v>
      </c>
      <c r="I82" s="11" t="s">
        <v>86</v>
      </c>
      <c r="J82" s="11" t="s">
        <v>155</v>
      </c>
      <c r="L82" s="12">
        <v>7.0</v>
      </c>
      <c r="N82" s="12">
        <v>11.0</v>
      </c>
      <c r="O82" s="12">
        <v>72.0</v>
      </c>
      <c r="P82" s="12">
        <v>2900000.0</v>
      </c>
    </row>
    <row r="83">
      <c r="A83" s="7">
        <v>82.0</v>
      </c>
      <c r="B83" s="8" t="s">
        <v>406</v>
      </c>
      <c r="C83" s="9">
        <v>2002.0</v>
      </c>
      <c r="D83" s="10" t="s">
        <v>407</v>
      </c>
      <c r="E83" s="5" t="s">
        <v>333</v>
      </c>
      <c r="F83" s="5" t="s">
        <v>333</v>
      </c>
      <c r="G83" s="11" t="s">
        <v>408</v>
      </c>
      <c r="H83" s="11" t="s">
        <v>79</v>
      </c>
      <c r="I83" s="11" t="s">
        <v>86</v>
      </c>
      <c r="J83" s="11" t="s">
        <v>23</v>
      </c>
      <c r="O83" s="12">
        <v>18.0</v>
      </c>
    </row>
    <row r="84">
      <c r="A84" s="7">
        <v>83.0</v>
      </c>
      <c r="B84" s="8" t="s">
        <v>409</v>
      </c>
      <c r="C84" s="9">
        <v>2002.0</v>
      </c>
      <c r="D84" s="10" t="s">
        <v>410</v>
      </c>
      <c r="E84" s="5" t="s">
        <v>411</v>
      </c>
      <c r="F84" s="5" t="s">
        <v>412</v>
      </c>
      <c r="G84" s="11" t="s">
        <v>413</v>
      </c>
      <c r="H84" s="11" t="s">
        <v>195</v>
      </c>
      <c r="I84" s="11" t="s">
        <v>47</v>
      </c>
      <c r="J84" s="11" t="s">
        <v>58</v>
      </c>
      <c r="L84" s="12">
        <v>9.0</v>
      </c>
      <c r="O84" s="12">
        <v>15.0</v>
      </c>
    </row>
    <row r="85">
      <c r="A85" s="7">
        <v>84.0</v>
      </c>
      <c r="B85" s="8" t="s">
        <v>414</v>
      </c>
      <c r="C85" s="9">
        <v>2001.0</v>
      </c>
      <c r="D85" s="10" t="s">
        <v>415</v>
      </c>
      <c r="E85" s="5" t="s">
        <v>416</v>
      </c>
      <c r="F85" s="5" t="s">
        <v>293</v>
      </c>
      <c r="G85" s="11" t="s">
        <v>417</v>
      </c>
      <c r="H85" s="11" t="s">
        <v>418</v>
      </c>
      <c r="I85" s="11" t="s">
        <v>34</v>
      </c>
      <c r="J85" s="11" t="s">
        <v>23</v>
      </c>
      <c r="L85" s="12">
        <v>35.0</v>
      </c>
      <c r="O85" s="12">
        <v>36.0</v>
      </c>
    </row>
    <row r="86">
      <c r="A86" s="7">
        <v>85.0</v>
      </c>
      <c r="B86" s="8" t="s">
        <v>419</v>
      </c>
      <c r="C86" s="9">
        <v>2002.0</v>
      </c>
      <c r="D86" s="10" t="s">
        <v>420</v>
      </c>
      <c r="E86" s="5" t="s">
        <v>421</v>
      </c>
      <c r="F86" s="5" t="s">
        <v>422</v>
      </c>
      <c r="G86" s="11" t="s">
        <v>423</v>
      </c>
      <c r="H86" s="11" t="s">
        <v>424</v>
      </c>
      <c r="I86" s="11" t="s">
        <v>261</v>
      </c>
      <c r="J86" s="11" t="s">
        <v>23</v>
      </c>
      <c r="L86" s="12">
        <v>30.0</v>
      </c>
      <c r="N86" s="12">
        <v>2.0</v>
      </c>
      <c r="O86" s="12">
        <v>9.0</v>
      </c>
      <c r="P86" s="12">
        <v>3500000.0</v>
      </c>
    </row>
    <row r="87">
      <c r="A87" s="7">
        <v>86.0</v>
      </c>
      <c r="B87" s="8" t="s">
        <v>425</v>
      </c>
      <c r="C87" s="9">
        <v>2002.0</v>
      </c>
      <c r="D87" s="10" t="s">
        <v>426</v>
      </c>
      <c r="E87" s="5" t="s">
        <v>427</v>
      </c>
      <c r="F87" s="5" t="s">
        <v>320</v>
      </c>
      <c r="G87" s="11" t="s">
        <v>428</v>
      </c>
      <c r="H87" s="11" t="s">
        <v>33</v>
      </c>
      <c r="I87" s="11" t="s">
        <v>261</v>
      </c>
      <c r="J87" s="11" t="s">
        <v>58</v>
      </c>
      <c r="K87" s="12">
        <v>800000.0</v>
      </c>
      <c r="L87" s="12">
        <v>16.0</v>
      </c>
      <c r="N87" s="12">
        <v>12.0</v>
      </c>
      <c r="O87" s="12">
        <v>24.0</v>
      </c>
      <c r="P87" s="12">
        <v>2000000.0</v>
      </c>
    </row>
    <row r="88">
      <c r="A88" s="7">
        <v>87.0</v>
      </c>
      <c r="B88" s="8" t="s">
        <v>429</v>
      </c>
      <c r="C88" s="9">
        <v>2002.0</v>
      </c>
      <c r="D88" s="10" t="s">
        <v>430</v>
      </c>
      <c r="E88" s="5" t="s">
        <v>431</v>
      </c>
      <c r="F88" s="5" t="s">
        <v>432</v>
      </c>
      <c r="G88" s="11" t="s">
        <v>433</v>
      </c>
      <c r="H88" s="11" t="s">
        <v>110</v>
      </c>
      <c r="I88" s="11" t="s">
        <v>86</v>
      </c>
      <c r="J88" s="11" t="s">
        <v>155</v>
      </c>
      <c r="L88" s="12">
        <v>25.0</v>
      </c>
      <c r="N88" s="12">
        <v>5.0</v>
      </c>
      <c r="O88" s="12">
        <v>18.0</v>
      </c>
      <c r="P88" s="12">
        <v>2500000.0</v>
      </c>
    </row>
    <row r="89">
      <c r="A89" s="7">
        <v>88.0</v>
      </c>
      <c r="B89" s="8" t="s">
        <v>434</v>
      </c>
      <c r="C89" s="9">
        <v>2001.0</v>
      </c>
      <c r="D89" s="10" t="s">
        <v>435</v>
      </c>
      <c r="E89" s="13" t="s">
        <v>436</v>
      </c>
      <c r="F89" s="5" t="s">
        <v>227</v>
      </c>
      <c r="G89" s="11" t="s">
        <v>437</v>
      </c>
      <c r="H89" s="11" t="s">
        <v>79</v>
      </c>
      <c r="I89" s="11" t="s">
        <v>86</v>
      </c>
      <c r="J89" s="11" t="s">
        <v>23</v>
      </c>
      <c r="L89" s="12">
        <v>9.0</v>
      </c>
      <c r="N89" s="12">
        <v>3.0</v>
      </c>
      <c r="O89" s="12">
        <v>15.0</v>
      </c>
    </row>
    <row r="90">
      <c r="A90" s="7">
        <v>89.0</v>
      </c>
      <c r="B90" s="8" t="s">
        <v>438</v>
      </c>
      <c r="C90" s="9">
        <v>2001.0</v>
      </c>
      <c r="D90" s="10" t="s">
        <v>439</v>
      </c>
      <c r="E90" s="5" t="s">
        <v>440</v>
      </c>
      <c r="F90" s="5" t="s">
        <v>441</v>
      </c>
      <c r="G90" s="11" t="s">
        <v>442</v>
      </c>
      <c r="H90" s="11" t="s">
        <v>443</v>
      </c>
      <c r="I90" s="11" t="s">
        <v>86</v>
      </c>
      <c r="J90" s="11" t="s">
        <v>58</v>
      </c>
      <c r="K90" s="12">
        <v>250000.0</v>
      </c>
      <c r="L90" s="12">
        <v>10.0</v>
      </c>
      <c r="N90" s="12">
        <v>3.0</v>
      </c>
      <c r="O90" s="12">
        <v>48.0</v>
      </c>
      <c r="P90" s="12">
        <v>600000.0</v>
      </c>
    </row>
    <row r="91">
      <c r="A91" s="7">
        <v>90.0</v>
      </c>
      <c r="B91" s="8" t="s">
        <v>444</v>
      </c>
      <c r="C91" s="9">
        <v>2001.0</v>
      </c>
      <c r="D91" s="10" t="s">
        <v>445</v>
      </c>
      <c r="E91" s="5" t="s">
        <v>446</v>
      </c>
      <c r="F91" s="5" t="s">
        <v>227</v>
      </c>
      <c r="G91" s="11" t="s">
        <v>445</v>
      </c>
      <c r="H91" s="11" t="s">
        <v>79</v>
      </c>
      <c r="I91" s="11" t="s">
        <v>86</v>
      </c>
      <c r="J91" s="11" t="s">
        <v>58</v>
      </c>
      <c r="K91" s="12">
        <v>335000.0</v>
      </c>
      <c r="L91" s="12">
        <v>19.0</v>
      </c>
      <c r="N91" s="12">
        <v>2.0</v>
      </c>
      <c r="O91" s="12">
        <v>24.0</v>
      </c>
      <c r="P91" s="12">
        <v>3000000.0</v>
      </c>
    </row>
    <row r="92">
      <c r="A92" s="7">
        <v>91.0</v>
      </c>
      <c r="B92" s="8" t="s">
        <v>447</v>
      </c>
      <c r="C92" s="9">
        <v>2001.0</v>
      </c>
      <c r="D92" s="10" t="s">
        <v>448</v>
      </c>
      <c r="E92" s="5" t="s">
        <v>449</v>
      </c>
      <c r="F92" s="5" t="s">
        <v>450</v>
      </c>
      <c r="G92" s="11" t="s">
        <v>451</v>
      </c>
      <c r="H92" s="11" t="s">
        <v>79</v>
      </c>
      <c r="I92" s="11" t="s">
        <v>86</v>
      </c>
      <c r="J92" s="11" t="s">
        <v>23</v>
      </c>
      <c r="K92" s="12">
        <v>150000.0</v>
      </c>
      <c r="L92" s="12">
        <v>10.0</v>
      </c>
      <c r="N92" s="12">
        <v>1.0</v>
      </c>
      <c r="O92" s="12">
        <v>24.0</v>
      </c>
      <c r="P92" s="12">
        <v>1500000.0</v>
      </c>
    </row>
    <row r="93">
      <c r="A93" s="7">
        <v>92.0</v>
      </c>
      <c r="B93" s="8" t="s">
        <v>452</v>
      </c>
      <c r="C93" s="9">
        <v>2001.0</v>
      </c>
      <c r="D93" s="10" t="s">
        <v>453</v>
      </c>
      <c r="E93" s="5" t="s">
        <v>454</v>
      </c>
      <c r="F93" s="5" t="s">
        <v>454</v>
      </c>
      <c r="G93" s="11" t="s">
        <v>455</v>
      </c>
      <c r="H93" s="11" t="s">
        <v>33</v>
      </c>
      <c r="I93" s="11" t="s">
        <v>34</v>
      </c>
      <c r="J93" s="11" t="s">
        <v>155</v>
      </c>
      <c r="L93" s="12">
        <v>6.0</v>
      </c>
      <c r="N93" s="12">
        <v>1.0</v>
      </c>
      <c r="O93" s="12">
        <v>6.0</v>
      </c>
      <c r="P93" s="12">
        <v>75000.0</v>
      </c>
    </row>
    <row r="94">
      <c r="A94" s="7">
        <v>93.0</v>
      </c>
      <c r="B94" s="8" t="s">
        <v>456</v>
      </c>
      <c r="C94" s="9">
        <v>2001.0</v>
      </c>
      <c r="D94" s="10" t="s">
        <v>457</v>
      </c>
      <c r="E94" s="13" t="s">
        <v>458</v>
      </c>
      <c r="F94" s="5" t="s">
        <v>459</v>
      </c>
      <c r="G94" s="11" t="s">
        <v>460</v>
      </c>
      <c r="H94" s="11" t="s">
        <v>424</v>
      </c>
      <c r="I94" s="11" t="s">
        <v>47</v>
      </c>
      <c r="J94" s="11" t="s">
        <v>58</v>
      </c>
      <c r="K94" s="12">
        <v>301000.0</v>
      </c>
      <c r="L94" s="12">
        <v>40.0</v>
      </c>
      <c r="O94" s="12">
        <v>30.0</v>
      </c>
    </row>
    <row r="95">
      <c r="A95" s="7">
        <v>94.0</v>
      </c>
      <c r="B95" s="8" t="s">
        <v>461</v>
      </c>
      <c r="C95" s="9">
        <v>2001.0</v>
      </c>
      <c r="D95" s="10" t="s">
        <v>462</v>
      </c>
      <c r="E95" s="5" t="s">
        <v>463</v>
      </c>
      <c r="F95" s="5" t="s">
        <v>320</v>
      </c>
      <c r="G95" s="11" t="s">
        <v>464</v>
      </c>
      <c r="H95" s="11" t="s">
        <v>79</v>
      </c>
      <c r="I95" s="11" t="s">
        <v>86</v>
      </c>
      <c r="J95" s="11" t="s">
        <v>23</v>
      </c>
      <c r="K95" s="12">
        <v>2000000.0</v>
      </c>
      <c r="L95" s="12">
        <v>25.0</v>
      </c>
      <c r="N95" s="12">
        <v>3.0</v>
      </c>
      <c r="O95" s="12">
        <v>37.0</v>
      </c>
      <c r="P95" s="12">
        <v>5700000.0</v>
      </c>
    </row>
    <row r="96">
      <c r="A96" s="7">
        <v>95.0</v>
      </c>
      <c r="B96" s="8" t="s">
        <v>465</v>
      </c>
      <c r="C96" s="9">
        <v>2001.0</v>
      </c>
      <c r="D96" s="10" t="s">
        <v>466</v>
      </c>
      <c r="E96" s="13" t="s">
        <v>61</v>
      </c>
      <c r="F96" s="5" t="s">
        <v>467</v>
      </c>
      <c r="G96" s="11" t="s">
        <v>468</v>
      </c>
      <c r="H96" s="11" t="s">
        <v>469</v>
      </c>
      <c r="I96" s="11" t="s">
        <v>47</v>
      </c>
      <c r="J96" s="11" t="s">
        <v>58</v>
      </c>
      <c r="K96" s="12">
        <v>110000.0</v>
      </c>
      <c r="L96" s="12">
        <v>18.0</v>
      </c>
      <c r="O96" s="12">
        <v>24.0</v>
      </c>
    </row>
    <row r="97">
      <c r="A97" s="7">
        <v>96.0</v>
      </c>
      <c r="B97" s="8" t="s">
        <v>470</v>
      </c>
      <c r="C97" s="9">
        <v>2001.0</v>
      </c>
      <c r="D97" s="10" t="s">
        <v>471</v>
      </c>
      <c r="E97" s="5" t="s">
        <v>472</v>
      </c>
      <c r="F97" s="5" t="s">
        <v>473</v>
      </c>
      <c r="G97" s="11" t="s">
        <v>474</v>
      </c>
      <c r="H97" s="11" t="s">
        <v>79</v>
      </c>
      <c r="I97" s="11" t="s">
        <v>86</v>
      </c>
      <c r="J97" s="11" t="s">
        <v>23</v>
      </c>
    </row>
    <row r="98">
      <c r="A98" s="7">
        <v>97.0</v>
      </c>
      <c r="B98" s="8" t="s">
        <v>475</v>
      </c>
      <c r="C98" s="9">
        <v>2001.0</v>
      </c>
      <c r="D98" s="10" t="s">
        <v>476</v>
      </c>
      <c r="E98" s="5" t="s">
        <v>390</v>
      </c>
      <c r="F98" s="5" t="s">
        <v>477</v>
      </c>
      <c r="G98" s="11" t="s">
        <v>478</v>
      </c>
      <c r="H98" s="11" t="s">
        <v>479</v>
      </c>
      <c r="I98" s="11" t="s">
        <v>86</v>
      </c>
      <c r="J98" s="11" t="s">
        <v>58</v>
      </c>
    </row>
    <row r="99">
      <c r="A99" s="7">
        <v>98.0</v>
      </c>
      <c r="B99" s="8" t="s">
        <v>480</v>
      </c>
      <c r="C99" s="9">
        <v>2001.0</v>
      </c>
      <c r="D99" s="10" t="s">
        <v>481</v>
      </c>
      <c r="E99" s="5" t="s">
        <v>482</v>
      </c>
      <c r="F99" s="5" t="s">
        <v>483</v>
      </c>
      <c r="G99" s="11" t="s">
        <v>484</v>
      </c>
      <c r="H99" s="11" t="s">
        <v>110</v>
      </c>
      <c r="I99" s="11" t="s">
        <v>86</v>
      </c>
      <c r="J99" s="11" t="s">
        <v>58</v>
      </c>
      <c r="K99" s="12">
        <v>300000.0</v>
      </c>
      <c r="L99" s="12">
        <v>27.0</v>
      </c>
      <c r="O99" s="12">
        <v>18.0</v>
      </c>
    </row>
    <row r="100">
      <c r="A100" s="7">
        <v>99.0</v>
      </c>
      <c r="B100" s="8" t="s">
        <v>485</v>
      </c>
      <c r="C100" s="9">
        <v>2013.0</v>
      </c>
      <c r="D100" s="10" t="s">
        <v>486</v>
      </c>
      <c r="E100" s="13" t="s">
        <v>487</v>
      </c>
      <c r="F100" s="5" t="s">
        <v>487</v>
      </c>
      <c r="G100" s="11" t="s">
        <v>488</v>
      </c>
      <c r="H100" s="11" t="s">
        <v>93</v>
      </c>
      <c r="I100" s="11" t="s">
        <v>34</v>
      </c>
      <c r="J100" s="11" t="s">
        <v>87</v>
      </c>
    </row>
    <row r="101">
      <c r="A101" s="7">
        <v>100.0</v>
      </c>
      <c r="B101" s="8" t="s">
        <v>489</v>
      </c>
      <c r="C101" s="9">
        <v>2001.0</v>
      </c>
      <c r="D101" s="10" t="s">
        <v>490</v>
      </c>
      <c r="E101" s="5" t="s">
        <v>491</v>
      </c>
      <c r="F101" s="5" t="s">
        <v>288</v>
      </c>
      <c r="G101" s="11" t="s">
        <v>492</v>
      </c>
      <c r="H101" s="11" t="s">
        <v>154</v>
      </c>
      <c r="I101" s="11" t="s">
        <v>47</v>
      </c>
      <c r="J101" s="11" t="s">
        <v>23</v>
      </c>
      <c r="K101" s="12">
        <v>919749.0</v>
      </c>
      <c r="L101" s="12">
        <v>20.0</v>
      </c>
      <c r="N101" s="12">
        <v>13.0</v>
      </c>
      <c r="O101" s="12">
        <v>24.0</v>
      </c>
    </row>
    <row r="102">
      <c r="A102" s="7">
        <v>101.0</v>
      </c>
      <c r="B102" s="8" t="s">
        <v>493</v>
      </c>
      <c r="C102" s="9">
        <v>2000.0</v>
      </c>
      <c r="D102" s="10" t="s">
        <v>494</v>
      </c>
      <c r="E102" s="5" t="s">
        <v>495</v>
      </c>
      <c r="F102" s="5" t="s">
        <v>227</v>
      </c>
      <c r="G102" s="11" t="s">
        <v>496</v>
      </c>
      <c r="H102" s="11" t="s">
        <v>424</v>
      </c>
      <c r="I102" s="11" t="s">
        <v>47</v>
      </c>
      <c r="J102" s="11" t="s">
        <v>58</v>
      </c>
      <c r="L102" s="12">
        <v>20.0</v>
      </c>
      <c r="N102" s="12">
        <v>6.0</v>
      </c>
      <c r="O102" s="12">
        <v>34.0</v>
      </c>
    </row>
    <row r="103">
      <c r="A103" s="7">
        <v>102.0</v>
      </c>
      <c r="B103" s="8" t="s">
        <v>497</v>
      </c>
      <c r="C103" s="9">
        <v>2000.0</v>
      </c>
      <c r="D103" s="10" t="s">
        <v>498</v>
      </c>
      <c r="E103" s="13" t="s">
        <v>499</v>
      </c>
      <c r="F103" s="5" t="s">
        <v>499</v>
      </c>
      <c r="G103" s="11" t="s">
        <v>500</v>
      </c>
      <c r="H103" s="11" t="s">
        <v>501</v>
      </c>
      <c r="I103" s="11" t="s">
        <v>86</v>
      </c>
      <c r="J103" s="11" t="s">
        <v>58</v>
      </c>
      <c r="L103" s="12">
        <v>40.0</v>
      </c>
      <c r="O103" s="12">
        <v>36.0</v>
      </c>
    </row>
    <row r="104">
      <c r="A104" s="7">
        <v>103.0</v>
      </c>
      <c r="B104" s="8" t="s">
        <v>502</v>
      </c>
      <c r="C104" s="9">
        <v>2000.0</v>
      </c>
      <c r="D104" s="10" t="s">
        <v>503</v>
      </c>
      <c r="E104" s="5" t="s">
        <v>504</v>
      </c>
      <c r="F104" s="5" t="s">
        <v>288</v>
      </c>
      <c r="G104" s="11" t="s">
        <v>505</v>
      </c>
      <c r="H104" s="11" t="s">
        <v>69</v>
      </c>
      <c r="I104" s="11" t="s">
        <v>86</v>
      </c>
      <c r="J104" s="11" t="s">
        <v>23</v>
      </c>
      <c r="K104" s="12">
        <v>390000.0</v>
      </c>
      <c r="L104" s="12">
        <v>45.0</v>
      </c>
      <c r="N104" s="12">
        <v>3.0</v>
      </c>
      <c r="O104" s="12">
        <v>36.0</v>
      </c>
      <c r="P104" s="12">
        <v>4200000.0</v>
      </c>
    </row>
    <row r="105">
      <c r="A105" s="7">
        <v>104.0</v>
      </c>
      <c r="B105" s="8" t="s">
        <v>506</v>
      </c>
      <c r="C105" s="9">
        <v>2000.0</v>
      </c>
      <c r="D105" s="10" t="s">
        <v>507</v>
      </c>
      <c r="E105" s="5" t="s">
        <v>491</v>
      </c>
      <c r="F105" s="5" t="s">
        <v>288</v>
      </c>
      <c r="G105" s="11" t="s">
        <v>508</v>
      </c>
      <c r="H105" s="11" t="s">
        <v>509</v>
      </c>
      <c r="I105" s="11" t="s">
        <v>47</v>
      </c>
      <c r="J105" s="11" t="s">
        <v>58</v>
      </c>
      <c r="K105" s="12">
        <v>406044.0</v>
      </c>
      <c r="L105" s="12">
        <v>20.0</v>
      </c>
      <c r="N105" s="12">
        <v>2.0</v>
      </c>
      <c r="O105" s="12">
        <v>23.0</v>
      </c>
    </row>
    <row r="106">
      <c r="A106" s="7">
        <v>105.0</v>
      </c>
      <c r="B106" s="8" t="s">
        <v>510</v>
      </c>
      <c r="C106" s="9">
        <v>2000.0</v>
      </c>
      <c r="D106" s="10" t="s">
        <v>511</v>
      </c>
      <c r="E106" s="5" t="s">
        <v>512</v>
      </c>
      <c r="F106" s="5" t="s">
        <v>513</v>
      </c>
      <c r="G106" s="11" t="s">
        <v>514</v>
      </c>
      <c r="H106" s="11" t="s">
        <v>33</v>
      </c>
      <c r="I106" s="11" t="s">
        <v>261</v>
      </c>
      <c r="J106" s="11" t="s">
        <v>23</v>
      </c>
      <c r="O106" s="12">
        <v>22.0</v>
      </c>
    </row>
    <row r="107">
      <c r="A107" s="7">
        <v>106.0</v>
      </c>
      <c r="B107" s="8" t="s">
        <v>515</v>
      </c>
      <c r="C107" s="9">
        <v>2000.0</v>
      </c>
      <c r="D107" s="10" t="s">
        <v>516</v>
      </c>
      <c r="E107" s="5" t="s">
        <v>517</v>
      </c>
      <c r="F107" s="5" t="s">
        <v>288</v>
      </c>
      <c r="G107" s="11" t="s">
        <v>518</v>
      </c>
      <c r="H107" s="11" t="s">
        <v>110</v>
      </c>
      <c r="I107" s="11" t="s">
        <v>86</v>
      </c>
      <c r="J107" s="11" t="s">
        <v>58</v>
      </c>
      <c r="K107" s="12">
        <v>366000.0</v>
      </c>
      <c r="L107" s="12">
        <v>12.0</v>
      </c>
      <c r="N107" s="12">
        <v>8.0</v>
      </c>
      <c r="O107" s="12">
        <v>24.0</v>
      </c>
      <c r="P107" s="12">
        <v>1800000.0</v>
      </c>
    </row>
    <row r="108">
      <c r="A108" s="7">
        <v>107.0</v>
      </c>
      <c r="B108" s="8" t="s">
        <v>519</v>
      </c>
      <c r="C108" s="9">
        <v>2000.0</v>
      </c>
      <c r="D108" s="10" t="s">
        <v>520</v>
      </c>
      <c r="E108" s="5" t="s">
        <v>521</v>
      </c>
      <c r="F108" s="5" t="s">
        <v>522</v>
      </c>
      <c r="G108" s="11" t="s">
        <v>523</v>
      </c>
      <c r="H108" s="11" t="s">
        <v>524</v>
      </c>
      <c r="I108" s="11" t="s">
        <v>261</v>
      </c>
      <c r="J108" s="11" t="s">
        <v>23</v>
      </c>
      <c r="K108" s="12">
        <v>200000.0</v>
      </c>
      <c r="L108" s="12">
        <v>9.0</v>
      </c>
      <c r="N108" s="12">
        <v>1.0</v>
      </c>
      <c r="O108" s="12">
        <v>12.0</v>
      </c>
      <c r="P108" s="12">
        <v>1000000.0</v>
      </c>
    </row>
    <row r="109">
      <c r="A109" s="7">
        <v>108.0</v>
      </c>
      <c r="B109" s="8" t="s">
        <v>525</v>
      </c>
      <c r="C109" s="9">
        <v>2000.0</v>
      </c>
      <c r="D109" s="10" t="s">
        <v>526</v>
      </c>
      <c r="E109" s="5" t="s">
        <v>512</v>
      </c>
      <c r="F109" s="5" t="s">
        <v>527</v>
      </c>
      <c r="G109" s="11" t="s">
        <v>528</v>
      </c>
      <c r="H109" s="11" t="s">
        <v>52</v>
      </c>
      <c r="I109" s="11" t="s">
        <v>261</v>
      </c>
      <c r="J109" s="11" t="s">
        <v>58</v>
      </c>
    </row>
    <row r="110">
      <c r="A110" s="7">
        <v>109.0</v>
      </c>
      <c r="B110" s="8" t="s">
        <v>529</v>
      </c>
      <c r="C110" s="9">
        <v>2000.0</v>
      </c>
      <c r="D110" s="10" t="s">
        <v>530</v>
      </c>
      <c r="E110" s="5" t="s">
        <v>531</v>
      </c>
      <c r="F110" s="5" t="s">
        <v>532</v>
      </c>
      <c r="G110" s="11" t="s">
        <v>533</v>
      </c>
      <c r="H110" s="11" t="s">
        <v>154</v>
      </c>
      <c r="I110" s="11" t="s">
        <v>86</v>
      </c>
      <c r="J110" s="11" t="s">
        <v>87</v>
      </c>
      <c r="K110" s="12">
        <v>350000.0</v>
      </c>
      <c r="L110" s="12">
        <v>16.0</v>
      </c>
      <c r="O110" s="12">
        <v>18.0</v>
      </c>
      <c r="P110" s="12">
        <v>2000000.0</v>
      </c>
    </row>
    <row r="111">
      <c r="A111" s="7">
        <v>110.0</v>
      </c>
      <c r="B111" s="8" t="s">
        <v>534</v>
      </c>
      <c r="C111" s="9">
        <v>1999.0</v>
      </c>
      <c r="D111" s="10" t="s">
        <v>535</v>
      </c>
      <c r="E111" s="5" t="s">
        <v>342</v>
      </c>
      <c r="F111" s="5" t="s">
        <v>536</v>
      </c>
      <c r="G111" s="11" t="s">
        <v>537</v>
      </c>
      <c r="H111" s="11" t="s">
        <v>21</v>
      </c>
      <c r="I111" s="11" t="s">
        <v>86</v>
      </c>
      <c r="J111" s="11" t="s">
        <v>58</v>
      </c>
      <c r="L111" s="12">
        <v>23.0</v>
      </c>
      <c r="N111" s="12">
        <v>2.0</v>
      </c>
      <c r="O111" s="12">
        <v>28.0</v>
      </c>
      <c r="P111" s="12">
        <v>2500000.0</v>
      </c>
    </row>
    <row r="112">
      <c r="A112" s="7">
        <v>111.0</v>
      </c>
      <c r="B112" s="8" t="s">
        <v>538</v>
      </c>
      <c r="C112" s="9">
        <v>2000.0</v>
      </c>
      <c r="D112" s="10" t="s">
        <v>539</v>
      </c>
      <c r="E112" s="13" t="s">
        <v>540</v>
      </c>
      <c r="F112" s="5" t="s">
        <v>320</v>
      </c>
      <c r="G112" s="11" t="s">
        <v>541</v>
      </c>
      <c r="H112" s="11" t="s">
        <v>93</v>
      </c>
      <c r="I112" s="11" t="s">
        <v>86</v>
      </c>
      <c r="J112" s="11" t="s">
        <v>23</v>
      </c>
      <c r="L112" s="12">
        <v>40.0</v>
      </c>
      <c r="O112" s="12">
        <v>36.0</v>
      </c>
    </row>
    <row r="113">
      <c r="A113" s="7">
        <v>112.0</v>
      </c>
      <c r="B113" s="8" t="s">
        <v>542</v>
      </c>
      <c r="C113" s="9">
        <v>1999.0</v>
      </c>
      <c r="D113" s="10" t="s">
        <v>543</v>
      </c>
      <c r="E113" s="5" t="s">
        <v>504</v>
      </c>
      <c r="F113" s="5" t="s">
        <v>288</v>
      </c>
      <c r="G113" s="11" t="s">
        <v>544</v>
      </c>
      <c r="H113" s="11" t="s">
        <v>85</v>
      </c>
      <c r="I113" s="11" t="s">
        <v>86</v>
      </c>
      <c r="J113" s="11" t="s">
        <v>58</v>
      </c>
      <c r="L113" s="12">
        <v>20.0</v>
      </c>
      <c r="O113" s="12">
        <v>18.0</v>
      </c>
      <c r="P113" s="12">
        <v>2200000.0</v>
      </c>
    </row>
    <row r="114">
      <c r="A114" s="7">
        <v>113.0</v>
      </c>
      <c r="B114" s="8" t="s">
        <v>545</v>
      </c>
      <c r="C114" s="9">
        <v>1999.0</v>
      </c>
      <c r="D114" s="10" t="s">
        <v>546</v>
      </c>
      <c r="E114" s="13" t="s">
        <v>547</v>
      </c>
      <c r="F114" s="5" t="s">
        <v>548</v>
      </c>
      <c r="G114" s="11" t="s">
        <v>549</v>
      </c>
      <c r="H114" s="11" t="s">
        <v>443</v>
      </c>
      <c r="I114" s="11" t="s">
        <v>86</v>
      </c>
      <c r="J114" s="11" t="s">
        <v>58</v>
      </c>
      <c r="L114" s="12">
        <v>15.0</v>
      </c>
      <c r="O114" s="12">
        <v>20.0</v>
      </c>
    </row>
    <row r="115">
      <c r="A115" s="7">
        <v>114.0</v>
      </c>
      <c r="B115" s="8" t="s">
        <v>550</v>
      </c>
      <c r="C115" s="9">
        <v>2000.0</v>
      </c>
      <c r="D115" s="10" t="s">
        <v>551</v>
      </c>
      <c r="E115" s="13" t="s">
        <v>552</v>
      </c>
      <c r="F115" s="5" t="s">
        <v>552</v>
      </c>
      <c r="G115" s="11" t="s">
        <v>553</v>
      </c>
      <c r="H115" s="11" t="s">
        <v>424</v>
      </c>
      <c r="I115" s="11" t="s">
        <v>86</v>
      </c>
      <c r="J115" s="11" t="s">
        <v>87</v>
      </c>
      <c r="L115" s="12">
        <v>22.0</v>
      </c>
      <c r="O115" s="12">
        <v>21.0</v>
      </c>
    </row>
    <row r="116">
      <c r="A116" s="7">
        <v>115.0</v>
      </c>
      <c r="B116" s="8" t="s">
        <v>554</v>
      </c>
      <c r="C116" s="9">
        <v>1998.0</v>
      </c>
      <c r="D116" s="10" t="s">
        <v>555</v>
      </c>
      <c r="E116" s="13" t="s">
        <v>556</v>
      </c>
      <c r="F116" s="5" t="s">
        <v>557</v>
      </c>
      <c r="G116" s="11" t="s">
        <v>558</v>
      </c>
      <c r="H116" s="11" t="s">
        <v>104</v>
      </c>
      <c r="I116" s="11" t="s">
        <v>261</v>
      </c>
      <c r="J116" s="11" t="s">
        <v>23</v>
      </c>
      <c r="L116" s="12">
        <v>13.0</v>
      </c>
      <c r="N116" s="12">
        <v>5.0</v>
      </c>
      <c r="O116" s="12">
        <v>24.0</v>
      </c>
    </row>
    <row r="117">
      <c r="A117" s="7">
        <v>116.0</v>
      </c>
      <c r="B117" s="8" t="s">
        <v>559</v>
      </c>
      <c r="C117" s="9">
        <v>2015.0</v>
      </c>
      <c r="D117" s="10" t="s">
        <v>560</v>
      </c>
      <c r="E117" s="13" t="s">
        <v>561</v>
      </c>
      <c r="F117" s="5" t="s">
        <v>561</v>
      </c>
      <c r="G117" s="11" t="s">
        <v>562</v>
      </c>
      <c r="H117" s="11" t="s">
        <v>125</v>
      </c>
      <c r="I117" s="11" t="s">
        <v>40</v>
      </c>
      <c r="J117" s="11" t="s">
        <v>23</v>
      </c>
    </row>
    <row r="118">
      <c r="A118" s="7">
        <v>117.0</v>
      </c>
      <c r="B118" s="8" t="s">
        <v>563</v>
      </c>
      <c r="C118" s="9">
        <v>2015.0</v>
      </c>
      <c r="D118" s="10" t="s">
        <v>564</v>
      </c>
      <c r="E118" s="5" t="s">
        <v>565</v>
      </c>
      <c r="F118" s="5" t="s">
        <v>565</v>
      </c>
      <c r="G118" s="11" t="s">
        <v>566</v>
      </c>
      <c r="H118" s="11" t="s">
        <v>142</v>
      </c>
      <c r="I118" s="11" t="s">
        <v>86</v>
      </c>
      <c r="J118" s="11" t="s">
        <v>23</v>
      </c>
      <c r="K118" s="12">
        <v>20000.0</v>
      </c>
      <c r="L118" s="12">
        <v>6.0</v>
      </c>
      <c r="O118" s="12">
        <v>15.0</v>
      </c>
      <c r="P118" s="12">
        <v>250000.0</v>
      </c>
    </row>
    <row r="119">
      <c r="A119" s="7">
        <v>118.0</v>
      </c>
      <c r="B119" s="8" t="s">
        <v>567</v>
      </c>
      <c r="C119" s="9">
        <v>2015.0</v>
      </c>
      <c r="D119" s="10" t="s">
        <v>568</v>
      </c>
      <c r="E119" s="13" t="s">
        <v>180</v>
      </c>
      <c r="F119" s="5" t="s">
        <v>180</v>
      </c>
      <c r="G119" s="11" t="s">
        <v>569</v>
      </c>
      <c r="H119" s="11" t="s">
        <v>195</v>
      </c>
      <c r="I119" s="11" t="s">
        <v>34</v>
      </c>
      <c r="J119" s="11" t="s">
        <v>23</v>
      </c>
      <c r="L119" s="12">
        <v>1.0</v>
      </c>
    </row>
    <row r="120">
      <c r="A120" s="7">
        <v>119.0</v>
      </c>
      <c r="B120" s="8" t="s">
        <v>570</v>
      </c>
      <c r="C120" s="9">
        <v>2015.0</v>
      </c>
      <c r="D120" s="10" t="s">
        <v>571</v>
      </c>
      <c r="E120" s="5" t="s">
        <v>572</v>
      </c>
      <c r="F120" s="5" t="s">
        <v>573</v>
      </c>
      <c r="G120" s="11" t="s">
        <v>574</v>
      </c>
      <c r="H120" s="11" t="s">
        <v>195</v>
      </c>
      <c r="I120" s="11" t="s">
        <v>261</v>
      </c>
      <c r="J120" s="11" t="s">
        <v>23</v>
      </c>
      <c r="L120" s="12">
        <v>27.0</v>
      </c>
      <c r="O120" s="12">
        <v>11.0</v>
      </c>
      <c r="P120" s="12">
        <v>600.0</v>
      </c>
    </row>
    <row r="121">
      <c r="A121" s="7">
        <v>120.0</v>
      </c>
      <c r="B121" s="8" t="s">
        <v>575</v>
      </c>
      <c r="C121" s="9">
        <v>2016.0</v>
      </c>
      <c r="D121" s="10" t="s">
        <v>576</v>
      </c>
      <c r="E121" s="13" t="s">
        <v>577</v>
      </c>
      <c r="F121" s="5" t="s">
        <v>577</v>
      </c>
      <c r="G121" s="11" t="s">
        <v>578</v>
      </c>
      <c r="H121" s="11" t="s">
        <v>85</v>
      </c>
      <c r="I121" s="11" t="s">
        <v>86</v>
      </c>
      <c r="J121" s="11" t="s">
        <v>23</v>
      </c>
      <c r="L121" s="12">
        <v>4.0</v>
      </c>
      <c r="O121" s="12">
        <v>26.0</v>
      </c>
    </row>
    <row r="122">
      <c r="A122" s="7">
        <v>121.0</v>
      </c>
      <c r="B122" s="8" t="s">
        <v>579</v>
      </c>
      <c r="C122" s="9">
        <v>2016.0</v>
      </c>
      <c r="D122" s="10" t="s">
        <v>580</v>
      </c>
      <c r="E122" s="5" t="s">
        <v>581</v>
      </c>
      <c r="F122" s="5" t="s">
        <v>83</v>
      </c>
      <c r="G122" s="11" t="s">
        <v>582</v>
      </c>
      <c r="H122" s="11" t="s">
        <v>93</v>
      </c>
      <c r="I122" s="11" t="s">
        <v>86</v>
      </c>
      <c r="J122" s="11" t="s">
        <v>58</v>
      </c>
    </row>
    <row r="123">
      <c r="A123" s="7">
        <v>122.0</v>
      </c>
      <c r="B123" s="8" t="s">
        <v>583</v>
      </c>
      <c r="C123" s="9">
        <v>2016.0</v>
      </c>
      <c r="D123" s="10" t="s">
        <v>584</v>
      </c>
      <c r="E123" s="13" t="s">
        <v>561</v>
      </c>
      <c r="F123" s="5" t="s">
        <v>293</v>
      </c>
      <c r="G123" s="11" t="s">
        <v>585</v>
      </c>
      <c r="H123" s="11" t="s">
        <v>586</v>
      </c>
      <c r="I123" s="11" t="s">
        <v>261</v>
      </c>
      <c r="J123" s="11" t="s">
        <v>23</v>
      </c>
      <c r="O123" s="12">
        <v>13.0</v>
      </c>
    </row>
    <row r="124">
      <c r="A124" s="7">
        <v>123.0</v>
      </c>
      <c r="B124" s="19" t="s">
        <v>587</v>
      </c>
      <c r="C124" s="9">
        <v>2016.0</v>
      </c>
      <c r="D124" s="10" t="s">
        <v>588</v>
      </c>
      <c r="E124" s="5" t="s">
        <v>589</v>
      </c>
      <c r="F124" s="5" t="s">
        <v>589</v>
      </c>
      <c r="G124" s="11" t="s">
        <v>588</v>
      </c>
      <c r="H124" s="11" t="s">
        <v>33</v>
      </c>
      <c r="I124" s="11" t="s">
        <v>34</v>
      </c>
      <c r="J124" s="11" t="s">
        <v>23</v>
      </c>
      <c r="L124" s="12">
        <v>1.0</v>
      </c>
    </row>
    <row r="125">
      <c r="A125" s="7">
        <v>124.0</v>
      </c>
      <c r="B125" s="8" t="s">
        <v>590</v>
      </c>
      <c r="C125" s="9">
        <v>2016.0</v>
      </c>
      <c r="D125" s="10" t="s">
        <v>591</v>
      </c>
      <c r="E125" s="13" t="s">
        <v>592</v>
      </c>
      <c r="F125" s="5" t="s">
        <v>593</v>
      </c>
      <c r="G125" s="11" t="s">
        <v>594</v>
      </c>
      <c r="H125" s="11" t="s">
        <v>93</v>
      </c>
      <c r="I125" s="11" t="s">
        <v>86</v>
      </c>
      <c r="J125" s="11" t="s">
        <v>58</v>
      </c>
      <c r="L125" s="12">
        <v>15.0</v>
      </c>
      <c r="O125" s="12">
        <v>32.0</v>
      </c>
    </row>
    <row r="126">
      <c r="A126" s="7">
        <v>125.0</v>
      </c>
      <c r="B126" s="8" t="s">
        <v>595</v>
      </c>
      <c r="C126" s="9">
        <v>2016.0</v>
      </c>
      <c r="D126" s="10" t="s">
        <v>596</v>
      </c>
      <c r="E126" s="5" t="s">
        <v>597</v>
      </c>
      <c r="F126" s="5" t="s">
        <v>598</v>
      </c>
      <c r="G126" s="11" t="s">
        <v>599</v>
      </c>
      <c r="H126" s="11" t="s">
        <v>110</v>
      </c>
      <c r="I126" s="11" t="s">
        <v>22</v>
      </c>
      <c r="J126" s="11" t="s">
        <v>23</v>
      </c>
    </row>
    <row r="127">
      <c r="A127" s="7">
        <v>126.0</v>
      </c>
      <c r="B127" s="8" t="s">
        <v>600</v>
      </c>
      <c r="C127" s="9">
        <v>1999.0</v>
      </c>
      <c r="D127" s="10" t="s">
        <v>601</v>
      </c>
      <c r="E127" s="5" t="s">
        <v>602</v>
      </c>
      <c r="F127" s="5" t="s">
        <v>603</v>
      </c>
      <c r="G127" s="11" t="s">
        <v>604</v>
      </c>
      <c r="H127" s="11" t="s">
        <v>605</v>
      </c>
      <c r="I127" s="11" t="s">
        <v>86</v>
      </c>
      <c r="J127" s="11" t="s">
        <v>155</v>
      </c>
      <c r="L127" s="12">
        <v>14.0</v>
      </c>
      <c r="O127" s="12">
        <v>30.0</v>
      </c>
    </row>
    <row r="128">
      <c r="A128" s="7">
        <v>127.0</v>
      </c>
      <c r="B128" s="8" t="s">
        <v>606</v>
      </c>
      <c r="C128" s="9">
        <v>1999.0</v>
      </c>
      <c r="D128" s="10" t="s">
        <v>607</v>
      </c>
      <c r="E128" s="5" t="s">
        <v>288</v>
      </c>
      <c r="F128" s="5" t="s">
        <v>288</v>
      </c>
      <c r="G128" s="11" t="s">
        <v>608</v>
      </c>
      <c r="H128" s="11" t="s">
        <v>609</v>
      </c>
      <c r="I128" s="11" t="s">
        <v>86</v>
      </c>
      <c r="J128" s="11" t="s">
        <v>58</v>
      </c>
      <c r="L128" s="12">
        <v>20.0</v>
      </c>
      <c r="O128" s="12">
        <v>19.0</v>
      </c>
    </row>
    <row r="129">
      <c r="A129" s="7">
        <v>128.0</v>
      </c>
      <c r="B129" s="8" t="s">
        <v>610</v>
      </c>
      <c r="C129" s="9">
        <v>1999.0</v>
      </c>
      <c r="D129" s="10" t="s">
        <v>611</v>
      </c>
      <c r="E129" s="5" t="s">
        <v>612</v>
      </c>
      <c r="F129" s="5" t="s">
        <v>320</v>
      </c>
      <c r="G129" s="11" t="s">
        <v>613</v>
      </c>
      <c r="H129" s="11" t="s">
        <v>154</v>
      </c>
      <c r="I129" s="11" t="s">
        <v>86</v>
      </c>
      <c r="J129" s="11" t="s">
        <v>58</v>
      </c>
      <c r="L129" s="12">
        <v>30.0</v>
      </c>
      <c r="O129" s="12">
        <v>18.0</v>
      </c>
      <c r="P129" s="12">
        <v>1700000.0</v>
      </c>
    </row>
    <row r="130">
      <c r="A130" s="7">
        <v>129.0</v>
      </c>
      <c r="B130" s="8" t="s">
        <v>614</v>
      </c>
      <c r="C130" s="9">
        <v>1999.0</v>
      </c>
      <c r="D130" s="10" t="s">
        <v>615</v>
      </c>
      <c r="E130" s="13" t="s">
        <v>616</v>
      </c>
      <c r="F130" s="5" t="s">
        <v>617</v>
      </c>
      <c r="G130" s="11" t="s">
        <v>618</v>
      </c>
      <c r="H130" s="11" t="s">
        <v>79</v>
      </c>
      <c r="I130" s="11" t="s">
        <v>47</v>
      </c>
      <c r="J130" s="11" t="s">
        <v>23</v>
      </c>
      <c r="L130" s="12">
        <v>38.0</v>
      </c>
      <c r="N130" s="12">
        <v>4.0</v>
      </c>
      <c r="O130" s="12">
        <v>48.0</v>
      </c>
    </row>
    <row r="131">
      <c r="A131" s="7">
        <v>130.0</v>
      </c>
      <c r="B131" s="8" t="s">
        <v>619</v>
      </c>
      <c r="C131" s="9">
        <v>1999.0</v>
      </c>
      <c r="D131" s="10" t="s">
        <v>620</v>
      </c>
      <c r="E131" s="5" t="s">
        <v>400</v>
      </c>
      <c r="F131" s="5" t="s">
        <v>621</v>
      </c>
      <c r="G131" s="11" t="s">
        <v>622</v>
      </c>
      <c r="H131" s="11" t="s">
        <v>623</v>
      </c>
      <c r="I131" s="11" t="s">
        <v>86</v>
      </c>
      <c r="J131" s="11" t="s">
        <v>23</v>
      </c>
      <c r="L131" s="12">
        <v>22.0</v>
      </c>
      <c r="O131" s="12">
        <v>12.0</v>
      </c>
    </row>
    <row r="132">
      <c r="A132" s="7">
        <v>131.0</v>
      </c>
      <c r="B132" s="8" t="s">
        <v>624</v>
      </c>
      <c r="C132" s="9">
        <v>1999.0</v>
      </c>
      <c r="D132" s="10" t="s">
        <v>625</v>
      </c>
      <c r="E132" s="5" t="s">
        <v>626</v>
      </c>
      <c r="F132" s="5" t="s">
        <v>627</v>
      </c>
      <c r="G132" s="11" t="s">
        <v>628</v>
      </c>
      <c r="H132" s="11" t="s">
        <v>154</v>
      </c>
      <c r="I132" s="11" t="s">
        <v>86</v>
      </c>
      <c r="J132" s="11" t="s">
        <v>87</v>
      </c>
      <c r="L132" s="12">
        <v>19.0</v>
      </c>
      <c r="O132" s="12">
        <v>31.0</v>
      </c>
      <c r="P132" s="12">
        <v>2000000.0</v>
      </c>
    </row>
    <row r="133">
      <c r="A133" s="7">
        <v>132.0</v>
      </c>
      <c r="B133" s="8" t="s">
        <v>629</v>
      </c>
      <c r="C133" s="9">
        <v>2012.0</v>
      </c>
      <c r="D133" s="10" t="s">
        <v>630</v>
      </c>
      <c r="E133" s="13" t="s">
        <v>631</v>
      </c>
      <c r="F133" s="20" t="s">
        <v>632</v>
      </c>
      <c r="G133" s="11" t="s">
        <v>633</v>
      </c>
      <c r="H133" s="11" t="s">
        <v>142</v>
      </c>
      <c r="I133" s="11" t="s">
        <v>86</v>
      </c>
      <c r="J133" s="11" t="s">
        <v>23</v>
      </c>
      <c r="L133" s="12">
        <v>2.0</v>
      </c>
      <c r="O133" s="12">
        <v>3.0</v>
      </c>
    </row>
    <row r="134">
      <c r="A134" s="7">
        <v>133.0</v>
      </c>
      <c r="B134" s="8" t="s">
        <v>634</v>
      </c>
      <c r="C134" s="9">
        <v>1998.0</v>
      </c>
      <c r="D134" s="10" t="s">
        <v>635</v>
      </c>
      <c r="E134" s="5" t="s">
        <v>636</v>
      </c>
      <c r="F134" s="5" t="s">
        <v>636</v>
      </c>
      <c r="G134" s="11" t="s">
        <v>637</v>
      </c>
      <c r="H134" s="11" t="s">
        <v>638</v>
      </c>
      <c r="I134" s="11" t="s">
        <v>86</v>
      </c>
      <c r="J134" s="11" t="s">
        <v>23</v>
      </c>
      <c r="L134" s="12">
        <v>15.0</v>
      </c>
      <c r="O134" s="12">
        <v>19.0</v>
      </c>
    </row>
    <row r="135">
      <c r="A135" s="7">
        <v>134.0</v>
      </c>
      <c r="B135" s="8" t="s">
        <v>639</v>
      </c>
      <c r="C135" s="9">
        <v>1999.0</v>
      </c>
      <c r="D135" s="10" t="s">
        <v>640</v>
      </c>
      <c r="E135" s="5" t="s">
        <v>641</v>
      </c>
      <c r="F135" s="5" t="s">
        <v>227</v>
      </c>
      <c r="G135" s="11" t="s">
        <v>640</v>
      </c>
      <c r="H135" s="11" t="s">
        <v>642</v>
      </c>
      <c r="I135" s="11" t="s">
        <v>86</v>
      </c>
      <c r="J135" s="11" t="s">
        <v>23</v>
      </c>
      <c r="L135" s="12">
        <v>19.0</v>
      </c>
      <c r="O135" s="12">
        <v>30.0</v>
      </c>
      <c r="P135" s="12">
        <v>3000000.0</v>
      </c>
    </row>
    <row r="136">
      <c r="A136" s="7">
        <v>135.0</v>
      </c>
      <c r="B136" s="8" t="s">
        <v>643</v>
      </c>
      <c r="C136" s="9">
        <v>1999.0</v>
      </c>
      <c r="D136" s="10" t="s">
        <v>644</v>
      </c>
      <c r="E136" s="5" t="s">
        <v>491</v>
      </c>
      <c r="F136" s="5" t="s">
        <v>288</v>
      </c>
      <c r="G136" s="11" t="s">
        <v>645</v>
      </c>
      <c r="H136" s="11" t="s">
        <v>21</v>
      </c>
      <c r="I136" s="11" t="s">
        <v>86</v>
      </c>
      <c r="J136" s="11" t="s">
        <v>87</v>
      </c>
      <c r="L136" s="12">
        <v>31.0</v>
      </c>
      <c r="N136" s="12">
        <v>1.0</v>
      </c>
      <c r="O136" s="12">
        <v>11.0</v>
      </c>
      <c r="P136" s="12">
        <v>1500000.0</v>
      </c>
    </row>
    <row r="137">
      <c r="A137" s="7">
        <v>136.0</v>
      </c>
      <c r="B137" s="8" t="s">
        <v>646</v>
      </c>
      <c r="C137" s="9">
        <v>1999.0</v>
      </c>
      <c r="D137" s="10" t="s">
        <v>647</v>
      </c>
      <c r="E137" s="5" t="s">
        <v>648</v>
      </c>
      <c r="F137" s="5" t="s">
        <v>320</v>
      </c>
      <c r="G137" s="11" t="s">
        <v>649</v>
      </c>
      <c r="H137" s="11" t="s">
        <v>650</v>
      </c>
      <c r="I137" s="11" t="s">
        <v>86</v>
      </c>
      <c r="J137" s="11" t="s">
        <v>23</v>
      </c>
      <c r="L137" s="12">
        <v>39.0</v>
      </c>
      <c r="O137" s="12">
        <v>36.0</v>
      </c>
      <c r="P137" s="12">
        <v>7000000.0</v>
      </c>
    </row>
    <row r="138">
      <c r="A138" s="7">
        <v>137.0</v>
      </c>
      <c r="B138" s="8" t="s">
        <v>651</v>
      </c>
      <c r="C138" s="9">
        <v>1999.0</v>
      </c>
      <c r="D138" s="10" t="s">
        <v>652</v>
      </c>
      <c r="E138" s="5" t="s">
        <v>653</v>
      </c>
      <c r="F138" s="5" t="s">
        <v>288</v>
      </c>
      <c r="G138" s="11" t="s">
        <v>654</v>
      </c>
      <c r="H138" s="11" t="s">
        <v>154</v>
      </c>
      <c r="I138" s="11" t="s">
        <v>86</v>
      </c>
      <c r="J138" s="11" t="s">
        <v>58</v>
      </c>
      <c r="L138" s="12">
        <v>17.0</v>
      </c>
      <c r="O138" s="12">
        <v>20.0</v>
      </c>
      <c r="P138" s="12">
        <v>2000000.0</v>
      </c>
    </row>
    <row r="139">
      <c r="A139" s="7">
        <v>138.0</v>
      </c>
      <c r="B139" s="8" t="s">
        <v>655</v>
      </c>
      <c r="C139" s="9">
        <v>1998.0</v>
      </c>
      <c r="D139" s="10" t="s">
        <v>656</v>
      </c>
      <c r="E139" s="13" t="s">
        <v>657</v>
      </c>
      <c r="F139" s="5" t="s">
        <v>658</v>
      </c>
      <c r="G139" s="11" t="s">
        <v>659</v>
      </c>
      <c r="H139" s="11" t="s">
        <v>69</v>
      </c>
      <c r="I139" s="11" t="s">
        <v>40</v>
      </c>
      <c r="J139" s="11" t="s">
        <v>23</v>
      </c>
      <c r="L139" s="12">
        <v>37.0</v>
      </c>
      <c r="O139" s="12">
        <v>16.0</v>
      </c>
    </row>
    <row r="140">
      <c r="A140" s="7">
        <v>139.0</v>
      </c>
      <c r="B140" s="8" t="s">
        <v>660</v>
      </c>
      <c r="C140" s="9">
        <v>1998.0</v>
      </c>
      <c r="D140" s="10" t="s">
        <v>661</v>
      </c>
      <c r="E140" s="5" t="s">
        <v>662</v>
      </c>
      <c r="F140" s="5" t="s">
        <v>663</v>
      </c>
      <c r="G140" s="11" t="s">
        <v>664</v>
      </c>
      <c r="H140" s="11" t="s">
        <v>93</v>
      </c>
      <c r="I140" s="11" t="s">
        <v>86</v>
      </c>
      <c r="J140" s="11" t="s">
        <v>58</v>
      </c>
    </row>
    <row r="141">
      <c r="A141" s="7">
        <v>140.0</v>
      </c>
      <c r="B141" s="8" t="s">
        <v>665</v>
      </c>
      <c r="C141" s="9">
        <v>1997.0</v>
      </c>
      <c r="D141" s="10" t="s">
        <v>666</v>
      </c>
      <c r="E141" s="13" t="s">
        <v>667</v>
      </c>
      <c r="F141" s="5" t="s">
        <v>668</v>
      </c>
      <c r="G141" s="11" t="s">
        <v>669</v>
      </c>
      <c r="H141" s="11" t="s">
        <v>110</v>
      </c>
      <c r="I141" s="11" t="s">
        <v>86</v>
      </c>
      <c r="J141" s="11" t="s">
        <v>155</v>
      </c>
    </row>
    <row r="142">
      <c r="A142" s="7">
        <v>141.0</v>
      </c>
      <c r="B142" s="8" t="s">
        <v>670</v>
      </c>
      <c r="C142" s="9">
        <v>2012.0</v>
      </c>
      <c r="D142" s="10" t="s">
        <v>671</v>
      </c>
      <c r="E142" s="5" t="s">
        <v>672</v>
      </c>
      <c r="F142" s="5" t="s">
        <v>672</v>
      </c>
      <c r="G142" s="11" t="s">
        <v>673</v>
      </c>
      <c r="H142" s="11" t="s">
        <v>623</v>
      </c>
      <c r="I142" s="11" t="s">
        <v>86</v>
      </c>
      <c r="J142" s="11" t="s">
        <v>23</v>
      </c>
      <c r="L142" s="12">
        <v>5.0</v>
      </c>
      <c r="O142" s="12">
        <v>6.0</v>
      </c>
    </row>
    <row r="143">
      <c r="A143" s="7">
        <v>142.0</v>
      </c>
      <c r="B143" s="8" t="s">
        <v>674</v>
      </c>
      <c r="C143" s="9">
        <v>2012.0</v>
      </c>
      <c r="D143" s="10" t="s">
        <v>675</v>
      </c>
      <c r="E143" s="5" t="s">
        <v>676</v>
      </c>
      <c r="F143" s="5" t="s">
        <v>83</v>
      </c>
      <c r="G143" s="11" t="s">
        <v>677</v>
      </c>
      <c r="H143" s="11" t="s">
        <v>93</v>
      </c>
      <c r="I143" s="11" t="s">
        <v>86</v>
      </c>
      <c r="J143" s="11" t="s">
        <v>58</v>
      </c>
      <c r="L143" s="12">
        <v>15.0</v>
      </c>
      <c r="O143" s="12">
        <v>13.0</v>
      </c>
    </row>
    <row r="144">
      <c r="A144" s="7">
        <v>143.0</v>
      </c>
      <c r="B144" s="8" t="s">
        <v>678</v>
      </c>
      <c r="C144" s="9">
        <v>2012.0</v>
      </c>
      <c r="D144" s="10" t="s">
        <v>679</v>
      </c>
      <c r="E144" s="5" t="s">
        <v>680</v>
      </c>
      <c r="F144" s="5" t="s">
        <v>680</v>
      </c>
      <c r="G144" s="11" t="s">
        <v>681</v>
      </c>
      <c r="H144" s="11" t="s">
        <v>125</v>
      </c>
      <c r="I144" s="11" t="s">
        <v>40</v>
      </c>
      <c r="J144" s="11" t="s">
        <v>23</v>
      </c>
      <c r="K144" s="12">
        <v>17000.0</v>
      </c>
      <c r="L144" s="12">
        <v>7.0</v>
      </c>
      <c r="O144" s="12">
        <v>12.0</v>
      </c>
      <c r="P144" s="12">
        <v>4000.0</v>
      </c>
    </row>
    <row r="145">
      <c r="A145" s="7">
        <v>144.0</v>
      </c>
      <c r="B145" s="8" t="s">
        <v>682</v>
      </c>
      <c r="C145" s="9">
        <v>2012.0</v>
      </c>
      <c r="D145" s="10" t="s">
        <v>683</v>
      </c>
      <c r="E145" s="13" t="s">
        <v>684</v>
      </c>
      <c r="F145" s="5" t="s">
        <v>217</v>
      </c>
      <c r="G145" s="11" t="s">
        <v>685</v>
      </c>
      <c r="H145" s="11" t="s">
        <v>33</v>
      </c>
      <c r="I145" s="11" t="s">
        <v>47</v>
      </c>
      <c r="J145" s="11" t="s">
        <v>58</v>
      </c>
    </row>
    <row r="146">
      <c r="A146" s="7">
        <v>145.0</v>
      </c>
      <c r="B146" s="8" t="s">
        <v>686</v>
      </c>
      <c r="C146" s="9">
        <v>2014.0</v>
      </c>
      <c r="D146" s="10" t="s">
        <v>687</v>
      </c>
      <c r="E146" s="5" t="s">
        <v>688</v>
      </c>
      <c r="F146" s="5" t="s">
        <v>688</v>
      </c>
      <c r="G146" s="11" t="s">
        <v>689</v>
      </c>
      <c r="H146" s="11" t="s">
        <v>52</v>
      </c>
      <c r="I146" s="11" t="s">
        <v>47</v>
      </c>
      <c r="J146" s="11" t="s">
        <v>120</v>
      </c>
    </row>
    <row r="147">
      <c r="A147" s="7">
        <v>146.0</v>
      </c>
      <c r="B147" s="8" t="s">
        <v>690</v>
      </c>
      <c r="C147" s="9">
        <v>2012.0</v>
      </c>
      <c r="D147" s="10" t="s">
        <v>691</v>
      </c>
      <c r="E147" s="13" t="s">
        <v>692</v>
      </c>
      <c r="F147" s="5" t="s">
        <v>693</v>
      </c>
      <c r="G147" s="11" t="s">
        <v>694</v>
      </c>
      <c r="H147" s="11" t="s">
        <v>75</v>
      </c>
      <c r="I147" s="11" t="s">
        <v>261</v>
      </c>
      <c r="J147" s="11" t="s">
        <v>58</v>
      </c>
      <c r="K147" s="12">
        <v>450000.0</v>
      </c>
      <c r="L147" s="12">
        <v>20.0</v>
      </c>
      <c r="O147" s="12">
        <v>36.0</v>
      </c>
    </row>
    <row r="148">
      <c r="A148" s="7">
        <v>147.0</v>
      </c>
      <c r="B148" s="8" t="s">
        <v>695</v>
      </c>
      <c r="C148" s="9">
        <v>2012.0</v>
      </c>
      <c r="D148" s="10" t="s">
        <v>696</v>
      </c>
      <c r="E148" s="13" t="s">
        <v>697</v>
      </c>
      <c r="F148" s="5" t="s">
        <v>697</v>
      </c>
      <c r="G148" s="11" t="s">
        <v>698</v>
      </c>
      <c r="H148" s="11" t="s">
        <v>110</v>
      </c>
      <c r="I148" s="11" t="s">
        <v>86</v>
      </c>
      <c r="J148" s="11" t="s">
        <v>23</v>
      </c>
      <c r="L148" s="12">
        <v>6.0</v>
      </c>
      <c r="O148" s="12">
        <v>6.0</v>
      </c>
    </row>
    <row r="149">
      <c r="A149" s="7">
        <v>148.0</v>
      </c>
      <c r="B149" s="8" t="s">
        <v>699</v>
      </c>
      <c r="C149" s="9">
        <v>2012.0</v>
      </c>
      <c r="D149" s="10" t="s">
        <v>700</v>
      </c>
      <c r="E149" s="5" t="s">
        <v>701</v>
      </c>
      <c r="F149" s="5" t="s">
        <v>701</v>
      </c>
      <c r="G149" s="11" t="s">
        <v>702</v>
      </c>
      <c r="H149" s="11" t="s">
        <v>93</v>
      </c>
      <c r="I149" s="11" t="s">
        <v>40</v>
      </c>
      <c r="J149" s="11" t="s">
        <v>58</v>
      </c>
      <c r="K149" s="12">
        <v>600000.0</v>
      </c>
      <c r="L149" s="12">
        <v>3.0</v>
      </c>
      <c r="O149" s="12">
        <v>48.0</v>
      </c>
      <c r="P149" s="12">
        <v>140000.0</v>
      </c>
    </row>
    <row r="150">
      <c r="A150" s="7">
        <v>149.0</v>
      </c>
      <c r="B150" s="8" t="s">
        <v>703</v>
      </c>
      <c r="C150" s="9">
        <v>2011.0</v>
      </c>
      <c r="D150" s="10" t="s">
        <v>704</v>
      </c>
      <c r="E150" s="5" t="s">
        <v>705</v>
      </c>
      <c r="F150" s="5" t="s">
        <v>706</v>
      </c>
      <c r="G150" s="11" t="s">
        <v>707</v>
      </c>
      <c r="H150" s="11" t="s">
        <v>57</v>
      </c>
      <c r="I150" s="11" t="s">
        <v>47</v>
      </c>
      <c r="J150" s="11" t="s">
        <v>23</v>
      </c>
      <c r="K150" s="12">
        <v>70000.0</v>
      </c>
      <c r="L150" s="12">
        <v>1.0</v>
      </c>
      <c r="N150" s="12">
        <v>5.0</v>
      </c>
      <c r="O150" s="12">
        <v>54.0</v>
      </c>
      <c r="P150" s="12">
        <v>250000.0</v>
      </c>
    </row>
    <row r="151">
      <c r="A151" s="7">
        <v>150.0</v>
      </c>
      <c r="B151" s="8" t="s">
        <v>708</v>
      </c>
      <c r="C151" s="9">
        <v>2011.0</v>
      </c>
      <c r="D151" s="10" t="s">
        <v>709</v>
      </c>
      <c r="E151" s="5" t="s">
        <v>710</v>
      </c>
      <c r="F151" s="5" t="s">
        <v>710</v>
      </c>
      <c r="G151" s="11" t="s">
        <v>711</v>
      </c>
      <c r="H151" s="11" t="s">
        <v>195</v>
      </c>
      <c r="I151" s="11" t="s">
        <v>22</v>
      </c>
      <c r="J151" s="11" t="s">
        <v>23</v>
      </c>
      <c r="L151" s="12">
        <v>2.0</v>
      </c>
      <c r="O151" s="12">
        <v>11.0</v>
      </c>
      <c r="P151" s="12">
        <v>100000.0</v>
      </c>
    </row>
    <row r="152">
      <c r="A152" s="7">
        <v>151.0</v>
      </c>
      <c r="B152" s="8" t="s">
        <v>712</v>
      </c>
      <c r="C152" s="9">
        <v>2013.0</v>
      </c>
      <c r="D152" s="10" t="s">
        <v>713</v>
      </c>
      <c r="E152" s="13" t="s">
        <v>714</v>
      </c>
      <c r="F152" s="5" t="s">
        <v>714</v>
      </c>
      <c r="G152" s="11" t="s">
        <v>715</v>
      </c>
      <c r="H152" s="11" t="s">
        <v>33</v>
      </c>
      <c r="I152" s="11" t="s">
        <v>47</v>
      </c>
      <c r="J152" s="11" t="s">
        <v>58</v>
      </c>
      <c r="K152" s="12">
        <v>350000.0</v>
      </c>
      <c r="L152" s="12">
        <v>13.0</v>
      </c>
      <c r="O152" s="12">
        <v>19.0</v>
      </c>
    </row>
    <row r="153">
      <c r="A153" s="7">
        <v>152.0</v>
      </c>
      <c r="B153" s="8" t="s">
        <v>716</v>
      </c>
      <c r="C153" s="9">
        <v>2011.0</v>
      </c>
      <c r="D153" s="10" t="s">
        <v>717</v>
      </c>
      <c r="E153" s="5" t="s">
        <v>718</v>
      </c>
      <c r="F153" s="5" t="s">
        <v>593</v>
      </c>
      <c r="G153" s="11" t="s">
        <v>719</v>
      </c>
      <c r="H153" s="11" t="s">
        <v>39</v>
      </c>
      <c r="I153" s="11" t="s">
        <v>86</v>
      </c>
      <c r="J153" s="11" t="s">
        <v>720</v>
      </c>
      <c r="L153" s="12">
        <v>8.0</v>
      </c>
      <c r="N153" s="12">
        <v>4.0</v>
      </c>
      <c r="O153" s="12">
        <v>24.0</v>
      </c>
      <c r="P153" s="12">
        <v>400000.0</v>
      </c>
    </row>
    <row r="154">
      <c r="A154" s="7">
        <v>153.0</v>
      </c>
      <c r="B154" s="8" t="s">
        <v>721</v>
      </c>
      <c r="C154" s="9">
        <v>2011.0</v>
      </c>
      <c r="D154" s="10" t="s">
        <v>722</v>
      </c>
      <c r="E154" s="13" t="s">
        <v>723</v>
      </c>
      <c r="F154" s="5" t="s">
        <v>217</v>
      </c>
      <c r="G154" s="11" t="s">
        <v>724</v>
      </c>
      <c r="H154" s="11" t="s">
        <v>154</v>
      </c>
      <c r="I154" s="11" t="s">
        <v>261</v>
      </c>
      <c r="J154" s="11" t="s">
        <v>58</v>
      </c>
    </row>
    <row r="155">
      <c r="A155" s="7">
        <v>154.0</v>
      </c>
      <c r="B155" s="8" t="s">
        <v>725</v>
      </c>
      <c r="C155" s="9">
        <v>2011.0</v>
      </c>
      <c r="D155" s="10" t="s">
        <v>726</v>
      </c>
      <c r="E155" s="5" t="s">
        <v>727</v>
      </c>
      <c r="F155" s="5" t="s">
        <v>727</v>
      </c>
      <c r="G155" s="11" t="s">
        <v>728</v>
      </c>
      <c r="H155" s="11" t="s">
        <v>125</v>
      </c>
      <c r="I155" s="11" t="s">
        <v>34</v>
      </c>
      <c r="J155" s="11" t="s">
        <v>23</v>
      </c>
      <c r="K155" s="12">
        <v>46518.0</v>
      </c>
      <c r="L155" s="12">
        <v>2.0</v>
      </c>
      <c r="O155" s="12">
        <v>8.0</v>
      </c>
      <c r="P155" s="12">
        <v>1000.0</v>
      </c>
    </row>
    <row r="156">
      <c r="A156" s="7">
        <v>155.0</v>
      </c>
      <c r="B156" s="8" t="s">
        <v>729</v>
      </c>
      <c r="C156" s="9">
        <v>2011.0</v>
      </c>
      <c r="D156" s="10" t="s">
        <v>730</v>
      </c>
      <c r="E156" s="5" t="s">
        <v>731</v>
      </c>
      <c r="F156" s="5" t="s">
        <v>731</v>
      </c>
      <c r="G156" s="11" t="s">
        <v>732</v>
      </c>
      <c r="H156" s="11" t="s">
        <v>104</v>
      </c>
      <c r="I156" s="11" t="s">
        <v>47</v>
      </c>
      <c r="J156" s="11" t="s">
        <v>23</v>
      </c>
      <c r="L156" s="12">
        <v>3.0</v>
      </c>
      <c r="O156" s="12">
        <v>18.0</v>
      </c>
    </row>
    <row r="157">
      <c r="A157" s="7">
        <v>156.0</v>
      </c>
      <c r="B157" s="8" t="s">
        <v>733</v>
      </c>
      <c r="C157" s="9">
        <v>2011.0</v>
      </c>
      <c r="D157" s="10" t="s">
        <v>734</v>
      </c>
      <c r="E157" s="5" t="s">
        <v>522</v>
      </c>
      <c r="F157" s="5" t="s">
        <v>522</v>
      </c>
      <c r="G157" s="11" t="s">
        <v>735</v>
      </c>
      <c r="H157" s="11" t="s">
        <v>33</v>
      </c>
      <c r="I157" s="11" t="s">
        <v>34</v>
      </c>
      <c r="J157" s="11" t="s">
        <v>23</v>
      </c>
      <c r="L157" s="12">
        <v>59.0</v>
      </c>
      <c r="O157" s="12">
        <v>23.0</v>
      </c>
    </row>
    <row r="158">
      <c r="A158" s="7">
        <v>157.0</v>
      </c>
      <c r="B158" s="8" t="s">
        <v>736</v>
      </c>
      <c r="C158" s="9">
        <v>2011.0</v>
      </c>
      <c r="D158" s="10" t="s">
        <v>737</v>
      </c>
      <c r="E158" s="5" t="s">
        <v>738</v>
      </c>
      <c r="F158" s="5" t="s">
        <v>739</v>
      </c>
      <c r="G158" s="11" t="s">
        <v>740</v>
      </c>
      <c r="H158" s="11" t="s">
        <v>104</v>
      </c>
      <c r="I158" s="11" t="s">
        <v>261</v>
      </c>
      <c r="J158" s="11" t="s">
        <v>23</v>
      </c>
      <c r="K158" s="12">
        <v>50000.0</v>
      </c>
      <c r="L158" s="12">
        <v>6.0</v>
      </c>
      <c r="O158" s="12">
        <v>5.0</v>
      </c>
    </row>
    <row r="159">
      <c r="A159" s="7">
        <v>158.0</v>
      </c>
      <c r="B159" s="8" t="s">
        <v>741</v>
      </c>
      <c r="C159" s="9">
        <v>2010.0</v>
      </c>
      <c r="D159" s="10" t="s">
        <v>742</v>
      </c>
      <c r="E159" s="13" t="s">
        <v>743</v>
      </c>
      <c r="F159" s="5" t="s">
        <v>744</v>
      </c>
      <c r="G159" s="11" t="s">
        <v>745</v>
      </c>
      <c r="H159" s="11" t="s">
        <v>33</v>
      </c>
      <c r="I159" s="11" t="s">
        <v>261</v>
      </c>
      <c r="J159" s="11" t="s">
        <v>58</v>
      </c>
      <c r="K159" s="12">
        <v>784304.0</v>
      </c>
      <c r="L159" s="12">
        <v>60.0</v>
      </c>
      <c r="N159" s="12">
        <v>130.0</v>
      </c>
      <c r="O159" s="12">
        <v>10.0</v>
      </c>
    </row>
    <row r="160">
      <c r="A160" s="7">
        <v>159.0</v>
      </c>
      <c r="B160" s="8" t="s">
        <v>746</v>
      </c>
      <c r="C160" s="9">
        <v>2013.0</v>
      </c>
      <c r="D160" s="10" t="s">
        <v>747</v>
      </c>
      <c r="E160" s="5" t="s">
        <v>748</v>
      </c>
      <c r="F160" s="5" t="s">
        <v>748</v>
      </c>
      <c r="G160" s="11" t="s">
        <v>749</v>
      </c>
      <c r="H160" s="11" t="s">
        <v>154</v>
      </c>
      <c r="I160" s="11" t="s">
        <v>47</v>
      </c>
      <c r="J160" s="11" t="s">
        <v>58</v>
      </c>
    </row>
    <row r="161">
      <c r="A161" s="7">
        <v>160.0</v>
      </c>
      <c r="B161" s="19" t="s">
        <v>750</v>
      </c>
      <c r="C161" s="9">
        <v>2010.0</v>
      </c>
      <c r="D161" s="10" t="s">
        <v>751</v>
      </c>
      <c r="E161" s="13" t="s">
        <v>752</v>
      </c>
      <c r="F161" s="5" t="s">
        <v>752</v>
      </c>
      <c r="G161" s="11" t="s">
        <v>753</v>
      </c>
      <c r="H161" s="11" t="s">
        <v>79</v>
      </c>
      <c r="I161" s="11" t="s">
        <v>86</v>
      </c>
      <c r="J161" s="11" t="s">
        <v>23</v>
      </c>
      <c r="K161" s="12">
        <v>15000.0</v>
      </c>
      <c r="L161" s="12">
        <v>6.0</v>
      </c>
      <c r="O161" s="12">
        <v>9.0</v>
      </c>
    </row>
    <row r="162">
      <c r="A162" s="7">
        <v>161.0</v>
      </c>
      <c r="B162" s="8" t="s">
        <v>754</v>
      </c>
      <c r="C162" s="9">
        <v>2010.0</v>
      </c>
      <c r="D162" s="10" t="s">
        <v>755</v>
      </c>
      <c r="E162" s="5" t="s">
        <v>756</v>
      </c>
      <c r="F162" s="5" t="s">
        <v>757</v>
      </c>
      <c r="G162" s="11" t="s">
        <v>758</v>
      </c>
      <c r="H162" s="11" t="s">
        <v>104</v>
      </c>
      <c r="I162" s="11" t="s">
        <v>47</v>
      </c>
      <c r="J162" s="11" t="s">
        <v>58</v>
      </c>
      <c r="K162" s="12">
        <v>298000.0</v>
      </c>
      <c r="L162" s="12">
        <v>16.0</v>
      </c>
      <c r="O162" s="12">
        <v>18.0</v>
      </c>
      <c r="P162" s="12">
        <v>850000.0</v>
      </c>
    </row>
    <row r="163">
      <c r="A163" s="7">
        <v>162.0</v>
      </c>
      <c r="B163" s="8" t="s">
        <v>759</v>
      </c>
      <c r="C163" s="9">
        <v>2010.0</v>
      </c>
      <c r="D163" s="10" t="s">
        <v>760</v>
      </c>
      <c r="E163" s="13" t="s">
        <v>761</v>
      </c>
      <c r="F163" s="5" t="s">
        <v>761</v>
      </c>
      <c r="G163" s="11" t="s">
        <v>762</v>
      </c>
      <c r="H163" s="11" t="s">
        <v>52</v>
      </c>
      <c r="I163" s="11" t="s">
        <v>34</v>
      </c>
      <c r="J163" s="11" t="s">
        <v>23</v>
      </c>
    </row>
    <row r="164">
      <c r="A164" s="7">
        <v>163.0</v>
      </c>
      <c r="B164" s="8" t="s">
        <v>763</v>
      </c>
      <c r="C164" s="9">
        <v>2010.0</v>
      </c>
      <c r="D164" s="10" t="s">
        <v>764</v>
      </c>
      <c r="E164" s="5" t="s">
        <v>765</v>
      </c>
      <c r="F164" s="5" t="s">
        <v>320</v>
      </c>
      <c r="G164" s="11" t="s">
        <v>766</v>
      </c>
      <c r="H164" s="11" t="s">
        <v>33</v>
      </c>
      <c r="I164" s="11" t="s">
        <v>47</v>
      </c>
      <c r="J164" s="11" t="s">
        <v>58</v>
      </c>
      <c r="L164" s="12">
        <v>74.0</v>
      </c>
      <c r="N164" s="12">
        <v>9.0</v>
      </c>
      <c r="O164" s="12">
        <v>54.0</v>
      </c>
      <c r="P164" s="12">
        <v>2.4E7</v>
      </c>
    </row>
    <row r="165">
      <c r="A165" s="7">
        <v>164.0</v>
      </c>
      <c r="B165" s="8" t="s">
        <v>767</v>
      </c>
      <c r="C165" s="9">
        <v>2010.0</v>
      </c>
      <c r="D165" s="10" t="s">
        <v>768</v>
      </c>
      <c r="E165" s="5" t="s">
        <v>769</v>
      </c>
      <c r="F165" s="5" t="s">
        <v>217</v>
      </c>
      <c r="G165" s="11" t="s">
        <v>770</v>
      </c>
      <c r="H165" s="11" t="s">
        <v>104</v>
      </c>
      <c r="I165" s="11" t="s">
        <v>34</v>
      </c>
      <c r="J165" s="11" t="s">
        <v>58</v>
      </c>
      <c r="L165" s="12">
        <v>9.0</v>
      </c>
      <c r="O165" s="12">
        <v>9.0</v>
      </c>
    </row>
    <row r="166">
      <c r="A166" s="7">
        <v>165.0</v>
      </c>
      <c r="B166" s="8" t="s">
        <v>771</v>
      </c>
      <c r="C166" s="9">
        <v>2010.0</v>
      </c>
      <c r="D166" s="10" t="s">
        <v>772</v>
      </c>
      <c r="E166" s="5" t="s">
        <v>773</v>
      </c>
      <c r="F166" s="5" t="s">
        <v>774</v>
      </c>
      <c r="G166" s="11" t="s">
        <v>775</v>
      </c>
      <c r="H166" s="11" t="s">
        <v>104</v>
      </c>
      <c r="I166" s="11" t="s">
        <v>22</v>
      </c>
      <c r="J166" s="11" t="s">
        <v>23</v>
      </c>
      <c r="L166" s="12">
        <v>35.0</v>
      </c>
      <c r="O166" s="12">
        <v>11.0</v>
      </c>
    </row>
    <row r="167">
      <c r="A167" s="7">
        <v>166.0</v>
      </c>
      <c r="B167" s="8" t="s">
        <v>776</v>
      </c>
      <c r="C167" s="9">
        <v>2010.0</v>
      </c>
      <c r="D167" s="10" t="s">
        <v>777</v>
      </c>
      <c r="E167" s="13" t="s">
        <v>778</v>
      </c>
      <c r="F167" s="5" t="s">
        <v>778</v>
      </c>
      <c r="G167" s="11" t="s">
        <v>779</v>
      </c>
      <c r="H167" s="11" t="s">
        <v>104</v>
      </c>
      <c r="I167" s="11" t="s">
        <v>47</v>
      </c>
      <c r="J167" s="11" t="s">
        <v>58</v>
      </c>
      <c r="L167" s="12">
        <v>4.0</v>
      </c>
      <c r="N167" s="12">
        <v>3.0</v>
      </c>
      <c r="O167" s="12">
        <v>12.0</v>
      </c>
    </row>
    <row r="168">
      <c r="A168" s="7">
        <v>167.0</v>
      </c>
      <c r="B168" s="8" t="s">
        <v>780</v>
      </c>
      <c r="C168" s="9">
        <v>2010.0</v>
      </c>
      <c r="D168" s="10" t="s">
        <v>781</v>
      </c>
      <c r="E168" s="5" t="s">
        <v>782</v>
      </c>
      <c r="F168" s="5" t="s">
        <v>783</v>
      </c>
      <c r="G168" s="11" t="s">
        <v>784</v>
      </c>
      <c r="H168" s="11" t="s">
        <v>104</v>
      </c>
      <c r="I168" s="11" t="s">
        <v>47</v>
      </c>
      <c r="J168" s="11" t="s">
        <v>58</v>
      </c>
      <c r="K168" s="12">
        <v>315000.0</v>
      </c>
      <c r="L168" s="12">
        <v>64.0</v>
      </c>
      <c r="O168" s="12">
        <v>17.0</v>
      </c>
    </row>
    <row r="169">
      <c r="A169" s="7">
        <v>168.0</v>
      </c>
      <c r="B169" s="8" t="s">
        <v>785</v>
      </c>
      <c r="C169" s="9">
        <v>2010.0</v>
      </c>
      <c r="D169" s="10" t="s">
        <v>786</v>
      </c>
      <c r="E169" s="5" t="s">
        <v>787</v>
      </c>
      <c r="F169" s="5" t="s">
        <v>788</v>
      </c>
      <c r="G169" s="11" t="s">
        <v>789</v>
      </c>
      <c r="H169" s="11" t="s">
        <v>93</v>
      </c>
      <c r="I169" s="11" t="s">
        <v>47</v>
      </c>
      <c r="J169" s="11" t="s">
        <v>58</v>
      </c>
    </row>
    <row r="170">
      <c r="A170" s="7">
        <v>169.0</v>
      </c>
      <c r="B170" s="8" t="s">
        <v>790</v>
      </c>
      <c r="C170" s="9">
        <v>2009.0</v>
      </c>
      <c r="D170" s="10" t="s">
        <v>791</v>
      </c>
      <c r="E170" s="5" t="s">
        <v>792</v>
      </c>
      <c r="F170" s="5" t="s">
        <v>793</v>
      </c>
      <c r="G170" s="11" t="s">
        <v>794</v>
      </c>
      <c r="H170" s="11" t="s">
        <v>154</v>
      </c>
      <c r="I170" s="11" t="s">
        <v>34</v>
      </c>
      <c r="J170" s="11" t="s">
        <v>23</v>
      </c>
      <c r="L170" s="12">
        <v>8.0</v>
      </c>
      <c r="O170" s="12">
        <v>4.0</v>
      </c>
    </row>
    <row r="171">
      <c r="A171" s="7">
        <v>170.0</v>
      </c>
      <c r="B171" s="8" t="s">
        <v>795</v>
      </c>
      <c r="C171" s="9">
        <v>2009.0</v>
      </c>
      <c r="D171" s="10" t="s">
        <v>796</v>
      </c>
      <c r="E171" s="13" t="s">
        <v>797</v>
      </c>
      <c r="F171" s="5" t="s">
        <v>797</v>
      </c>
      <c r="G171" s="11" t="s">
        <v>798</v>
      </c>
      <c r="H171" s="11" t="s">
        <v>104</v>
      </c>
      <c r="I171" s="11" t="s">
        <v>261</v>
      </c>
      <c r="J171" s="11" t="s">
        <v>58</v>
      </c>
      <c r="L171" s="12">
        <v>10.0</v>
      </c>
      <c r="O171" s="12">
        <v>6.0</v>
      </c>
    </row>
    <row r="172">
      <c r="A172" s="7">
        <v>171.0</v>
      </c>
      <c r="B172" s="8" t="s">
        <v>799</v>
      </c>
      <c r="C172" s="9">
        <v>2009.0</v>
      </c>
      <c r="D172" s="10" t="s">
        <v>800</v>
      </c>
      <c r="E172" s="13" t="s">
        <v>801</v>
      </c>
      <c r="F172" s="5" t="s">
        <v>801</v>
      </c>
      <c r="G172" s="11" t="s">
        <v>802</v>
      </c>
      <c r="H172" s="11" t="s">
        <v>69</v>
      </c>
      <c r="I172" s="11" t="s">
        <v>40</v>
      </c>
      <c r="J172" s="11" t="s">
        <v>23</v>
      </c>
    </row>
    <row r="173">
      <c r="A173" s="7">
        <v>172.0</v>
      </c>
      <c r="B173" s="8" t="s">
        <v>803</v>
      </c>
      <c r="C173" s="9">
        <v>2009.0</v>
      </c>
      <c r="D173" s="10" t="s">
        <v>804</v>
      </c>
      <c r="E173" s="5" t="s">
        <v>805</v>
      </c>
      <c r="F173" s="5" t="s">
        <v>44</v>
      </c>
      <c r="G173" s="11" t="s">
        <v>806</v>
      </c>
      <c r="H173" s="11" t="s">
        <v>21</v>
      </c>
      <c r="I173" s="11" t="s">
        <v>261</v>
      </c>
      <c r="J173" s="11" t="s">
        <v>58</v>
      </c>
      <c r="L173" s="12">
        <v>71.0</v>
      </c>
      <c r="O173" s="12">
        <v>48.0</v>
      </c>
    </row>
    <row r="174">
      <c r="A174" s="7">
        <v>173.0</v>
      </c>
      <c r="B174" s="8" t="s">
        <v>807</v>
      </c>
      <c r="C174" s="9">
        <v>2009.0</v>
      </c>
      <c r="D174" s="10" t="s">
        <v>808</v>
      </c>
      <c r="E174" s="5" t="s">
        <v>809</v>
      </c>
      <c r="F174" s="5" t="s">
        <v>810</v>
      </c>
      <c r="G174" s="11" t="s">
        <v>811</v>
      </c>
      <c r="H174" s="11" t="s">
        <v>33</v>
      </c>
      <c r="I174" s="11" t="s">
        <v>22</v>
      </c>
      <c r="J174" s="11" t="s">
        <v>58</v>
      </c>
    </row>
    <row r="175">
      <c r="A175" s="7">
        <v>174.0</v>
      </c>
      <c r="B175" s="8" t="s">
        <v>812</v>
      </c>
      <c r="C175" s="9">
        <v>2003.0</v>
      </c>
      <c r="D175" s="10" t="s">
        <v>813</v>
      </c>
      <c r="E175" s="13" t="s">
        <v>814</v>
      </c>
      <c r="F175" s="5" t="s">
        <v>814</v>
      </c>
      <c r="G175" s="11" t="s">
        <v>815</v>
      </c>
      <c r="H175" s="11" t="s">
        <v>479</v>
      </c>
      <c r="I175" s="11" t="s">
        <v>86</v>
      </c>
      <c r="J175" s="11" t="s">
        <v>87</v>
      </c>
    </row>
    <row r="176">
      <c r="A176" s="7">
        <v>175.0</v>
      </c>
      <c r="B176" s="8" t="s">
        <v>816</v>
      </c>
      <c r="C176" s="9">
        <v>2009.0</v>
      </c>
      <c r="D176" s="10" t="s">
        <v>817</v>
      </c>
      <c r="E176" s="5" t="s">
        <v>818</v>
      </c>
      <c r="F176" s="5" t="s">
        <v>818</v>
      </c>
      <c r="G176" s="11" t="s">
        <v>819</v>
      </c>
      <c r="H176" s="11" t="s">
        <v>85</v>
      </c>
      <c r="I176" s="11" t="s">
        <v>47</v>
      </c>
      <c r="J176" s="11" t="s">
        <v>58</v>
      </c>
      <c r="L176" s="12">
        <v>12.0</v>
      </c>
      <c r="N176" s="12">
        <v>12.0</v>
      </c>
      <c r="O176" s="12">
        <v>18.0</v>
      </c>
    </row>
    <row r="177">
      <c r="A177" s="7">
        <v>176.0</v>
      </c>
      <c r="B177" s="8" t="s">
        <v>820</v>
      </c>
      <c r="C177" s="9">
        <v>2013.0</v>
      </c>
      <c r="D177" s="10" t="s">
        <v>821</v>
      </c>
      <c r="E177" s="13" t="s">
        <v>822</v>
      </c>
      <c r="F177" s="5" t="s">
        <v>522</v>
      </c>
      <c r="G177" s="11" t="s">
        <v>821</v>
      </c>
      <c r="H177" s="11" t="s">
        <v>154</v>
      </c>
      <c r="I177" s="11" t="s">
        <v>47</v>
      </c>
      <c r="J177" s="11" t="s">
        <v>23</v>
      </c>
    </row>
    <row r="178">
      <c r="A178" s="7">
        <v>177.0</v>
      </c>
      <c r="B178" s="8" t="s">
        <v>823</v>
      </c>
      <c r="C178" s="9">
        <v>2009.0</v>
      </c>
      <c r="D178" s="10" t="s">
        <v>824</v>
      </c>
      <c r="E178" s="5" t="s">
        <v>825</v>
      </c>
      <c r="F178" s="5" t="s">
        <v>522</v>
      </c>
      <c r="G178" s="11" t="s">
        <v>824</v>
      </c>
      <c r="H178" s="11" t="s">
        <v>104</v>
      </c>
      <c r="I178" s="11" t="s">
        <v>47</v>
      </c>
      <c r="J178" s="11" t="s">
        <v>58</v>
      </c>
      <c r="K178" s="17">
        <v>494178.0</v>
      </c>
      <c r="L178" s="12">
        <v>27.0</v>
      </c>
      <c r="O178" s="12">
        <v>12.0</v>
      </c>
    </row>
    <row r="179">
      <c r="A179" s="7">
        <v>178.0</v>
      </c>
      <c r="B179" s="8" t="s">
        <v>826</v>
      </c>
      <c r="C179" s="9">
        <v>2009.0</v>
      </c>
      <c r="D179" s="10" t="s">
        <v>827</v>
      </c>
      <c r="E179" s="13" t="s">
        <v>828</v>
      </c>
      <c r="F179" s="5" t="s">
        <v>828</v>
      </c>
      <c r="G179" s="11" t="s">
        <v>829</v>
      </c>
      <c r="H179" s="11" t="s">
        <v>33</v>
      </c>
      <c r="I179" s="11" t="s">
        <v>261</v>
      </c>
      <c r="J179" s="11" t="s">
        <v>23</v>
      </c>
      <c r="L179" s="12">
        <v>1.0</v>
      </c>
      <c r="N179" s="12">
        <v>6.0</v>
      </c>
      <c r="O179" s="12">
        <v>12.0</v>
      </c>
    </row>
    <row r="180">
      <c r="A180" s="7">
        <v>179.0</v>
      </c>
      <c r="B180" s="8" t="s">
        <v>830</v>
      </c>
      <c r="C180" s="9">
        <v>2008.0</v>
      </c>
      <c r="D180" s="10" t="s">
        <v>831</v>
      </c>
      <c r="E180" s="5" t="s">
        <v>832</v>
      </c>
      <c r="F180" s="5" t="s">
        <v>217</v>
      </c>
      <c r="G180" s="11" t="s">
        <v>833</v>
      </c>
      <c r="H180" s="11" t="s">
        <v>33</v>
      </c>
      <c r="I180" s="11" t="s">
        <v>261</v>
      </c>
      <c r="J180" s="11" t="s">
        <v>23</v>
      </c>
    </row>
    <row r="181">
      <c r="A181" s="7">
        <v>180.0</v>
      </c>
      <c r="B181" s="8" t="s">
        <v>834</v>
      </c>
      <c r="C181" s="9">
        <v>2013.0</v>
      </c>
      <c r="D181" s="10" t="s">
        <v>835</v>
      </c>
      <c r="E181" s="5" t="s">
        <v>512</v>
      </c>
      <c r="F181" s="5" t="s">
        <v>288</v>
      </c>
      <c r="G181" s="11" t="s">
        <v>836</v>
      </c>
      <c r="H181" s="11" t="s">
        <v>46</v>
      </c>
      <c r="I181" s="11" t="s">
        <v>47</v>
      </c>
      <c r="J181" s="11" t="s">
        <v>23</v>
      </c>
      <c r="O181" s="12">
        <v>18.0</v>
      </c>
    </row>
    <row r="182">
      <c r="A182" s="7">
        <v>181.0</v>
      </c>
      <c r="B182" s="8" t="s">
        <v>837</v>
      </c>
      <c r="C182" s="9">
        <v>2008.0</v>
      </c>
      <c r="D182" s="10" t="s">
        <v>838</v>
      </c>
      <c r="E182" s="5" t="s">
        <v>416</v>
      </c>
      <c r="F182" s="5" t="s">
        <v>293</v>
      </c>
      <c r="G182" s="11" t="s">
        <v>839</v>
      </c>
      <c r="H182" s="11" t="s">
        <v>21</v>
      </c>
      <c r="I182" s="11" t="s">
        <v>261</v>
      </c>
      <c r="J182" s="11" t="s">
        <v>23</v>
      </c>
      <c r="K182" s="12">
        <v>2000000.0</v>
      </c>
      <c r="L182" s="12">
        <v>70.0</v>
      </c>
      <c r="N182" s="12">
        <v>6.0</v>
      </c>
      <c r="O182" s="12">
        <v>36.0</v>
      </c>
    </row>
    <row r="183">
      <c r="A183" s="7">
        <v>182.0</v>
      </c>
      <c r="B183" s="8" t="s">
        <v>840</v>
      </c>
      <c r="C183" s="9">
        <v>2008.0</v>
      </c>
      <c r="D183" s="10" t="s">
        <v>841</v>
      </c>
      <c r="E183" s="13" t="s">
        <v>842</v>
      </c>
      <c r="F183" s="5" t="s">
        <v>333</v>
      </c>
      <c r="G183" s="11" t="s">
        <v>843</v>
      </c>
      <c r="H183" s="11" t="s">
        <v>424</v>
      </c>
      <c r="I183" s="11" t="s">
        <v>261</v>
      </c>
      <c r="J183" s="11" t="s">
        <v>58</v>
      </c>
      <c r="L183" s="12">
        <v>15.0</v>
      </c>
      <c r="O183" s="12">
        <v>13.0</v>
      </c>
    </row>
    <row r="184">
      <c r="A184" s="7">
        <v>183.0</v>
      </c>
      <c r="B184" s="19" t="s">
        <v>844</v>
      </c>
      <c r="C184" s="9">
        <v>2008.0</v>
      </c>
      <c r="D184" s="10" t="s">
        <v>845</v>
      </c>
      <c r="E184" s="5" t="s">
        <v>846</v>
      </c>
      <c r="F184" s="5" t="s">
        <v>846</v>
      </c>
      <c r="G184" s="11" t="s">
        <v>847</v>
      </c>
      <c r="H184" s="11" t="s">
        <v>154</v>
      </c>
      <c r="I184" s="11" t="s">
        <v>22</v>
      </c>
      <c r="J184" s="11" t="s">
        <v>23</v>
      </c>
      <c r="K184" s="12">
        <v>946017.0</v>
      </c>
      <c r="L184" s="12">
        <v>75.0</v>
      </c>
      <c r="M184" s="12"/>
      <c r="N184" s="12">
        <v>38.0</v>
      </c>
      <c r="O184" s="12">
        <v>36.0</v>
      </c>
    </row>
    <row r="185">
      <c r="A185" s="7">
        <v>184.0</v>
      </c>
      <c r="B185" s="8" t="s">
        <v>848</v>
      </c>
      <c r="C185" s="9">
        <v>2008.0</v>
      </c>
      <c r="D185" s="10" t="s">
        <v>849</v>
      </c>
      <c r="E185" s="5" t="s">
        <v>676</v>
      </c>
      <c r="F185" s="5" t="s">
        <v>332</v>
      </c>
      <c r="G185" s="11" t="s">
        <v>850</v>
      </c>
      <c r="H185" s="11" t="s">
        <v>93</v>
      </c>
      <c r="I185" s="11" t="s">
        <v>86</v>
      </c>
      <c r="J185" s="11" t="s">
        <v>58</v>
      </c>
    </row>
    <row r="186">
      <c r="A186" s="7">
        <v>185.0</v>
      </c>
      <c r="B186" s="8" t="s">
        <v>851</v>
      </c>
      <c r="C186" s="9">
        <v>2008.0</v>
      </c>
      <c r="D186" s="10" t="s">
        <v>852</v>
      </c>
      <c r="E186" s="13" t="s">
        <v>853</v>
      </c>
      <c r="F186" s="5" t="s">
        <v>854</v>
      </c>
      <c r="G186" s="11" t="s">
        <v>855</v>
      </c>
      <c r="H186" s="11" t="s">
        <v>154</v>
      </c>
      <c r="I186" s="11" t="s">
        <v>47</v>
      </c>
      <c r="J186" s="11" t="s">
        <v>58</v>
      </c>
      <c r="L186" s="12">
        <v>92.0</v>
      </c>
      <c r="N186" s="12">
        <v>50.0</v>
      </c>
      <c r="O186" s="12">
        <v>48.0</v>
      </c>
    </row>
    <row r="187">
      <c r="A187" s="7">
        <v>186.0</v>
      </c>
      <c r="B187" s="8" t="s">
        <v>856</v>
      </c>
      <c r="C187" s="9">
        <v>2007.0</v>
      </c>
      <c r="D187" s="10" t="s">
        <v>857</v>
      </c>
      <c r="E187" s="13" t="s">
        <v>858</v>
      </c>
      <c r="F187" s="5" t="s">
        <v>859</v>
      </c>
      <c r="G187" s="11" t="s">
        <v>860</v>
      </c>
      <c r="H187" s="11" t="s">
        <v>33</v>
      </c>
      <c r="I187" s="11" t="s">
        <v>34</v>
      </c>
      <c r="J187" s="11" t="s">
        <v>23</v>
      </c>
      <c r="K187" s="12">
        <v>969837.0</v>
      </c>
      <c r="L187" s="12">
        <v>45.0</v>
      </c>
      <c r="O187" s="12">
        <v>22.0</v>
      </c>
    </row>
    <row r="188">
      <c r="A188" s="7">
        <v>187.0</v>
      </c>
      <c r="B188" s="8" t="s">
        <v>861</v>
      </c>
      <c r="C188" s="9">
        <v>2013.0</v>
      </c>
      <c r="D188" s="10" t="s">
        <v>862</v>
      </c>
      <c r="E188" s="5" t="s">
        <v>863</v>
      </c>
      <c r="F188" s="5" t="s">
        <v>863</v>
      </c>
      <c r="G188" s="11" t="s">
        <v>864</v>
      </c>
      <c r="H188" s="11" t="s">
        <v>21</v>
      </c>
      <c r="I188" s="11" t="s">
        <v>261</v>
      </c>
      <c r="J188" s="11" t="s">
        <v>23</v>
      </c>
    </row>
    <row r="189">
      <c r="A189" s="7">
        <v>188.0</v>
      </c>
      <c r="B189" s="8" t="s">
        <v>865</v>
      </c>
      <c r="C189" s="9">
        <v>2017.0</v>
      </c>
      <c r="D189" s="10" t="s">
        <v>866</v>
      </c>
      <c r="E189" s="13" t="s">
        <v>867</v>
      </c>
      <c r="F189" s="5" t="s">
        <v>868</v>
      </c>
      <c r="G189" s="11" t="s">
        <v>869</v>
      </c>
      <c r="H189" s="11" t="s">
        <v>33</v>
      </c>
      <c r="I189" s="11" t="s">
        <v>47</v>
      </c>
      <c r="J189" s="11" t="s">
        <v>23</v>
      </c>
      <c r="O189" s="12">
        <v>60.0</v>
      </c>
    </row>
    <row r="190">
      <c r="A190" s="7">
        <v>189.0</v>
      </c>
      <c r="B190" s="8" t="s">
        <v>870</v>
      </c>
      <c r="C190" s="9">
        <v>2000.0</v>
      </c>
      <c r="D190" s="10" t="s">
        <v>871</v>
      </c>
      <c r="E190" s="13" t="s">
        <v>872</v>
      </c>
      <c r="F190" s="5" t="s">
        <v>873</v>
      </c>
      <c r="G190" s="11" t="s">
        <v>874</v>
      </c>
      <c r="H190" s="11" t="s">
        <v>93</v>
      </c>
      <c r="I190" s="11" t="s">
        <v>47</v>
      </c>
      <c r="J190" s="11" t="s">
        <v>58</v>
      </c>
      <c r="L190" s="12">
        <v>40.0</v>
      </c>
      <c r="O190" s="12">
        <v>24.0</v>
      </c>
    </row>
    <row r="191">
      <c r="A191" s="7">
        <v>190.0</v>
      </c>
      <c r="B191" s="8" t="s">
        <v>875</v>
      </c>
      <c r="C191" s="9">
        <v>2000.0</v>
      </c>
      <c r="D191" s="10" t="s">
        <v>876</v>
      </c>
      <c r="E191" s="5" t="s">
        <v>653</v>
      </c>
      <c r="F191" s="5" t="s">
        <v>450</v>
      </c>
      <c r="G191" s="11" t="s">
        <v>877</v>
      </c>
      <c r="H191" s="11" t="s">
        <v>33</v>
      </c>
      <c r="I191" s="11" t="s">
        <v>86</v>
      </c>
      <c r="J191" s="11" t="s">
        <v>23</v>
      </c>
      <c r="K191" s="17">
        <v>364825.0</v>
      </c>
      <c r="L191" s="12">
        <v>18.0</v>
      </c>
      <c r="N191" s="12">
        <v>1.0</v>
      </c>
      <c r="O191" s="12">
        <v>18.0</v>
      </c>
      <c r="P191" s="12">
        <v>2000000.0</v>
      </c>
    </row>
    <row r="192">
      <c r="A192" s="7">
        <v>191.0</v>
      </c>
      <c r="B192" s="8" t="s">
        <v>878</v>
      </c>
      <c r="C192" s="9">
        <v>2003.0</v>
      </c>
      <c r="D192" s="10" t="s">
        <v>879</v>
      </c>
      <c r="E192" s="13" t="s">
        <v>880</v>
      </c>
      <c r="F192" s="5" t="s">
        <v>881</v>
      </c>
      <c r="G192" s="11" t="s">
        <v>882</v>
      </c>
      <c r="H192" s="11" t="s">
        <v>79</v>
      </c>
      <c r="I192" s="11" t="s">
        <v>47</v>
      </c>
      <c r="J192" s="11" t="s">
        <v>23</v>
      </c>
      <c r="L192" s="12">
        <v>26.0</v>
      </c>
      <c r="O192" s="12">
        <v>22.0</v>
      </c>
    </row>
    <row r="193">
      <c r="A193" s="7">
        <v>192.0</v>
      </c>
      <c r="B193" s="8" t="s">
        <v>883</v>
      </c>
      <c r="C193" s="9">
        <v>2006.0</v>
      </c>
      <c r="D193" s="10" t="s">
        <v>884</v>
      </c>
      <c r="E193" s="5" t="s">
        <v>332</v>
      </c>
      <c r="F193" s="5" t="s">
        <v>885</v>
      </c>
      <c r="G193" s="11" t="s">
        <v>886</v>
      </c>
      <c r="H193" s="11" t="s">
        <v>93</v>
      </c>
      <c r="I193" s="11" t="s">
        <v>86</v>
      </c>
      <c r="J193" s="11" t="s">
        <v>23</v>
      </c>
      <c r="L193" s="12">
        <v>12.0</v>
      </c>
      <c r="N193" s="12">
        <v>3.0</v>
      </c>
      <c r="O193" s="12">
        <v>18.0</v>
      </c>
      <c r="P193" s="12">
        <v>1300000.0</v>
      </c>
    </row>
    <row r="194">
      <c r="A194" s="7">
        <v>193.0</v>
      </c>
      <c r="B194" s="8" t="s">
        <v>887</v>
      </c>
      <c r="C194" s="9">
        <v>2007.0</v>
      </c>
      <c r="D194" s="10" t="s">
        <v>888</v>
      </c>
      <c r="E194" s="5" t="s">
        <v>792</v>
      </c>
      <c r="F194" s="5" t="s">
        <v>44</v>
      </c>
      <c r="G194" s="11" t="s">
        <v>889</v>
      </c>
      <c r="H194" s="11" t="s">
        <v>154</v>
      </c>
      <c r="I194" s="11" t="s">
        <v>47</v>
      </c>
      <c r="J194" s="11" t="s">
        <v>58</v>
      </c>
      <c r="K194" s="12">
        <v>42000.0</v>
      </c>
      <c r="L194" s="12">
        <v>5.0</v>
      </c>
      <c r="O194" s="12">
        <v>10.0</v>
      </c>
      <c r="P194" s="12">
        <v>300000.0</v>
      </c>
    </row>
    <row r="195">
      <c r="A195" s="7">
        <v>194.0</v>
      </c>
      <c r="B195" s="8" t="s">
        <v>890</v>
      </c>
      <c r="C195" s="9">
        <v>2007.0</v>
      </c>
      <c r="D195" s="10" t="s">
        <v>891</v>
      </c>
      <c r="E195" s="5" t="s">
        <v>892</v>
      </c>
      <c r="F195" s="5" t="s">
        <v>893</v>
      </c>
      <c r="G195" s="11" t="s">
        <v>894</v>
      </c>
      <c r="H195" s="11" t="s">
        <v>33</v>
      </c>
      <c r="I195" s="11" t="s">
        <v>47</v>
      </c>
      <c r="J195" s="11" t="s">
        <v>23</v>
      </c>
      <c r="L195" s="12">
        <v>4.0</v>
      </c>
      <c r="N195" s="12">
        <v>50.0</v>
      </c>
      <c r="O195" s="12">
        <v>36.0</v>
      </c>
      <c r="P195" s="12">
        <v>2500000.0</v>
      </c>
    </row>
    <row r="196">
      <c r="A196" s="7">
        <v>195.0</v>
      </c>
      <c r="B196" s="8" t="s">
        <v>895</v>
      </c>
      <c r="C196" s="9">
        <v>2009.0</v>
      </c>
      <c r="D196" s="10" t="s">
        <v>896</v>
      </c>
      <c r="E196" s="13" t="s">
        <v>897</v>
      </c>
      <c r="F196" s="5" t="s">
        <v>227</v>
      </c>
      <c r="G196" s="11" t="s">
        <v>898</v>
      </c>
      <c r="H196" s="11" t="s">
        <v>33</v>
      </c>
      <c r="I196" s="11" t="s">
        <v>47</v>
      </c>
      <c r="J196" s="11" t="s">
        <v>23</v>
      </c>
      <c r="L196" s="12">
        <v>84.0</v>
      </c>
      <c r="N196" s="12">
        <v>15.0</v>
      </c>
      <c r="O196" s="12">
        <v>30.0</v>
      </c>
    </row>
    <row r="197">
      <c r="A197" s="7">
        <v>196.0</v>
      </c>
      <c r="B197" s="8" t="s">
        <v>899</v>
      </c>
      <c r="C197" s="9">
        <v>2010.0</v>
      </c>
      <c r="D197" s="10" t="s">
        <v>900</v>
      </c>
      <c r="E197" s="13" t="s">
        <v>858</v>
      </c>
      <c r="F197" s="5" t="s">
        <v>859</v>
      </c>
      <c r="G197" s="11" t="s">
        <v>901</v>
      </c>
      <c r="H197" s="11" t="s">
        <v>154</v>
      </c>
      <c r="I197" s="11" t="s">
        <v>261</v>
      </c>
      <c r="J197" s="11" t="s">
        <v>23</v>
      </c>
      <c r="K197" s="12">
        <v>500000.0</v>
      </c>
      <c r="L197" s="12">
        <v>63.0</v>
      </c>
      <c r="N197" s="12">
        <v>60.0</v>
      </c>
      <c r="O197" s="12">
        <v>10.0</v>
      </c>
    </row>
    <row r="198">
      <c r="A198" s="7">
        <v>197.0</v>
      </c>
      <c r="B198" s="8" t="s">
        <v>902</v>
      </c>
      <c r="C198" s="9">
        <v>2012.0</v>
      </c>
      <c r="D198" s="10" t="s">
        <v>903</v>
      </c>
      <c r="E198" s="13" t="s">
        <v>904</v>
      </c>
      <c r="F198" s="5" t="s">
        <v>905</v>
      </c>
      <c r="G198" s="11" t="s">
        <v>906</v>
      </c>
      <c r="H198" s="11" t="s">
        <v>33</v>
      </c>
      <c r="I198" s="11" t="s">
        <v>47</v>
      </c>
      <c r="J198" s="11" t="s">
        <v>23</v>
      </c>
      <c r="L198" s="12">
        <v>5.0</v>
      </c>
      <c r="N198" s="12">
        <v>50.0</v>
      </c>
      <c r="O198" s="12">
        <v>42.0</v>
      </c>
    </row>
    <row r="199">
      <c r="A199" s="7">
        <v>198.0</v>
      </c>
      <c r="B199" s="8" t="s">
        <v>907</v>
      </c>
      <c r="C199" s="9">
        <v>2012.0</v>
      </c>
      <c r="D199" s="10" t="s">
        <v>908</v>
      </c>
      <c r="E199" s="5" t="s">
        <v>909</v>
      </c>
      <c r="F199" s="5" t="s">
        <v>293</v>
      </c>
      <c r="G199" s="11" t="s">
        <v>910</v>
      </c>
      <c r="H199" s="11" t="s">
        <v>33</v>
      </c>
      <c r="I199" s="11" t="s">
        <v>34</v>
      </c>
      <c r="J199" s="11" t="s">
        <v>23</v>
      </c>
      <c r="L199" s="12">
        <v>55.0</v>
      </c>
      <c r="N199" s="12">
        <v>180.0</v>
      </c>
      <c r="O199" s="12">
        <v>36.0</v>
      </c>
    </row>
    <row r="200">
      <c r="A200" s="7">
        <v>199.0</v>
      </c>
      <c r="B200" s="8" t="s">
        <v>911</v>
      </c>
      <c r="C200" s="9">
        <v>2013.0</v>
      </c>
      <c r="D200" s="10" t="s">
        <v>912</v>
      </c>
      <c r="E200" s="13" t="s">
        <v>913</v>
      </c>
      <c r="F200" s="5" t="s">
        <v>293</v>
      </c>
      <c r="G200" s="11" t="s">
        <v>914</v>
      </c>
      <c r="H200" s="11" t="s">
        <v>33</v>
      </c>
      <c r="I200" s="11" t="s">
        <v>261</v>
      </c>
      <c r="J200" s="11" t="s">
        <v>58</v>
      </c>
    </row>
    <row r="201">
      <c r="A201" s="7">
        <v>200.0</v>
      </c>
      <c r="B201" s="8" t="s">
        <v>915</v>
      </c>
      <c r="C201" s="9">
        <v>2013.0</v>
      </c>
      <c r="D201" s="10" t="s">
        <v>916</v>
      </c>
      <c r="E201" s="13" t="s">
        <v>374</v>
      </c>
      <c r="F201" s="5" t="s">
        <v>917</v>
      </c>
      <c r="G201" s="11" t="s">
        <v>916</v>
      </c>
      <c r="H201" s="11" t="s">
        <v>110</v>
      </c>
      <c r="I201" s="11" t="s">
        <v>47</v>
      </c>
      <c r="J201" s="11" t="s">
        <v>23</v>
      </c>
    </row>
    <row r="202">
      <c r="A202" s="7">
        <v>201.0</v>
      </c>
      <c r="B202" s="8" t="s">
        <v>918</v>
      </c>
      <c r="C202" s="9">
        <v>2014.0</v>
      </c>
      <c r="D202" s="10" t="s">
        <v>919</v>
      </c>
      <c r="E202" s="13" t="s">
        <v>920</v>
      </c>
      <c r="F202" s="5" t="s">
        <v>921</v>
      </c>
      <c r="G202" s="11" t="s">
        <v>922</v>
      </c>
      <c r="H202" s="11" t="s">
        <v>33</v>
      </c>
      <c r="I202" s="11" t="s">
        <v>47</v>
      </c>
      <c r="J202" s="11" t="s">
        <v>23</v>
      </c>
      <c r="L202" s="12">
        <v>18.0</v>
      </c>
      <c r="O202" s="12">
        <v>24.0</v>
      </c>
    </row>
    <row r="203">
      <c r="A203" s="2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location="close-modal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</hyperlinks>
  <drawing r:id="rId2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3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5</v>
      </c>
      <c r="N1" s="12" t="s">
        <v>4</v>
      </c>
      <c r="O1" s="12" t="s">
        <v>15</v>
      </c>
    </row>
    <row r="2">
      <c r="A2" s="12" t="s">
        <v>923</v>
      </c>
      <c r="B2" s="15" t="s">
        <v>924</v>
      </c>
      <c r="C2" s="12">
        <v>2022.0</v>
      </c>
      <c r="D2" s="12" t="s">
        <v>923</v>
      </c>
      <c r="E2" s="12" t="s">
        <v>75</v>
      </c>
      <c r="F2" s="12" t="s">
        <v>261</v>
      </c>
      <c r="G2" s="12" t="s">
        <v>23</v>
      </c>
      <c r="I2" s="12">
        <v>300.0</v>
      </c>
      <c r="L2" s="12">
        <v>60.0</v>
      </c>
      <c r="M2" s="12" t="s">
        <v>293</v>
      </c>
      <c r="N2" s="12" t="s">
        <v>925</v>
      </c>
      <c r="O2" s="12">
        <v>2.12E8</v>
      </c>
    </row>
    <row r="3">
      <c r="A3" s="12" t="s">
        <v>926</v>
      </c>
      <c r="B3" s="15" t="s">
        <v>927</v>
      </c>
      <c r="C3" s="12">
        <v>2020.0</v>
      </c>
      <c r="D3" s="12" t="s">
        <v>926</v>
      </c>
      <c r="E3" s="12" t="s">
        <v>928</v>
      </c>
      <c r="F3" s="12" t="s">
        <v>261</v>
      </c>
      <c r="G3" s="12" t="s">
        <v>23</v>
      </c>
      <c r="I3" s="12">
        <v>200.0</v>
      </c>
      <c r="L3" s="12">
        <v>72.0</v>
      </c>
      <c r="M3" s="12" t="s">
        <v>293</v>
      </c>
      <c r="N3" s="12" t="s">
        <v>416</v>
      </c>
      <c r="O3" s="12">
        <v>2.2E8</v>
      </c>
    </row>
  </sheetData>
  <hyperlinks>
    <hyperlink r:id="rId1" ref="B2"/>
    <hyperlink r:id="rId2" ref="B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22.63"/>
  </cols>
  <sheetData>
    <row r="1">
      <c r="A1" s="12" t="s">
        <v>929</v>
      </c>
      <c r="B1" s="12" t="s">
        <v>10</v>
      </c>
      <c r="C1" s="12" t="s">
        <v>11</v>
      </c>
      <c r="D1" s="12" t="s">
        <v>13</v>
      </c>
      <c r="E1" s="12" t="s">
        <v>930</v>
      </c>
      <c r="F1" s="12" t="s">
        <v>14</v>
      </c>
      <c r="G1" s="12" t="s">
        <v>15</v>
      </c>
    </row>
    <row r="2">
      <c r="A2" s="12"/>
      <c r="B2" s="12">
        <v>946017.0</v>
      </c>
      <c r="C2" s="12">
        <v>75.0</v>
      </c>
      <c r="D2" s="12">
        <v>38.0</v>
      </c>
      <c r="E2" s="12">
        <f t="shared" ref="E2:E4" si="1">C2+D2</f>
        <v>113</v>
      </c>
      <c r="F2" s="12">
        <v>36.0</v>
      </c>
    </row>
    <row r="3">
      <c r="A3" s="12"/>
      <c r="B3" s="12">
        <v>15000.0</v>
      </c>
      <c r="C3" s="12">
        <v>6.0</v>
      </c>
      <c r="E3" s="12">
        <f t="shared" si="1"/>
        <v>6</v>
      </c>
      <c r="F3" s="12">
        <v>9.0</v>
      </c>
    </row>
    <row r="4">
      <c r="C4" s="12">
        <v>20.0</v>
      </c>
      <c r="E4" s="12">
        <f t="shared" si="1"/>
        <v>20</v>
      </c>
      <c r="F4" s="12">
        <v>19.0</v>
      </c>
    </row>
    <row r="7">
      <c r="A7" s="12"/>
      <c r="B7" s="12">
        <v>200000.0</v>
      </c>
      <c r="C7" s="12">
        <v>9.0</v>
      </c>
      <c r="D7" s="12">
        <v>1.0</v>
      </c>
      <c r="E7" s="12">
        <f>C7+D7</f>
        <v>10</v>
      </c>
      <c r="F7" s="12">
        <v>12.0</v>
      </c>
      <c r="G7" s="12">
        <v>1000000.0</v>
      </c>
    </row>
    <row r="9">
      <c r="C9" s="12">
        <v>6.0</v>
      </c>
      <c r="E9" s="12">
        <f t="shared" ref="E9:E11" si="2">C9+D9</f>
        <v>6</v>
      </c>
      <c r="F9" s="12">
        <v>6.0</v>
      </c>
    </row>
    <row r="10">
      <c r="C10" s="12">
        <v>4.0</v>
      </c>
      <c r="D10" s="12">
        <v>50.0</v>
      </c>
      <c r="E10" s="12">
        <f t="shared" si="2"/>
        <v>54</v>
      </c>
      <c r="F10" s="12">
        <v>36.0</v>
      </c>
      <c r="G10" s="12">
        <v>2500000.0</v>
      </c>
    </row>
    <row r="11">
      <c r="C11" s="12">
        <v>1.0</v>
      </c>
      <c r="E11" s="12">
        <f t="shared" si="2"/>
        <v>1</v>
      </c>
    </row>
    <row r="14">
      <c r="A14" s="12"/>
      <c r="B14" s="12">
        <v>862269.0</v>
      </c>
      <c r="C14" s="12">
        <v>26.0</v>
      </c>
      <c r="D14" s="12">
        <v>16.0</v>
      </c>
      <c r="E14" s="12">
        <f t="shared" ref="E14:E16" si="3">C14+D14</f>
        <v>42</v>
      </c>
      <c r="F14" s="12">
        <v>36.0</v>
      </c>
    </row>
    <row r="15">
      <c r="A15" s="17"/>
      <c r="B15" s="17">
        <v>494178.0</v>
      </c>
      <c r="C15" s="12">
        <v>27.0</v>
      </c>
      <c r="E15" s="12">
        <f t="shared" si="3"/>
        <v>27</v>
      </c>
      <c r="F15" s="12">
        <v>12.0</v>
      </c>
    </row>
    <row r="16">
      <c r="C16" s="12">
        <v>75.0</v>
      </c>
      <c r="D16" s="12">
        <v>65.0</v>
      </c>
      <c r="E16" s="12">
        <f t="shared" si="3"/>
        <v>140</v>
      </c>
      <c r="F16" s="12">
        <v>60.0</v>
      </c>
    </row>
    <row r="18">
      <c r="C18" s="12">
        <v>40.0</v>
      </c>
      <c r="E18" s="12">
        <f>C18+D18</f>
        <v>40</v>
      </c>
      <c r="F18" s="12">
        <v>36.0</v>
      </c>
    </row>
    <row r="20">
      <c r="C20" s="12">
        <v>26.0</v>
      </c>
      <c r="E20" s="12">
        <f t="shared" ref="E20:E21" si="4">C20+D20</f>
        <v>26</v>
      </c>
      <c r="F20" s="12">
        <v>22.0</v>
      </c>
    </row>
    <row r="21">
      <c r="C21" s="12">
        <v>15.0</v>
      </c>
      <c r="E21" s="12">
        <f t="shared" si="4"/>
        <v>15</v>
      </c>
      <c r="F21" s="12">
        <v>13.0</v>
      </c>
    </row>
    <row r="23">
      <c r="C23" s="12">
        <v>59.0</v>
      </c>
      <c r="E23" s="12">
        <f t="shared" ref="E23:E25" si="5">C23+D23</f>
        <v>59</v>
      </c>
      <c r="F23" s="12">
        <v>23.0</v>
      </c>
    </row>
    <row r="24">
      <c r="C24" s="12">
        <v>8.0</v>
      </c>
      <c r="E24" s="12">
        <f t="shared" si="5"/>
        <v>8</v>
      </c>
      <c r="F24" s="12">
        <v>28.0</v>
      </c>
    </row>
    <row r="25">
      <c r="C25" s="12">
        <v>3.0</v>
      </c>
      <c r="D25" s="12">
        <v>2.0</v>
      </c>
      <c r="E25" s="12">
        <f t="shared" si="5"/>
        <v>5</v>
      </c>
      <c r="F25" s="12">
        <v>8.0</v>
      </c>
    </row>
    <row r="27">
      <c r="C27" s="12">
        <v>84.0</v>
      </c>
      <c r="D27" s="12">
        <v>15.0</v>
      </c>
      <c r="E27" s="12">
        <f>C27+D27</f>
        <v>99</v>
      </c>
      <c r="F27" s="12">
        <v>30.0</v>
      </c>
    </row>
    <row r="30">
      <c r="A30" s="12"/>
      <c r="B30" s="12">
        <v>450000.0</v>
      </c>
      <c r="C30" s="12">
        <v>20.0</v>
      </c>
      <c r="E30" s="12">
        <f>C30+D30</f>
        <v>20</v>
      </c>
      <c r="F30" s="12">
        <v>36.0</v>
      </c>
    </row>
    <row r="34">
      <c r="F34" s="12">
        <v>30.0</v>
      </c>
    </row>
    <row r="35">
      <c r="C35" s="12">
        <v>74.0</v>
      </c>
      <c r="D35" s="12">
        <v>9.0</v>
      </c>
      <c r="E35" s="12">
        <f>C35+D35</f>
        <v>83</v>
      </c>
      <c r="F35" s="12">
        <v>54.0</v>
      </c>
      <c r="G35" s="12">
        <v>2.4E7</v>
      </c>
    </row>
    <row r="37">
      <c r="C37" s="12">
        <v>37.0</v>
      </c>
      <c r="E37" s="12">
        <f t="shared" ref="E37:E42" si="6">C37+D37</f>
        <v>37</v>
      </c>
      <c r="F37" s="12">
        <v>16.0</v>
      </c>
    </row>
    <row r="38">
      <c r="C38" s="12">
        <v>39.0</v>
      </c>
      <c r="E38" s="12">
        <f t="shared" si="6"/>
        <v>39</v>
      </c>
      <c r="F38" s="12">
        <v>36.0</v>
      </c>
      <c r="G38" s="12">
        <v>7000000.0</v>
      </c>
    </row>
    <row r="39">
      <c r="A39" s="12"/>
      <c r="B39" s="12">
        <v>350000.0</v>
      </c>
      <c r="C39" s="12">
        <v>13.0</v>
      </c>
      <c r="E39" s="12">
        <f t="shared" si="6"/>
        <v>13</v>
      </c>
      <c r="F39" s="12">
        <v>19.0</v>
      </c>
    </row>
    <row r="40">
      <c r="C40" s="12">
        <v>40.0</v>
      </c>
      <c r="E40" s="12">
        <f t="shared" si="6"/>
        <v>40</v>
      </c>
      <c r="F40" s="12">
        <v>24.0</v>
      </c>
    </row>
    <row r="41">
      <c r="C41" s="12">
        <v>40.0</v>
      </c>
      <c r="E41" s="12">
        <f t="shared" si="6"/>
        <v>40</v>
      </c>
      <c r="F41" s="12">
        <v>24.0</v>
      </c>
    </row>
    <row r="42">
      <c r="C42" s="12">
        <v>30.0</v>
      </c>
      <c r="D42" s="12">
        <v>2.0</v>
      </c>
      <c r="E42" s="12">
        <f t="shared" si="6"/>
        <v>32</v>
      </c>
      <c r="F42" s="12">
        <v>9.0</v>
      </c>
      <c r="G42" s="12">
        <v>3500000.0</v>
      </c>
    </row>
    <row r="45">
      <c r="A45" s="12"/>
      <c r="B45" s="12">
        <v>42000.0</v>
      </c>
      <c r="C45" s="12">
        <v>5.0</v>
      </c>
      <c r="E45" s="12">
        <f t="shared" ref="E45:E46" si="7">C45+D45</f>
        <v>5</v>
      </c>
      <c r="F45" s="12">
        <v>10.0</v>
      </c>
      <c r="G45" s="12">
        <v>300000.0</v>
      </c>
    </row>
    <row r="46">
      <c r="C46" s="12">
        <v>8.0</v>
      </c>
      <c r="E46" s="12">
        <f t="shared" si="7"/>
        <v>8</v>
      </c>
      <c r="F46" s="12">
        <v>4.0</v>
      </c>
    </row>
    <row r="48">
      <c r="C48" s="12">
        <v>9.0</v>
      </c>
      <c r="D48" s="12">
        <v>3.0</v>
      </c>
      <c r="E48" s="12">
        <f t="shared" ref="E48:E49" si="8">C48+D48</f>
        <v>12</v>
      </c>
      <c r="F48" s="12">
        <v>15.0</v>
      </c>
    </row>
    <row r="49">
      <c r="A49" s="12"/>
      <c r="B49" s="12">
        <v>298000.0</v>
      </c>
      <c r="C49" s="12">
        <v>16.0</v>
      </c>
      <c r="E49" s="12">
        <f t="shared" si="8"/>
        <v>16</v>
      </c>
      <c r="F49" s="12">
        <v>18.0</v>
      </c>
      <c r="G49" s="12">
        <v>850000.0</v>
      </c>
    </row>
    <row r="51">
      <c r="A51" s="12"/>
      <c r="B51" s="12">
        <v>17000.0</v>
      </c>
      <c r="C51" s="12">
        <v>3.0</v>
      </c>
      <c r="E51" s="12">
        <f t="shared" ref="E51:E55" si="9">C51+D51</f>
        <v>3</v>
      </c>
      <c r="F51" s="12">
        <v>7.0</v>
      </c>
      <c r="G51" s="12">
        <v>40000.0</v>
      </c>
    </row>
    <row r="52">
      <c r="C52" s="12">
        <v>4.0</v>
      </c>
      <c r="E52" s="12">
        <f t="shared" si="9"/>
        <v>4</v>
      </c>
      <c r="F52" s="12">
        <v>8.0</v>
      </c>
    </row>
    <row r="53">
      <c r="A53" s="12"/>
      <c r="B53" s="12">
        <v>860000.0</v>
      </c>
      <c r="C53" s="12">
        <v>27.0</v>
      </c>
      <c r="D53" s="12">
        <v>5.0</v>
      </c>
      <c r="E53" s="12">
        <f t="shared" si="9"/>
        <v>32</v>
      </c>
      <c r="F53" s="12">
        <v>44.0</v>
      </c>
    </row>
    <row r="54">
      <c r="C54" s="12">
        <v>10.0</v>
      </c>
      <c r="E54" s="12">
        <f t="shared" si="9"/>
        <v>10</v>
      </c>
      <c r="F54" s="12">
        <v>2.5</v>
      </c>
    </row>
    <row r="55">
      <c r="C55" s="12">
        <v>1.0</v>
      </c>
      <c r="E55" s="12">
        <f t="shared" si="9"/>
        <v>1</v>
      </c>
    </row>
    <row r="58">
      <c r="C58" s="12">
        <v>5.0</v>
      </c>
      <c r="D58" s="12">
        <v>50.0</v>
      </c>
      <c r="E58" s="12">
        <f t="shared" ref="E58:E62" si="10">C58+D58</f>
        <v>55</v>
      </c>
      <c r="F58" s="12">
        <v>42.0</v>
      </c>
    </row>
    <row r="59">
      <c r="C59" s="12">
        <v>1.0</v>
      </c>
      <c r="E59" s="12">
        <f t="shared" si="10"/>
        <v>1</v>
      </c>
      <c r="F59" s="12">
        <v>9.0</v>
      </c>
    </row>
    <row r="60">
      <c r="A60" s="12"/>
      <c r="B60" s="12">
        <v>20200.0</v>
      </c>
      <c r="C60" s="12">
        <v>1.0</v>
      </c>
      <c r="E60" s="12">
        <f t="shared" si="10"/>
        <v>1</v>
      </c>
      <c r="F60" s="12">
        <v>24.0</v>
      </c>
      <c r="G60" s="12">
        <v>2000.0</v>
      </c>
    </row>
    <row r="61">
      <c r="C61" s="12">
        <v>1.0</v>
      </c>
      <c r="E61" s="12">
        <f t="shared" si="10"/>
        <v>1</v>
      </c>
      <c r="F61" s="12">
        <v>24.0</v>
      </c>
    </row>
    <row r="62">
      <c r="C62" s="12">
        <v>80.0</v>
      </c>
      <c r="E62" s="12">
        <f t="shared" si="10"/>
        <v>80</v>
      </c>
      <c r="F62" s="12">
        <v>24.0</v>
      </c>
    </row>
    <row r="65">
      <c r="A65" s="12"/>
      <c r="B65" s="12">
        <v>106414.0</v>
      </c>
      <c r="C65" s="12">
        <v>32.0</v>
      </c>
      <c r="E65" s="12">
        <f t="shared" ref="E65:E66" si="11">C65+D65</f>
        <v>32</v>
      </c>
      <c r="F65" s="12">
        <v>18.0</v>
      </c>
    </row>
    <row r="66">
      <c r="C66" s="12">
        <v>20.0</v>
      </c>
      <c r="D66" s="12">
        <v>6.0</v>
      </c>
      <c r="E66" s="12">
        <f t="shared" si="11"/>
        <v>26</v>
      </c>
      <c r="F66" s="12">
        <v>34.0</v>
      </c>
    </row>
    <row r="68">
      <c r="C68" s="12">
        <v>30.0</v>
      </c>
      <c r="E68" s="12">
        <f t="shared" ref="E68:E69" si="12">C68+D68</f>
        <v>30</v>
      </c>
      <c r="F68" s="12">
        <v>18.0</v>
      </c>
      <c r="G68" s="12">
        <v>1700000.0</v>
      </c>
    </row>
    <row r="69">
      <c r="C69" s="12">
        <v>1.0</v>
      </c>
      <c r="E69" s="12">
        <f t="shared" si="12"/>
        <v>1</v>
      </c>
    </row>
    <row r="72">
      <c r="C72" s="12">
        <v>4.0</v>
      </c>
      <c r="D72" s="12">
        <v>2.0</v>
      </c>
      <c r="E72" s="12">
        <f t="shared" ref="E72:E75" si="13">C72+D72</f>
        <v>6</v>
      </c>
      <c r="F72" s="12">
        <v>18.0</v>
      </c>
      <c r="G72" s="12">
        <v>150000.0</v>
      </c>
    </row>
    <row r="73">
      <c r="C73" s="12">
        <v>5.0</v>
      </c>
      <c r="E73" s="12">
        <f t="shared" si="13"/>
        <v>5</v>
      </c>
      <c r="F73" s="12">
        <v>6.0</v>
      </c>
    </row>
    <row r="74">
      <c r="A74" s="12"/>
      <c r="B74" s="12">
        <v>46518.0</v>
      </c>
      <c r="C74" s="12">
        <v>2.0</v>
      </c>
      <c r="E74" s="12">
        <f t="shared" si="13"/>
        <v>2</v>
      </c>
      <c r="F74" s="12">
        <v>8.0</v>
      </c>
      <c r="G74" s="12">
        <v>1000.0</v>
      </c>
    </row>
    <row r="75">
      <c r="A75" s="12"/>
      <c r="B75" s="12">
        <v>301000.0</v>
      </c>
      <c r="C75" s="12">
        <v>40.0</v>
      </c>
      <c r="E75" s="12">
        <f t="shared" si="13"/>
        <v>40</v>
      </c>
      <c r="F75" s="12">
        <v>30.0</v>
      </c>
    </row>
    <row r="78">
      <c r="C78" s="12">
        <v>2.0</v>
      </c>
      <c r="E78" s="12">
        <f t="shared" ref="E78:E80" si="14">C78+D78</f>
        <v>2</v>
      </c>
      <c r="F78" s="12">
        <v>3.0</v>
      </c>
    </row>
    <row r="79">
      <c r="A79" s="12"/>
      <c r="B79" s="12">
        <v>50000.0</v>
      </c>
      <c r="C79" s="12">
        <v>6.0</v>
      </c>
      <c r="E79" s="12">
        <f t="shared" si="14"/>
        <v>6</v>
      </c>
      <c r="F79" s="12">
        <v>5.0</v>
      </c>
    </row>
    <row r="80">
      <c r="A80" s="12"/>
      <c r="B80" s="12">
        <v>300000.0</v>
      </c>
      <c r="C80" s="12">
        <v>27.0</v>
      </c>
      <c r="E80" s="12">
        <f t="shared" si="14"/>
        <v>27</v>
      </c>
      <c r="F80" s="12">
        <v>18.0</v>
      </c>
    </row>
    <row r="82">
      <c r="C82" s="12">
        <v>8.0</v>
      </c>
      <c r="E82" s="12">
        <f t="shared" ref="E82:E86" si="15">C82+D82</f>
        <v>8</v>
      </c>
      <c r="F82" s="12">
        <v>29.0</v>
      </c>
    </row>
    <row r="83">
      <c r="A83" s="12"/>
      <c r="B83" s="12">
        <v>600000.0</v>
      </c>
      <c r="C83" s="12">
        <v>3.0</v>
      </c>
      <c r="E83" s="12">
        <f t="shared" si="15"/>
        <v>3</v>
      </c>
      <c r="F83" s="12">
        <v>48.0</v>
      </c>
      <c r="G83" s="12">
        <v>140000.0</v>
      </c>
    </row>
    <row r="84">
      <c r="C84" s="12">
        <v>1.0</v>
      </c>
      <c r="D84" s="12">
        <v>6.0</v>
      </c>
      <c r="E84" s="12">
        <f t="shared" si="15"/>
        <v>7</v>
      </c>
      <c r="F84" s="12">
        <v>12.0</v>
      </c>
    </row>
    <row r="85">
      <c r="A85" s="12"/>
      <c r="B85" s="12">
        <v>110000.0</v>
      </c>
      <c r="C85" s="12">
        <v>18.0</v>
      </c>
      <c r="E85" s="12">
        <f t="shared" si="15"/>
        <v>18</v>
      </c>
      <c r="F85" s="12">
        <v>24.0</v>
      </c>
    </row>
    <row r="86">
      <c r="A86" s="12"/>
      <c r="B86" s="12">
        <v>853300.0</v>
      </c>
      <c r="C86" s="12">
        <v>26.0</v>
      </c>
      <c r="E86" s="12">
        <f t="shared" si="15"/>
        <v>26</v>
      </c>
      <c r="F86" s="12">
        <v>24.0</v>
      </c>
    </row>
    <row r="89">
      <c r="C89" s="12">
        <v>14.0</v>
      </c>
      <c r="E89" s="12">
        <f>C89+D89</f>
        <v>14</v>
      </c>
      <c r="F89" s="12">
        <v>30.0</v>
      </c>
    </row>
    <row r="91">
      <c r="C91" s="12">
        <v>25.0</v>
      </c>
      <c r="D91" s="12">
        <v>5.0</v>
      </c>
      <c r="E91" s="12">
        <f t="shared" ref="E91:E95" si="16">C91+D91</f>
        <v>30</v>
      </c>
      <c r="F91" s="12">
        <v>18.0</v>
      </c>
      <c r="G91" s="12">
        <v>2500000.0</v>
      </c>
    </row>
    <row r="92">
      <c r="C92" s="12">
        <v>12.0</v>
      </c>
      <c r="E92" s="12">
        <f t="shared" si="16"/>
        <v>12</v>
      </c>
      <c r="F92" s="12">
        <v>11.0</v>
      </c>
    </row>
    <row r="93">
      <c r="C93" s="12">
        <v>35.0</v>
      </c>
      <c r="E93" s="12">
        <f t="shared" si="16"/>
        <v>35</v>
      </c>
      <c r="F93" s="12">
        <v>36.0</v>
      </c>
    </row>
    <row r="94">
      <c r="A94" s="12"/>
      <c r="B94" s="12">
        <v>2000000.0</v>
      </c>
      <c r="C94" s="12">
        <v>70.0</v>
      </c>
      <c r="D94" s="12">
        <v>6.0</v>
      </c>
      <c r="E94" s="12">
        <f t="shared" si="16"/>
        <v>76</v>
      </c>
      <c r="F94" s="12">
        <v>36.0</v>
      </c>
    </row>
    <row r="95">
      <c r="C95" s="12">
        <v>1.0</v>
      </c>
      <c r="D95" s="12">
        <v>4.0</v>
      </c>
      <c r="E95" s="12">
        <f t="shared" si="16"/>
        <v>5</v>
      </c>
      <c r="F95" s="12">
        <v>30.0</v>
      </c>
    </row>
    <row r="97">
      <c r="C97" s="12">
        <v>6.0</v>
      </c>
      <c r="D97" s="12">
        <v>1.0</v>
      </c>
      <c r="E97" s="12">
        <f t="shared" ref="E97:E100" si="17">C97+D97</f>
        <v>7</v>
      </c>
      <c r="F97" s="12">
        <v>6.0</v>
      </c>
      <c r="G97" s="12">
        <v>75000.0</v>
      </c>
    </row>
    <row r="98">
      <c r="C98" s="12">
        <v>12.0</v>
      </c>
      <c r="D98" s="12">
        <v>12.0</v>
      </c>
      <c r="E98" s="12">
        <f t="shared" si="17"/>
        <v>24</v>
      </c>
      <c r="F98" s="12">
        <v>18.0</v>
      </c>
    </row>
    <row r="99">
      <c r="A99" s="12"/>
      <c r="B99" s="12">
        <v>910000.0</v>
      </c>
      <c r="C99" s="12">
        <v>8.0</v>
      </c>
      <c r="E99" s="12">
        <f t="shared" si="17"/>
        <v>8</v>
      </c>
      <c r="F99" s="12">
        <v>36.0</v>
      </c>
      <c r="G99" s="12">
        <v>2000000.0</v>
      </c>
    </row>
    <row r="100">
      <c r="A100" s="12"/>
      <c r="B100" s="12">
        <v>250000.0</v>
      </c>
      <c r="C100" s="12">
        <v>10.0</v>
      </c>
      <c r="D100" s="12">
        <v>3.0</v>
      </c>
      <c r="E100" s="12">
        <f t="shared" si="17"/>
        <v>13</v>
      </c>
      <c r="F100" s="12">
        <v>48.0</v>
      </c>
      <c r="G100" s="12">
        <v>600000.0</v>
      </c>
    </row>
    <row r="102">
      <c r="C102" s="12">
        <v>19.0</v>
      </c>
      <c r="E102" s="12">
        <f t="shared" ref="E102:E104" si="18">C102+D102</f>
        <v>19</v>
      </c>
      <c r="F102" s="12">
        <v>31.0</v>
      </c>
      <c r="G102" s="12">
        <v>2000000.0</v>
      </c>
    </row>
    <row r="103">
      <c r="C103" s="12">
        <v>1.0</v>
      </c>
      <c r="E103" s="12">
        <f t="shared" si="18"/>
        <v>1</v>
      </c>
    </row>
    <row r="104">
      <c r="C104" s="12">
        <v>4.0</v>
      </c>
      <c r="D104" s="12">
        <v>3.0</v>
      </c>
      <c r="E104" s="12">
        <f t="shared" si="18"/>
        <v>7</v>
      </c>
      <c r="F104" s="12">
        <v>12.0</v>
      </c>
    </row>
    <row r="107">
      <c r="A107" s="12"/>
      <c r="B107" s="12">
        <v>64225.0</v>
      </c>
      <c r="C107" s="12">
        <v>7.0</v>
      </c>
      <c r="D107" s="12">
        <v>30.0</v>
      </c>
      <c r="E107" s="12">
        <f t="shared" ref="E107:E110" si="19">C107+D107</f>
        <v>37</v>
      </c>
      <c r="F107" s="12">
        <v>32.0</v>
      </c>
      <c r="G107" s="12">
        <v>700000.0</v>
      </c>
    </row>
    <row r="108">
      <c r="A108" s="12"/>
      <c r="B108" s="12">
        <v>784304.0</v>
      </c>
      <c r="C108" s="12">
        <v>60.0</v>
      </c>
      <c r="D108" s="12">
        <v>130.0</v>
      </c>
      <c r="E108" s="12">
        <f t="shared" si="19"/>
        <v>190</v>
      </c>
      <c r="F108" s="12">
        <v>10.0</v>
      </c>
    </row>
    <row r="109">
      <c r="C109" s="12">
        <v>9.0</v>
      </c>
      <c r="E109" s="12">
        <f t="shared" si="19"/>
        <v>9</v>
      </c>
      <c r="F109" s="12">
        <v>15.0</v>
      </c>
    </row>
    <row r="110">
      <c r="A110" s="12"/>
      <c r="B110" s="12">
        <v>2100.0</v>
      </c>
      <c r="C110" s="12">
        <v>1.0</v>
      </c>
      <c r="E110" s="12">
        <f t="shared" si="19"/>
        <v>1</v>
      </c>
      <c r="F110" s="12">
        <v>9.0</v>
      </c>
      <c r="G110" s="12">
        <v>500.0</v>
      </c>
    </row>
    <row r="111">
      <c r="F111" s="12">
        <v>60.0</v>
      </c>
    </row>
    <row r="112">
      <c r="A112" s="12"/>
      <c r="B112" s="12">
        <v>150000.0</v>
      </c>
      <c r="C112" s="12">
        <v>10.0</v>
      </c>
      <c r="D112" s="12">
        <v>1.0</v>
      </c>
      <c r="E112" s="12">
        <f>C112+D112</f>
        <v>11</v>
      </c>
      <c r="F112" s="12">
        <v>24.0</v>
      </c>
      <c r="G112" s="12">
        <v>1500000.0</v>
      </c>
    </row>
    <row r="114">
      <c r="C114" s="12">
        <v>67.0</v>
      </c>
      <c r="D114" s="12">
        <v>100.0</v>
      </c>
      <c r="E114" s="12">
        <f t="shared" ref="E114:E116" si="20">C114+D114</f>
        <v>167</v>
      </c>
      <c r="F114" s="12">
        <v>24.0</v>
      </c>
    </row>
    <row r="115">
      <c r="C115" s="12">
        <v>75.0</v>
      </c>
      <c r="E115" s="12">
        <f t="shared" si="20"/>
        <v>75</v>
      </c>
      <c r="F115" s="12">
        <v>24.0</v>
      </c>
      <c r="G115" s="12">
        <v>1.45E7</v>
      </c>
    </row>
    <row r="116">
      <c r="C116" s="12">
        <v>1.0</v>
      </c>
      <c r="E116" s="12">
        <f t="shared" si="20"/>
        <v>1</v>
      </c>
    </row>
    <row r="117">
      <c r="F117" s="12">
        <v>13.0</v>
      </c>
    </row>
    <row r="119">
      <c r="C119" s="12">
        <v>8.0</v>
      </c>
      <c r="D119" s="12">
        <v>4.0</v>
      </c>
      <c r="E119" s="12">
        <f t="shared" ref="E119:E120" si="21">C119+D119</f>
        <v>12</v>
      </c>
      <c r="F119" s="12">
        <v>24.0</v>
      </c>
      <c r="G119" s="12">
        <v>400000.0</v>
      </c>
    </row>
    <row r="120">
      <c r="C120" s="12">
        <v>65.0</v>
      </c>
      <c r="E120" s="12">
        <f t="shared" si="21"/>
        <v>65</v>
      </c>
    </row>
    <row r="122">
      <c r="C122" s="12">
        <v>4.0</v>
      </c>
      <c r="E122" s="12">
        <f t="shared" ref="E122:E130" si="22">C122+D122</f>
        <v>4</v>
      </c>
      <c r="F122" s="12">
        <v>26.0</v>
      </c>
    </row>
    <row r="123">
      <c r="A123" s="12"/>
      <c r="B123" s="12">
        <v>306514.0</v>
      </c>
      <c r="C123" s="12">
        <v>19.0</v>
      </c>
      <c r="D123" s="12">
        <v>5.0</v>
      </c>
      <c r="E123" s="12">
        <f t="shared" si="22"/>
        <v>24</v>
      </c>
      <c r="F123" s="12">
        <v>31.0</v>
      </c>
    </row>
    <row r="124">
      <c r="A124" s="12"/>
      <c r="B124" s="12">
        <v>350000.0</v>
      </c>
      <c r="C124" s="12">
        <v>16.0</v>
      </c>
      <c r="E124" s="12">
        <f t="shared" si="22"/>
        <v>16</v>
      </c>
      <c r="F124" s="12">
        <v>18.0</v>
      </c>
      <c r="G124" s="12">
        <v>2000000.0</v>
      </c>
    </row>
    <row r="125">
      <c r="A125" s="12"/>
      <c r="B125" s="12">
        <v>20000.0</v>
      </c>
      <c r="C125" s="12">
        <v>6.0</v>
      </c>
      <c r="E125" s="12">
        <f t="shared" si="22"/>
        <v>6</v>
      </c>
      <c r="F125" s="12">
        <v>15.0</v>
      </c>
      <c r="G125" s="12">
        <v>250000.0</v>
      </c>
    </row>
    <row r="126">
      <c r="C126" s="12">
        <v>2.0</v>
      </c>
      <c r="E126" s="12">
        <f t="shared" si="22"/>
        <v>2</v>
      </c>
      <c r="F126" s="12">
        <v>16.0</v>
      </c>
    </row>
    <row r="127">
      <c r="C127" s="12">
        <v>38.0</v>
      </c>
      <c r="D127" s="12">
        <v>4.0</v>
      </c>
      <c r="E127" s="12">
        <f t="shared" si="22"/>
        <v>42</v>
      </c>
      <c r="F127" s="12">
        <v>48.0</v>
      </c>
    </row>
    <row r="128">
      <c r="C128" s="12">
        <v>1.0</v>
      </c>
      <c r="E128" s="12">
        <f t="shared" si="22"/>
        <v>1</v>
      </c>
    </row>
    <row r="129">
      <c r="A129" s="12"/>
      <c r="B129" s="12">
        <v>2000000.0</v>
      </c>
      <c r="C129" s="12">
        <v>25.0</v>
      </c>
      <c r="D129" s="12">
        <v>3.0</v>
      </c>
      <c r="E129" s="12">
        <f t="shared" si="22"/>
        <v>28</v>
      </c>
      <c r="F129" s="12">
        <v>37.0</v>
      </c>
      <c r="G129" s="12">
        <v>5700000.0</v>
      </c>
    </row>
    <row r="130">
      <c r="C130" s="12">
        <v>15.0</v>
      </c>
      <c r="E130" s="12">
        <f t="shared" si="22"/>
        <v>15</v>
      </c>
      <c r="F130" s="12">
        <v>19.0</v>
      </c>
    </row>
    <row r="131">
      <c r="F131" s="12">
        <v>36.0</v>
      </c>
    </row>
    <row r="132">
      <c r="F132" s="12">
        <v>48.0</v>
      </c>
    </row>
    <row r="133">
      <c r="C133" s="12">
        <v>15.0</v>
      </c>
      <c r="E133" s="12">
        <f t="shared" ref="E133:E135" si="23">C133+D133</f>
        <v>15</v>
      </c>
      <c r="F133" s="12">
        <v>32.0</v>
      </c>
    </row>
    <row r="134">
      <c r="C134" s="12">
        <v>22.0</v>
      </c>
      <c r="E134" s="12">
        <f t="shared" si="23"/>
        <v>22</v>
      </c>
      <c r="F134" s="12">
        <v>12.0</v>
      </c>
    </row>
    <row r="135">
      <c r="A135" s="12"/>
      <c r="B135" s="12">
        <v>919749.0</v>
      </c>
      <c r="C135" s="12">
        <v>20.0</v>
      </c>
      <c r="D135" s="12">
        <v>13.0</v>
      </c>
      <c r="E135" s="12">
        <f t="shared" si="23"/>
        <v>33</v>
      </c>
      <c r="F135" s="12">
        <v>24.0</v>
      </c>
    </row>
    <row r="138">
      <c r="C138" s="12">
        <v>40.0</v>
      </c>
      <c r="E138" s="12">
        <f>C138+D138</f>
        <v>40</v>
      </c>
      <c r="F138" s="12">
        <v>36.0</v>
      </c>
    </row>
    <row r="140">
      <c r="A140" s="12"/>
      <c r="B140" s="12">
        <v>800000.0</v>
      </c>
      <c r="C140" s="12">
        <v>16.0</v>
      </c>
      <c r="D140" s="12">
        <v>12.0</v>
      </c>
      <c r="E140" s="12">
        <f t="shared" ref="E140:E147" si="24">C140+D140</f>
        <v>28</v>
      </c>
      <c r="F140" s="12">
        <v>24.0</v>
      </c>
      <c r="G140" s="12">
        <v>2000000.0</v>
      </c>
    </row>
    <row r="141">
      <c r="C141" s="12">
        <v>6.0</v>
      </c>
      <c r="D141" s="12">
        <v>1.0</v>
      </c>
      <c r="E141" s="12">
        <f t="shared" si="24"/>
        <v>7</v>
      </c>
      <c r="F141" s="12">
        <v>16.0</v>
      </c>
    </row>
    <row r="142">
      <c r="C142" s="12">
        <v>31.0</v>
      </c>
      <c r="D142" s="12">
        <v>1.0</v>
      </c>
      <c r="E142" s="12">
        <f t="shared" si="24"/>
        <v>32</v>
      </c>
      <c r="F142" s="12">
        <v>11.0</v>
      </c>
      <c r="G142" s="12">
        <v>1500000.0</v>
      </c>
    </row>
    <row r="143">
      <c r="A143" s="12"/>
      <c r="B143" s="12">
        <v>406044.0</v>
      </c>
      <c r="C143" s="12">
        <v>20.0</v>
      </c>
      <c r="D143" s="12">
        <v>2.0</v>
      </c>
      <c r="E143" s="12">
        <f t="shared" si="24"/>
        <v>22</v>
      </c>
      <c r="F143" s="12">
        <v>23.0</v>
      </c>
    </row>
    <row r="144">
      <c r="C144" s="12">
        <v>71.0</v>
      </c>
      <c r="E144" s="12">
        <f t="shared" si="24"/>
        <v>71</v>
      </c>
      <c r="F144" s="12">
        <v>48.0</v>
      </c>
    </row>
    <row r="145">
      <c r="C145" s="12">
        <v>1.0</v>
      </c>
      <c r="E145" s="12">
        <f t="shared" si="24"/>
        <v>1</v>
      </c>
    </row>
    <row r="146">
      <c r="C146" s="12">
        <v>22.0</v>
      </c>
      <c r="E146" s="12">
        <f t="shared" si="24"/>
        <v>22</v>
      </c>
      <c r="F146" s="12">
        <v>21.0</v>
      </c>
    </row>
    <row r="147">
      <c r="C147" s="12">
        <v>9.0</v>
      </c>
      <c r="D147" s="12">
        <v>3.0</v>
      </c>
      <c r="E147" s="12">
        <f t="shared" si="24"/>
        <v>12</v>
      </c>
      <c r="F147" s="12">
        <v>9.0</v>
      </c>
      <c r="G147" s="12">
        <v>350000.0</v>
      </c>
    </row>
    <row r="150">
      <c r="A150" s="17"/>
      <c r="B150" s="17">
        <v>364825.0</v>
      </c>
      <c r="C150" s="12">
        <v>18.0</v>
      </c>
      <c r="D150" s="12">
        <v>1.0</v>
      </c>
      <c r="E150" s="12">
        <f t="shared" ref="E150:E152" si="25">C150+D150</f>
        <v>19</v>
      </c>
      <c r="F150" s="12">
        <v>18.0</v>
      </c>
      <c r="G150" s="12">
        <v>2000000.0</v>
      </c>
    </row>
    <row r="151">
      <c r="C151" s="12">
        <v>17.0</v>
      </c>
      <c r="E151" s="12">
        <f t="shared" si="25"/>
        <v>17</v>
      </c>
      <c r="F151" s="12">
        <v>20.0</v>
      </c>
      <c r="G151" s="12">
        <v>2000000.0</v>
      </c>
    </row>
    <row r="152">
      <c r="C152" s="12">
        <v>3.0</v>
      </c>
      <c r="D152" s="12">
        <v>10.0</v>
      </c>
      <c r="E152" s="12">
        <f t="shared" si="25"/>
        <v>13</v>
      </c>
      <c r="F152" s="12">
        <v>24.0</v>
      </c>
      <c r="G152" s="12">
        <v>250000.0</v>
      </c>
    </row>
    <row r="154">
      <c r="F154" s="12">
        <v>48.0</v>
      </c>
    </row>
    <row r="155">
      <c r="C155" s="12">
        <v>92.0</v>
      </c>
      <c r="D155" s="12">
        <v>50.0</v>
      </c>
      <c r="E155" s="12">
        <f t="shared" ref="E155:E162" si="26">C155+D155</f>
        <v>142</v>
      </c>
      <c r="F155" s="12">
        <v>48.0</v>
      </c>
    </row>
    <row r="156">
      <c r="C156" s="12">
        <v>20.0</v>
      </c>
      <c r="E156" s="12">
        <f t="shared" si="26"/>
        <v>20</v>
      </c>
      <c r="F156" s="12">
        <v>21.0</v>
      </c>
    </row>
    <row r="157">
      <c r="C157" s="12">
        <v>9.0</v>
      </c>
      <c r="E157" s="12">
        <f t="shared" si="26"/>
        <v>9</v>
      </c>
      <c r="F157" s="12">
        <v>9.0</v>
      </c>
    </row>
    <row r="158">
      <c r="C158" s="12">
        <v>13.0</v>
      </c>
      <c r="D158" s="12">
        <v>5.0</v>
      </c>
      <c r="E158" s="12">
        <f t="shared" si="26"/>
        <v>18</v>
      </c>
      <c r="F158" s="12">
        <v>24.0</v>
      </c>
    </row>
    <row r="159">
      <c r="A159" s="12"/>
      <c r="B159" s="12">
        <v>390000.0</v>
      </c>
      <c r="C159" s="12">
        <v>45.0</v>
      </c>
      <c r="D159" s="12">
        <v>3.0</v>
      </c>
      <c r="E159" s="12">
        <f t="shared" si="26"/>
        <v>48</v>
      </c>
      <c r="F159" s="12">
        <v>36.0</v>
      </c>
      <c r="G159" s="12">
        <v>4200000.0</v>
      </c>
    </row>
    <row r="160">
      <c r="C160" s="12">
        <v>20.0</v>
      </c>
      <c r="E160" s="12">
        <f t="shared" si="26"/>
        <v>20</v>
      </c>
      <c r="F160" s="12">
        <v>18.0</v>
      </c>
      <c r="G160" s="12">
        <v>2200000.0</v>
      </c>
    </row>
    <row r="161">
      <c r="A161" s="12"/>
      <c r="B161" s="12">
        <v>70000.0</v>
      </c>
      <c r="C161" s="12">
        <v>1.0</v>
      </c>
      <c r="D161" s="12">
        <v>5.0</v>
      </c>
      <c r="E161" s="12">
        <f t="shared" si="26"/>
        <v>6</v>
      </c>
      <c r="F161" s="12">
        <v>54.0</v>
      </c>
      <c r="G161" s="12">
        <v>250000.0</v>
      </c>
    </row>
    <row r="162">
      <c r="C162" s="12">
        <v>55.0</v>
      </c>
      <c r="D162" s="12">
        <v>180.0</v>
      </c>
      <c r="E162" s="12">
        <f t="shared" si="26"/>
        <v>235</v>
      </c>
      <c r="F162" s="12">
        <v>36.0</v>
      </c>
    </row>
    <row r="166">
      <c r="C166" s="12">
        <v>15.0</v>
      </c>
      <c r="E166" s="12">
        <f t="shared" ref="E166:E175" si="27">C166+D166</f>
        <v>15</v>
      </c>
      <c r="F166" s="12">
        <v>13.0</v>
      </c>
    </row>
    <row r="167">
      <c r="C167" s="12">
        <v>5.0</v>
      </c>
      <c r="E167" s="12">
        <f t="shared" si="27"/>
        <v>5</v>
      </c>
      <c r="G167" s="12">
        <v>300000.0</v>
      </c>
    </row>
    <row r="168">
      <c r="C168" s="12">
        <v>12.0</v>
      </c>
      <c r="D168" s="12">
        <v>3.0</v>
      </c>
      <c r="E168" s="12">
        <f t="shared" si="27"/>
        <v>15</v>
      </c>
      <c r="F168" s="12">
        <v>18.0</v>
      </c>
      <c r="G168" s="12">
        <v>1300000.0</v>
      </c>
    </row>
    <row r="169">
      <c r="C169" s="12">
        <v>5.0</v>
      </c>
      <c r="D169" s="12">
        <v>1.0</v>
      </c>
      <c r="E169" s="12">
        <f t="shared" si="27"/>
        <v>6</v>
      </c>
      <c r="F169" s="12">
        <v>6.0</v>
      </c>
      <c r="G169" s="12">
        <v>200000.0</v>
      </c>
    </row>
    <row r="170">
      <c r="A170" s="12"/>
      <c r="B170" s="12">
        <v>136000.0</v>
      </c>
      <c r="C170" s="12">
        <v>50.0</v>
      </c>
      <c r="E170" s="12">
        <f t="shared" si="27"/>
        <v>50</v>
      </c>
    </row>
    <row r="171">
      <c r="A171" s="12"/>
      <c r="B171" s="12">
        <v>335000.0</v>
      </c>
      <c r="C171" s="12">
        <v>19.0</v>
      </c>
      <c r="D171" s="12">
        <v>2.0</v>
      </c>
      <c r="E171" s="12">
        <f t="shared" si="27"/>
        <v>21</v>
      </c>
      <c r="F171" s="12">
        <v>24.0</v>
      </c>
      <c r="G171" s="12">
        <v>3000000.0</v>
      </c>
    </row>
    <row r="172">
      <c r="C172" s="12">
        <v>5.0</v>
      </c>
      <c r="E172" s="12">
        <f t="shared" si="27"/>
        <v>5</v>
      </c>
      <c r="F172" s="12">
        <v>6.0</v>
      </c>
    </row>
    <row r="173">
      <c r="A173" s="12"/>
      <c r="B173" s="12">
        <v>25000.0</v>
      </c>
      <c r="C173" s="12">
        <v>9.0</v>
      </c>
      <c r="E173" s="12">
        <f t="shared" si="27"/>
        <v>9</v>
      </c>
      <c r="F173" s="12">
        <v>5.0</v>
      </c>
    </row>
    <row r="174">
      <c r="C174" s="12">
        <v>23.0</v>
      </c>
      <c r="D174" s="12">
        <v>2.0</v>
      </c>
      <c r="E174" s="12">
        <f t="shared" si="27"/>
        <v>25</v>
      </c>
      <c r="F174" s="12">
        <v>28.0</v>
      </c>
      <c r="G174" s="12">
        <v>2500000.0</v>
      </c>
    </row>
    <row r="175">
      <c r="C175" s="12">
        <v>3.0</v>
      </c>
      <c r="E175" s="12">
        <f t="shared" si="27"/>
        <v>3</v>
      </c>
      <c r="F175" s="12">
        <v>18.0</v>
      </c>
    </row>
    <row r="177">
      <c r="C177" s="12">
        <v>18.0</v>
      </c>
      <c r="E177" s="12">
        <f t="shared" ref="E177:E182" si="28">C177+D177</f>
        <v>18</v>
      </c>
      <c r="F177" s="12">
        <v>24.0</v>
      </c>
    </row>
    <row r="178">
      <c r="C178" s="12">
        <v>49.0</v>
      </c>
      <c r="D178" s="12">
        <v>20.0</v>
      </c>
      <c r="E178" s="12">
        <f t="shared" si="28"/>
        <v>69</v>
      </c>
      <c r="F178" s="12">
        <v>26.0</v>
      </c>
    </row>
    <row r="179">
      <c r="C179" s="12">
        <v>9.0</v>
      </c>
      <c r="E179" s="12">
        <f t="shared" si="28"/>
        <v>9</v>
      </c>
      <c r="F179" s="12">
        <v>33.0</v>
      </c>
    </row>
    <row r="180">
      <c r="C180" s="12">
        <v>19.0</v>
      </c>
      <c r="E180" s="12">
        <f t="shared" si="28"/>
        <v>19</v>
      </c>
      <c r="F180" s="12">
        <v>30.0</v>
      </c>
      <c r="G180" s="12">
        <v>3000000.0</v>
      </c>
    </row>
    <row r="181">
      <c r="C181" s="12">
        <v>76.0</v>
      </c>
      <c r="D181" s="12">
        <v>18.0</v>
      </c>
      <c r="E181" s="12">
        <f t="shared" si="28"/>
        <v>94</v>
      </c>
      <c r="F181" s="12">
        <v>5.0</v>
      </c>
    </row>
    <row r="182">
      <c r="A182" s="12"/>
      <c r="B182" s="12">
        <v>315000.0</v>
      </c>
      <c r="C182" s="12">
        <v>64.0</v>
      </c>
      <c r="E182" s="12">
        <f t="shared" si="28"/>
        <v>64</v>
      </c>
      <c r="F182" s="12">
        <v>17.0</v>
      </c>
    </row>
    <row r="183">
      <c r="F183" s="12">
        <v>18.0</v>
      </c>
    </row>
    <row r="184">
      <c r="F184" s="12">
        <v>22.0</v>
      </c>
    </row>
    <row r="186">
      <c r="C186" s="12">
        <v>10.0</v>
      </c>
      <c r="E186" s="12">
        <f>C186+D186</f>
        <v>10</v>
      </c>
      <c r="F186" s="12">
        <v>6.0</v>
      </c>
    </row>
    <row r="188">
      <c r="F188" s="12">
        <v>18.0</v>
      </c>
    </row>
    <row r="189">
      <c r="C189" s="12">
        <v>7.0</v>
      </c>
      <c r="D189" s="12">
        <v>11.0</v>
      </c>
      <c r="E189" s="12">
        <f t="shared" ref="E189:E195" si="29">C189+D189</f>
        <v>18</v>
      </c>
      <c r="F189" s="12">
        <v>72.0</v>
      </c>
      <c r="G189" s="12">
        <v>2900000.0</v>
      </c>
    </row>
    <row r="190">
      <c r="C190" s="12">
        <v>1.0</v>
      </c>
      <c r="D190" s="12">
        <v>1.0</v>
      </c>
      <c r="E190" s="12">
        <f t="shared" si="29"/>
        <v>2</v>
      </c>
      <c r="F190" s="12">
        <v>16.0</v>
      </c>
    </row>
    <row r="191">
      <c r="A191" s="12"/>
      <c r="B191" s="12">
        <v>366000.0</v>
      </c>
      <c r="C191" s="12">
        <v>12.0</v>
      </c>
      <c r="D191" s="12">
        <v>8.0</v>
      </c>
      <c r="E191" s="12">
        <f t="shared" si="29"/>
        <v>20</v>
      </c>
      <c r="F191" s="12">
        <v>24.0</v>
      </c>
      <c r="G191" s="12">
        <v>1800000.0</v>
      </c>
    </row>
    <row r="192">
      <c r="C192" s="12">
        <v>27.0</v>
      </c>
      <c r="E192" s="12">
        <f t="shared" si="29"/>
        <v>27</v>
      </c>
      <c r="F192" s="12">
        <v>11.0</v>
      </c>
      <c r="G192" s="12">
        <v>600.0</v>
      </c>
    </row>
    <row r="193">
      <c r="C193" s="12">
        <v>2.0</v>
      </c>
      <c r="E193" s="12">
        <f t="shared" si="29"/>
        <v>2</v>
      </c>
      <c r="F193" s="12">
        <v>11.0</v>
      </c>
      <c r="G193" s="12">
        <v>100000.0</v>
      </c>
    </row>
    <row r="194">
      <c r="A194" s="12"/>
      <c r="B194" s="12">
        <v>969837.0</v>
      </c>
      <c r="C194" s="12">
        <v>45.0</v>
      </c>
      <c r="E194" s="12">
        <f t="shared" si="29"/>
        <v>45</v>
      </c>
      <c r="F194" s="12">
        <v>22.0</v>
      </c>
    </row>
    <row r="195">
      <c r="A195" s="12"/>
      <c r="B195" s="12">
        <v>500000.0</v>
      </c>
      <c r="C195" s="12">
        <v>63.0</v>
      </c>
      <c r="D195" s="12">
        <v>60.0</v>
      </c>
      <c r="E195" s="12">
        <f t="shared" si="29"/>
        <v>123</v>
      </c>
      <c r="F195" s="12">
        <v>10.0</v>
      </c>
    </row>
    <row r="197">
      <c r="C197" s="12">
        <v>35.0</v>
      </c>
      <c r="E197" s="12">
        <f t="shared" ref="E197:E198" si="30">C197+D197</f>
        <v>35</v>
      </c>
      <c r="F197" s="12">
        <v>11.0</v>
      </c>
    </row>
    <row r="198">
      <c r="C198" s="12">
        <v>12.0</v>
      </c>
      <c r="E198" s="12">
        <f t="shared" si="30"/>
        <v>12</v>
      </c>
    </row>
    <row r="200">
      <c r="A200" s="12"/>
      <c r="B200" s="12">
        <v>17000.0</v>
      </c>
      <c r="C200" s="12">
        <v>7.0</v>
      </c>
      <c r="E200" s="12">
        <f t="shared" ref="E200:E201" si="31">C200+D200</f>
        <v>7</v>
      </c>
      <c r="F200" s="12">
        <v>12.0</v>
      </c>
      <c r="G200" s="12">
        <v>4000.0</v>
      </c>
    </row>
    <row r="201">
      <c r="C201" s="12">
        <v>15.0</v>
      </c>
      <c r="E201" s="12">
        <f t="shared" si="31"/>
        <v>15</v>
      </c>
      <c r="F201" s="12">
        <v>20.0</v>
      </c>
    </row>
    <row r="202">
      <c r="A202" s="12"/>
    </row>
    <row r="203">
      <c r="A203" s="12"/>
      <c r="B203" s="12" t="s">
        <v>10</v>
      </c>
      <c r="C203" s="12" t="s">
        <v>11</v>
      </c>
      <c r="D203" s="12" t="s">
        <v>13</v>
      </c>
      <c r="E203" s="12" t="s">
        <v>930</v>
      </c>
      <c r="F203" s="12" t="s">
        <v>14</v>
      </c>
      <c r="G203" s="12" t="s">
        <v>15</v>
      </c>
    </row>
    <row r="204">
      <c r="A204" s="12" t="s">
        <v>931</v>
      </c>
      <c r="B204" s="23">
        <f t="shared" ref="B204:G204" si="32">COUNT(B2:B201)</f>
        <v>45</v>
      </c>
      <c r="C204" s="23">
        <f t="shared" si="32"/>
        <v>138</v>
      </c>
      <c r="D204" s="23">
        <f t="shared" si="32"/>
        <v>53</v>
      </c>
      <c r="E204" s="23">
        <f t="shared" si="32"/>
        <v>138</v>
      </c>
      <c r="F204" s="23">
        <f t="shared" si="32"/>
        <v>136</v>
      </c>
      <c r="G204" s="23">
        <f t="shared" si="32"/>
        <v>46</v>
      </c>
    </row>
    <row r="205">
      <c r="A205" s="12" t="s">
        <v>932</v>
      </c>
      <c r="B205" s="23">
        <f t="shared" ref="B205:G205" si="33">min(B2:B201)</f>
        <v>2100</v>
      </c>
      <c r="C205" s="23">
        <f t="shared" si="33"/>
        <v>1</v>
      </c>
      <c r="D205" s="23">
        <f t="shared" si="33"/>
        <v>1</v>
      </c>
      <c r="E205" s="23">
        <f t="shared" si="33"/>
        <v>1</v>
      </c>
      <c r="F205" s="23">
        <f t="shared" si="33"/>
        <v>2.5</v>
      </c>
      <c r="G205" s="23">
        <f t="shared" si="33"/>
        <v>500</v>
      </c>
    </row>
    <row r="206">
      <c r="A206" s="12" t="s">
        <v>933</v>
      </c>
      <c r="B206" s="23">
        <f t="shared" ref="B206:G206" si="34">max(B2:B201)</f>
        <v>2000000</v>
      </c>
      <c r="C206" s="23">
        <f t="shared" si="34"/>
        <v>92</v>
      </c>
      <c r="D206" s="23">
        <f t="shared" si="34"/>
        <v>180</v>
      </c>
      <c r="E206" s="23">
        <f t="shared" si="34"/>
        <v>235</v>
      </c>
      <c r="F206" s="23">
        <f t="shared" si="34"/>
        <v>72</v>
      </c>
      <c r="G206" s="23">
        <f t="shared" si="34"/>
        <v>24000000</v>
      </c>
    </row>
    <row r="207">
      <c r="A207" s="12" t="s">
        <v>934</v>
      </c>
      <c r="B207" s="23">
        <f t="shared" ref="B207:G207" si="35">B206-B205</f>
        <v>1997900</v>
      </c>
      <c r="C207" s="23">
        <f t="shared" si="35"/>
        <v>91</v>
      </c>
      <c r="D207" s="23">
        <f t="shared" si="35"/>
        <v>179</v>
      </c>
      <c r="E207" s="23">
        <f t="shared" si="35"/>
        <v>234</v>
      </c>
      <c r="F207" s="23">
        <f t="shared" si="35"/>
        <v>69.5</v>
      </c>
      <c r="G207" s="23">
        <f t="shared" si="35"/>
        <v>23999500</v>
      </c>
    </row>
    <row r="208">
      <c r="A208" s="12" t="s">
        <v>935</v>
      </c>
      <c r="B208" s="24">
        <f t="shared" ref="B208:G208" si="36">AVERAGE(B2:B201)</f>
        <v>430522.0889</v>
      </c>
      <c r="C208" s="24">
        <f t="shared" si="36"/>
        <v>21.75362319</v>
      </c>
      <c r="D208" s="24">
        <f t="shared" si="36"/>
        <v>18.73584906</v>
      </c>
      <c r="E208" s="24">
        <f t="shared" si="36"/>
        <v>28.94927536</v>
      </c>
      <c r="F208" s="24">
        <f t="shared" si="36"/>
        <v>23.08455882</v>
      </c>
      <c r="G208" s="24">
        <f t="shared" si="36"/>
        <v>2244850</v>
      </c>
    </row>
    <row r="209">
      <c r="A209" s="12" t="s">
        <v>936</v>
      </c>
      <c r="B209" s="23">
        <f t="shared" ref="B209:G209" si="37">MEDIAN(B2:B201)</f>
        <v>315000</v>
      </c>
      <c r="C209" s="23">
        <f t="shared" si="37"/>
        <v>15</v>
      </c>
      <c r="D209" s="23">
        <f t="shared" si="37"/>
        <v>5</v>
      </c>
      <c r="E209" s="23">
        <f t="shared" si="37"/>
        <v>17.5</v>
      </c>
      <c r="F209" s="23">
        <f t="shared" si="37"/>
        <v>21.5</v>
      </c>
      <c r="G209" s="23">
        <f t="shared" si="37"/>
        <v>1400000</v>
      </c>
    </row>
    <row r="211">
      <c r="B211" s="12" t="s">
        <v>937</v>
      </c>
      <c r="C211" s="12" t="s">
        <v>931</v>
      </c>
    </row>
    <row r="212">
      <c r="B212" s="12" t="s">
        <v>938</v>
      </c>
      <c r="C212" s="23">
        <f>countif(C2:C201, 1)</f>
        <v>15</v>
      </c>
    </row>
    <row r="213">
      <c r="B213" s="12" t="s">
        <v>939</v>
      </c>
      <c r="C213" s="23">
        <f>COUNTIFS(C2:C201,"&gt;1",C2:C201,"&lt;10")</f>
        <v>41</v>
      </c>
    </row>
    <row r="214">
      <c r="B214" s="12" t="s">
        <v>940</v>
      </c>
      <c r="C214" s="23">
        <f>countifs(C2:C201,"&gt;=10",C2:C201,"&lt;50")</f>
        <v>64</v>
      </c>
    </row>
    <row r="215">
      <c r="B215" s="12" t="s">
        <v>941</v>
      </c>
      <c r="C215" s="23">
        <f>countifs(C2:C201,"&gt;=50",C2:C201,"&lt;250")</f>
        <v>18</v>
      </c>
    </row>
    <row r="216">
      <c r="B216" s="12" t="s">
        <v>942</v>
      </c>
      <c r="C216" s="23">
        <f>countif(C2:C205,"&gt;=250")</f>
        <v>0</v>
      </c>
    </row>
    <row r="217">
      <c r="B217" s="12" t="s">
        <v>943</v>
      </c>
      <c r="C217" s="23">
        <f>countif(C2:C201,"&lt;25")</f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944</v>
      </c>
      <c r="B1" s="5" t="s">
        <v>931</v>
      </c>
    </row>
    <row r="2">
      <c r="A2" s="26">
        <v>1997.0</v>
      </c>
      <c r="B2" s="26">
        <v>1.0</v>
      </c>
    </row>
    <row r="3">
      <c r="A3" s="26">
        <v>1998.0</v>
      </c>
      <c r="B3" s="26">
        <v>4.0</v>
      </c>
    </row>
    <row r="4">
      <c r="A4" s="26">
        <v>1999.0</v>
      </c>
      <c r="B4" s="26">
        <v>14.0</v>
      </c>
    </row>
    <row r="5">
      <c r="A5" s="26">
        <v>2000.0</v>
      </c>
      <c r="B5" s="26">
        <v>13.0</v>
      </c>
    </row>
    <row r="6">
      <c r="A6" s="26">
        <v>2001.0</v>
      </c>
      <c r="B6" s="26">
        <v>13.0</v>
      </c>
    </row>
    <row r="7">
      <c r="A7" s="26">
        <v>2002.0</v>
      </c>
      <c r="B7" s="26">
        <v>9.0</v>
      </c>
    </row>
    <row r="8">
      <c r="A8" s="26">
        <v>2003.0</v>
      </c>
      <c r="B8" s="26">
        <v>11.0</v>
      </c>
    </row>
    <row r="9">
      <c r="A9" s="26">
        <v>2004.0</v>
      </c>
      <c r="B9" s="26">
        <v>4.0</v>
      </c>
    </row>
    <row r="10">
      <c r="A10" s="26">
        <v>2005.0</v>
      </c>
      <c r="B10" s="26">
        <v>6.0</v>
      </c>
    </row>
    <row r="11">
      <c r="A11" s="26">
        <v>2006.0</v>
      </c>
      <c r="B11" s="26">
        <v>11.0</v>
      </c>
    </row>
    <row r="12">
      <c r="A12" s="26">
        <v>2007.0</v>
      </c>
      <c r="B12" s="26">
        <v>8.0</v>
      </c>
    </row>
    <row r="13">
      <c r="A13" s="26">
        <v>2008.0</v>
      </c>
      <c r="B13" s="26">
        <v>6.0</v>
      </c>
    </row>
    <row r="14">
      <c r="A14" s="26">
        <v>2009.0</v>
      </c>
      <c r="B14" s="26">
        <v>9.0</v>
      </c>
    </row>
    <row r="15">
      <c r="A15" s="26">
        <v>2010.0</v>
      </c>
      <c r="B15" s="26">
        <v>11.0</v>
      </c>
    </row>
    <row r="16">
      <c r="A16" s="26">
        <v>2011.0</v>
      </c>
      <c r="B16" s="26">
        <v>8.0</v>
      </c>
    </row>
    <row r="17">
      <c r="A17" s="26">
        <v>2012.0</v>
      </c>
      <c r="B17" s="26">
        <v>10.0</v>
      </c>
    </row>
    <row r="18">
      <c r="A18" s="26">
        <v>2013.0</v>
      </c>
      <c r="B18" s="26">
        <v>11.0</v>
      </c>
    </row>
    <row r="19">
      <c r="A19" s="26">
        <v>2014.0</v>
      </c>
      <c r="B19" s="26">
        <v>6.0</v>
      </c>
    </row>
    <row r="20">
      <c r="A20" s="26">
        <v>2015.0</v>
      </c>
      <c r="B20" s="26">
        <v>15.0</v>
      </c>
    </row>
    <row r="21">
      <c r="A21" s="26">
        <v>2016.0</v>
      </c>
      <c r="B21" s="26">
        <v>10.0</v>
      </c>
    </row>
    <row r="22">
      <c r="A22" s="26">
        <v>2017.0</v>
      </c>
      <c r="B22" s="26">
        <v>12.0</v>
      </c>
    </row>
    <row r="23">
      <c r="A23" s="26">
        <v>2018.0</v>
      </c>
      <c r="B23" s="26">
        <v>4.0</v>
      </c>
    </row>
    <row r="24">
      <c r="A24" s="26">
        <v>2019.0</v>
      </c>
      <c r="B24" s="26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945</v>
      </c>
      <c r="B1" s="12" t="s">
        <v>931</v>
      </c>
    </row>
    <row r="2">
      <c r="A2" s="12" t="s">
        <v>946</v>
      </c>
      <c r="B2" s="12">
        <v>56.0</v>
      </c>
    </row>
    <row r="3">
      <c r="A3" s="12" t="s">
        <v>947</v>
      </c>
      <c r="B3" s="12">
        <v>27.0</v>
      </c>
    </row>
    <row r="4">
      <c r="A4" s="12" t="s">
        <v>948</v>
      </c>
      <c r="B4" s="12">
        <v>25.0</v>
      </c>
    </row>
    <row r="5">
      <c r="A5" s="12" t="s">
        <v>949</v>
      </c>
      <c r="B5" s="12">
        <v>14.0</v>
      </c>
    </row>
    <row r="6">
      <c r="A6" s="12" t="s">
        <v>950</v>
      </c>
      <c r="B6" s="12">
        <v>11.0</v>
      </c>
    </row>
    <row r="7">
      <c r="A7" s="12" t="s">
        <v>951</v>
      </c>
      <c r="B7" s="12">
        <v>9.0</v>
      </c>
    </row>
    <row r="8">
      <c r="A8" s="12" t="s">
        <v>952</v>
      </c>
      <c r="B8" s="12">
        <v>18.0</v>
      </c>
    </row>
    <row r="9">
      <c r="A9" s="12" t="s">
        <v>953</v>
      </c>
      <c r="B9" s="12">
        <v>1.0</v>
      </c>
    </row>
    <row r="10">
      <c r="A10" s="12" t="s">
        <v>954</v>
      </c>
      <c r="B10" s="12">
        <v>32.0</v>
      </c>
    </row>
    <row r="11">
      <c r="A11" s="12" t="s">
        <v>955</v>
      </c>
      <c r="B11" s="12">
        <v>26.0</v>
      </c>
    </row>
    <row r="12">
      <c r="A12" s="12" t="s">
        <v>956</v>
      </c>
      <c r="B12" s="12">
        <v>6.0</v>
      </c>
    </row>
    <row r="13">
      <c r="A13" s="12" t="s">
        <v>957</v>
      </c>
      <c r="B13" s="12">
        <v>34.0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958</v>
      </c>
      <c r="B1" s="12" t="s">
        <v>931</v>
      </c>
    </row>
    <row r="2">
      <c r="A2" s="12" t="s">
        <v>959</v>
      </c>
      <c r="B2" s="12">
        <v>74.0</v>
      </c>
    </row>
    <row r="3">
      <c r="A3" s="12" t="s">
        <v>960</v>
      </c>
      <c r="B3" s="12">
        <v>35.0</v>
      </c>
    </row>
    <row r="4">
      <c r="A4" s="12" t="s">
        <v>961</v>
      </c>
      <c r="B4" s="12">
        <v>133.0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962</v>
      </c>
      <c r="B1" s="12" t="s">
        <v>931</v>
      </c>
    </row>
    <row r="2">
      <c r="A2" s="12" t="s">
        <v>120</v>
      </c>
      <c r="B2" s="12">
        <v>2.0</v>
      </c>
    </row>
    <row r="3">
      <c r="A3" s="12" t="s">
        <v>720</v>
      </c>
      <c r="B3" s="12">
        <v>1.0</v>
      </c>
    </row>
    <row r="4">
      <c r="A4" s="12" t="s">
        <v>58</v>
      </c>
      <c r="B4" s="12">
        <v>71.0</v>
      </c>
    </row>
    <row r="5">
      <c r="A5" s="12" t="s">
        <v>155</v>
      </c>
      <c r="B5" s="12">
        <v>9.0</v>
      </c>
    </row>
    <row r="6">
      <c r="A6" s="12" t="s">
        <v>87</v>
      </c>
      <c r="B6" s="12">
        <v>9.0</v>
      </c>
    </row>
    <row r="7">
      <c r="A7" s="12" t="s">
        <v>23</v>
      </c>
      <c r="B7" s="12">
        <v>108.0</v>
      </c>
    </row>
  </sheetData>
  <drawing r:id="rId1"/>
</worksheet>
</file>