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Tim\Documents\uni\PHD\Video_Game_Dictionary\Industry Corpus\"/>
    </mc:Choice>
  </mc:AlternateContent>
  <xr:revisionPtr revIDLastSave="0" documentId="13_ncr:1_{74CED6DB-FF6E-481C-97F9-6048C2CCAC11}" xr6:coauthVersionLast="47" xr6:coauthVersionMax="47" xr10:uidLastSave="{00000000-0000-0000-0000-000000000000}"/>
  <bookViews>
    <workbookView xWindow="-120" yWindow="-120" windowWidth="29040" windowHeight="15840" activeTab="27" xr2:uid="{00000000-000D-0000-FFFF-FFFF00000000}"/>
  </bookViews>
  <sheets>
    <sheet name="5" sheetId="1" r:id="rId1"/>
    <sheet name="6" sheetId="2" r:id="rId2"/>
    <sheet name="7" sheetId="3" r:id="rId3"/>
    <sheet name="8" sheetId="4" r:id="rId4"/>
    <sheet name="9" sheetId="5" r:id="rId5"/>
    <sheet name="10" sheetId="6" r:id="rId6"/>
    <sheet name="11" sheetId="7" r:id="rId7"/>
    <sheet name="12" sheetId="8" r:id="rId8"/>
    <sheet name="13" sheetId="9" r:id="rId9"/>
    <sheet name="14" sheetId="10" r:id="rId10"/>
    <sheet name="15" sheetId="11" r:id="rId11"/>
    <sheet name="16" sheetId="12" r:id="rId12"/>
    <sheet name="17" sheetId="13" r:id="rId13"/>
    <sheet name="18" sheetId="14" r:id="rId14"/>
    <sheet name="19" sheetId="15" r:id="rId15"/>
    <sheet name="20" sheetId="16" r:id="rId16"/>
    <sheet name="21" sheetId="17" r:id="rId17"/>
    <sheet name="22" sheetId="18" r:id="rId18"/>
    <sheet name="23" sheetId="19" r:id="rId19"/>
    <sheet name="24" sheetId="20" r:id="rId20"/>
    <sheet name="25" sheetId="21" r:id="rId21"/>
    <sheet name="26" sheetId="22" r:id="rId22"/>
    <sheet name="27" sheetId="23" r:id="rId23"/>
    <sheet name="28" sheetId="24" r:id="rId24"/>
    <sheet name="29" sheetId="25" r:id="rId25"/>
    <sheet name="30" sheetId="26" r:id="rId26"/>
    <sheet name="Statistics" sheetId="27" r:id="rId27"/>
    <sheet name="29_topics_25_factorloading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C25" i="28"/>
  <c r="G24" i="28"/>
  <c r="F24" i="28"/>
  <c r="E24" i="28"/>
  <c r="D24" i="28"/>
  <c r="C24" i="28"/>
  <c r="H28" i="26"/>
  <c r="G28" i="26"/>
  <c r="F28" i="26"/>
  <c r="E28" i="26"/>
  <c r="D28" i="26"/>
  <c r="H27" i="26"/>
  <c r="G27" i="26"/>
  <c r="F27" i="26"/>
  <c r="E27" i="26"/>
  <c r="D27" i="26"/>
  <c r="H28" i="25"/>
  <c r="G28" i="25"/>
  <c r="F28" i="25"/>
  <c r="E28" i="25"/>
  <c r="D28" i="25"/>
  <c r="H27" i="25"/>
  <c r="G27" i="25"/>
  <c r="F27" i="25"/>
  <c r="E27" i="25"/>
  <c r="D27" i="25"/>
  <c r="H25" i="24"/>
  <c r="G25" i="24"/>
  <c r="F25" i="24"/>
  <c r="E25" i="24"/>
  <c r="D25" i="24"/>
  <c r="H24" i="24"/>
  <c r="G24" i="24"/>
  <c r="F24" i="24"/>
  <c r="E24" i="24"/>
  <c r="D24" i="24"/>
  <c r="H24" i="23"/>
  <c r="G24" i="23"/>
  <c r="F24" i="23"/>
  <c r="E24" i="23"/>
  <c r="D24" i="23"/>
  <c r="H23" i="23"/>
  <c r="G23" i="23"/>
  <c r="F23" i="23"/>
  <c r="E23" i="23"/>
  <c r="D23" i="23"/>
  <c r="H26" i="22"/>
  <c r="G26" i="22"/>
  <c r="F26" i="22"/>
  <c r="E26" i="22"/>
  <c r="D26" i="22"/>
  <c r="H25" i="22"/>
  <c r="G25" i="22"/>
  <c r="F25" i="22"/>
  <c r="E25" i="22"/>
  <c r="D25" i="22"/>
  <c r="H26" i="21"/>
  <c r="G26" i="21"/>
  <c r="F26" i="21"/>
  <c r="E26" i="21"/>
  <c r="D26" i="21"/>
  <c r="H25" i="21"/>
  <c r="G25" i="21"/>
  <c r="F25" i="21"/>
  <c r="E25" i="21"/>
  <c r="D25" i="21"/>
  <c r="H25" i="20"/>
  <c r="G25" i="20"/>
  <c r="F25" i="20"/>
  <c r="E25" i="20"/>
  <c r="D25" i="20"/>
  <c r="H24" i="20"/>
  <c r="G24" i="20"/>
  <c r="F24" i="20"/>
  <c r="E24" i="20"/>
  <c r="D24" i="20"/>
  <c r="H23" i="19"/>
  <c r="G23" i="19"/>
  <c r="F23" i="19"/>
  <c r="E23" i="19"/>
  <c r="D23" i="19"/>
  <c r="H22" i="19"/>
  <c r="G22" i="19"/>
  <c r="F22" i="19"/>
  <c r="E22" i="19"/>
  <c r="D22" i="19"/>
  <c r="H22" i="18"/>
  <c r="G22" i="18"/>
  <c r="F22" i="18"/>
  <c r="E22" i="18"/>
  <c r="D22" i="18"/>
  <c r="H21" i="18"/>
  <c r="G21" i="18"/>
  <c r="F21" i="18"/>
  <c r="E21" i="18"/>
  <c r="D21" i="18"/>
  <c r="H22" i="17"/>
  <c r="G22" i="17"/>
  <c r="F22" i="17"/>
  <c r="E22" i="17"/>
  <c r="D22" i="17"/>
  <c r="H21" i="17"/>
  <c r="G21" i="17"/>
  <c r="F21" i="17"/>
  <c r="E21" i="17"/>
  <c r="D21" i="17"/>
  <c r="H21" i="16"/>
  <c r="G21" i="16"/>
  <c r="F21" i="16"/>
  <c r="E21" i="16"/>
  <c r="D21" i="16"/>
  <c r="H20" i="16"/>
  <c r="G20" i="16"/>
  <c r="F20" i="16"/>
  <c r="E20" i="16"/>
  <c r="D20" i="16"/>
  <c r="H20" i="15"/>
  <c r="G20" i="15"/>
  <c r="F20" i="15"/>
  <c r="E20" i="15"/>
  <c r="D20" i="15"/>
  <c r="H19" i="15"/>
  <c r="G19" i="15"/>
  <c r="F19" i="15"/>
  <c r="E19" i="15"/>
  <c r="D19" i="15"/>
  <c r="H20" i="14"/>
  <c r="G20" i="14"/>
  <c r="F20" i="14"/>
  <c r="E20" i="14"/>
  <c r="D20" i="14"/>
  <c r="H19" i="14"/>
  <c r="G19" i="14"/>
  <c r="F19" i="14"/>
  <c r="E19" i="14"/>
  <c r="D19" i="14"/>
  <c r="H18" i="13"/>
  <c r="G18" i="13"/>
  <c r="F18" i="13"/>
  <c r="E18" i="13"/>
  <c r="D18" i="13"/>
  <c r="H17" i="13"/>
  <c r="G17" i="13"/>
  <c r="F17" i="13"/>
  <c r="E17" i="13"/>
  <c r="D17" i="13"/>
  <c r="H18" i="12"/>
  <c r="G18" i="12"/>
  <c r="F18" i="12"/>
  <c r="E18" i="12"/>
  <c r="D18" i="12"/>
  <c r="H17" i="12"/>
  <c r="G17" i="12"/>
  <c r="F17" i="12"/>
  <c r="E17" i="12"/>
  <c r="D17" i="12"/>
  <c r="H17" i="11"/>
  <c r="G17" i="11"/>
  <c r="F17" i="11"/>
  <c r="E17" i="11"/>
  <c r="D17" i="11"/>
  <c r="H16" i="11"/>
  <c r="G16" i="11"/>
  <c r="F16" i="11"/>
  <c r="E16" i="11"/>
  <c r="D16" i="11"/>
  <c r="H16" i="10"/>
  <c r="G16" i="10"/>
  <c r="F16" i="10"/>
  <c r="E16" i="10"/>
  <c r="D16" i="10"/>
  <c r="H15" i="10"/>
  <c r="G15" i="10"/>
  <c r="F15" i="10"/>
  <c r="E15" i="10"/>
  <c r="D15" i="10"/>
  <c r="H15" i="9"/>
  <c r="G15" i="9"/>
  <c r="F15" i="9"/>
  <c r="E15" i="9"/>
  <c r="D15" i="9"/>
  <c r="H14" i="9"/>
  <c r="G14" i="9"/>
  <c r="F14" i="9"/>
  <c r="E14" i="9"/>
  <c r="D14" i="9"/>
  <c r="H14" i="8"/>
  <c r="G14" i="8"/>
  <c r="F14" i="8"/>
  <c r="E14" i="8"/>
  <c r="D14" i="8"/>
  <c r="H13" i="8"/>
  <c r="G13" i="8"/>
  <c r="F13" i="8"/>
  <c r="E13" i="8"/>
  <c r="D13" i="8"/>
  <c r="H13" i="7"/>
  <c r="G13" i="7"/>
  <c r="F13" i="7"/>
  <c r="E13" i="7"/>
  <c r="D13" i="7"/>
  <c r="H12" i="7"/>
  <c r="G12" i="7"/>
  <c r="F12" i="7"/>
  <c r="E12" i="7"/>
  <c r="D12" i="7"/>
  <c r="H12" i="6"/>
  <c r="G12" i="6"/>
  <c r="F12" i="6"/>
  <c r="E12" i="6"/>
  <c r="D12" i="6"/>
  <c r="H11" i="6"/>
  <c r="G11" i="6"/>
  <c r="F11" i="6"/>
  <c r="E11" i="6"/>
  <c r="D11" i="6"/>
  <c r="H11" i="5"/>
  <c r="G11" i="5"/>
  <c r="F11" i="5"/>
  <c r="E11" i="5"/>
  <c r="D11" i="5"/>
  <c r="H10" i="5"/>
  <c r="G10" i="5"/>
  <c r="F10" i="5"/>
  <c r="E10" i="5"/>
  <c r="D10" i="5"/>
  <c r="H10" i="4"/>
  <c r="G10" i="4"/>
  <c r="F10" i="4"/>
  <c r="E10" i="4"/>
  <c r="D10" i="4"/>
  <c r="H9" i="4"/>
  <c r="G9" i="4"/>
  <c r="F9" i="4"/>
  <c r="E9" i="4"/>
  <c r="D9" i="4"/>
  <c r="H9" i="3"/>
  <c r="G9" i="3"/>
  <c r="F9" i="3"/>
  <c r="E9" i="3"/>
  <c r="D9" i="3"/>
  <c r="H8" i="3"/>
  <c r="G8" i="3"/>
  <c r="F8" i="3"/>
  <c r="E8" i="3"/>
  <c r="D8" i="3"/>
  <c r="H8" i="2"/>
  <c r="G8" i="2"/>
  <c r="F8" i="2"/>
  <c r="E8" i="2"/>
  <c r="D8" i="2"/>
  <c r="H7" i="2"/>
  <c r="G7" i="2"/>
  <c r="F7" i="2"/>
  <c r="E7" i="2"/>
  <c r="D7" i="2"/>
  <c r="H7" i="1"/>
  <c r="G7" i="1"/>
  <c r="F7" i="1"/>
  <c r="E7" i="1"/>
  <c r="D7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<sst xmlns="http://schemas.openxmlformats.org/spreadsheetml/2006/main" count="1115" uniqueCount="397">
  <si>
    <t>NO</t>
  </si>
  <si>
    <t>TOPIC</t>
  </si>
  <si>
    <t>KEYWORDS</t>
  </si>
  <si>
    <t>COHERENCE (NPMI)</t>
  </si>
  <si>
    <t>EIGENVALUE</t>
  </si>
  <si>
    <t>FREQ</t>
  </si>
  <si>
    <t>CASES</t>
  </si>
  <si>
    <t>% CASES</t>
  </si>
  <si>
    <t>DESIGNERS
 LEVEL</t>
  </si>
  <si>
    <t>DESIGNERS; LEVEL; SYSTEM; TIME; CODE; ARTISTS; PROGRAMMERS; GAME; ENGINE; WORK; LEVELS; DESIGN; ART;</t>
  </si>
  <si>
    <t>GAME
 PLAYERS</t>
  </si>
  <si>
    <t>GAME; PLAYERS; NOT; MAKE; PLAYER; GAMES; PLAY; WANTED;</t>
  </si>
  <si>
    <t>FULL VERSION</t>
  </si>
  <si>
    <t>RETURN; ARTICLE; FULL; VERSION; 
 FULL VERSION;</t>
  </si>
  <si>
    <t>UBM TECH
 RIGHTS RESERVED</t>
  </si>
  <si>
    <t>COPYRIGHT; UBM; RESERVED; 2016; RIGHTS; TECH; 
 UBM TECH; RIGHTS RESERVED; 2016 UBM TECH;</t>
  </si>
  <si>
    <t>Average</t>
  </si>
  <si>
    <t>Range</t>
  </si>
  <si>
    <t>LEVEL DESIGNERS</t>
  </si>
  <si>
    <t>DESIGNERS; LEVEL; SYSTEM; ARTISTS; PROGRAMMERS; CODE; TIME; ENGINE; ART; GAME; LEVELS; 
 LEVEL DESIGNERS;</t>
  </si>
  <si>
    <t>GAME; PLAYERS; PLAYER; MAKE; NOT; WANTED; GAMES; PLAY;</t>
  </si>
  <si>
    <t>GAME
 RELEASE</t>
  </si>
  <si>
    <t>GAME; RELEASE; TIME; BUGS; AFTER; WEEKS;</t>
  </si>
  <si>
    <t>ART TEAM
 3D STUDIO MAX</t>
  </si>
  <si>
    <t>3D; MAX; ARTISTS; ART; 
 3D STUDIO MAX; ART TEAM; ART DIRECTOR; ART ASSETS;</t>
  </si>
  <si>
    <t>GAME DESIGN</t>
  </si>
  <si>
    <t>GAME; PLAYER; PLAYERS; MAKE; DESIGN; PLAY; WANTED; NOT; 
 GAME DESIGN;</t>
  </si>
  <si>
    <t>TIME
 GAME</t>
  </si>
  <si>
    <t>TIME; GAME; BUGS; NOT; PROBLEMS; CODE; PROJECT; WEEKS; WORK; AFTER;</t>
  </si>
  <si>
    <t>GAMES</t>
  </si>
  <si>
    <t>GAMES;</t>
  </si>
  <si>
    <t>3D STUDIO MAX</t>
  </si>
  <si>
    <t>3D; MAX; STUDIO; 
 3D STUDIO MAX; CHARACTER STUDIO; VISUAL STUDIO;</t>
  </si>
  <si>
    <t>LEVEL DESIGNERS
 SYSTEM</t>
  </si>
  <si>
    <t>SYSTEM; CODE; DESIGNERS; PROGRAMMERS; SCRIPTING; LEVEL; 
 LEVEL DESIGNERS; SCRIPTING LANGUAGE; SCRIPTING SYSTEM; SOURCE CODE; CODE BASE;</t>
  </si>
  <si>
    <t>GAME
 PLAYER</t>
  </si>
  <si>
    <t>GAME; PLAYER; PLAYERS; MAKE; WANTED;</t>
  </si>
  <si>
    <t>TIME
 WEEKS</t>
  </si>
  <si>
    <t>TIME; WEEKS; GAME; AFTER; MONTHS; PROJECT; NOT; WORK; RELEASE; END;</t>
  </si>
  <si>
    <t>MAX; 3D; STUDIO; 
 3D STUDIO MAX; CHARACTER STUDIO; VISUAL STUDIO;</t>
  </si>
  <si>
    <t>SCRIPTING LANGUAGE
 GAME ENGINE</t>
  </si>
  <si>
    <t>CODE; SCRIPTING; ENGINE; PROGRAMMERS; DESIGNERS; SYSTEM; LANGUAGE; 
 SCRIPTING LANGUAGE; GAME ENGINE; LEVEL DESIGNERS; SCRIPTING SYSTEM; CODE BASE; GAME CODE; GAME DESIGNERS;</t>
  </si>
  <si>
    <t>BUGS</t>
  </si>
  <si>
    <t>BUGS;</t>
  </si>
  <si>
    <t>GAME PLAY</t>
  </si>
  <si>
    <t>GAME; PLAYER; PLAYERS; PLAY; MAKE; 
 GAME PLAY;</t>
  </si>
  <si>
    <t>TIME; GAME; WEEKS; MONTHS; PROJECT; AFTER; WORK; NOT; RELEASE; END;</t>
  </si>
  <si>
    <t>MOBILE GAMES</t>
  </si>
  <si>
    <t>GAMES; 
 MOBILE GAMES;</t>
  </si>
  <si>
    <t>SCRIPTING; ENGINE; PROGRAMMERS; CODE; DESIGNERS; LANGUAGE; 
 SCRIPTING LANGUAGE; GAME ENGINE; LEVEL DESIGNERS; CODE BASE; GAME DESIGNERS; SCRIPTING SYSTEM; SOURCE CODE;</t>
  </si>
  <si>
    <t>3D STUDIO MAX
 MICROSOFT VISUAL</t>
  </si>
  <si>
    <t>MAX; 3D; STUDIO; VISUAL; ART; 
 3D STUDIO MAX; MICROSOFT VISUAL; VISUAL STUDIO; 3DS MAX; MICROSOFT VISUAL STUDIO; ART TEAM; CHARACTER STUDIO; ART DIRECTOR; VISUAL SOURCESAFE;</t>
  </si>
  <si>
    <t>BUGS
 BETA</t>
  </si>
  <si>
    <t>BUGS; BETA;</t>
  </si>
  <si>
    <t>DATA</t>
  </si>
  <si>
    <t>DATA;</t>
  </si>
  <si>
    <t>GAME; PLAYER; PLAYERS; PLAY; 
 GAME PLAY;</t>
  </si>
  <si>
    <t>SCRIPTING LANGUAGE
 LEAD PROGRAMMER</t>
  </si>
  <si>
    <t>PROGRAMMER; DESIGNER; LEAD; SCRIPTING; DESIGNERS; PROGRAMMERS; LANGUAGE; ARTIST; 
 SCRIPTING LANGUAGE; LEAD PROGRAMMER; LEVEL DESIGNERS; LEAD DESIGNER; LEVEL DESIGNER; GAME DESIGNERS; LEAD ARTIST; SCRIPTING SYSTEM;</t>
  </si>
  <si>
    <t>MAX; 3D; STUDIO; VISUAL; 
 3D STUDIO MAX; MICROSOFT VISUAL; VISUAL STUDIO; 3DS MAX; MICROSOFT VISUAL STUDIO; CHARACTER STUDIO; VISUAL SOURCESAFE;</t>
  </si>
  <si>
    <t>DATA
 FILE</t>
  </si>
  <si>
    <t>DATA; FILE;</t>
  </si>
  <si>
    <t>GAME ENGINE
 FEATURES</t>
  </si>
  <si>
    <t>ENGINE; FEATURES; 
 GAME ENGINE; GRAPHICS ENGINE;</t>
  </si>
  <si>
    <t>GAMES; GAME; 
 GAME DESIGN; GAME PLAY;</t>
  </si>
  <si>
    <t>TIME; WEEKS; GAME; MONTHS; AFTER; PROJECT; WORK; NOT; RELEASE; END;</t>
  </si>
  <si>
    <t>PROGRAMMER; SCRIPTING; DESIGNER; PROGRAMMERS; DESIGNERS; LEAD; LANGUAGE; 
 SCRIPTING LANGUAGE; LEAD PROGRAMMER; LEVEL DESIGNERS; LEAD DESIGNER; GAME DESIGNERS; LEVEL DESIGNER; SCRIPTING SYSTEM; LEAD ARTIST;</t>
  </si>
  <si>
    <t>CODE BASE
 ANIMATION SYSTEM</t>
  </si>
  <si>
    <t>SYSTEM; CODE; PROBLEMS; 
 ANIMATION SYSTEM; CODE BASE; GAME CODE;</t>
  </si>
  <si>
    <t>SOUND EFFECTS
 ART DIRECTOR</t>
  </si>
  <si>
    <t>EFFECTS; SOUND; ART; MUSIC; 
 SOUND EFFECTS; ART DIRECTOR; ART TEAM; SOUND DESIGNER; SOUND EFFECT; BACKGROUND MUSIC;</t>
  </si>
  <si>
    <t>MAX; STUDIO; 3D; VISUAL; 
 3D STUDIO MAX; MICROSOFT VISUAL; 3DS MAX; VISUAL STUDIO; MICROSOFT VISUAL STUDIO; CHARACTER STUDIO; 3D STUDIO MAX 2; VISUAL SOURCESAFE;</t>
  </si>
  <si>
    <t>BETA TEST</t>
  </si>
  <si>
    <t>BETA; PLAYERS; 
 BETA TEST;</t>
  </si>
  <si>
    <t>TIME; WEEKS; GAME; AFTER; PROJECT; MONTHS; NOT; WORK; DAY; DAYS;</t>
  </si>
  <si>
    <t>GAME DESIGN
 FEATURES</t>
  </si>
  <si>
    <t>FEATURES; DESIGN; ENGINE; 
 GAME DESIGN; GAME ENGINE; ORIGINAL DESIGN; DESIGN DOCUMENT; GRAPHICS ENGINE; LEVEL DESIGN;</t>
  </si>
  <si>
    <t>DESIGNERS; LEVEL; SCRIPTING; EDITOR; LEVELS; PROGRAMMERS; CREATE; ARTISTS; 
 LEVEL DESIGNERS; LEVEL DESIGN; LEVEL EDITOR; SCRIPTING LANGUAGE; GAME DESIGNERS; LEVEL DESIGNER;</t>
  </si>
  <si>
    <t>LEAD PROGRAMMER
 DESIGNER</t>
  </si>
  <si>
    <t>PROGRAMMER; DESIGNER; LEAD; ARTIST; SOUND; EFFECTS; 
 LEAD PROGRAMMER; SOUND EFFECTS; LEAD DESIGNER; LEAD ARTIST; SOUND DESIGNER; LEVEL DESIGNER; GRAPHICS PROGRAMMER;</t>
  </si>
  <si>
    <t>EFFECTS
 ANIMATIONS</t>
  </si>
  <si>
    <t>EFFECTS; ANIMATIONS; MODELS;</t>
  </si>
  <si>
    <t>BETA TEST
 ALLOWING PLAYERS</t>
  </si>
  <si>
    <t>PLAYERS; FEEDBACK; BETA; 
 ALLOWING PLAYERS; BETA TEST;</t>
  </si>
  <si>
    <t>TIME
 MONTHS</t>
  </si>
  <si>
    <t>TIME; MONTHS; WEEKS; RELEASE; PROJECT; AFTER; GAME; DATE;</t>
  </si>
  <si>
    <t>MAX; STUDIO; 3D; VISUAL; MICROSOFT; 0; 
 3D STUDIO MAX; MICROSOFT VISUAL; VISUAL STUDIO; MICROSOFT VISUAL STUDIO; 3DS MAX; CHARACTER STUDIO; VISUAL SOURCESAFE; 3D STUDIO MAX 2;</t>
  </si>
  <si>
    <t>DESIGN; 
 GAME DESIGN;</t>
  </si>
  <si>
    <t>GAME
 NOT</t>
  </si>
  <si>
    <t>GAME; NOT; MAKE; TIME; THINGS;</t>
  </si>
  <si>
    <t>GAME ENGINE
 SOURCE CODE</t>
  </si>
  <si>
    <t>ENGINE; CODE; 
 GAME ENGINE; CODE BASE; SOURCE CODE;</t>
  </si>
  <si>
    <t>MODELS
 ANIMATIONS</t>
  </si>
  <si>
    <t>MODELS; ANIMATIONS; TEXTURES;</t>
  </si>
  <si>
    <t>LEVEL DESIGNERS
 SCRIPTING LANGUAGE</t>
  </si>
  <si>
    <t>DESIGNERS; SCRIPTING; LEVEL; PROGRAMMERS; EDITOR; LANGUAGE; 
 LEVEL DESIGNERS; SCRIPTING LANGUAGE; LEVEL EDITOR; LEVEL DESIGN; GAME DESIGNERS; LEVEL DESIGNER; SCRIPTING SYSTEM;</t>
  </si>
  <si>
    <t>SOUND EFFECTS
 LEAD PROGRAMMER</t>
  </si>
  <si>
    <t>SOUND; EFFECTS; DESIGNER; PROGRAMMER; LEAD; ARTIST; MUSIC; 
 SOUND EFFECTS; LEAD PROGRAMMER; LEAD DESIGNER; LEAD ARTIST; SOUND DESIGNER; LEVEL DESIGNER;</t>
  </si>
  <si>
    <t>ANIMATION SYSTEM
 CODE BASE</t>
  </si>
  <si>
    <t>PROBLEMS; CODE; SYSTEM; 
 ANIMATION SYSTEM; CODE BASE; SOURCE CODE;</t>
  </si>
  <si>
    <t>MONTHS AFTER
 WEEKS</t>
  </si>
  <si>
    <t>WEEKS; AFTER; MONTHS; DAYS; COUPLE; RELEASE; TIME; 
 MONTHS AFTER; AFTER RELEASE; RELEASE DATE; WEEKS AFTER;</t>
  </si>
  <si>
    <t>GAMES
 PC</t>
  </si>
  <si>
    <t>GAMES; PC;</t>
  </si>
  <si>
    <t>ALLOWING PLAYERS</t>
  </si>
  <si>
    <t>PLAYERS; FEEDBACK; 
 ALLOWING PLAYERS;</t>
  </si>
  <si>
    <t>PLAYER; GAME; CHARACTER; PLAYERS; 
 GAME DESIGN;</t>
  </si>
  <si>
    <t>GAME
 MAKE</t>
  </si>
  <si>
    <t>GAME; MAKE; THINGS; NOT;</t>
  </si>
  <si>
    <t>FEATURES; TIME; DEVELOPMENT; GAME; DESIGN; 
 GAME DESIGN; GAME DEVELOPMENT;</t>
  </si>
  <si>
    <t>LEAD; DESIGNER; PROGRAMMER; ARTIST; PRODUCER; 
 LEAD PROGRAMMER; LEAD DESIGNER; LEAD ARTIST; LEVEL DESIGNER; GAME DESIGNER; LEAD GAME DESIGNER; GRAPHICS PROGRAMMER; PROJECT LEAD;</t>
  </si>
  <si>
    <t>MODELS; ANIMATIONS;</t>
  </si>
  <si>
    <t>SOURCE CODE
 TEXT FILE</t>
  </si>
  <si>
    <t>CODE; FILES; FILE; 
 SOURCE CODE; CODE BASE; TEXT FILE;</t>
  </si>
  <si>
    <t>DESIGNERS; LEVEL; SCRIPTING; LEVELS; EDITOR; CREATE; 
 LEVEL DESIGNERS; LEVEL DESIGN; LEVEL EDITOR; SCRIPTING LANGUAGE; LEVEL DESIGNER; SCRIPTING SYSTEM;</t>
  </si>
  <si>
    <t>WEEKS; AFTER; DAYS; COUPLE; MONTHS; 
 MONTHS AFTER; WEEKS AFTER; AFTER LAUNCH; COUPLE WEEKS;</t>
  </si>
  <si>
    <t>PROBLEMS</t>
  </si>
  <si>
    <t>PROBLEMS;</t>
  </si>
  <si>
    <t>GAME; DESIGN; GAMEPLAY; CORE; 
 GAME DESIGN; GAME PLAY;</t>
  </si>
  <si>
    <t>PC
 GAMES</t>
  </si>
  <si>
    <t>PC; GAMES;</t>
  </si>
  <si>
    <t>DEVELOPMENT TIME
 FEATURES</t>
  </si>
  <si>
    <t>FEATURES; TIME; DEVELOPMENT; 
 DEVELOPMENT TIME; DEVELOPMENT CYCLE; GAME DEVELOPMENT; DEVELOPMENT TEAM;</t>
  </si>
  <si>
    <t>GAME; MAKE; NOT; THINGS; IT’S;</t>
  </si>
  <si>
    <t>ART TEAM
 CHARACTER MODELS</t>
  </si>
  <si>
    <t>MODELS; ANIMATIONS; ART; TEXTURES; CHARACTER; 
 ART TEAM; ART DIRECTOR; CHARACTER MODELS;</t>
  </si>
  <si>
    <t>DESIGNERS; SCRIPTING; PROGRAMMERS; LANGUAGE; EDITOR; CODE; LEVEL; 
 LEVEL DESIGNERS; SCRIPTING LANGUAGE; GAME DESIGNERS; LEVEL EDITOR; LEVEL DESIGN; SCRIPTING SYSTEM; LEVEL DESIGNER;</t>
  </si>
  <si>
    <t>SOUND EFFECTS</t>
  </si>
  <si>
    <t>SOUND; EFFECTS; MUSIC; AUDIO; 
 SOUND EFFECTS; SOUND DESIGNER; SOUND EFFECT; BACKGROUND MUSIC;</t>
  </si>
  <si>
    <t>FIX BUGS</t>
  </si>
  <si>
    <t>PROBLEMS; BUGS; FIX; 
 FIX BUGS;</t>
  </si>
  <si>
    <t>WEEKS AFTER</t>
  </si>
  <si>
    <t>WEEKS; AFTER; COUPLE; DAYS; 
 WEEKS AFTER;</t>
  </si>
  <si>
    <t>FEEDBACK</t>
  </si>
  <si>
    <t>FEEDBACK;</t>
  </si>
  <si>
    <t>GAME DESIGN
 CORE</t>
  </si>
  <si>
    <t>DESIGN; CORE; 
 GAME DESIGN; DESIGN DOCUMENT; DESIGN TEAM; DESIGN DECISIONS; DESIGN PROCESS; INITIAL DESIGN;</t>
  </si>
  <si>
    <t>GAME PLAY
 SINGLE PLAYER</t>
  </si>
  <si>
    <t>PLAYER; PLAYERS; PLAY; 
 GAME PLAY; SINGLE PLAYER;</t>
  </si>
  <si>
    <t>PC
 XBOX</t>
  </si>
  <si>
    <t>PC; XBOX; GAMES;</t>
  </si>
  <si>
    <t>GAME; NOT; MAKE; THINGS; IT’S; TIME;</t>
  </si>
  <si>
    <t>MAX; STUDIO; VISUAL; 3D; MICROSOFT; 0; 
 3D STUDIO MAX; VISUAL STUDIO; MICROSOFT VISUAL; MICROSOFT VISUAL STUDIO; 3DS MAX; CHARACTER STUDIO; VISUAL SOURCESAFE;</t>
  </si>
  <si>
    <t>DEVELOPMENT TIME</t>
  </si>
  <si>
    <t>TIME; FEATURES; 
 DEVELOPMENT TIME;</t>
  </si>
  <si>
    <t>CHARACTER MODELS</t>
  </si>
  <si>
    <t>CHARACTER; CHARACTERS; ANIMATIONS; MODELS; ANIMATION; 
 ANIMATION SYSTEM; CHARACTER MODELS;</t>
  </si>
  <si>
    <t>SCRIPTING LANGUAGE</t>
  </si>
  <si>
    <t>LANGUAGE; SCRIPTING; CODE; 
 SCRIPTING LANGUAGE; CODE BASE; SCRIPTING SYSTEM; SOURCE CODE; PROGRAMMING LANGUAGE;</t>
  </si>
  <si>
    <t>DESIGNERS; LEVEL; ARTISTS; LEVELS; EDITOR; 
 LEVEL DESIGNERS; LEVEL EDITOR; LEVEL DESIGN; LEVEL DESIGNER; GAME DESIGNERS;</t>
  </si>
  <si>
    <t>PLAYERS; PLAYER; PLAY; 
 GAME PLAY; SINGLE PLAYER;</t>
  </si>
  <si>
    <t>DESIGN; CORE; 
 GAME DESIGN;</t>
  </si>
  <si>
    <t>GAME; NOT; MAKE; THINGS; TIME; IT’S;</t>
  </si>
  <si>
    <t>PC; XBOX;</t>
  </si>
  <si>
    <t>SCRIPTING; LANGUAGE; 
 SCRIPTING LANGUAGE; SCRIPTING SYSTEM;</t>
  </si>
  <si>
    <t>BUGS; FIX; 
 FIX BUGS;</t>
  </si>
  <si>
    <t>LEVEL DESIGNERS
 ARTISTS</t>
  </si>
  <si>
    <t>DESIGNERS; ARTISTS; LEVEL; LEVELS; EDITOR; 
 LEVEL DESIGNERS; LEVEL EDITOR; LEVEL DESIGN; LEVEL DESIGNER; GAME DESIGNERS;</t>
  </si>
  <si>
    <t>WEEKS; COUPLE; AFTER; DAYS; 
 WEEKS AFTER;</t>
  </si>
  <si>
    <t>RELEASE</t>
  </si>
  <si>
    <t>RELEASE;</t>
  </si>
  <si>
    <t>GAME ENGINE
 CODE BASE</t>
  </si>
  <si>
    <t>CODE; ENGINE; 
 CODE BASE; GAME ENGINE; SOURCE CODE; GAME CODE;</t>
  </si>
  <si>
    <t>RELEASE DATE
 DEVELOPMENT TIME</t>
  </si>
  <si>
    <t>TIME; FEATURES; DATE; RELEASE; 
 RELEASE DATE; DEVELOPMENT TIME;</t>
  </si>
  <si>
    <t>QA TEAM
 FIX BUGS</t>
  </si>
  <si>
    <t>BUGS; TESTING; QA; PROBLEMS; FIX; 
 FIX BUGS; QA TEAM; HOUSE QA; QA DEPARTMENT; TESTING PROCESS; TESTING TEAM;</t>
  </si>
  <si>
    <t>LEAD PROGRAMMER</t>
  </si>
  <si>
    <t>LEAD; PROGRAMMER; DESIGNER; ARTIST; PRODUCER; 
 LEAD PROGRAMMER; LEAD DESIGNER; LEAD ARTIST; LEVEL DESIGNER; GAME DESIGNER; LEAD GAME DESIGNER; GRAPHICS PROGRAMMER; PROJECT LEAD;</t>
  </si>
  <si>
    <t>ANIMATION SYSTEM
 CHARACTER MODELS</t>
  </si>
  <si>
    <t>ANIMATIONS; CHARACTER; MODELS; ANIMATION; CHARACTERS; 
 ANIMATION SYSTEM; CHARACTER MODELS;</t>
  </si>
  <si>
    <t>FILE SYSTEM</t>
  </si>
  <si>
    <t>SYSTEM; FILE; DATA; 
 FILE SYSTEM;</t>
  </si>
  <si>
    <t>DESIGNERS; LEVEL; ARTISTS; LEVELS; EDITOR; 
 LEVEL DESIGNERS; LEVEL EDITOR; LEVEL DESIGN; LEVEL DESIGNER; GAME EDITOR;</t>
  </si>
  <si>
    <t>CODE; LANGUAGE; ENGINE; SCRIPTING; 
 SCRIPTING LANGUAGE; GAME ENGINE; CODE BASE; SCRIPTING SYSTEM; SOURCE CODE; GAME CODE;</t>
  </si>
  <si>
    <t>ACCESS
 RELEASE</t>
  </si>
  <si>
    <t>ACCESS; RELEASE;</t>
  </si>
  <si>
    <t>SINGLE PLAYER</t>
  </si>
  <si>
    <t>PLAYERS; PLAY; PLAYER; MULTIPLAYER; 
 SINGLE PLAYER; GAME PLAY; MULTIPLAYER GAME;</t>
  </si>
  <si>
    <t>DESIGN; CORE; GAMEPLAY; 
 GAME DESIGN; DESIGN DOCUMENT; DESIGN TEAM; DESIGN DECISIONS; DESIGN PROCESS; INITIAL DESIGN; CORE GAMEPLAY; ORIGINAL DESIGN;</t>
  </si>
  <si>
    <t>GAME; NOT; MAKE; THINGS; TIME; IT’S; PEOPLE;</t>
  </si>
  <si>
    <t>RELEASE DATE</t>
  </si>
  <si>
    <t>TIME; FEATURES; DATE; RELEASE; 
 RELEASE DATE;</t>
  </si>
  <si>
    <t>BETA TESTING
 HOUSE QA</t>
  </si>
  <si>
    <t>TESTING; QA; BUGS; EXTERNAL; BETA; 
 BETA TESTING; HOUSE QA; EXTERNAL TESTING; QA TEAM; BETA TEST; QA DEPARTMENT; QA PROCESS; TESTING PROCESS; TESTING TEAM;</t>
  </si>
  <si>
    <t>CHARACTER; ANIMATIONS; MODELS; CHARACTERS; ANIMATION; 
 ANIMATION SYSTEM; CHARACTER MODELS;</t>
  </si>
  <si>
    <t>DESIGNERS; LEVEL; ARTISTS; LEVELS; EDITOR; PROGRAMMERS; 
 LEVEL DESIGNERS; LEVEL EDITOR; LEVEL DESIGN; GAME DESIGNERS; LEVEL DESIGNER;</t>
  </si>
  <si>
    <t>LEAD; DESIGNER; PROGRAMMER; ARTIST; PRODUCER; SOUND; DIRECTOR; 
 LEAD PROGRAMMER; LEAD DESIGNER; LEAD ARTIST; ART DIRECTOR; GAME DESIGNER; SOUND DESIGNER; LEVEL DESIGNER; LEAD GAME DESIGNER; CREATIVE DIRECTOR; GRAPHICS PROGRAMMER;</t>
  </si>
  <si>
    <t>GAME DATA
 FILES</t>
  </si>
  <si>
    <t>FILES; FILE; DATA; 
 GAME DATA; DATA FILES; RAW DATA; DATA CONVERSION; FILE SYSTEM;</t>
  </si>
  <si>
    <t>WEEKS; AFTER; MONTHS; COUPLE; DAYS; 
 MONTHS AFTER; WEEKS AFTER; AFTER LAUNCH;</t>
  </si>
  <si>
    <t>PLAYERS; PLAY; PLAYER; 
 GAME PLAY; SINGLE PLAYER;</t>
  </si>
  <si>
    <t>CODE; ENGINE; 
 GAME ENGINE; CODE BASE; SOURCE CODE; GAME CODE; GRAPHICS ENGINE;</t>
  </si>
  <si>
    <t>EARLY ACCESS</t>
  </si>
  <si>
    <t>ACCESS; RELEASE; STEAM; 
 EARLY ACCESS;</t>
  </si>
  <si>
    <t>XBOX
 PC</t>
  </si>
  <si>
    <t>XBOX; PC;</t>
  </si>
  <si>
    <t>GAME; MAKE; NOT; THINGS; TIME; IT’S; PEOPLE;</t>
  </si>
  <si>
    <t>SOUND EFFECTS
 FEATURES</t>
  </si>
  <si>
    <t>EFFECTS; FEATURES; 
 SOUND EFFECTS; CLIENT EFFECTS;</t>
  </si>
  <si>
    <t>DESIGN; GAME; 
 GAME DESIGN; GAME PLAY; DESIGN DOCUMENT;</t>
  </si>
  <si>
    <t>BETA TESTING
 BUGS</t>
  </si>
  <si>
    <t>BUGS; QA; TESTING; EXTERNAL; BETA; INTERNAL; TEST; 
 BETA TESTING; BETA TEST; HOUSE QA; EXTERNAL TESTING; QA TEAM; QA DEPARTMENT; QA PROCESS; TESTING PROCESS; TESTING TEAM;</t>
  </si>
  <si>
    <t>LEAD; DESIGNER; PROGRAMMER; ARTIST; PRODUCER; DIRECTOR; 
 LEAD PROGRAMMER; LEAD DESIGNER; LEAD ARTIST; ART DIRECTOR; GAME DESIGNER; LEVEL DESIGNER; LEAD GAME DESIGNER; CREATIVE DIRECTOR; GRAPHICS PROGRAMMER; PROJECT LEAD;</t>
  </si>
  <si>
    <t>WEEKS AFTER
 COUPLE</t>
  </si>
  <si>
    <t>WEEKS; COUPLE; AFTER; DAYS; MONTHS; 
 WEEKS AFTER; COUPLE WEEKS; MONTHS AFTER;</t>
  </si>
  <si>
    <t>SCRIPTING; LANGUAGE; 
 SCRIPTING LANGUAGE; SCRIPTING SYSTEM; PROGRAMMING LANGUAGE;</t>
  </si>
  <si>
    <t>CORE MECHANICS</t>
  </si>
  <si>
    <t>CORE; MECHANICS; 
 CORE MECHANICS;</t>
  </si>
  <si>
    <t>PC GAME</t>
  </si>
  <si>
    <t>PC; XBOX; CONSOLE; 
 PC GAME;</t>
  </si>
  <si>
    <t>GAME; MAKE; NOT; THINGS; IT’S; TIME; PEOPLE;</t>
  </si>
  <si>
    <t>MAX; STUDIO; VISUAL; 3D; 0; MICROSOFT; 
 3D STUDIO MAX; VISUAL STUDIO; MICROSOFT VISUAL; MICROSOFT VISUAL STUDIO; 3DS MAX; CHARACTER STUDIO; VISUAL SOURCESAFE;</t>
  </si>
  <si>
    <t>EFFECTS; FEATURES; SOUND; ADD; 
 SOUND EFFECTS; CLIENT EFFECTS; SOUND EFFECT; SPECIAL EFFECTS;</t>
  </si>
  <si>
    <t>GAME ENGINE</t>
  </si>
  <si>
    <t>ENGINE; 
 GAME ENGINE; GRAPHICS ENGINE;</t>
  </si>
  <si>
    <t>PRODUCT</t>
  </si>
  <si>
    <t>PRODUCT;</t>
  </si>
  <si>
    <t>BETA TESTING
 QA</t>
  </si>
  <si>
    <t>QA; TESTING; BUGS; EXTERNAL; TEST; INTERNAL; BETA; 
 BETA TESTING; BETA TEST; HOUSE QA; EXTERNAL TESTING; QA DEPARTMENT; QA TEAM;</t>
  </si>
  <si>
    <t>CHARACTER; ANIMATIONS; CHARACTERS; MODELS; ANIMATION; 
 ANIMATION SYSTEM; CHARACTER MODELS;</t>
  </si>
  <si>
    <t>STEAM; ACCESS; RELEASE; 
 EARLY ACCESS;</t>
  </si>
  <si>
    <t>CORE; MECHANICS; PROTOTYPE; 
 CORE MECHANICS;</t>
  </si>
  <si>
    <t>XBOX 360</t>
  </si>
  <si>
    <t>XBOX; PC; PLAYSTATION; 
 XBOX 360;</t>
  </si>
  <si>
    <t>GAME; MAKE; NOT; THINGS; TIME; PEOPLE; IT’S;</t>
  </si>
  <si>
    <t>EFFECTS; SOUND; FEATURES; 
 SOUND EFFECTS; SOUND EFFECT; CLIENT EFFECTS; SOUND DESIGNER;</t>
  </si>
  <si>
    <t>MAX; STUDIO; VISUAL; 0; 3D; MICROSOFT; 
 3D STUDIO MAX; VISUAL STUDIO; MICROSOFT VISUAL; MICROSOFT VISUAL STUDIO; 3DS MAX; CHARACTER STUDIO; VISUAL SOURCESAFE;</t>
  </si>
  <si>
    <t>BUGS; QA; TESTING; EXTERNAL; BUG; TEST; BETA; 
 BETA TEST; BETA TESTING; BUG REPORTS; HOUSE QA; BUG DATABASE; EXTERNAL TESTING; QA TEAM; TESTING TEAM;</t>
  </si>
  <si>
    <t>CHARACTER; ANIMATIONS; MODELS; ANIMATION; CHARACTERS; 
 ANIMATION SYSTEM; CHARACTER MODELS;</t>
  </si>
  <si>
    <t>DESIGNERS; ARTISTS; LEVEL; PROGRAMMERS; LEVELS; EDITOR; 
 LEVEL DESIGNERS; LEVEL EDITOR; LEVEL DESIGN; GAME DESIGNERS; LEVEL DESIGNER;</t>
  </si>
  <si>
    <t>RELEASE DATE
 MONTHS AFTER</t>
  </si>
  <si>
    <t>WEEKS; MONTHS; RELEASE; DATE; TIME; AFTER; 
 RELEASE DATE; MONTHS AFTER; SHIP DATE; AFTER RELEASE; WEEKS AFTER;</t>
  </si>
  <si>
    <t>RELEASE
 REVIEWS</t>
  </si>
  <si>
    <t>RELEASE; REVIEWS; SALES;</t>
  </si>
  <si>
    <t>PLAYERS; PLAY; PLAYER; PLAYING; 
 GAME PLAY;</t>
  </si>
  <si>
    <t>DESIGN; CORE; GAME; 
 GAME DESIGN; GAME PLAY; DESIGN DOCUMENT;</t>
  </si>
  <si>
    <t>CODE</t>
  </si>
  <si>
    <t>CODE;</t>
  </si>
  <si>
    <t>USER INTERFACE</t>
  </si>
  <si>
    <t>INTERFACE; USER; 
 USER INTERFACE;</t>
  </si>
  <si>
    <t>LEAD; DESIGNER; PROGRAMMER; ARTIST; PRODUCER; DIRECTOR; 
 LEAD PROGRAMMER; LEAD DESIGNER; LEAD ARTIST; ART DIRECTOR; GAME DESIGNER; LEVEL DESIGNER; LEAD GAME DESIGNER; PROJECT LEAD; CREATIVE DIRECTOR;</t>
  </si>
  <si>
    <t>BETA TESTING
 EXTERNAL</t>
  </si>
  <si>
    <t>EXTERNAL; TESTING; BUGS; QA; INTERNAL; BETA; TEST; BUG; 
 BETA TESTING; BETA TEST; HOUSE QA; BUG DATABASE; BUG REPORTS; EXTERNAL TESTING; QA DEPARTMENT; QA TEAM; TESTING TEAM;</t>
  </si>
  <si>
    <t>CHARACTER; ANIMATIONS; CHARACTERS; ANIMATION; MODELS; 
 ANIMATION SYSTEM; CHARACTER MODELS;</t>
  </si>
  <si>
    <t>DESIGNERS; ARTISTS; LEVEL; EDITOR; PROGRAMMERS; TOOLS; CREATE; TOOL; 
 LEVEL DESIGNERS; LEVEL EDITOR; LEVEL DESIGN; GAME DESIGNERS; LEVEL DESIGNER;</t>
  </si>
  <si>
    <t>WEEKS; MONTHS; DAYS; AFTER; 
 MONTHS AFTER; WEEKS AFTER;</t>
  </si>
  <si>
    <t>ACCESS; STEAM; RELEASE; REVIEWS; 
 EARLY ACCESS;</t>
  </si>
  <si>
    <t>SOUND; EFFECTS; MUSIC; AUDIO; 
 SOUND EFFECTS; SPECIAL EFFECTS; SOUND DESIGNER; SOUND EFFECT;</t>
  </si>
  <si>
    <t>FEATURES</t>
  </si>
  <si>
    <t>FEATURES;</t>
  </si>
  <si>
    <t>000;</t>
  </si>
  <si>
    <t>EXTERNAL; TESTING; QA; BUGS; INTERNAL; BETA; TEST; 
 BETA TESTING; BETA TEST; HOUSE QA; EXTERNAL TESTING; QA DEPARTMENT; QA TEAM;</t>
  </si>
  <si>
    <t>LEAD DESIGNER</t>
  </si>
  <si>
    <t>LEAD; DESIGNER; PROGRAMMER; ARTIST; PRODUCER; DIRECTOR; 
 LEAD DESIGNER; LEAD PROGRAMMER; GAME DESIGNER; LEAD ARTIST; ART DIRECTOR; LEAD GAME DESIGNER; LEVEL DESIGNER; PROJECT LEAD; CREATIVE DIRECTOR;</t>
  </si>
  <si>
    <t>ANIMATIONS; MODELS; CHARACTER; ANIMATION; CHARACTERS; MODEL; 
 ANIMATION SYSTEM; CHARACTER MODELS; CHARACTER MODEL;</t>
  </si>
  <si>
    <t>DESIGNERS; ARTISTS; LEVEL; PROGRAMMERS; EDITOR; CREATE; TOOLS; 
 LEVEL DESIGNERS; LEVEL EDITOR; LEVEL DESIGN; GAME DESIGNERS; LEVEL DESIGNER;</t>
  </si>
  <si>
    <t>WEEKS AFTER
 DAYS</t>
  </si>
  <si>
    <t>WEEKS; DAYS; AFTER; COUPLE; MONTHS; HOURS; 
 WEEKS AFTER; COUPLE WEEKS; MONTHS AFTER;</t>
  </si>
  <si>
    <t>REVIEWS
 RELEASE</t>
  </si>
  <si>
    <t>REVIEWS; RELEASE; SALES; STEAM;</t>
  </si>
  <si>
    <t>PROBLEMS; PROBLEM;</t>
  </si>
  <si>
    <t>FEATURES
 ADD</t>
  </si>
  <si>
    <t>FEATURES; ADD;</t>
  </si>
  <si>
    <t>MULTIPLAYER GAME
 PLAYERS</t>
  </si>
  <si>
    <t>PLAYERS; PLAY; MULTIPLAYER; ONLINE; 
 MULTIPLAYER GAME; ONLINE GAME; MASSIVELY MULTIPLAYER;</t>
  </si>
  <si>
    <t>MISSIONS</t>
  </si>
  <si>
    <t>MISSIONS; MISSION;</t>
  </si>
  <si>
    <t>FINAL PRODUCT
 DEVELOPMENT TEAM</t>
  </si>
  <si>
    <t>DEVELOPMENT; PRODUCT; FINAL; 
 FINAL PRODUCT; DEVELOPMENT TEAM; DEVELOPMENT PROCESS; DEVELOPMENT CYCLE; GAME DEVELOPMENT; DEVELOPMENT TIME;</t>
  </si>
  <si>
    <t>GAME; MAKE; THINGS; NOT; TIME; PEOPLE; IT’S;</t>
  </si>
  <si>
    <t>MAX; STUDIO; VISUAL; 0; 3D; MICROSOFT; 
 3D STUDIO MAX; VISUAL STUDIO; MICROSOFT VISUAL; MICROSOFT VISUAL STUDIO; 3DS MAX; VISUAL SOURCESAFE; CHARACTER STUDIO;</t>
  </si>
  <si>
    <t>CODE BASE</t>
  </si>
  <si>
    <t>CODE; 
 CODE BASE; SOURCE CODE;</t>
  </si>
  <si>
    <t>BUGS; QA; TESTING; EXTERNAL; INTERNAL; BETA; BUG; TEST; 
 BETA TESTING; BETA TEST; BUG REPORTS; HOUSE QA; BUG DATABASE; EXTERNAL TESTING; QA DEPARTMENT; QA TEAM; TESTING TEAM;</t>
  </si>
  <si>
    <t>DESIGNERS; ARTISTS; LEVEL; PROGRAMMERS; EDITOR; TOOLS; CREATE; ENGINE; TOOL; 
 LEVEL DESIGNERS; LEVEL DESIGN; GAME ENGINE; LEVEL EDITOR; GAME DESIGNERS;</t>
  </si>
  <si>
    <t>WEEKS; DAYS; COUPLE; AFTER; MONTHS; 
 WEEKS AFTER; COUPLE WEEKS; MONTHS AFTER;</t>
  </si>
  <si>
    <t>GAME DATA
 FILE</t>
  </si>
  <si>
    <t>FILE; FILES; DATA; 
 GAME DATA; DATA FILES; RAW DATA; DATA CONVERSION; FILE SYSTEM;</t>
  </si>
  <si>
    <t>MISSIONS; LEVELS; LEVEL; MISSION; 
 LEVEL DESIGNERS;</t>
  </si>
  <si>
    <t>PRESS COVERAGE
 POSITIVE REVIEWS</t>
  </si>
  <si>
    <t>REVIEWS; RELEASE; PRESS; SALES; STEAM; 
 POSITIVE REVIEWS; PRESS COVERAGE;</t>
  </si>
  <si>
    <t>CORE MECHANICS
 PROTOTYPE</t>
  </si>
  <si>
    <t>CORE; PROTOTYPE; MECHANICS; GAMEPLAY; 
 CORE MECHANICS; CORE GAME; GAME MECHANICS; CORE GAMEPLAY; CORE GAME MECHANICS;</t>
  </si>
  <si>
    <t>GAME; MAKE; THINGS; NOT; PEOPLE; TIME;</t>
  </si>
  <si>
    <t>FINAL PRODUCT</t>
  </si>
  <si>
    <t>PRODUCT; FINAL; DEVELOPMENT; 
 FINAL PRODUCT;</t>
  </si>
  <si>
    <t>USER; INTERFACE; 
 USER INTERFACE;</t>
  </si>
  <si>
    <t>SOURCE CODE
 LINES</t>
  </si>
  <si>
    <t>CODE; LINES; 
 SOURCE CODE; CODE BASE;</t>
  </si>
  <si>
    <t>BUGS; QA; TESTING; BUG; EXTERNAL; BETA; TEST; INTERNAL; 
 BETA TESTING; BETA TEST; BUG REPORTS; HOUSE QA; BUG DATABASE; EXTERNAL TESTING; QA DEPARTMENT; QA TEAM; TESTING TEAM;</t>
  </si>
  <si>
    <t>ANIMATIONS; ANIMATION; CHARACTER; MODELS; CHARACTERS; MODEL; 
 ANIMATION SYSTEM; CHARACTER MODELS; CHARACTER MODEL;</t>
  </si>
  <si>
    <t>DESIGNERS; LEVEL; ARTISTS; LEVELS; EDITOR; CREATE; 
 LEVEL DESIGNERS; LEVEL DESIGN; LEVEL EDITOR; GAME DESIGNERS; LEVEL DESIGNER;</t>
  </si>
  <si>
    <t>WEEKS; DAYS; COUPLE; MONTHS; HOURS; AFTER; 
 WEEKS AFTER; COUPLE WEEKS; MONTHS AFTER;</t>
  </si>
  <si>
    <t>REVIEWS; RELEASE; SALES; PRESS; STEAM; 
 POSITIVE REVIEWS; PRESS COVERAGE;</t>
  </si>
  <si>
    <t>RAW DATA
 FILES</t>
  </si>
  <si>
    <t>FILES; FILE; DATA; 
 DATA FILES; RAW DATA; FILE SYSTEM;</t>
  </si>
  <si>
    <t>PLAYERS; PLAY; MULTIPLAYER; ONLINE; 
 MULTIPLAYER GAME; ONLINE GAME;</t>
  </si>
  <si>
    <t>XBOX 360
 PC GAME</t>
  </si>
  <si>
    <t>XBOX; PC; PLAYSTATION; CONSOLE; 
 PC GAME; XBOX 360;</t>
  </si>
  <si>
    <t>FEATURES; ADD; ADDED;</t>
  </si>
  <si>
    <t>CORE; PROTOTYPE; MECHANICS; 
 CORE MECHANICS;</t>
  </si>
  <si>
    <t>GAME; MAKE; NOT; THINGS; PEOPLE;</t>
  </si>
  <si>
    <t>INTERFACE; USER; DEVELOPERS; 
 USER INTERFACE;</t>
  </si>
  <si>
    <t>BETA TESTING</t>
  </si>
  <si>
    <t>BUGS; TESTING; QA; EXTERNAL; BETA; BUG; TEST; INTERNAL; 
 BETA TEST; BETA TESTING; BUG REPORTS; HOUSE QA;</t>
  </si>
  <si>
    <t>LEAD; DESIGNER; PROGRAMMER; ARTIST; PRODUCER; DIRECTOR; 
 LEAD PROGRAMMER; LEAD DESIGNER; GAME DESIGNER; LEAD ARTIST; ART DIRECTOR; LEAD GAME DESIGNER; LEVEL DESIGNER; PROJECT LEAD;</t>
  </si>
  <si>
    <t>WEEKS; DAYS; COUPLE; AFTER; DAY; 
 WEEKS AFTER; COUPLE WEEKS;</t>
  </si>
  <si>
    <t>REVIEWS
 PRESS</t>
  </si>
  <si>
    <t>REVIEWS; PRESS; SALES;</t>
  </si>
  <si>
    <t>SOUND; EFFECTS; MUSIC; AUDIO; 
 SOUND EFFECTS; SPECIAL EFFECTS; SOUND EFFECT;</t>
  </si>
  <si>
    <t>FILES; FILE; CODE; SOURCE; 
 SOURCE CODE; TEXT FILE;</t>
  </si>
  <si>
    <t>XBOX; PC; PLAYSTATION; CONSOLE; 
 PC GAME; XBOX 360; PLAYSTATION NETWORK;</t>
  </si>
  <si>
    <t>CODE; ENGINE; PROGRAMMERS; 
 GAME ENGINE; CODE BASE; GAME CODE;</t>
  </si>
  <si>
    <t>STORY</t>
  </si>
  <si>
    <t>STORY;</t>
  </si>
  <si>
    <t>DEVELOPMENT CYCLE</t>
  </si>
  <si>
    <t>DEVELOPMENT; CYCLE; 
 DEVELOPMENT CYCLE; DEVELOPMENT TEAM; GAME DEVELOPMENT; DEVELOPMENT TIME;</t>
  </si>
  <si>
    <t>TIME DEVELOPERS</t>
  </si>
  <si>
    <t>DEVELOPERS; NUMBER; FULL-TIME; 
 TIME DEVELOPERS;</t>
  </si>
  <si>
    <t>BUGS; TESTING; QA; EXTERNAL; BUG; BETA; TEST; INTERNAL; 
 BETA TEST; BETA TESTING; BUG REPORTS; HOUSE QA;</t>
  </si>
  <si>
    <t>DESIGNERS; LEVEL; ARTISTS; EDITOR; LEVELS; CREATE; 
 LEVEL DESIGNERS; LEVEL DESIGN; LEVEL EDITOR; GAME DESIGNERS; LEVEL DESIGNER;</t>
  </si>
  <si>
    <t>WEEKS; COUPLE; DAYS; AFTER; DAY; 
 WEEKS AFTER; COUPLE WEEKS;</t>
  </si>
  <si>
    <t>EARLY ACCESS
 RELEASE DATE</t>
  </si>
  <si>
    <t>RELEASE; REVIEWS; SALES; ACCESS; STEAM; LAUNCH; 
 EARLY ACCESS; FINAL RELEASE; POSITIVE REVIEWS; RELEASE DATE;</t>
  </si>
  <si>
    <t>PLAYERS; PLAY; ONLINE; MULTIPLAYER; 
 MULTIPLAYER GAME; ONLINE GAME; MASSIVELY MULTIPLAYER;</t>
  </si>
  <si>
    <t>FILES; FILE; SOURCE; CODE; 
 SOURCE CODE; TEXT FILE;</t>
  </si>
  <si>
    <t>PC; XBOX; PLAYSTATION; CONSOLE; 
 PC GAME; XBOX 360; PLAYSTATION NETWORK;</t>
  </si>
  <si>
    <t>MISTAKES
 PROJECTS</t>
  </si>
  <si>
    <t>MISTAKES; PROJECTS; FUTURE;</t>
  </si>
  <si>
    <t>FEATURE SET</t>
  </si>
  <si>
    <t>FEATURES; FEATURE; ADD; ADDED; 
 FEATURE SET; ADD FEATURES; FEATURE CREEP;</t>
  </si>
  <si>
    <t>MAX; STUDIO; VISUAL; 0; MICROSOFT; 3D; 
 3D STUDIO MAX; VISUAL STUDIO; MICROSOFT VISUAL; MICROSOFT VISUAL STUDIO; 3DS MAX; VISUAL SOURCESAFE; CHARACTER STUDIO;</t>
  </si>
  <si>
    <t>AMOUNT</t>
  </si>
  <si>
    <t>AMOUNT;</t>
  </si>
  <si>
    <t>BUGS; TESTING; QA; EXTERNAL; BUG; BETA; TEST; INTERNAL; FIX; 
 BETA TEST; BETA TESTING; BUG REPORTS; FIX BUGS; HOUSE QA;</t>
  </si>
  <si>
    <t>ANIMATIONS; ANIMATION; CHARACTER; MODELS; CHARACTERS; 
 ANIMATION SYSTEM; CHARACTER MODELS;</t>
  </si>
  <si>
    <t>LEVEL DESIGNERS
 EDITOR</t>
  </si>
  <si>
    <t>DESIGNERS; EDITOR; LEVEL; ARTISTS; CREATE; TOOL; TOOLS; 
 LEVEL DESIGNERS; LEVEL EDITOR; LEVEL DESIGN; GAME DESIGNERS; LEVEL DESIGNER;</t>
  </si>
  <si>
    <t>WEEKS; DAYS; COUPLE; DAY; AFTER; 
 WEEKS AFTER; COUPLE WEEKS;</t>
  </si>
  <si>
    <t>POSITIVE REVIEWS</t>
  </si>
  <si>
    <t>RELEASE; REVIEWS; SALES; STEAM; LAUNCH; 
 POSITIVE REVIEWS;</t>
  </si>
  <si>
    <t>PC; XBOX; CONSOLE; PLAYSTATION; 
 PC GAME; XBOX 360;</t>
  </si>
  <si>
    <t>FILES; FILE; SOURCE; DATA; 
 DATA FILES; RAW DATA; FILE SYSTEM; TEXT FILE;</t>
  </si>
  <si>
    <t>MISTAKES; PROJECTS;</t>
  </si>
  <si>
    <t>MAX; STUDIO; VISUAL; 3D; MICROSOFT; 0; 
 3D STUDIO MAX; VISUAL STUDIO; MICROSOFT VISUAL; MICROSOFT VISUAL STUDIO; 3DS MAX; VISUAL SOURCESAFE; CHARACTER STUDIO;</t>
  </si>
  <si>
    <t>PLAYERS; ONLINE; MULTIPLAYER; PLAY; 
 MULTIPLAYER GAME; ONLINE GAME; MASSIVELY MULTIPLAYER;</t>
  </si>
  <si>
    <t>CODE; PROGRAMMERS; ENGINE; 
 GAME ENGINE; CODE BASE; SOURCE CODE; GAME CODE;</t>
  </si>
  <si>
    <t>1;</t>
  </si>
  <si>
    <t>Number of Topics</t>
  </si>
  <si>
    <t>Coherence</t>
  </si>
  <si>
    <t>Eigenvalue</t>
  </si>
  <si>
    <t>% Cases</t>
  </si>
  <si>
    <t>Development Tools</t>
  </si>
  <si>
    <t>MAX; STUDIO; VISUAL; 0; MICROSOFT; 3D; 3D STUDIO MAX; VISUAL STUDIO; MICROSOFT VISUAL; MICROSOFT VISUAL STUDIO; 3DS MAX; VISUAL SOURCESAFE; CHARACTER STUDIO;</t>
  </si>
  <si>
    <t>Game Design</t>
  </si>
  <si>
    <t>CORE; MECHANICS; DESIGN; GAMEPLAY; PROTOTYPE; FUN; MECHANIC; GAME DESIGN; CORE MECHANICS; CORE GAME; CORE GAMEPLAY; GAME MECHANICS; DESIGN TEAM; ORIGINAL DESIGN;</t>
  </si>
  <si>
    <t>Time Management</t>
  </si>
  <si>
    <t>WEEKS; COUPLE; DAYS; AFTER; DAY; HOURS; MONTHS; WEEK; WEEKS AFTER; COUPLE WEEKS; MONTHS AFTER;</t>
  </si>
  <si>
    <t>Game Studio</t>
  </si>
  <si>
    <t>COMPANY; SMALL; STUDIO;</t>
  </si>
  <si>
    <t>Game Launch</t>
  </si>
  <si>
    <t>RELEASE; REVIEWS; SALES; ACCESS; STEAM; LAUNCH; PRESS; EARLY ACCESS; FINAL RELEASE; POSITIVE REVIEWS; RELEASE DATE;</t>
  </si>
  <si>
    <t>Root Problems</t>
  </si>
  <si>
    <t>PROBLEMS; PROBLEM; CAUSED; AI; ISSUES;</t>
  </si>
  <si>
    <t>Development Team and Leadership</t>
  </si>
  <si>
    <t>LEAD; DESIGNER; PROGRAMMER; ARTIST; PRODUCER; DIRECTOR; LEAD PROGRAMMER; LEAD DESIGNER; GAME DESIGNER; LEAD ARTIST; ART DIRECTOR; LEAD GAME DESIGNER; LEVEL DESIGNER; PROJECT LEAD;</t>
  </si>
  <si>
    <t>Audio</t>
  </si>
  <si>
    <t>SOUND; EFFECTS; MUSIC; AUDIO; SOUND EFFECTS; SPECIAL EFFECTS; SOUND EFFECT;</t>
  </si>
  <si>
    <t>Level Design</t>
  </si>
  <si>
    <t>DESIGNERS; LEVEL; ARTISTS; EDITOR; LEVELS; CREATE; MAP; MAPS; TOOL; TOOLS; PROGRAMMERS; LEVEL DESIGNERS; LEVEL DESIGN; LEVEL EDITOR; GAME DESIGNERS;</t>
  </si>
  <si>
    <t>Making Things Well</t>
  </si>
  <si>
    <t>GAME; MAKE; NOT; THINGS; TIME; IT’S; PEOPLE; SHOULD; RIGHT; GOOD;</t>
  </si>
  <si>
    <t>Programming and Game Engine</t>
  </si>
  <si>
    <t>CODE; ENGINE; PROGRAMMERS; PROGRAMMING; GAME ENGINE; CODE BASE; GAME CODE; PROGRAMMING TEAM;</t>
  </si>
  <si>
    <t>Animation and Modeling</t>
  </si>
  <si>
    <t>ANIMATIONS; ANIMATION; CHARACTER; MODELS; CHARACTERS; MODEL; ANIMATION SYSTEM; CHARACTER MODELS; CHARACTER MODEL;</t>
  </si>
  <si>
    <t>Scripting</t>
  </si>
  <si>
    <t>SCRIPTING; LANGUAGE; SCRIPTING LANGUAGE; SCRIPTING SYSTEM; PROGRAMMING LANGUAGE;</t>
  </si>
  <si>
    <t>Game Mode</t>
  </si>
  <si>
    <t>PLAYERS; PLAY; ONLINE; MULTIPLAYER; PLAYER; PLAYING; MODE; MULTIPLAYER GAME; SINGLE PLAYER; GAME PLAY; ONLINE GAME;</t>
  </si>
  <si>
    <t>Quality Assurance</t>
  </si>
  <si>
    <t>BUGS; TESTING; QA; EXTERNAL; BUG; BETA; TEST; INTERNAL; FIX; BETA TEST; BETA TESTING; BUG REPORTS; FIX BUGS; HOUSE QA;</t>
  </si>
  <si>
    <t>Narrative Elements</t>
  </si>
  <si>
    <t>STORY; PLAYER; ACTION; ELEMENTS; PLAYER CHARACTER;</t>
  </si>
  <si>
    <t>Data Files and Source Code</t>
  </si>
  <si>
    <t>FILES; FILE; SOURCE; CODE; DATA; SOURCE CODE; DATA FILES; FILE SYSTEM; RAW DATA; TEXT FILE;</t>
  </si>
  <si>
    <t>PC; XBOX; PLAYSTATION; CONSOLE; PLATFORMS; MOBILE; XBOX 360; PC GAME; PLAYSTATION NETWORK; PC ONLINE; PLAYSTATION 3;</t>
  </si>
  <si>
    <t>Development Cycle</t>
  </si>
  <si>
    <t>DEVELOPMENT; CYCLE; DEVELOPMENT CYCLE; DEVELOPMENT TEAM; GAME DEVELOPMENT; DEVELOPMENT TIME;</t>
  </si>
  <si>
    <t>Lessons Learned</t>
  </si>
  <si>
    <t>MISTAKES; PROJECTS; FUTURE; LEARNED;</t>
  </si>
  <si>
    <t>DEVELOPERS; NUMBER; FULL-TIME; USER; INTERFACE; TIME DEVELOPERS; USER INTERFACE;</t>
  </si>
  <si>
    <t>Adding Features</t>
  </si>
  <si>
    <t>FEATURES; FEATURE; ADD; ADDED; ADDING; FEATURE SET; ADD FEATURES; FEATURE CREEP;</t>
  </si>
  <si>
    <t>Game Platform</t>
  </si>
  <si>
    <t>Workforce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</si>
</sst>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0"/>
      <color rgb="FF000000"/>
      <name val="Arial"/>
      <scheme val="minor"/>
    </font>
    <font>
      <b/>
      <sz val="9"/>
      <color rgb="FF000000"/>
      <name val="Tahoma"/>
    </font>
    <font>
      <sz val="9"/>
      <color rgb="FF000000"/>
      <name val="Tahoma"/>
    </font>
    <font>
      <b/>
      <sz val="9"/>
      <color rgb="FF006B9F"/>
      <name val="Tahoma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10" fontId="2" fillId="2" borderId="0" xfId="0" applyNumberFormat="1" applyFont="1" applyFill="1" applyAlignment="1">
      <alignment horizontal="center"/>
    </xf>
    <xf numFmtId="0" fontId="4" fillId="0" borderId="0" xfId="0" applyFont="1"/>
    <xf numFmtId="164" fontId="4" fillId="0" borderId="0" xfId="0" applyNumberFormat="1" applyFont="1"/>
    <xf numFmtId="10" fontId="4" fillId="0" borderId="0" xfId="0" applyNumberFormat="1" applyFont="1"/>
    <xf numFmtId="0" fontId="5" fillId="2" borderId="0" xfId="0" applyFont="1" applyFill="1"/>
    <xf numFmtId="10" fontId="5" fillId="2" borderId="0" xfId="0" applyNumberFormat="1" applyFont="1" applyFill="1"/>
    <xf numFmtId="164" fontId="6" fillId="0" borderId="0" xfId="0" applyNumberFormat="1" applyFont="1" applyAlignment="1">
      <alignment horizontal="right"/>
    </xf>
    <xf numFmtId="10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Coherence vs. Eigenvalue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Coherence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Statistics!$C$2:$C$27</c:f>
              <c:numCache>
                <c:formatCode>General</c:formatCode>
                <c:ptCount val="26"/>
                <c:pt idx="0">
                  <c:v>3.3149999999999999</c:v>
                </c:pt>
                <c:pt idx="1">
                  <c:v>3.0979999999999999</c:v>
                </c:pt>
                <c:pt idx="2">
                  <c:v>2.9329999999999998</c:v>
                </c:pt>
                <c:pt idx="3">
                  <c:v>2.794</c:v>
                </c:pt>
                <c:pt idx="4">
                  <c:v>2.6779999999999999</c:v>
                </c:pt>
                <c:pt idx="5">
                  <c:v>2.5819999999999999</c:v>
                </c:pt>
                <c:pt idx="6">
                  <c:v>2.5059999999999998</c:v>
                </c:pt>
                <c:pt idx="7">
                  <c:v>2.4369999999999998</c:v>
                </c:pt>
                <c:pt idx="8">
                  <c:v>2.379</c:v>
                </c:pt>
                <c:pt idx="9">
                  <c:v>2.3250000000000002</c:v>
                </c:pt>
                <c:pt idx="10">
                  <c:v>2.2759999999999998</c:v>
                </c:pt>
                <c:pt idx="11">
                  <c:v>2.234</c:v>
                </c:pt>
                <c:pt idx="12">
                  <c:v>2.1930000000000001</c:v>
                </c:pt>
                <c:pt idx="13">
                  <c:v>2.1589999999999998</c:v>
                </c:pt>
                <c:pt idx="14">
                  <c:v>2.1560000000000001</c:v>
                </c:pt>
                <c:pt idx="15">
                  <c:v>2.0950000000000002</c:v>
                </c:pt>
                <c:pt idx="16">
                  <c:v>2.0739999999999998</c:v>
                </c:pt>
                <c:pt idx="17">
                  <c:v>2.0950000000000002</c:v>
                </c:pt>
                <c:pt idx="18">
                  <c:v>2.0659999999999998</c:v>
                </c:pt>
                <c:pt idx="19" formatCode="0.000">
                  <c:v>2.016</c:v>
                </c:pt>
                <c:pt idx="20">
                  <c:v>1.9930000000000001</c:v>
                </c:pt>
                <c:pt idx="21">
                  <c:v>1.9930000000000001</c:v>
                </c:pt>
                <c:pt idx="22" formatCode="0.000">
                  <c:v>2.0379999999999998</c:v>
                </c:pt>
                <c:pt idx="23">
                  <c:v>1.9870000000000001</c:v>
                </c:pt>
                <c:pt idx="24" formatCode="0.000">
                  <c:v>1.9119999999999999</c:v>
                </c:pt>
                <c:pt idx="25" formatCode="0.000">
                  <c:v>1.9450000000000001</c:v>
                </c:pt>
              </c:numCache>
            </c:numRef>
          </c:cat>
          <c:val>
            <c:numRef>
              <c:f>Statistics!$B$2:$B$27</c:f>
              <c:numCache>
                <c:formatCode>General</c:formatCode>
                <c:ptCount val="26"/>
                <c:pt idx="0">
                  <c:v>0.16600000000000001</c:v>
                </c:pt>
                <c:pt idx="1">
                  <c:v>0.17299999999999999</c:v>
                </c:pt>
                <c:pt idx="2">
                  <c:v>0.17299999999999999</c:v>
                </c:pt>
                <c:pt idx="3">
                  <c:v>0.185</c:v>
                </c:pt>
                <c:pt idx="4">
                  <c:v>0.19700000000000001</c:v>
                </c:pt>
                <c:pt idx="5">
                  <c:v>0.19400000000000001</c:v>
                </c:pt>
                <c:pt idx="6">
                  <c:v>0.19500000000000001</c:v>
                </c:pt>
                <c:pt idx="7">
                  <c:v>0.192</c:v>
                </c:pt>
                <c:pt idx="8">
                  <c:v>0.186</c:v>
                </c:pt>
                <c:pt idx="9">
                  <c:v>0.193</c:v>
                </c:pt>
                <c:pt idx="10">
                  <c:v>0.19700000000000001</c:v>
                </c:pt>
                <c:pt idx="11">
                  <c:v>0.20599999999999999</c:v>
                </c:pt>
                <c:pt idx="12">
                  <c:v>0.21199999999999999</c:v>
                </c:pt>
                <c:pt idx="13">
                  <c:v>0.21199999999999999</c:v>
                </c:pt>
                <c:pt idx="14">
                  <c:v>0.21199999999999999</c:v>
                </c:pt>
                <c:pt idx="15">
                  <c:v>0.20599999999999999</c:v>
                </c:pt>
                <c:pt idx="16">
                  <c:v>0.20200000000000001</c:v>
                </c:pt>
                <c:pt idx="17">
                  <c:v>0.20399999999999999</c:v>
                </c:pt>
                <c:pt idx="18">
                  <c:v>0.19900000000000001</c:v>
                </c:pt>
                <c:pt idx="19" formatCode="0.000">
                  <c:v>0.2</c:v>
                </c:pt>
                <c:pt idx="20">
                  <c:v>0.2</c:v>
                </c:pt>
                <c:pt idx="21">
                  <c:v>0.19800000000000001</c:v>
                </c:pt>
                <c:pt idx="22" formatCode="0.000">
                  <c:v>0.19900000000000001</c:v>
                </c:pt>
                <c:pt idx="23">
                  <c:v>0.20100000000000001</c:v>
                </c:pt>
                <c:pt idx="24" formatCode="0.000">
                  <c:v>0.19</c:v>
                </c:pt>
                <c:pt idx="25" formatCode="0.000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9-4919-A701-417E3931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289507"/>
        <c:axId val="441578685"/>
      </c:lineChart>
      <c:catAx>
        <c:axId val="5672895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Eigenvalue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1578685"/>
        <c:crosses val="autoZero"/>
        <c:auto val="1"/>
        <c:lblAlgn val="ctr"/>
        <c:lblOffset val="100"/>
        <c:noMultiLvlLbl val="1"/>
      </c:catAx>
      <c:valAx>
        <c:axId val="4415786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72895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Coherence vs. Number of Topics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Coherence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Statistics!$A$2:$A$27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Statistics!$B$2:$B$27</c:f>
              <c:numCache>
                <c:formatCode>General</c:formatCode>
                <c:ptCount val="26"/>
                <c:pt idx="0">
                  <c:v>0.16600000000000001</c:v>
                </c:pt>
                <c:pt idx="1">
                  <c:v>0.17299999999999999</c:v>
                </c:pt>
                <c:pt idx="2">
                  <c:v>0.17299999999999999</c:v>
                </c:pt>
                <c:pt idx="3">
                  <c:v>0.185</c:v>
                </c:pt>
                <c:pt idx="4">
                  <c:v>0.19700000000000001</c:v>
                </c:pt>
                <c:pt idx="5">
                  <c:v>0.19400000000000001</c:v>
                </c:pt>
                <c:pt idx="6">
                  <c:v>0.19500000000000001</c:v>
                </c:pt>
                <c:pt idx="7">
                  <c:v>0.192</c:v>
                </c:pt>
                <c:pt idx="8">
                  <c:v>0.186</c:v>
                </c:pt>
                <c:pt idx="9">
                  <c:v>0.193</c:v>
                </c:pt>
                <c:pt idx="10">
                  <c:v>0.19700000000000001</c:v>
                </c:pt>
                <c:pt idx="11">
                  <c:v>0.20599999999999999</c:v>
                </c:pt>
                <c:pt idx="12">
                  <c:v>0.21199999999999999</c:v>
                </c:pt>
                <c:pt idx="13">
                  <c:v>0.21199999999999999</c:v>
                </c:pt>
                <c:pt idx="14">
                  <c:v>0.21199999999999999</c:v>
                </c:pt>
                <c:pt idx="15">
                  <c:v>0.20599999999999999</c:v>
                </c:pt>
                <c:pt idx="16">
                  <c:v>0.20200000000000001</c:v>
                </c:pt>
                <c:pt idx="17">
                  <c:v>0.20399999999999999</c:v>
                </c:pt>
                <c:pt idx="18">
                  <c:v>0.19900000000000001</c:v>
                </c:pt>
                <c:pt idx="19" formatCode="0.000">
                  <c:v>0.2</c:v>
                </c:pt>
                <c:pt idx="20">
                  <c:v>0.2</c:v>
                </c:pt>
                <c:pt idx="21">
                  <c:v>0.19800000000000001</c:v>
                </c:pt>
                <c:pt idx="22" formatCode="0.000">
                  <c:v>0.19900000000000001</c:v>
                </c:pt>
                <c:pt idx="23">
                  <c:v>0.20100000000000001</c:v>
                </c:pt>
                <c:pt idx="24" formatCode="0.000">
                  <c:v>0.19</c:v>
                </c:pt>
                <c:pt idx="25" formatCode="0.000">
                  <c:v>0.189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7-4986-BD44-40E8986CC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44839"/>
        <c:axId val="414701768"/>
      </c:lineChart>
      <c:catAx>
        <c:axId val="177844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4701768"/>
        <c:crosses val="autoZero"/>
        <c:auto val="1"/>
        <c:lblAlgn val="ctr"/>
        <c:lblOffset val="100"/>
        <c:noMultiLvlLbl val="1"/>
      </c:catAx>
      <c:valAx>
        <c:axId val="414701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Coherence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448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Eigenvalue vs. Number of Topics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Statistics!$C$1</c:f>
              <c:strCache>
                <c:ptCount val="1"/>
                <c:pt idx="0">
                  <c:v>Eigenvalue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Statistics!$A$2:$A$27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Statistics!$C$2:$C$27</c:f>
              <c:numCache>
                <c:formatCode>General</c:formatCode>
                <c:ptCount val="26"/>
                <c:pt idx="0">
                  <c:v>3.3149999999999999</c:v>
                </c:pt>
                <c:pt idx="1">
                  <c:v>3.0979999999999999</c:v>
                </c:pt>
                <c:pt idx="2">
                  <c:v>2.9329999999999998</c:v>
                </c:pt>
                <c:pt idx="3">
                  <c:v>2.794</c:v>
                </c:pt>
                <c:pt idx="4">
                  <c:v>2.6779999999999999</c:v>
                </c:pt>
                <c:pt idx="5">
                  <c:v>2.5819999999999999</c:v>
                </c:pt>
                <c:pt idx="6">
                  <c:v>2.5059999999999998</c:v>
                </c:pt>
                <c:pt idx="7">
                  <c:v>2.4369999999999998</c:v>
                </c:pt>
                <c:pt idx="8">
                  <c:v>2.379</c:v>
                </c:pt>
                <c:pt idx="9">
                  <c:v>2.3250000000000002</c:v>
                </c:pt>
                <c:pt idx="10">
                  <c:v>2.2759999999999998</c:v>
                </c:pt>
                <c:pt idx="11">
                  <c:v>2.234</c:v>
                </c:pt>
                <c:pt idx="12">
                  <c:v>2.1930000000000001</c:v>
                </c:pt>
                <c:pt idx="13">
                  <c:v>2.1589999999999998</c:v>
                </c:pt>
                <c:pt idx="14">
                  <c:v>2.1560000000000001</c:v>
                </c:pt>
                <c:pt idx="15">
                  <c:v>2.0950000000000002</c:v>
                </c:pt>
                <c:pt idx="16">
                  <c:v>2.0739999999999998</c:v>
                </c:pt>
                <c:pt idx="17">
                  <c:v>2.0950000000000002</c:v>
                </c:pt>
                <c:pt idx="18">
                  <c:v>2.0659999999999998</c:v>
                </c:pt>
                <c:pt idx="19" formatCode="0.000">
                  <c:v>2.016</c:v>
                </c:pt>
                <c:pt idx="20">
                  <c:v>1.9930000000000001</c:v>
                </c:pt>
                <c:pt idx="21">
                  <c:v>1.9930000000000001</c:v>
                </c:pt>
                <c:pt idx="22" formatCode="0.000">
                  <c:v>2.0379999999999998</c:v>
                </c:pt>
                <c:pt idx="23">
                  <c:v>1.9870000000000001</c:v>
                </c:pt>
                <c:pt idx="24" formatCode="0.000">
                  <c:v>1.9119999999999999</c:v>
                </c:pt>
                <c:pt idx="25" formatCode="0.000">
                  <c:v>1.9450000000000001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F-43F8-8AEE-188120F09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11376"/>
        <c:axId val="734938382"/>
      </c:lineChart>
      <c:catAx>
        <c:axId val="69151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4938382"/>
        <c:crosses val="autoZero"/>
        <c:auto val="1"/>
        <c:lblAlgn val="ctr"/>
        <c:lblOffset val="100"/>
        <c:noMultiLvlLbl val="1"/>
      </c:catAx>
      <c:valAx>
        <c:axId val="7349383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Eigenvalue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915113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Cases vs. Number of Topics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Statistics!$D$1</c:f>
              <c:strCache>
                <c:ptCount val="1"/>
                <c:pt idx="0">
                  <c:v>% Cases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Statistics!$A$2:$A$27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cat>
          <c:val>
            <c:numRef>
              <c:f>Statistics!$D$2:$D$27</c:f>
              <c:numCache>
                <c:formatCode>0.00%</c:formatCode>
                <c:ptCount val="26"/>
                <c:pt idx="0">
                  <c:v>0.92730000000000001</c:v>
                </c:pt>
                <c:pt idx="1">
                  <c:v>0.93969999999999998</c:v>
                </c:pt>
                <c:pt idx="2">
                  <c:v>0.85719999999999996</c:v>
                </c:pt>
                <c:pt idx="3">
                  <c:v>0.84730000000000005</c:v>
                </c:pt>
                <c:pt idx="4">
                  <c:v>0.77449999999999997</c:v>
                </c:pt>
                <c:pt idx="5">
                  <c:v>0.7349</c:v>
                </c:pt>
                <c:pt idx="6">
                  <c:v>0.74</c:v>
                </c:pt>
                <c:pt idx="7">
                  <c:v>0.81100000000000005</c:v>
                </c:pt>
                <c:pt idx="8">
                  <c:v>0.76319999999999999</c:v>
                </c:pt>
                <c:pt idx="9">
                  <c:v>0.80669999999999997</c:v>
                </c:pt>
                <c:pt idx="10">
                  <c:v>0.754</c:v>
                </c:pt>
                <c:pt idx="11">
                  <c:v>0.74570000000000003</c:v>
                </c:pt>
                <c:pt idx="12">
                  <c:v>0.70340000000000003</c:v>
                </c:pt>
                <c:pt idx="13">
                  <c:v>0.66539999999999999</c:v>
                </c:pt>
                <c:pt idx="14">
                  <c:v>0.7298</c:v>
                </c:pt>
                <c:pt idx="15">
                  <c:v>0.67369999999999997</c:v>
                </c:pt>
                <c:pt idx="16">
                  <c:v>0.61739999999999995</c:v>
                </c:pt>
                <c:pt idx="17">
                  <c:v>0.66049999999999998</c:v>
                </c:pt>
                <c:pt idx="18">
                  <c:v>0.65559999999999996</c:v>
                </c:pt>
                <c:pt idx="19">
                  <c:v>0.59930000000000005</c:v>
                </c:pt>
                <c:pt idx="20">
                  <c:v>0.63329999999999997</c:v>
                </c:pt>
                <c:pt idx="21">
                  <c:v>0.67169999999999996</c:v>
                </c:pt>
                <c:pt idx="22">
                  <c:v>0.65380000000000005</c:v>
                </c:pt>
                <c:pt idx="23">
                  <c:v>0.65900000000000003</c:v>
                </c:pt>
                <c:pt idx="24">
                  <c:v>0.63</c:v>
                </c:pt>
                <c:pt idx="25">
                  <c:v>0.61199999999999999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6-43DF-A0E5-C941B9D4F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1536818"/>
        <c:axId val="808950633"/>
      </c:lineChart>
      <c:catAx>
        <c:axId val="6515368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Topics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08950633"/>
        <c:crosses val="autoZero"/>
        <c:auto val="1"/>
        <c:lblAlgn val="ctr"/>
        <c:lblOffset val="100"/>
        <c:noMultiLvlLbl val="1"/>
      </c:catAx>
      <c:valAx>
        <c:axId val="8089506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Cases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153681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63</xdr:row>
      <xdr:rowOff>152400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57150</xdr:colOff>
      <xdr:row>45</xdr:row>
      <xdr:rowOff>200025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57150</xdr:colOff>
      <xdr:row>28</xdr:row>
      <xdr:rowOff>38100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209550</xdr:colOff>
      <xdr:row>0</xdr:row>
      <xdr:rowOff>95250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3</v>
      </c>
      <c r="B2" s="4" t="s">
        <v>8</v>
      </c>
      <c r="C2" s="5" t="s">
        <v>9</v>
      </c>
      <c r="D2" s="3">
        <v>0.20499999999999999</v>
      </c>
      <c r="E2" s="3">
        <v>2.97</v>
      </c>
      <c r="F2" s="3">
        <v>6911</v>
      </c>
      <c r="G2" s="3">
        <v>189</v>
      </c>
      <c r="H2" s="6">
        <v>1</v>
      </c>
    </row>
    <row r="3" spans="1:8">
      <c r="A3" s="3">
        <v>4</v>
      </c>
      <c r="B3" s="4" t="s">
        <v>10</v>
      </c>
      <c r="C3" s="5" t="s">
        <v>11</v>
      </c>
      <c r="D3" s="3">
        <v>0.187</v>
      </c>
      <c r="E3" s="3">
        <v>2.61</v>
      </c>
      <c r="F3" s="3">
        <v>8318</v>
      </c>
      <c r="G3" s="3">
        <v>189</v>
      </c>
      <c r="H3" s="6">
        <v>1</v>
      </c>
    </row>
    <row r="4" spans="1:8">
      <c r="A4" s="3">
        <v>5</v>
      </c>
      <c r="B4" s="4" t="s">
        <v>12</v>
      </c>
      <c r="C4" s="5" t="s">
        <v>13</v>
      </c>
      <c r="D4" s="3">
        <v>0.13700000000000001</v>
      </c>
      <c r="E4" s="3">
        <v>2.4700000000000002</v>
      </c>
      <c r="F4" s="3">
        <v>931</v>
      </c>
      <c r="G4" s="3">
        <v>171</v>
      </c>
      <c r="H4" s="6">
        <v>0.90480000000000005</v>
      </c>
    </row>
    <row r="5" spans="1:8">
      <c r="A5" s="3">
        <v>2</v>
      </c>
      <c r="B5" s="4" t="s">
        <v>14</v>
      </c>
      <c r="C5" s="5" t="s">
        <v>15</v>
      </c>
      <c r="D5" s="3">
        <v>0.13300000000000001</v>
      </c>
      <c r="E5" s="3">
        <v>5.21</v>
      </c>
      <c r="F5" s="3">
        <v>826</v>
      </c>
      <c r="G5" s="3">
        <v>152</v>
      </c>
      <c r="H5" s="6">
        <v>0.80420000000000003</v>
      </c>
    </row>
    <row r="6" spans="1:8">
      <c r="C6" s="7" t="s">
        <v>16</v>
      </c>
      <c r="D6" s="8">
        <f t="shared" ref="D6:H6" si="0">AVERAGE(D2:D5)</f>
        <v>0.16550000000000001</v>
      </c>
      <c r="E6" s="7">
        <f t="shared" si="0"/>
        <v>3.3150000000000004</v>
      </c>
      <c r="F6" s="7">
        <f t="shared" si="0"/>
        <v>4246.5</v>
      </c>
      <c r="G6" s="7">
        <f t="shared" si="0"/>
        <v>175.25</v>
      </c>
      <c r="H6" s="9">
        <f t="shared" si="0"/>
        <v>0.92724999999999991</v>
      </c>
    </row>
    <row r="7" spans="1:8">
      <c r="C7" s="7" t="s">
        <v>17</v>
      </c>
      <c r="D7" s="10">
        <f t="shared" ref="D7:H7" si="1">MAX(D2:D5)-MIN(D2:D5)</f>
        <v>7.1999999999999981E-2</v>
      </c>
      <c r="E7" s="10">
        <f t="shared" si="1"/>
        <v>2.7399999999999998</v>
      </c>
      <c r="F7" s="10">
        <f t="shared" si="1"/>
        <v>7492</v>
      </c>
      <c r="G7" s="10">
        <f t="shared" si="1"/>
        <v>37</v>
      </c>
      <c r="H7" s="11">
        <f t="shared" si="1"/>
        <v>0.19579999999999997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H16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3</v>
      </c>
      <c r="B2" s="4" t="s">
        <v>92</v>
      </c>
      <c r="C2" s="5" t="s">
        <v>93</v>
      </c>
      <c r="D2" s="3">
        <v>0.255</v>
      </c>
      <c r="E2" s="3">
        <v>2.97</v>
      </c>
      <c r="F2" s="3">
        <v>94</v>
      </c>
      <c r="G2" s="3">
        <v>37</v>
      </c>
      <c r="H2" s="6">
        <v>0.1958</v>
      </c>
    </row>
    <row r="3" spans="1:8">
      <c r="A3" s="3">
        <v>11</v>
      </c>
      <c r="B3" s="4" t="s">
        <v>94</v>
      </c>
      <c r="C3" s="5" t="s">
        <v>95</v>
      </c>
      <c r="D3" s="3">
        <v>0.249</v>
      </c>
      <c r="E3" s="3">
        <v>1.82</v>
      </c>
      <c r="F3" s="3">
        <v>842</v>
      </c>
      <c r="G3" s="3">
        <v>143</v>
      </c>
      <c r="H3" s="6">
        <v>0.75660000000000005</v>
      </c>
    </row>
    <row r="4" spans="1:8">
      <c r="A4" s="3">
        <v>12</v>
      </c>
      <c r="B4" s="4" t="s">
        <v>96</v>
      </c>
      <c r="C4" s="5" t="s">
        <v>97</v>
      </c>
      <c r="D4" s="3">
        <v>0.23899999999999999</v>
      </c>
      <c r="E4" s="3">
        <v>1.75</v>
      </c>
      <c r="F4" s="3">
        <v>674</v>
      </c>
      <c r="G4" s="3">
        <v>148</v>
      </c>
      <c r="H4" s="6">
        <v>0.78310000000000002</v>
      </c>
    </row>
    <row r="5" spans="1:8">
      <c r="A5" s="3">
        <v>13</v>
      </c>
      <c r="B5" s="4" t="s">
        <v>98</v>
      </c>
      <c r="C5" s="5" t="s">
        <v>99</v>
      </c>
      <c r="D5" s="3">
        <v>0.22900000000000001</v>
      </c>
      <c r="E5" s="3">
        <v>1.74</v>
      </c>
      <c r="F5" s="3">
        <v>689</v>
      </c>
      <c r="G5" s="3">
        <v>151</v>
      </c>
      <c r="H5" s="6">
        <v>0.79890000000000005</v>
      </c>
    </row>
    <row r="6" spans="1:8">
      <c r="A6" s="3">
        <v>8</v>
      </c>
      <c r="B6" s="4" t="s">
        <v>100</v>
      </c>
      <c r="C6" s="5" t="s">
        <v>101</v>
      </c>
      <c r="D6" s="3">
        <v>0.22</v>
      </c>
      <c r="E6" s="3">
        <v>1.96</v>
      </c>
      <c r="F6" s="3">
        <v>1744</v>
      </c>
      <c r="G6" s="3">
        <v>186</v>
      </c>
      <c r="H6" s="6">
        <v>0.98409999999999997</v>
      </c>
    </row>
    <row r="7" spans="1:8">
      <c r="A7" s="3">
        <v>7</v>
      </c>
      <c r="B7" s="4" t="s">
        <v>102</v>
      </c>
      <c r="C7" s="5" t="s">
        <v>103</v>
      </c>
      <c r="D7" s="3">
        <v>0.186</v>
      </c>
      <c r="E7" s="3">
        <v>2.11</v>
      </c>
      <c r="F7" s="3">
        <v>529</v>
      </c>
      <c r="G7" s="3">
        <v>158</v>
      </c>
      <c r="H7" s="6">
        <v>0.83599999999999997</v>
      </c>
    </row>
    <row r="8" spans="1:8">
      <c r="A8" s="3">
        <v>6</v>
      </c>
      <c r="B8" s="4" t="s">
        <v>104</v>
      </c>
      <c r="C8" s="5" t="s">
        <v>105</v>
      </c>
      <c r="D8" s="3">
        <v>0.184</v>
      </c>
      <c r="E8" s="3">
        <v>2.23</v>
      </c>
      <c r="F8" s="3">
        <v>415</v>
      </c>
      <c r="G8" s="3">
        <v>129</v>
      </c>
      <c r="H8" s="6">
        <v>0.6825</v>
      </c>
    </row>
    <row r="9" spans="1:8">
      <c r="A9" s="3">
        <v>4</v>
      </c>
      <c r="B9" s="4" t="s">
        <v>25</v>
      </c>
      <c r="C9" s="5" t="s">
        <v>106</v>
      </c>
      <c r="D9" s="3">
        <v>0.18099999999999999</v>
      </c>
      <c r="E9" s="3">
        <v>2.61</v>
      </c>
      <c r="F9" s="3">
        <v>3674</v>
      </c>
      <c r="G9" s="3">
        <v>188</v>
      </c>
      <c r="H9" s="6">
        <v>0.99470000000000003</v>
      </c>
    </row>
    <row r="10" spans="1:8">
      <c r="A10" s="3">
        <v>14</v>
      </c>
      <c r="B10" s="4" t="s">
        <v>107</v>
      </c>
      <c r="C10" s="5" t="s">
        <v>108</v>
      </c>
      <c r="D10" s="3">
        <v>0.18</v>
      </c>
      <c r="E10" s="3">
        <v>1.67</v>
      </c>
      <c r="F10" s="3">
        <v>4528</v>
      </c>
      <c r="G10" s="3">
        <v>189</v>
      </c>
      <c r="H10" s="6">
        <v>1</v>
      </c>
    </row>
    <row r="11" spans="1:8">
      <c r="A11" s="3">
        <v>10</v>
      </c>
      <c r="B11" s="4" t="s">
        <v>50</v>
      </c>
      <c r="C11" s="5" t="s">
        <v>86</v>
      </c>
      <c r="D11" s="3">
        <v>0.16800000000000001</v>
      </c>
      <c r="E11" s="3">
        <v>1.82</v>
      </c>
      <c r="F11" s="3">
        <v>564</v>
      </c>
      <c r="G11" s="3">
        <v>142</v>
      </c>
      <c r="H11" s="6">
        <v>0.75129999999999997</v>
      </c>
    </row>
    <row r="12" spans="1:8">
      <c r="A12" s="3">
        <v>9</v>
      </c>
      <c r="B12" s="4" t="s">
        <v>75</v>
      </c>
      <c r="C12" s="5" t="s">
        <v>109</v>
      </c>
      <c r="D12" s="3">
        <v>0.16500000000000001</v>
      </c>
      <c r="E12" s="3">
        <v>1.86</v>
      </c>
      <c r="F12" s="3">
        <v>4671</v>
      </c>
      <c r="G12" s="3">
        <v>188</v>
      </c>
      <c r="H12" s="6">
        <v>0.99470000000000003</v>
      </c>
    </row>
    <row r="13" spans="1:8">
      <c r="A13" s="3">
        <v>2</v>
      </c>
      <c r="B13" s="4" t="s">
        <v>14</v>
      </c>
      <c r="C13" s="5" t="s">
        <v>15</v>
      </c>
      <c r="D13" s="3">
        <v>0.13300000000000001</v>
      </c>
      <c r="E13" s="3">
        <v>5.21</v>
      </c>
      <c r="F13" s="3">
        <v>826</v>
      </c>
      <c r="G13" s="3">
        <v>152</v>
      </c>
      <c r="H13" s="6">
        <v>0.80420000000000003</v>
      </c>
    </row>
    <row r="14" spans="1:8">
      <c r="A14" s="3">
        <v>5</v>
      </c>
      <c r="B14" s="4" t="s">
        <v>12</v>
      </c>
      <c r="C14" s="5" t="s">
        <v>13</v>
      </c>
      <c r="D14" s="3">
        <v>0.12</v>
      </c>
      <c r="E14" s="3">
        <v>2.4700000000000002</v>
      </c>
      <c r="F14" s="3">
        <v>934</v>
      </c>
      <c r="G14" s="3">
        <v>171</v>
      </c>
      <c r="H14" s="6">
        <v>0.90480000000000005</v>
      </c>
    </row>
    <row r="15" spans="1:8">
      <c r="C15" s="7" t="s">
        <v>16</v>
      </c>
      <c r="D15" s="7">
        <f t="shared" ref="D15:H15" si="0">AVERAGE(D2:D14)</f>
        <v>0.193</v>
      </c>
      <c r="E15" s="8">
        <f t="shared" si="0"/>
        <v>2.3246153846153845</v>
      </c>
      <c r="F15" s="8">
        <f t="shared" si="0"/>
        <v>1552.6153846153845</v>
      </c>
      <c r="G15" s="8">
        <f t="shared" si="0"/>
        <v>152.46153846153845</v>
      </c>
      <c r="H15" s="9">
        <f t="shared" si="0"/>
        <v>0.80666923076923081</v>
      </c>
    </row>
    <row r="16" spans="1:8">
      <c r="C16" s="7" t="s">
        <v>17</v>
      </c>
      <c r="D16" s="10">
        <f t="shared" ref="D16:H16" si="1">MAX(D2:D14)-MIN(D2:D14)</f>
        <v>0.13500000000000001</v>
      </c>
      <c r="E16" s="10">
        <f t="shared" si="1"/>
        <v>3.54</v>
      </c>
      <c r="F16" s="10">
        <f t="shared" si="1"/>
        <v>4577</v>
      </c>
      <c r="G16" s="10">
        <f t="shared" si="1"/>
        <v>152</v>
      </c>
      <c r="H16" s="11">
        <f t="shared" si="1"/>
        <v>0.80420000000000003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17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12</v>
      </c>
      <c r="B2" s="4" t="s">
        <v>78</v>
      </c>
      <c r="C2" s="5" t="s">
        <v>110</v>
      </c>
      <c r="D2" s="3">
        <v>0.26100000000000001</v>
      </c>
      <c r="E2" s="3">
        <v>1.75</v>
      </c>
      <c r="F2" s="3">
        <v>497</v>
      </c>
      <c r="G2" s="3">
        <v>130</v>
      </c>
      <c r="H2" s="6">
        <v>0.68779999999999997</v>
      </c>
    </row>
    <row r="3" spans="1:8">
      <c r="A3" s="3">
        <v>3</v>
      </c>
      <c r="B3" s="4" t="s">
        <v>92</v>
      </c>
      <c r="C3" s="5" t="s">
        <v>111</v>
      </c>
      <c r="D3" s="3">
        <v>0.25900000000000001</v>
      </c>
      <c r="E3" s="3">
        <v>2.97</v>
      </c>
      <c r="F3" s="3">
        <v>69</v>
      </c>
      <c r="G3" s="3">
        <v>35</v>
      </c>
      <c r="H3" s="6">
        <v>0.1852</v>
      </c>
    </row>
    <row r="4" spans="1:8">
      <c r="A4" s="3">
        <v>13</v>
      </c>
      <c r="B4" s="4" t="s">
        <v>112</v>
      </c>
      <c r="C4" s="5" t="s">
        <v>113</v>
      </c>
      <c r="D4" s="3">
        <v>0.247</v>
      </c>
      <c r="E4" s="3">
        <v>1.74</v>
      </c>
      <c r="F4" s="3">
        <v>380</v>
      </c>
      <c r="G4" s="3">
        <v>109</v>
      </c>
      <c r="H4" s="6">
        <v>0.57669999999999999</v>
      </c>
    </row>
    <row r="5" spans="1:8">
      <c r="A5" s="3">
        <v>11</v>
      </c>
      <c r="B5" s="4" t="s">
        <v>18</v>
      </c>
      <c r="C5" s="5" t="s">
        <v>114</v>
      </c>
      <c r="D5" s="3">
        <v>0.246</v>
      </c>
      <c r="E5" s="3">
        <v>1.82</v>
      </c>
      <c r="F5" s="3">
        <v>999</v>
      </c>
      <c r="G5" s="3">
        <v>159</v>
      </c>
      <c r="H5" s="6">
        <v>0.84130000000000005</v>
      </c>
    </row>
    <row r="6" spans="1:8">
      <c r="A6" s="3">
        <v>8</v>
      </c>
      <c r="B6" s="4" t="s">
        <v>100</v>
      </c>
      <c r="C6" s="5" t="s">
        <v>115</v>
      </c>
      <c r="D6" s="3">
        <v>0.22800000000000001</v>
      </c>
      <c r="E6" s="3">
        <v>1.96</v>
      </c>
      <c r="F6" s="3">
        <v>709</v>
      </c>
      <c r="G6" s="3">
        <v>174</v>
      </c>
      <c r="H6" s="6">
        <v>0.92059999999999997</v>
      </c>
    </row>
    <row r="7" spans="1:8">
      <c r="A7" s="3">
        <v>15</v>
      </c>
      <c r="B7" s="4" t="s">
        <v>116</v>
      </c>
      <c r="C7" s="5" t="s">
        <v>117</v>
      </c>
      <c r="D7" s="3">
        <v>0.19500000000000001</v>
      </c>
      <c r="E7" s="3">
        <v>1.65</v>
      </c>
      <c r="F7" s="3">
        <v>129</v>
      </c>
      <c r="G7" s="3">
        <v>71</v>
      </c>
      <c r="H7" s="6">
        <v>0.37569999999999998</v>
      </c>
    </row>
    <row r="8" spans="1:8">
      <c r="A8" s="3">
        <v>6</v>
      </c>
      <c r="B8" s="4" t="s">
        <v>104</v>
      </c>
      <c r="C8" s="5" t="s">
        <v>105</v>
      </c>
      <c r="D8" s="3">
        <v>0.187</v>
      </c>
      <c r="E8" s="3">
        <v>2.23</v>
      </c>
      <c r="F8" s="3">
        <v>438</v>
      </c>
      <c r="G8" s="3">
        <v>132</v>
      </c>
      <c r="H8" s="6">
        <v>0.69840000000000002</v>
      </c>
    </row>
    <row r="9" spans="1:8">
      <c r="A9" s="3">
        <v>4</v>
      </c>
      <c r="B9" s="4" t="s">
        <v>25</v>
      </c>
      <c r="C9" s="5" t="s">
        <v>118</v>
      </c>
      <c r="D9" s="3">
        <v>0.186</v>
      </c>
      <c r="E9" s="3">
        <v>2.61</v>
      </c>
      <c r="F9" s="3">
        <v>3459</v>
      </c>
      <c r="G9" s="3">
        <v>188</v>
      </c>
      <c r="H9" s="6">
        <v>0.99470000000000003</v>
      </c>
    </row>
    <row r="10" spans="1:8">
      <c r="A10" s="3">
        <v>7</v>
      </c>
      <c r="B10" s="4" t="s">
        <v>119</v>
      </c>
      <c r="C10" s="5" t="s">
        <v>120</v>
      </c>
      <c r="D10" s="3">
        <v>0.186</v>
      </c>
      <c r="E10" s="3">
        <v>2.11</v>
      </c>
      <c r="F10" s="3">
        <v>521</v>
      </c>
      <c r="G10" s="3">
        <v>158</v>
      </c>
      <c r="H10" s="6">
        <v>0.83599999999999997</v>
      </c>
    </row>
    <row r="11" spans="1:8">
      <c r="A11" s="3">
        <v>9</v>
      </c>
      <c r="B11" s="4" t="s">
        <v>121</v>
      </c>
      <c r="C11" s="5" t="s">
        <v>122</v>
      </c>
      <c r="D11" s="3">
        <v>0.17499999999999999</v>
      </c>
      <c r="E11" s="3">
        <v>1.86</v>
      </c>
      <c r="F11" s="3">
        <v>1764</v>
      </c>
      <c r="G11" s="3">
        <v>185</v>
      </c>
      <c r="H11" s="6">
        <v>0.9788</v>
      </c>
    </row>
    <row r="12" spans="1:8">
      <c r="A12" s="3">
        <v>14</v>
      </c>
      <c r="B12" s="4" t="s">
        <v>107</v>
      </c>
      <c r="C12" s="5" t="s">
        <v>123</v>
      </c>
      <c r="D12" s="3">
        <v>0.17299999999999999</v>
      </c>
      <c r="E12" s="3">
        <v>1.67</v>
      </c>
      <c r="F12" s="3">
        <v>4875</v>
      </c>
      <c r="G12" s="3">
        <v>189</v>
      </c>
      <c r="H12" s="6">
        <v>1</v>
      </c>
    </row>
    <row r="13" spans="1:8">
      <c r="A13" s="3">
        <v>10</v>
      </c>
      <c r="B13" s="4" t="s">
        <v>50</v>
      </c>
      <c r="C13" s="5" t="s">
        <v>86</v>
      </c>
      <c r="D13" s="3">
        <v>0.152</v>
      </c>
      <c r="E13" s="3">
        <v>1.82</v>
      </c>
      <c r="F13" s="3">
        <v>568</v>
      </c>
      <c r="G13" s="3">
        <v>142</v>
      </c>
      <c r="H13" s="6">
        <v>0.75129999999999997</v>
      </c>
    </row>
    <row r="14" spans="1:8">
      <c r="A14" s="3">
        <v>2</v>
      </c>
      <c r="B14" s="4" t="s">
        <v>14</v>
      </c>
      <c r="C14" s="5" t="s">
        <v>15</v>
      </c>
      <c r="D14" s="3">
        <v>0.13600000000000001</v>
      </c>
      <c r="E14" s="3">
        <v>5.21</v>
      </c>
      <c r="F14" s="3">
        <v>826</v>
      </c>
      <c r="G14" s="3">
        <v>152</v>
      </c>
      <c r="H14" s="6">
        <v>0.80420000000000003</v>
      </c>
    </row>
    <row r="15" spans="1:8">
      <c r="A15" s="3">
        <v>5</v>
      </c>
      <c r="B15" s="4" t="s">
        <v>12</v>
      </c>
      <c r="C15" s="5" t="s">
        <v>13</v>
      </c>
      <c r="D15" s="3">
        <v>0.12</v>
      </c>
      <c r="E15" s="3">
        <v>2.4700000000000002</v>
      </c>
      <c r="F15" s="3">
        <v>933</v>
      </c>
      <c r="G15" s="3">
        <v>171</v>
      </c>
      <c r="H15" s="6">
        <v>0.90480000000000005</v>
      </c>
    </row>
    <row r="16" spans="1:8">
      <c r="C16" s="7" t="s">
        <v>16</v>
      </c>
      <c r="D16" s="8">
        <f t="shared" ref="D16:H16" si="0">AVERAGE(D2:D15)</f>
        <v>0.19650000000000004</v>
      </c>
      <c r="E16" s="8">
        <f t="shared" si="0"/>
        <v>2.2764285714285717</v>
      </c>
      <c r="F16" s="8">
        <f t="shared" si="0"/>
        <v>1154.7857142857142</v>
      </c>
      <c r="G16" s="7">
        <f t="shared" si="0"/>
        <v>142.5</v>
      </c>
      <c r="H16" s="9">
        <f t="shared" si="0"/>
        <v>0.75396428571428575</v>
      </c>
    </row>
    <row r="17" spans="3:8">
      <c r="C17" s="7" t="s">
        <v>17</v>
      </c>
      <c r="D17" s="10">
        <f t="shared" ref="D17:H17" si="1">MAX(D2:D15)-MIN(D2:D15)</f>
        <v>0.14100000000000001</v>
      </c>
      <c r="E17" s="10">
        <f t="shared" si="1"/>
        <v>3.56</v>
      </c>
      <c r="F17" s="10">
        <f t="shared" si="1"/>
        <v>4806</v>
      </c>
      <c r="G17" s="10">
        <f t="shared" si="1"/>
        <v>154</v>
      </c>
      <c r="H17" s="11">
        <f t="shared" si="1"/>
        <v>0.81479999999999997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H18"/>
  <sheetViews>
    <sheetView workbookViewId="0"/>
  </sheetViews>
  <sheetFormatPr defaultColWidth="12.5703125" defaultRowHeight="15.75" customHeight="1"/>
  <cols>
    <col min="3" max="3" width="106.42578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16</v>
      </c>
      <c r="B2" s="4" t="s">
        <v>124</v>
      </c>
      <c r="C2" s="5" t="s">
        <v>125</v>
      </c>
      <c r="D2" s="3">
        <v>0.27800000000000002</v>
      </c>
      <c r="E2" s="3">
        <v>1.64</v>
      </c>
      <c r="F2" s="3">
        <v>441</v>
      </c>
      <c r="G2" s="3">
        <v>120</v>
      </c>
      <c r="H2" s="6">
        <v>0.63490000000000002</v>
      </c>
    </row>
    <row r="3" spans="1:8">
      <c r="A3" s="3">
        <v>11</v>
      </c>
      <c r="B3" s="4" t="s">
        <v>78</v>
      </c>
      <c r="C3" s="5" t="s">
        <v>110</v>
      </c>
      <c r="D3" s="3">
        <v>0.27200000000000002</v>
      </c>
      <c r="E3" s="3">
        <v>1.82</v>
      </c>
      <c r="F3" s="3">
        <v>497</v>
      </c>
      <c r="G3" s="3">
        <v>130</v>
      </c>
      <c r="H3" s="6">
        <v>0.68779999999999997</v>
      </c>
    </row>
    <row r="4" spans="1:8">
      <c r="A4" s="3">
        <v>3</v>
      </c>
      <c r="B4" s="4" t="s">
        <v>94</v>
      </c>
      <c r="C4" s="5" t="s">
        <v>126</v>
      </c>
      <c r="D4" s="3">
        <v>0.25600000000000001</v>
      </c>
      <c r="E4" s="3">
        <v>2.97</v>
      </c>
      <c r="F4" s="3">
        <v>999</v>
      </c>
      <c r="G4" s="3">
        <v>154</v>
      </c>
      <c r="H4" s="6">
        <v>0.81479999999999997</v>
      </c>
    </row>
    <row r="5" spans="1:8">
      <c r="A5" s="3">
        <v>13</v>
      </c>
      <c r="B5" s="4" t="s">
        <v>127</v>
      </c>
      <c r="C5" s="5" t="s">
        <v>128</v>
      </c>
      <c r="D5" s="3">
        <v>0.251</v>
      </c>
      <c r="E5" s="3">
        <v>1.74</v>
      </c>
      <c r="F5" s="3">
        <v>372</v>
      </c>
      <c r="G5" s="3">
        <v>94</v>
      </c>
      <c r="H5" s="6">
        <v>0.49740000000000001</v>
      </c>
    </row>
    <row r="6" spans="1:8">
      <c r="A6" s="3">
        <v>15</v>
      </c>
      <c r="B6" s="4" t="s">
        <v>129</v>
      </c>
      <c r="C6" s="5" t="s">
        <v>130</v>
      </c>
      <c r="D6" s="3">
        <v>0.23</v>
      </c>
      <c r="E6" s="3">
        <v>1.65</v>
      </c>
      <c r="F6" s="3">
        <v>261</v>
      </c>
      <c r="G6" s="3">
        <v>106</v>
      </c>
      <c r="H6" s="6">
        <v>0.56079999999999997</v>
      </c>
    </row>
    <row r="7" spans="1:8">
      <c r="A7" s="3">
        <v>8</v>
      </c>
      <c r="B7" s="4" t="s">
        <v>131</v>
      </c>
      <c r="C7" s="5" t="s">
        <v>132</v>
      </c>
      <c r="D7" s="3">
        <v>0.22800000000000001</v>
      </c>
      <c r="E7" s="3">
        <v>1.96</v>
      </c>
      <c r="F7" s="3">
        <v>496</v>
      </c>
      <c r="G7" s="3">
        <v>162</v>
      </c>
      <c r="H7" s="6">
        <v>0.85709999999999997</v>
      </c>
    </row>
    <row r="8" spans="1:8">
      <c r="A8" s="3">
        <v>6</v>
      </c>
      <c r="B8" s="4" t="s">
        <v>133</v>
      </c>
      <c r="C8" s="5" t="s">
        <v>134</v>
      </c>
      <c r="D8" s="3">
        <v>0.21299999999999999</v>
      </c>
      <c r="E8" s="3">
        <v>2.23</v>
      </c>
      <c r="F8" s="3">
        <v>49</v>
      </c>
      <c r="G8" s="3">
        <v>32</v>
      </c>
      <c r="H8" s="6">
        <v>0.16930000000000001</v>
      </c>
    </row>
    <row r="9" spans="1:8">
      <c r="A9" s="3">
        <v>9</v>
      </c>
      <c r="B9" s="4" t="s">
        <v>135</v>
      </c>
      <c r="C9" s="5" t="s">
        <v>136</v>
      </c>
      <c r="D9" s="3">
        <v>0.19500000000000001</v>
      </c>
      <c r="E9" s="3">
        <v>1.86</v>
      </c>
      <c r="F9" s="3">
        <v>499</v>
      </c>
      <c r="G9" s="3">
        <v>150</v>
      </c>
      <c r="H9" s="6">
        <v>0.79369999999999996</v>
      </c>
    </row>
    <row r="10" spans="1:8">
      <c r="A10" s="3">
        <v>4</v>
      </c>
      <c r="B10" s="4" t="s">
        <v>137</v>
      </c>
      <c r="C10" s="5" t="s">
        <v>138</v>
      </c>
      <c r="D10" s="3">
        <v>0.188</v>
      </c>
      <c r="E10" s="3">
        <v>2.61</v>
      </c>
      <c r="F10" s="3">
        <v>1020</v>
      </c>
      <c r="G10" s="3">
        <v>160</v>
      </c>
      <c r="H10" s="6">
        <v>0.84660000000000002</v>
      </c>
    </row>
    <row r="11" spans="1:8">
      <c r="A11" s="3">
        <v>7</v>
      </c>
      <c r="B11" s="4" t="s">
        <v>139</v>
      </c>
      <c r="C11" s="5" t="s">
        <v>140</v>
      </c>
      <c r="D11" s="3">
        <v>0.186</v>
      </c>
      <c r="E11" s="3">
        <v>2.11</v>
      </c>
      <c r="F11" s="3">
        <v>563</v>
      </c>
      <c r="G11" s="3">
        <v>165</v>
      </c>
      <c r="H11" s="6">
        <v>0.873</v>
      </c>
    </row>
    <row r="12" spans="1:8">
      <c r="A12" s="3">
        <v>14</v>
      </c>
      <c r="B12" s="4" t="s">
        <v>88</v>
      </c>
      <c r="C12" s="5" t="s">
        <v>141</v>
      </c>
      <c r="D12" s="3">
        <v>0.18</v>
      </c>
      <c r="E12" s="3">
        <v>1.67</v>
      </c>
      <c r="F12" s="3">
        <v>5961</v>
      </c>
      <c r="G12" s="3">
        <v>189</v>
      </c>
      <c r="H12" s="6">
        <v>1</v>
      </c>
    </row>
    <row r="13" spans="1:8">
      <c r="A13" s="3">
        <v>10</v>
      </c>
      <c r="B13" s="4" t="s">
        <v>31</v>
      </c>
      <c r="C13" s="5" t="s">
        <v>142</v>
      </c>
      <c r="D13" s="3">
        <v>0.17699999999999999</v>
      </c>
      <c r="E13" s="3">
        <v>1.82</v>
      </c>
      <c r="F13" s="3">
        <v>592</v>
      </c>
      <c r="G13" s="3">
        <v>146</v>
      </c>
      <c r="H13" s="6">
        <v>0.77249999999999996</v>
      </c>
    </row>
    <row r="14" spans="1:8">
      <c r="A14" s="3">
        <v>12</v>
      </c>
      <c r="B14" s="4" t="s">
        <v>143</v>
      </c>
      <c r="C14" s="5" t="s">
        <v>144</v>
      </c>
      <c r="D14" s="3">
        <v>0.16300000000000001</v>
      </c>
      <c r="E14" s="3">
        <v>1.75</v>
      </c>
      <c r="F14" s="3">
        <v>1167</v>
      </c>
      <c r="G14" s="3">
        <v>183</v>
      </c>
      <c r="H14" s="6">
        <v>0.96830000000000005</v>
      </c>
    </row>
    <row r="15" spans="1:8">
      <c r="A15" s="3">
        <v>2</v>
      </c>
      <c r="B15" s="4" t="s">
        <v>14</v>
      </c>
      <c r="C15" s="5" t="s">
        <v>15</v>
      </c>
      <c r="D15" s="3">
        <v>0.151</v>
      </c>
      <c r="E15" s="3">
        <v>5.21</v>
      </c>
      <c r="F15" s="3">
        <v>826</v>
      </c>
      <c r="G15" s="3">
        <v>152</v>
      </c>
      <c r="H15" s="6">
        <v>0.80420000000000003</v>
      </c>
    </row>
    <row r="16" spans="1:8">
      <c r="A16" s="3">
        <v>5</v>
      </c>
      <c r="B16" s="4" t="s">
        <v>12</v>
      </c>
      <c r="C16" s="5" t="s">
        <v>13</v>
      </c>
      <c r="D16" s="3">
        <v>0.12</v>
      </c>
      <c r="E16" s="3">
        <v>2.4700000000000002</v>
      </c>
      <c r="F16" s="3">
        <v>934</v>
      </c>
      <c r="G16" s="3">
        <v>171</v>
      </c>
      <c r="H16" s="6">
        <v>0.90480000000000005</v>
      </c>
    </row>
    <row r="17" spans="3:8">
      <c r="C17" s="7" t="s">
        <v>16</v>
      </c>
      <c r="D17" s="8">
        <f t="shared" ref="D17:H17" si="0">AVERAGE(D2:D16)</f>
        <v>0.20586666666666667</v>
      </c>
      <c r="E17" s="7">
        <f t="shared" si="0"/>
        <v>2.234</v>
      </c>
      <c r="F17" s="8">
        <f t="shared" si="0"/>
        <v>978.4666666666667</v>
      </c>
      <c r="G17" s="8">
        <f t="shared" si="0"/>
        <v>140.93333333333334</v>
      </c>
      <c r="H17" s="9">
        <f t="shared" si="0"/>
        <v>0.7456799999999999</v>
      </c>
    </row>
    <row r="18" spans="3:8">
      <c r="C18" s="7" t="s">
        <v>17</v>
      </c>
      <c r="D18" s="10">
        <f t="shared" ref="D18:H18" si="1">MAX(D2:D16)-MIN(D2:D16)</f>
        <v>0.15800000000000003</v>
      </c>
      <c r="E18" s="10">
        <f t="shared" si="1"/>
        <v>3.5700000000000003</v>
      </c>
      <c r="F18" s="10">
        <f t="shared" si="1"/>
        <v>5912</v>
      </c>
      <c r="G18" s="10">
        <f t="shared" si="1"/>
        <v>157</v>
      </c>
      <c r="H18" s="11">
        <f t="shared" si="1"/>
        <v>0.83069999999999999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H18"/>
  <sheetViews>
    <sheetView workbookViewId="0"/>
  </sheetViews>
  <sheetFormatPr defaultColWidth="12.5703125" defaultRowHeight="15.75" customHeight="1"/>
  <cols>
    <col min="3" max="3" width="93.42578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11</v>
      </c>
      <c r="B2" s="4" t="s">
        <v>78</v>
      </c>
      <c r="C2" s="5" t="s">
        <v>110</v>
      </c>
      <c r="D2" s="3">
        <v>0.27700000000000002</v>
      </c>
      <c r="E2" s="3">
        <v>1.82</v>
      </c>
      <c r="F2" s="3">
        <v>501</v>
      </c>
      <c r="G2" s="3">
        <v>130</v>
      </c>
      <c r="H2" s="6">
        <v>0.68779999999999997</v>
      </c>
    </row>
    <row r="3" spans="1:8">
      <c r="A3" s="3">
        <v>17</v>
      </c>
      <c r="B3" s="4" t="s">
        <v>145</v>
      </c>
      <c r="C3" s="5" t="s">
        <v>146</v>
      </c>
      <c r="D3" s="3">
        <v>0.26600000000000001</v>
      </c>
      <c r="E3" s="3">
        <v>1.61</v>
      </c>
      <c r="F3" s="3">
        <v>444</v>
      </c>
      <c r="G3" s="3">
        <v>109</v>
      </c>
      <c r="H3" s="6">
        <v>0.57669999999999999</v>
      </c>
    </row>
    <row r="4" spans="1:8">
      <c r="A4" s="3">
        <v>16</v>
      </c>
      <c r="B4" s="4" t="s">
        <v>147</v>
      </c>
      <c r="C4" s="5" t="s">
        <v>148</v>
      </c>
      <c r="D4" s="3">
        <v>0.26500000000000001</v>
      </c>
      <c r="E4" s="3">
        <v>1.64</v>
      </c>
      <c r="F4" s="3">
        <v>431</v>
      </c>
      <c r="G4" s="3">
        <v>101</v>
      </c>
      <c r="H4" s="6">
        <v>0.53439999999999999</v>
      </c>
    </row>
    <row r="5" spans="1:8">
      <c r="A5" s="3">
        <v>7</v>
      </c>
      <c r="B5" s="4" t="s">
        <v>42</v>
      </c>
      <c r="C5" s="5" t="s">
        <v>43</v>
      </c>
      <c r="D5" s="3">
        <v>0.26400000000000001</v>
      </c>
      <c r="E5" s="3">
        <v>2.11</v>
      </c>
      <c r="F5" s="3">
        <v>66</v>
      </c>
      <c r="G5" s="3">
        <v>38</v>
      </c>
      <c r="H5" s="6">
        <v>0.2011</v>
      </c>
    </row>
    <row r="6" spans="1:8">
      <c r="A6" s="3">
        <v>3</v>
      </c>
      <c r="B6" s="4" t="s">
        <v>18</v>
      </c>
      <c r="C6" s="5" t="s">
        <v>149</v>
      </c>
      <c r="D6" s="3">
        <v>0.25800000000000001</v>
      </c>
      <c r="E6" s="3">
        <v>2.97</v>
      </c>
      <c r="F6" s="3">
        <v>936</v>
      </c>
      <c r="G6" s="3">
        <v>154</v>
      </c>
      <c r="H6" s="6">
        <v>0.81479999999999997</v>
      </c>
    </row>
    <row r="7" spans="1:8">
      <c r="A7" s="3">
        <v>12</v>
      </c>
      <c r="B7" s="4" t="s">
        <v>127</v>
      </c>
      <c r="C7" s="5" t="s">
        <v>128</v>
      </c>
      <c r="D7" s="3">
        <v>0.249</v>
      </c>
      <c r="E7" s="3">
        <v>1.75</v>
      </c>
      <c r="F7" s="3">
        <v>375</v>
      </c>
      <c r="G7" s="3">
        <v>94</v>
      </c>
      <c r="H7" s="6">
        <v>0.49740000000000001</v>
      </c>
    </row>
    <row r="8" spans="1:8">
      <c r="A8" s="3">
        <v>8</v>
      </c>
      <c r="B8" s="4" t="s">
        <v>131</v>
      </c>
      <c r="C8" s="5" t="s">
        <v>132</v>
      </c>
      <c r="D8" s="3">
        <v>0.224</v>
      </c>
      <c r="E8" s="3">
        <v>1.96</v>
      </c>
      <c r="F8" s="3">
        <v>487</v>
      </c>
      <c r="G8" s="3">
        <v>162</v>
      </c>
      <c r="H8" s="6">
        <v>0.85709999999999997</v>
      </c>
    </row>
    <row r="9" spans="1:8">
      <c r="A9" s="3">
        <v>4</v>
      </c>
      <c r="B9" s="4" t="s">
        <v>137</v>
      </c>
      <c r="C9" s="5" t="s">
        <v>150</v>
      </c>
      <c r="D9" s="3">
        <v>0.20300000000000001</v>
      </c>
      <c r="E9" s="3">
        <v>2.61</v>
      </c>
      <c r="F9" s="3">
        <v>1010</v>
      </c>
      <c r="G9" s="3">
        <v>160</v>
      </c>
      <c r="H9" s="6">
        <v>0.84660000000000002</v>
      </c>
    </row>
    <row r="10" spans="1:8">
      <c r="A10" s="3">
        <v>9</v>
      </c>
      <c r="B10" s="4" t="s">
        <v>25</v>
      </c>
      <c r="C10" s="5" t="s">
        <v>151</v>
      </c>
      <c r="D10" s="3">
        <v>0.19900000000000001</v>
      </c>
      <c r="E10" s="3">
        <v>1.86</v>
      </c>
      <c r="F10" s="3">
        <v>447</v>
      </c>
      <c r="G10" s="3">
        <v>136</v>
      </c>
      <c r="H10" s="6">
        <v>0.71960000000000002</v>
      </c>
    </row>
    <row r="11" spans="1:8">
      <c r="A11" s="3">
        <v>14</v>
      </c>
      <c r="B11" s="4" t="s">
        <v>88</v>
      </c>
      <c r="C11" s="5" t="s">
        <v>152</v>
      </c>
      <c r="D11" s="3">
        <v>0.182</v>
      </c>
      <c r="E11" s="3">
        <v>1.67</v>
      </c>
      <c r="F11" s="3">
        <v>6163</v>
      </c>
      <c r="G11" s="3">
        <v>189</v>
      </c>
      <c r="H11" s="6">
        <v>1</v>
      </c>
    </row>
    <row r="12" spans="1:8">
      <c r="A12" s="3">
        <v>10</v>
      </c>
      <c r="B12" s="4" t="s">
        <v>31</v>
      </c>
      <c r="C12" s="5" t="s">
        <v>142</v>
      </c>
      <c r="D12" s="3">
        <v>0.17699999999999999</v>
      </c>
      <c r="E12" s="3">
        <v>1.82</v>
      </c>
      <c r="F12" s="3">
        <v>597</v>
      </c>
      <c r="G12" s="3">
        <v>146</v>
      </c>
      <c r="H12" s="6">
        <v>0.77249999999999996</v>
      </c>
    </row>
    <row r="13" spans="1:8">
      <c r="A13" s="3">
        <v>13</v>
      </c>
      <c r="B13" s="4" t="s">
        <v>139</v>
      </c>
      <c r="C13" s="5" t="s">
        <v>153</v>
      </c>
      <c r="D13" s="3">
        <v>0.17599999999999999</v>
      </c>
      <c r="E13" s="3">
        <v>1.74</v>
      </c>
      <c r="F13" s="3">
        <v>136</v>
      </c>
      <c r="G13" s="3">
        <v>69</v>
      </c>
      <c r="H13" s="6">
        <v>0.36509999999999998</v>
      </c>
    </row>
    <row r="14" spans="1:8">
      <c r="A14" s="3">
        <v>15</v>
      </c>
      <c r="B14" s="4" t="s">
        <v>143</v>
      </c>
      <c r="C14" s="5" t="s">
        <v>144</v>
      </c>
      <c r="D14" s="3">
        <v>0.16500000000000001</v>
      </c>
      <c r="E14" s="3">
        <v>1.65</v>
      </c>
      <c r="F14" s="3">
        <v>1163</v>
      </c>
      <c r="G14" s="3">
        <v>183</v>
      </c>
      <c r="H14" s="6">
        <v>0.96830000000000005</v>
      </c>
    </row>
    <row r="15" spans="1:8">
      <c r="A15" s="3">
        <v>2</v>
      </c>
      <c r="B15" s="4" t="s">
        <v>14</v>
      </c>
      <c r="C15" s="5" t="s">
        <v>15</v>
      </c>
      <c r="D15" s="3">
        <v>0.154</v>
      </c>
      <c r="E15" s="3">
        <v>5.21</v>
      </c>
      <c r="F15" s="3">
        <v>826</v>
      </c>
      <c r="G15" s="3">
        <v>152</v>
      </c>
      <c r="H15" s="6">
        <v>0.80420000000000003</v>
      </c>
    </row>
    <row r="16" spans="1:8">
      <c r="A16" s="3">
        <v>5</v>
      </c>
      <c r="B16" s="4" t="s">
        <v>12</v>
      </c>
      <c r="C16" s="5" t="s">
        <v>13</v>
      </c>
      <c r="D16" s="3">
        <v>0.12</v>
      </c>
      <c r="E16" s="3">
        <v>2.4700000000000002</v>
      </c>
      <c r="F16" s="3">
        <v>933</v>
      </c>
      <c r="G16" s="3">
        <v>171</v>
      </c>
      <c r="H16" s="6">
        <v>0.90480000000000005</v>
      </c>
    </row>
    <row r="17" spans="3:8">
      <c r="C17" s="7" t="s">
        <v>16</v>
      </c>
      <c r="D17" s="8">
        <f t="shared" ref="D17:H17" si="0">AVERAGE(D2:D16)</f>
        <v>0.21193333333333336</v>
      </c>
      <c r="E17" s="8">
        <f t="shared" si="0"/>
        <v>2.1926666666666668</v>
      </c>
      <c r="F17" s="8">
        <f t="shared" si="0"/>
        <v>967.66666666666663</v>
      </c>
      <c r="G17" s="8">
        <f t="shared" si="0"/>
        <v>132.93333333333334</v>
      </c>
      <c r="H17" s="9">
        <f t="shared" si="0"/>
        <v>0.70335999999999999</v>
      </c>
    </row>
    <row r="18" spans="3:8">
      <c r="C18" s="7" t="s">
        <v>17</v>
      </c>
      <c r="D18" s="10">
        <f t="shared" ref="D18:H18" si="1">MAX(D2:D16)-MIN(D2:D16)</f>
        <v>0.15700000000000003</v>
      </c>
      <c r="E18" s="10">
        <f t="shared" si="1"/>
        <v>3.5999999999999996</v>
      </c>
      <c r="F18" s="10">
        <f t="shared" si="1"/>
        <v>6097</v>
      </c>
      <c r="G18" s="10">
        <f t="shared" si="1"/>
        <v>151</v>
      </c>
      <c r="H18" s="11">
        <f t="shared" si="1"/>
        <v>0.79889999999999994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H20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17</v>
      </c>
      <c r="B2" s="4" t="s">
        <v>147</v>
      </c>
      <c r="C2" s="5" t="s">
        <v>154</v>
      </c>
      <c r="D2" s="3">
        <v>0.27500000000000002</v>
      </c>
      <c r="E2" s="3">
        <v>1.61</v>
      </c>
      <c r="F2" s="3">
        <v>115</v>
      </c>
      <c r="G2" s="3">
        <v>34</v>
      </c>
      <c r="H2" s="6">
        <v>0.1799</v>
      </c>
    </row>
    <row r="3" spans="1:8">
      <c r="A3" s="3">
        <v>11</v>
      </c>
      <c r="B3" s="4" t="s">
        <v>78</v>
      </c>
      <c r="C3" s="5" t="s">
        <v>110</v>
      </c>
      <c r="D3" s="3">
        <v>0.27200000000000002</v>
      </c>
      <c r="E3" s="3">
        <v>1.82</v>
      </c>
      <c r="F3" s="3">
        <v>509</v>
      </c>
      <c r="G3" s="3">
        <v>130</v>
      </c>
      <c r="H3" s="6">
        <v>0.68779999999999997</v>
      </c>
    </row>
    <row r="4" spans="1:8">
      <c r="A4" s="3">
        <v>7</v>
      </c>
      <c r="B4" s="4" t="s">
        <v>129</v>
      </c>
      <c r="C4" s="5" t="s">
        <v>155</v>
      </c>
      <c r="D4" s="3">
        <v>0.25800000000000001</v>
      </c>
      <c r="E4" s="3">
        <v>2.11</v>
      </c>
      <c r="F4" s="3">
        <v>92</v>
      </c>
      <c r="G4" s="3">
        <v>49</v>
      </c>
      <c r="H4" s="6">
        <v>0.25929999999999997</v>
      </c>
    </row>
    <row r="5" spans="1:8">
      <c r="A5" s="3">
        <v>16</v>
      </c>
      <c r="B5" s="4" t="s">
        <v>145</v>
      </c>
      <c r="C5" s="5" t="s">
        <v>146</v>
      </c>
      <c r="D5" s="3">
        <v>0.25800000000000001</v>
      </c>
      <c r="E5" s="3">
        <v>1.64</v>
      </c>
      <c r="F5" s="3">
        <v>442</v>
      </c>
      <c r="G5" s="3">
        <v>108</v>
      </c>
      <c r="H5" s="6">
        <v>0.57140000000000002</v>
      </c>
    </row>
    <row r="6" spans="1:8">
      <c r="A6" s="3">
        <v>3</v>
      </c>
      <c r="B6" s="4" t="s">
        <v>156</v>
      </c>
      <c r="C6" s="5" t="s">
        <v>157</v>
      </c>
      <c r="D6" s="3">
        <v>0.253</v>
      </c>
      <c r="E6" s="3">
        <v>2.97</v>
      </c>
      <c r="F6" s="3">
        <v>927</v>
      </c>
      <c r="G6" s="3">
        <v>154</v>
      </c>
      <c r="H6" s="6">
        <v>0.81479999999999997</v>
      </c>
    </row>
    <row r="7" spans="1:8">
      <c r="A7" s="3">
        <v>12</v>
      </c>
      <c r="B7" s="4" t="s">
        <v>127</v>
      </c>
      <c r="C7" s="5" t="s">
        <v>128</v>
      </c>
      <c r="D7" s="3">
        <v>0.24399999999999999</v>
      </c>
      <c r="E7" s="3">
        <v>1.75</v>
      </c>
      <c r="F7" s="3">
        <v>373</v>
      </c>
      <c r="G7" s="3">
        <v>94</v>
      </c>
      <c r="H7" s="6">
        <v>0.49740000000000001</v>
      </c>
    </row>
    <row r="8" spans="1:8">
      <c r="A8" s="3">
        <v>8</v>
      </c>
      <c r="B8" s="4" t="s">
        <v>131</v>
      </c>
      <c r="C8" s="5" t="s">
        <v>158</v>
      </c>
      <c r="D8" s="3">
        <v>0.23100000000000001</v>
      </c>
      <c r="E8" s="3">
        <v>1.96</v>
      </c>
      <c r="F8" s="3">
        <v>477</v>
      </c>
      <c r="G8" s="3">
        <v>162</v>
      </c>
      <c r="H8" s="6">
        <v>0.85709999999999997</v>
      </c>
    </row>
    <row r="9" spans="1:8">
      <c r="A9" s="3">
        <v>6</v>
      </c>
      <c r="B9" s="4" t="s">
        <v>159</v>
      </c>
      <c r="C9" s="5" t="s">
        <v>160</v>
      </c>
      <c r="D9" s="3">
        <v>0.217</v>
      </c>
      <c r="E9" s="3">
        <v>2.23</v>
      </c>
      <c r="F9" s="3">
        <v>108</v>
      </c>
      <c r="G9" s="3">
        <v>62</v>
      </c>
      <c r="H9" s="6">
        <v>0.32800000000000001</v>
      </c>
    </row>
    <row r="10" spans="1:8">
      <c r="A10" s="3">
        <v>4</v>
      </c>
      <c r="B10" s="4" t="s">
        <v>44</v>
      </c>
      <c r="C10" s="5" t="s">
        <v>150</v>
      </c>
      <c r="D10" s="3">
        <v>0.214</v>
      </c>
      <c r="E10" s="3">
        <v>2.61</v>
      </c>
      <c r="F10" s="3">
        <v>1006</v>
      </c>
      <c r="G10" s="3">
        <v>163</v>
      </c>
      <c r="H10" s="6">
        <v>0.86240000000000006</v>
      </c>
    </row>
    <row r="11" spans="1:8">
      <c r="A11" s="3">
        <v>18</v>
      </c>
      <c r="B11" s="4" t="s">
        <v>161</v>
      </c>
      <c r="C11" s="5" t="s">
        <v>162</v>
      </c>
      <c r="D11" s="3">
        <v>0.20599999999999999</v>
      </c>
      <c r="E11" s="3">
        <v>1.58</v>
      </c>
      <c r="F11" s="3">
        <v>482</v>
      </c>
      <c r="G11" s="3">
        <v>126</v>
      </c>
      <c r="H11" s="6">
        <v>0.66669999999999996</v>
      </c>
    </row>
    <row r="12" spans="1:8">
      <c r="A12" s="3">
        <v>15</v>
      </c>
      <c r="B12" s="4" t="s">
        <v>135</v>
      </c>
      <c r="C12" s="5" t="s">
        <v>136</v>
      </c>
      <c r="D12" s="3">
        <v>0.19900000000000001</v>
      </c>
      <c r="E12" s="3">
        <v>1.65</v>
      </c>
      <c r="F12" s="3">
        <v>463</v>
      </c>
      <c r="G12" s="3">
        <v>144</v>
      </c>
      <c r="H12" s="6">
        <v>0.76190000000000002</v>
      </c>
    </row>
    <row r="13" spans="1:8">
      <c r="A13" s="3">
        <v>14</v>
      </c>
      <c r="B13" s="4" t="s">
        <v>88</v>
      </c>
      <c r="C13" s="5" t="s">
        <v>152</v>
      </c>
      <c r="D13" s="3">
        <v>0.182</v>
      </c>
      <c r="E13" s="3">
        <v>1.67</v>
      </c>
      <c r="F13" s="3">
        <v>6433</v>
      </c>
      <c r="G13" s="3">
        <v>189</v>
      </c>
      <c r="H13" s="6">
        <v>1</v>
      </c>
    </row>
    <row r="14" spans="1:8">
      <c r="A14" s="3">
        <v>13</v>
      </c>
      <c r="B14" s="4" t="s">
        <v>139</v>
      </c>
      <c r="C14" s="5" t="s">
        <v>153</v>
      </c>
      <c r="D14" s="3">
        <v>0.18099999999999999</v>
      </c>
      <c r="E14" s="3">
        <v>1.74</v>
      </c>
      <c r="F14" s="3">
        <v>138</v>
      </c>
      <c r="G14" s="3">
        <v>69</v>
      </c>
      <c r="H14" s="6">
        <v>0.36509999999999998</v>
      </c>
    </row>
    <row r="15" spans="1:8">
      <c r="A15" s="3">
        <v>10</v>
      </c>
      <c r="B15" s="4" t="s">
        <v>31</v>
      </c>
      <c r="C15" s="5" t="s">
        <v>142</v>
      </c>
      <c r="D15" s="3">
        <v>0.17699999999999999</v>
      </c>
      <c r="E15" s="3">
        <v>1.82</v>
      </c>
      <c r="F15" s="3">
        <v>596</v>
      </c>
      <c r="G15" s="3">
        <v>145</v>
      </c>
      <c r="H15" s="6">
        <v>0.76719999999999999</v>
      </c>
    </row>
    <row r="16" spans="1:8">
      <c r="A16" s="3">
        <v>9</v>
      </c>
      <c r="B16" s="4" t="s">
        <v>163</v>
      </c>
      <c r="C16" s="5" t="s">
        <v>164</v>
      </c>
      <c r="D16" s="3">
        <v>0.16900000000000001</v>
      </c>
      <c r="E16" s="3">
        <v>1.86</v>
      </c>
      <c r="F16" s="3">
        <v>1428</v>
      </c>
      <c r="G16" s="3">
        <v>186</v>
      </c>
      <c r="H16" s="6">
        <v>0.98409999999999997</v>
      </c>
    </row>
    <row r="17" spans="1:8">
      <c r="A17" s="3">
        <v>2</v>
      </c>
      <c r="B17" s="4" t="s">
        <v>14</v>
      </c>
      <c r="C17" s="5" t="s">
        <v>15</v>
      </c>
      <c r="D17" s="3">
        <v>0.154</v>
      </c>
      <c r="E17" s="3">
        <v>5.21</v>
      </c>
      <c r="F17" s="3">
        <v>826</v>
      </c>
      <c r="G17" s="3">
        <v>152</v>
      </c>
      <c r="H17" s="6">
        <v>0.80420000000000003</v>
      </c>
    </row>
    <row r="18" spans="1:8">
      <c r="A18" s="3">
        <v>5</v>
      </c>
      <c r="B18" s="4" t="s">
        <v>12</v>
      </c>
      <c r="C18" s="5" t="s">
        <v>13</v>
      </c>
      <c r="D18" s="3">
        <v>0.12</v>
      </c>
      <c r="E18" s="3">
        <v>2.4700000000000002</v>
      </c>
      <c r="F18" s="3">
        <v>934</v>
      </c>
      <c r="G18" s="3">
        <v>171</v>
      </c>
      <c r="H18" s="6">
        <v>0.90480000000000005</v>
      </c>
    </row>
    <row r="19" spans="1:8">
      <c r="C19" s="7" t="s">
        <v>16</v>
      </c>
      <c r="D19" s="8">
        <f t="shared" ref="D19:H19" si="0">AVERAGE(D2:D18)</f>
        <v>0.21235294117647061</v>
      </c>
      <c r="E19" s="8">
        <f t="shared" si="0"/>
        <v>2.1588235294117646</v>
      </c>
      <c r="F19" s="8">
        <f t="shared" si="0"/>
        <v>902.88235294117646</v>
      </c>
      <c r="G19" s="8">
        <f t="shared" si="0"/>
        <v>125.76470588235294</v>
      </c>
      <c r="H19" s="9">
        <f t="shared" si="0"/>
        <v>0.66541764705882345</v>
      </c>
    </row>
    <row r="20" spans="1:8">
      <c r="C20" s="7" t="s">
        <v>17</v>
      </c>
      <c r="D20" s="10">
        <f t="shared" ref="D20:H20" si="1">MAX(D2:D18)-MIN(D2:D18)</f>
        <v>0.15500000000000003</v>
      </c>
      <c r="E20" s="10">
        <f t="shared" si="1"/>
        <v>3.63</v>
      </c>
      <c r="F20" s="10">
        <f t="shared" si="1"/>
        <v>6341</v>
      </c>
      <c r="G20" s="10">
        <f t="shared" si="1"/>
        <v>155</v>
      </c>
      <c r="H20" s="11">
        <f t="shared" si="1"/>
        <v>0.82010000000000005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H20"/>
  <sheetViews>
    <sheetView workbookViewId="0"/>
  </sheetViews>
  <sheetFormatPr defaultColWidth="12.5703125" defaultRowHeight="15.75" customHeight="1"/>
  <cols>
    <col min="3" max="3" width="99.42578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165</v>
      </c>
      <c r="C2" s="5" t="s">
        <v>166</v>
      </c>
      <c r="D2" s="3">
        <v>0.27700000000000002</v>
      </c>
      <c r="E2" s="3">
        <v>1.57</v>
      </c>
      <c r="F2" s="3">
        <v>424</v>
      </c>
      <c r="G2" s="3">
        <v>132</v>
      </c>
      <c r="H2" s="6">
        <v>0.69840000000000002</v>
      </c>
    </row>
    <row r="3" spans="1:8">
      <c r="A3" s="3">
        <v>11</v>
      </c>
      <c r="B3" s="4" t="s">
        <v>167</v>
      </c>
      <c r="C3" s="5" t="s">
        <v>168</v>
      </c>
      <c r="D3" s="3">
        <v>0.27200000000000002</v>
      </c>
      <c r="E3" s="3">
        <v>1.82</v>
      </c>
      <c r="F3" s="3">
        <v>510</v>
      </c>
      <c r="G3" s="3">
        <v>130</v>
      </c>
      <c r="H3" s="6">
        <v>0.68779999999999997</v>
      </c>
    </row>
    <row r="4" spans="1:8">
      <c r="A4" s="3">
        <v>16</v>
      </c>
      <c r="B4" s="4" t="s">
        <v>169</v>
      </c>
      <c r="C4" s="5" t="s">
        <v>170</v>
      </c>
      <c r="D4" s="3">
        <v>0.26600000000000001</v>
      </c>
      <c r="E4" s="3">
        <v>1.64</v>
      </c>
      <c r="F4" s="3">
        <v>448</v>
      </c>
      <c r="G4" s="3">
        <v>110</v>
      </c>
      <c r="H4" s="6">
        <v>0.58199999999999996</v>
      </c>
    </row>
    <row r="5" spans="1:8">
      <c r="A5" s="3">
        <v>10</v>
      </c>
      <c r="B5" s="4" t="s">
        <v>171</v>
      </c>
      <c r="C5" s="5" t="s">
        <v>172</v>
      </c>
      <c r="D5" s="3">
        <v>0.26300000000000001</v>
      </c>
      <c r="E5" s="3">
        <v>1.82</v>
      </c>
      <c r="F5" s="3">
        <v>390</v>
      </c>
      <c r="G5" s="3">
        <v>115</v>
      </c>
      <c r="H5" s="6">
        <v>0.60850000000000004</v>
      </c>
    </row>
    <row r="6" spans="1:8">
      <c r="A6" s="3">
        <v>13</v>
      </c>
      <c r="B6" s="4" t="s">
        <v>18</v>
      </c>
      <c r="C6" s="5" t="s">
        <v>173</v>
      </c>
      <c r="D6" s="3">
        <v>0.253</v>
      </c>
      <c r="E6" s="3">
        <v>1.74</v>
      </c>
      <c r="F6" s="3">
        <v>968</v>
      </c>
      <c r="G6" s="3">
        <v>155</v>
      </c>
      <c r="H6" s="6">
        <v>0.82010000000000005</v>
      </c>
    </row>
    <row r="7" spans="1:8">
      <c r="A7" s="3">
        <v>18</v>
      </c>
      <c r="B7" s="4" t="s">
        <v>40</v>
      </c>
      <c r="C7" s="5" t="s">
        <v>174</v>
      </c>
      <c r="D7" s="3">
        <v>0.24099999999999999</v>
      </c>
      <c r="E7" s="3">
        <v>1.58</v>
      </c>
      <c r="F7" s="3">
        <v>627</v>
      </c>
      <c r="G7" s="3">
        <v>133</v>
      </c>
      <c r="H7" s="6">
        <v>0.70369999999999999</v>
      </c>
    </row>
    <row r="8" spans="1:8">
      <c r="A8" s="3">
        <v>12</v>
      </c>
      <c r="B8" s="4" t="s">
        <v>127</v>
      </c>
      <c r="C8" s="5" t="s">
        <v>128</v>
      </c>
      <c r="D8" s="3">
        <v>0.23499999999999999</v>
      </c>
      <c r="E8" s="3">
        <v>1.75</v>
      </c>
      <c r="F8" s="3">
        <v>378</v>
      </c>
      <c r="G8" s="3">
        <v>94</v>
      </c>
      <c r="H8" s="6">
        <v>0.49740000000000001</v>
      </c>
    </row>
    <row r="9" spans="1:8">
      <c r="A9" s="3">
        <v>8</v>
      </c>
      <c r="B9" s="4" t="s">
        <v>131</v>
      </c>
      <c r="C9" s="5" t="s">
        <v>158</v>
      </c>
      <c r="D9" s="3">
        <v>0.23100000000000001</v>
      </c>
      <c r="E9" s="3">
        <v>1.96</v>
      </c>
      <c r="F9" s="3">
        <v>477</v>
      </c>
      <c r="G9" s="3">
        <v>162</v>
      </c>
      <c r="H9" s="6">
        <v>0.85709999999999997</v>
      </c>
    </row>
    <row r="10" spans="1:8">
      <c r="A10" s="3">
        <v>6</v>
      </c>
      <c r="B10" s="4" t="s">
        <v>175</v>
      </c>
      <c r="C10" s="5" t="s">
        <v>176</v>
      </c>
      <c r="D10" s="3">
        <v>0.217</v>
      </c>
      <c r="E10" s="3">
        <v>2.23</v>
      </c>
      <c r="F10" s="3">
        <v>166</v>
      </c>
      <c r="G10" s="3">
        <v>77</v>
      </c>
      <c r="H10" s="6">
        <v>0.40739999999999998</v>
      </c>
    </row>
    <row r="11" spans="1:8">
      <c r="A11" s="3">
        <v>15</v>
      </c>
      <c r="B11" s="4" t="s">
        <v>177</v>
      </c>
      <c r="C11" s="5" t="s">
        <v>178</v>
      </c>
      <c r="D11" s="3">
        <v>0.214</v>
      </c>
      <c r="E11" s="3">
        <v>1.65</v>
      </c>
      <c r="F11" s="3">
        <v>1074</v>
      </c>
      <c r="G11" s="3">
        <v>165</v>
      </c>
      <c r="H11" s="6">
        <v>0.873</v>
      </c>
    </row>
    <row r="12" spans="1:8">
      <c r="A12" s="3">
        <v>4</v>
      </c>
      <c r="B12" s="4" t="s">
        <v>135</v>
      </c>
      <c r="C12" s="5" t="s">
        <v>179</v>
      </c>
      <c r="D12" s="3">
        <v>0.19500000000000001</v>
      </c>
      <c r="E12" s="3">
        <v>2.61</v>
      </c>
      <c r="F12" s="3">
        <v>647</v>
      </c>
      <c r="G12" s="3">
        <v>160</v>
      </c>
      <c r="H12" s="6">
        <v>0.84660000000000002</v>
      </c>
    </row>
    <row r="13" spans="1:8">
      <c r="A13" s="3">
        <v>7</v>
      </c>
      <c r="B13" s="4" t="s">
        <v>139</v>
      </c>
      <c r="C13" s="5" t="s">
        <v>153</v>
      </c>
      <c r="D13" s="3">
        <v>0.189</v>
      </c>
      <c r="E13" s="3">
        <v>2.11</v>
      </c>
      <c r="F13" s="3">
        <v>141</v>
      </c>
      <c r="G13" s="3">
        <v>69</v>
      </c>
      <c r="H13" s="6">
        <v>0.36509999999999998</v>
      </c>
    </row>
    <row r="14" spans="1:8">
      <c r="A14" s="3">
        <v>14</v>
      </c>
      <c r="B14" s="4" t="s">
        <v>88</v>
      </c>
      <c r="C14" s="5" t="s">
        <v>180</v>
      </c>
      <c r="D14" s="3">
        <v>0.182</v>
      </c>
      <c r="E14" s="3">
        <v>1.67</v>
      </c>
      <c r="F14" s="3">
        <v>6899</v>
      </c>
      <c r="G14" s="3">
        <v>189</v>
      </c>
      <c r="H14" s="6">
        <v>1</v>
      </c>
    </row>
    <row r="15" spans="1:8">
      <c r="A15" s="3">
        <v>3</v>
      </c>
      <c r="B15" s="4" t="s">
        <v>31</v>
      </c>
      <c r="C15" s="5" t="s">
        <v>142</v>
      </c>
      <c r="D15" s="3">
        <v>0.17699999999999999</v>
      </c>
      <c r="E15" s="3">
        <v>2.97</v>
      </c>
      <c r="F15" s="3">
        <v>596</v>
      </c>
      <c r="G15" s="3">
        <v>145</v>
      </c>
      <c r="H15" s="6">
        <v>0.76719999999999999</v>
      </c>
    </row>
    <row r="16" spans="1:8">
      <c r="A16" s="3">
        <v>9</v>
      </c>
      <c r="B16" s="4" t="s">
        <v>181</v>
      </c>
      <c r="C16" s="5" t="s">
        <v>182</v>
      </c>
      <c r="D16" s="3">
        <v>0.17599999999999999</v>
      </c>
      <c r="E16" s="3">
        <v>1.86</v>
      </c>
      <c r="F16" s="3">
        <v>1384</v>
      </c>
      <c r="G16" s="3">
        <v>186</v>
      </c>
      <c r="H16" s="6">
        <v>0.98409999999999997</v>
      </c>
    </row>
    <row r="17" spans="1:8">
      <c r="A17" s="3">
        <v>2</v>
      </c>
      <c r="B17" s="4" t="s">
        <v>14</v>
      </c>
      <c r="C17" s="5" t="s">
        <v>15</v>
      </c>
      <c r="D17" s="3">
        <v>0.129</v>
      </c>
      <c r="E17" s="3">
        <v>5.21</v>
      </c>
      <c r="F17" s="3">
        <v>826</v>
      </c>
      <c r="G17" s="3">
        <v>152</v>
      </c>
      <c r="H17" s="6">
        <v>0.80420000000000003</v>
      </c>
    </row>
    <row r="18" spans="1:8">
      <c r="A18" s="3">
        <v>5</v>
      </c>
      <c r="B18" s="4" t="s">
        <v>12</v>
      </c>
      <c r="C18" s="5" t="s">
        <v>13</v>
      </c>
      <c r="D18" s="3">
        <v>0.09</v>
      </c>
      <c r="E18" s="3">
        <v>2.4700000000000002</v>
      </c>
      <c r="F18" s="3">
        <v>934</v>
      </c>
      <c r="G18" s="3">
        <v>171</v>
      </c>
      <c r="H18" s="6">
        <v>0.90480000000000005</v>
      </c>
    </row>
    <row r="19" spans="1:8">
      <c r="C19" s="7" t="s">
        <v>16</v>
      </c>
      <c r="D19" s="8">
        <f t="shared" ref="D19:H19" si="0">AVERAGE(D2:D18)</f>
        <v>0.21217647058823527</v>
      </c>
      <c r="E19" s="8">
        <f t="shared" si="0"/>
        <v>2.1564705882352939</v>
      </c>
      <c r="F19" s="8">
        <f t="shared" si="0"/>
        <v>993.47058823529414</v>
      </c>
      <c r="G19" s="8">
        <f t="shared" si="0"/>
        <v>137.94117647058823</v>
      </c>
      <c r="H19" s="9">
        <f t="shared" si="0"/>
        <v>0.72984705882352952</v>
      </c>
    </row>
    <row r="20" spans="1:8">
      <c r="C20" s="7" t="s">
        <v>17</v>
      </c>
      <c r="D20" s="10">
        <f t="shared" ref="D20:H20" si="1">MAX(D2:D18)-MIN(D2:D18)</f>
        <v>0.18700000000000003</v>
      </c>
      <c r="E20" s="10">
        <f t="shared" si="1"/>
        <v>3.6399999999999997</v>
      </c>
      <c r="F20" s="10">
        <f t="shared" si="1"/>
        <v>6758</v>
      </c>
      <c r="G20" s="10">
        <f t="shared" si="1"/>
        <v>120</v>
      </c>
      <c r="H20" s="11">
        <f t="shared" si="1"/>
        <v>0.63490000000000002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H21"/>
  <sheetViews>
    <sheetView workbookViewId="0"/>
  </sheetViews>
  <sheetFormatPr defaultColWidth="12.5703125" defaultRowHeight="15.75" customHeight="1"/>
  <cols>
    <col min="3" max="3" width="77.42578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183</v>
      </c>
      <c r="C2" s="5" t="s">
        <v>184</v>
      </c>
      <c r="D2" s="3">
        <v>0.27800000000000002</v>
      </c>
      <c r="E2" s="3">
        <v>1.57</v>
      </c>
      <c r="F2" s="3">
        <v>344</v>
      </c>
      <c r="G2" s="3">
        <v>115</v>
      </c>
      <c r="H2" s="6">
        <v>0.60850000000000004</v>
      </c>
    </row>
    <row r="3" spans="1:8">
      <c r="A3" s="3">
        <v>16</v>
      </c>
      <c r="B3" s="4" t="s">
        <v>145</v>
      </c>
      <c r="C3" s="5" t="s">
        <v>185</v>
      </c>
      <c r="D3" s="3">
        <v>0.26600000000000001</v>
      </c>
      <c r="E3" s="3">
        <v>1.64</v>
      </c>
      <c r="F3" s="3">
        <v>471</v>
      </c>
      <c r="G3" s="3">
        <v>110</v>
      </c>
      <c r="H3" s="6">
        <v>0.58199999999999996</v>
      </c>
    </row>
    <row r="4" spans="1:8">
      <c r="A4" s="3">
        <v>3</v>
      </c>
      <c r="B4" s="4" t="s">
        <v>18</v>
      </c>
      <c r="C4" s="5" t="s">
        <v>186</v>
      </c>
      <c r="D4" s="3">
        <v>0.253</v>
      </c>
      <c r="E4" s="3">
        <v>2.97</v>
      </c>
      <c r="F4" s="3">
        <v>1128</v>
      </c>
      <c r="G4" s="3">
        <v>159</v>
      </c>
      <c r="H4" s="6">
        <v>0.84130000000000005</v>
      </c>
    </row>
    <row r="5" spans="1:8">
      <c r="A5" s="3">
        <v>11</v>
      </c>
      <c r="B5" s="4" t="s">
        <v>78</v>
      </c>
      <c r="C5" s="5" t="s">
        <v>187</v>
      </c>
      <c r="D5" s="3">
        <v>0.23899999999999999</v>
      </c>
      <c r="E5" s="3">
        <v>1.82</v>
      </c>
      <c r="F5" s="3">
        <v>661</v>
      </c>
      <c r="G5" s="3">
        <v>151</v>
      </c>
      <c r="H5" s="6">
        <v>0.79890000000000005</v>
      </c>
    </row>
    <row r="6" spans="1:8">
      <c r="A6" s="3">
        <v>20</v>
      </c>
      <c r="B6" s="4" t="s">
        <v>188</v>
      </c>
      <c r="C6" s="5" t="s">
        <v>189</v>
      </c>
      <c r="D6" s="3">
        <v>0.23200000000000001</v>
      </c>
      <c r="E6" s="3">
        <v>1.55</v>
      </c>
      <c r="F6" s="3">
        <v>225</v>
      </c>
      <c r="G6" s="3">
        <v>76</v>
      </c>
      <c r="H6" s="6">
        <v>0.40210000000000001</v>
      </c>
    </row>
    <row r="7" spans="1:8">
      <c r="A7" s="3">
        <v>17</v>
      </c>
      <c r="B7" s="4" t="s">
        <v>147</v>
      </c>
      <c r="C7" s="5" t="s">
        <v>154</v>
      </c>
      <c r="D7" s="3">
        <v>0.222</v>
      </c>
      <c r="E7" s="3">
        <v>1.61</v>
      </c>
      <c r="F7" s="3">
        <v>134</v>
      </c>
      <c r="G7" s="3">
        <v>40</v>
      </c>
      <c r="H7" s="6">
        <v>0.21160000000000001</v>
      </c>
    </row>
    <row r="8" spans="1:8">
      <c r="A8" s="3">
        <v>8</v>
      </c>
      <c r="B8" s="4" t="s">
        <v>100</v>
      </c>
      <c r="C8" s="5" t="s">
        <v>190</v>
      </c>
      <c r="D8" s="3">
        <v>0.22</v>
      </c>
      <c r="E8" s="3">
        <v>1.96</v>
      </c>
      <c r="F8" s="3">
        <v>705</v>
      </c>
      <c r="G8" s="3">
        <v>174</v>
      </c>
      <c r="H8" s="6">
        <v>0.92059999999999997</v>
      </c>
    </row>
    <row r="9" spans="1:8">
      <c r="A9" s="3">
        <v>4</v>
      </c>
      <c r="B9" s="4" t="s">
        <v>44</v>
      </c>
      <c r="C9" s="5" t="s">
        <v>191</v>
      </c>
      <c r="D9" s="3">
        <v>0.214</v>
      </c>
      <c r="E9" s="3">
        <v>2.61</v>
      </c>
      <c r="F9" s="3">
        <v>997</v>
      </c>
      <c r="G9" s="3">
        <v>163</v>
      </c>
      <c r="H9" s="6">
        <v>0.86240000000000006</v>
      </c>
    </row>
    <row r="10" spans="1:8">
      <c r="A10" s="3">
        <v>18</v>
      </c>
      <c r="B10" s="4" t="s">
        <v>161</v>
      </c>
      <c r="C10" s="5" t="s">
        <v>192</v>
      </c>
      <c r="D10" s="3">
        <v>0.20899999999999999</v>
      </c>
      <c r="E10" s="3">
        <v>1.58</v>
      </c>
      <c r="F10" s="3">
        <v>536</v>
      </c>
      <c r="G10" s="3">
        <v>130</v>
      </c>
      <c r="H10" s="6">
        <v>0.68779999999999997</v>
      </c>
    </row>
    <row r="11" spans="1:8">
      <c r="A11" s="3">
        <v>6</v>
      </c>
      <c r="B11" s="4" t="s">
        <v>193</v>
      </c>
      <c r="C11" s="5" t="s">
        <v>194</v>
      </c>
      <c r="D11" s="3">
        <v>0.20799999999999999</v>
      </c>
      <c r="E11" s="3">
        <v>2.23</v>
      </c>
      <c r="F11" s="3">
        <v>245</v>
      </c>
      <c r="G11" s="3">
        <v>93</v>
      </c>
      <c r="H11" s="6">
        <v>0.49209999999999998</v>
      </c>
    </row>
    <row r="12" spans="1:8">
      <c r="A12" s="3">
        <v>15</v>
      </c>
      <c r="B12" s="4" t="s">
        <v>116</v>
      </c>
      <c r="C12" s="5" t="s">
        <v>117</v>
      </c>
      <c r="D12" s="3">
        <v>0.20799999999999999</v>
      </c>
      <c r="E12" s="3">
        <v>1.65</v>
      </c>
      <c r="F12" s="3">
        <v>129</v>
      </c>
      <c r="G12" s="3">
        <v>71</v>
      </c>
      <c r="H12" s="6">
        <v>0.37569999999999998</v>
      </c>
    </row>
    <row r="13" spans="1:8">
      <c r="A13" s="3">
        <v>10</v>
      </c>
      <c r="B13" s="4" t="s">
        <v>195</v>
      </c>
      <c r="C13" s="5" t="s">
        <v>196</v>
      </c>
      <c r="D13" s="3">
        <v>0.20100000000000001</v>
      </c>
      <c r="E13" s="3">
        <v>1.82</v>
      </c>
      <c r="F13" s="3">
        <v>145</v>
      </c>
      <c r="G13" s="3">
        <v>69</v>
      </c>
      <c r="H13" s="6">
        <v>0.36509999999999998</v>
      </c>
    </row>
    <row r="14" spans="1:8">
      <c r="A14" s="3">
        <v>13</v>
      </c>
      <c r="B14" s="4" t="s">
        <v>31</v>
      </c>
      <c r="C14" s="5" t="s">
        <v>142</v>
      </c>
      <c r="D14" s="3">
        <v>0.19600000000000001</v>
      </c>
      <c r="E14" s="3">
        <v>1.74</v>
      </c>
      <c r="F14" s="3">
        <v>595</v>
      </c>
      <c r="G14" s="3">
        <v>145</v>
      </c>
      <c r="H14" s="6">
        <v>0.76719999999999999</v>
      </c>
    </row>
    <row r="15" spans="1:8">
      <c r="A15" s="3">
        <v>14</v>
      </c>
      <c r="B15" s="4" t="s">
        <v>107</v>
      </c>
      <c r="C15" s="5" t="s">
        <v>197</v>
      </c>
      <c r="D15" s="3">
        <v>0.182</v>
      </c>
      <c r="E15" s="3">
        <v>1.67</v>
      </c>
      <c r="F15" s="3">
        <v>6759</v>
      </c>
      <c r="G15" s="3">
        <v>189</v>
      </c>
      <c r="H15" s="6">
        <v>1</v>
      </c>
    </row>
    <row r="16" spans="1:8">
      <c r="A16" s="3">
        <v>12</v>
      </c>
      <c r="B16" s="4" t="s">
        <v>198</v>
      </c>
      <c r="C16" s="5" t="s">
        <v>199</v>
      </c>
      <c r="D16" s="3">
        <v>0.17799999999999999</v>
      </c>
      <c r="E16" s="3">
        <v>1.75</v>
      </c>
      <c r="F16" s="3">
        <v>176</v>
      </c>
      <c r="G16" s="3">
        <v>96</v>
      </c>
      <c r="H16" s="6">
        <v>0.50790000000000002</v>
      </c>
    </row>
    <row r="17" spans="1:8">
      <c r="A17" s="3">
        <v>9</v>
      </c>
      <c r="B17" s="4" t="s">
        <v>25</v>
      </c>
      <c r="C17" s="5" t="s">
        <v>200</v>
      </c>
      <c r="D17" s="3">
        <v>0.158</v>
      </c>
      <c r="E17" s="3">
        <v>1.86</v>
      </c>
      <c r="F17" s="3">
        <v>3163</v>
      </c>
      <c r="G17" s="3">
        <v>188</v>
      </c>
      <c r="H17" s="6">
        <v>0.99470000000000003</v>
      </c>
    </row>
    <row r="18" spans="1:8">
      <c r="A18" s="3">
        <v>2</v>
      </c>
      <c r="B18" s="4" t="s">
        <v>14</v>
      </c>
      <c r="C18" s="5" t="s">
        <v>15</v>
      </c>
      <c r="D18" s="3">
        <v>0.14299999999999999</v>
      </c>
      <c r="E18" s="3">
        <v>5.21</v>
      </c>
      <c r="F18" s="3">
        <v>827</v>
      </c>
      <c r="G18" s="3">
        <v>152</v>
      </c>
      <c r="H18" s="6">
        <v>0.80420000000000003</v>
      </c>
    </row>
    <row r="19" spans="1:8">
      <c r="A19" s="3">
        <v>5</v>
      </c>
      <c r="B19" s="4" t="s">
        <v>12</v>
      </c>
      <c r="C19" s="5" t="s">
        <v>13</v>
      </c>
      <c r="D19" s="3">
        <v>0.104</v>
      </c>
      <c r="E19" s="3">
        <v>2.4700000000000002</v>
      </c>
      <c r="F19" s="3">
        <v>936</v>
      </c>
      <c r="G19" s="3">
        <v>171</v>
      </c>
      <c r="H19" s="6">
        <v>0.90480000000000005</v>
      </c>
    </row>
    <row r="20" spans="1:8">
      <c r="C20" s="7" t="s">
        <v>16</v>
      </c>
      <c r="D20" s="8">
        <f t="shared" ref="D20:H20" si="0">AVERAGE(D2:D19)</f>
        <v>0.20616666666666669</v>
      </c>
      <c r="E20" s="7">
        <f t="shared" si="0"/>
        <v>2.0950000000000002</v>
      </c>
      <c r="F20" s="8">
        <f t="shared" si="0"/>
        <v>1009.7777777777778</v>
      </c>
      <c r="G20" s="8">
        <f t="shared" si="0"/>
        <v>127.33333333333333</v>
      </c>
      <c r="H20" s="9">
        <f t="shared" si="0"/>
        <v>0.67371666666666663</v>
      </c>
    </row>
    <row r="21" spans="1:8">
      <c r="C21" s="7" t="s">
        <v>17</v>
      </c>
      <c r="D21" s="10">
        <f t="shared" ref="D21:H21" si="1">MAX(D2:D19)-MIN(D2:D19)</f>
        <v>0.17400000000000004</v>
      </c>
      <c r="E21" s="10">
        <f t="shared" si="1"/>
        <v>3.66</v>
      </c>
      <c r="F21" s="10">
        <f t="shared" si="1"/>
        <v>6630</v>
      </c>
      <c r="G21" s="10">
        <f t="shared" si="1"/>
        <v>149</v>
      </c>
      <c r="H21" s="11">
        <f t="shared" si="1"/>
        <v>0.78839999999999999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H22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201</v>
      </c>
      <c r="C2" s="5" t="s">
        <v>202</v>
      </c>
      <c r="D2" s="3">
        <v>0.27800000000000002</v>
      </c>
      <c r="E2" s="3">
        <v>1.57</v>
      </c>
      <c r="F2" s="3">
        <v>480</v>
      </c>
      <c r="G2" s="3">
        <v>135</v>
      </c>
      <c r="H2" s="6">
        <v>0.71430000000000005</v>
      </c>
    </row>
    <row r="3" spans="1:8">
      <c r="A3" s="3">
        <v>16</v>
      </c>
      <c r="B3" s="4" t="s">
        <v>145</v>
      </c>
      <c r="C3" s="5" t="s">
        <v>185</v>
      </c>
      <c r="D3" s="3">
        <v>0.26600000000000001</v>
      </c>
      <c r="E3" s="3">
        <v>1.64</v>
      </c>
      <c r="F3" s="3">
        <v>470</v>
      </c>
      <c r="G3" s="3">
        <v>110</v>
      </c>
      <c r="H3" s="6">
        <v>0.58199999999999996</v>
      </c>
    </row>
    <row r="4" spans="1:8">
      <c r="A4" s="3">
        <v>3</v>
      </c>
      <c r="B4" s="4" t="s">
        <v>18</v>
      </c>
      <c r="C4" s="5" t="s">
        <v>186</v>
      </c>
      <c r="D4" s="3">
        <v>0.253</v>
      </c>
      <c r="E4" s="3">
        <v>2.97</v>
      </c>
      <c r="F4" s="3">
        <v>1128</v>
      </c>
      <c r="G4" s="3">
        <v>159</v>
      </c>
      <c r="H4" s="6">
        <v>0.84130000000000005</v>
      </c>
    </row>
    <row r="5" spans="1:8">
      <c r="A5" s="3">
        <v>11</v>
      </c>
      <c r="B5" s="4" t="s">
        <v>78</v>
      </c>
      <c r="C5" s="5" t="s">
        <v>203</v>
      </c>
      <c r="D5" s="3">
        <v>0.23899999999999999</v>
      </c>
      <c r="E5" s="3">
        <v>1.82</v>
      </c>
      <c r="F5" s="3">
        <v>536</v>
      </c>
      <c r="G5" s="3">
        <v>138</v>
      </c>
      <c r="H5" s="6">
        <v>0.73019999999999996</v>
      </c>
    </row>
    <row r="6" spans="1:8">
      <c r="A6" s="3">
        <v>20</v>
      </c>
      <c r="B6" s="4" t="s">
        <v>188</v>
      </c>
      <c r="C6" s="5" t="s">
        <v>189</v>
      </c>
      <c r="D6" s="3">
        <v>0.23499999999999999</v>
      </c>
      <c r="E6" s="3">
        <v>1.55</v>
      </c>
      <c r="F6" s="3">
        <v>225</v>
      </c>
      <c r="G6" s="3">
        <v>76</v>
      </c>
      <c r="H6" s="6">
        <v>0.40210000000000001</v>
      </c>
    </row>
    <row r="7" spans="1:8">
      <c r="A7" s="3">
        <v>6</v>
      </c>
      <c r="B7" s="4" t="s">
        <v>204</v>
      </c>
      <c r="C7" s="5" t="s">
        <v>205</v>
      </c>
      <c r="D7" s="3">
        <v>0.22800000000000001</v>
      </c>
      <c r="E7" s="3">
        <v>2.23</v>
      </c>
      <c r="F7" s="3">
        <v>673</v>
      </c>
      <c r="G7" s="3">
        <v>170</v>
      </c>
      <c r="H7" s="6">
        <v>0.89949999999999997</v>
      </c>
    </row>
    <row r="8" spans="1:8">
      <c r="A8" s="3">
        <v>15</v>
      </c>
      <c r="B8" s="4" t="s">
        <v>116</v>
      </c>
      <c r="C8" s="5" t="s">
        <v>117</v>
      </c>
      <c r="D8" s="3">
        <v>0.218</v>
      </c>
      <c r="E8" s="3">
        <v>1.65</v>
      </c>
      <c r="F8" s="3">
        <v>131</v>
      </c>
      <c r="G8" s="3">
        <v>71</v>
      </c>
      <c r="H8" s="6">
        <v>0.37569999999999998</v>
      </c>
    </row>
    <row r="9" spans="1:8">
      <c r="A9" s="3">
        <v>17</v>
      </c>
      <c r="B9" s="4" t="s">
        <v>147</v>
      </c>
      <c r="C9" s="5" t="s">
        <v>206</v>
      </c>
      <c r="D9" s="3">
        <v>0.217</v>
      </c>
      <c r="E9" s="3">
        <v>1.61</v>
      </c>
      <c r="F9" s="3">
        <v>164</v>
      </c>
      <c r="G9" s="3">
        <v>50</v>
      </c>
      <c r="H9" s="6">
        <v>0.2646</v>
      </c>
    </row>
    <row r="10" spans="1:8">
      <c r="A10" s="3">
        <v>21</v>
      </c>
      <c r="B10" s="4" t="s">
        <v>137</v>
      </c>
      <c r="C10" s="5" t="s">
        <v>150</v>
      </c>
      <c r="D10" s="3">
        <v>0.214</v>
      </c>
      <c r="E10" s="3">
        <v>1.54</v>
      </c>
      <c r="F10" s="3">
        <v>914</v>
      </c>
      <c r="G10" s="3">
        <v>160</v>
      </c>
      <c r="H10" s="6">
        <v>0.84660000000000002</v>
      </c>
    </row>
    <row r="11" spans="1:8">
      <c r="A11" s="3">
        <v>7</v>
      </c>
      <c r="B11" s="4" t="s">
        <v>193</v>
      </c>
      <c r="C11" s="5" t="s">
        <v>194</v>
      </c>
      <c r="D11" s="3">
        <v>0.21299999999999999</v>
      </c>
      <c r="E11" s="3">
        <v>2.11</v>
      </c>
      <c r="F11" s="3">
        <v>248</v>
      </c>
      <c r="G11" s="3">
        <v>93</v>
      </c>
      <c r="H11" s="6">
        <v>0.49209999999999998</v>
      </c>
    </row>
    <row r="12" spans="1:8">
      <c r="A12" s="3">
        <v>4</v>
      </c>
      <c r="B12" s="4" t="s">
        <v>207</v>
      </c>
      <c r="C12" s="5" t="s">
        <v>208</v>
      </c>
      <c r="D12" s="3">
        <v>0.20699999999999999</v>
      </c>
      <c r="E12" s="3">
        <v>2.61</v>
      </c>
      <c r="F12" s="3">
        <v>123</v>
      </c>
      <c r="G12" s="3">
        <v>67</v>
      </c>
      <c r="H12" s="6">
        <v>0.35449999999999998</v>
      </c>
    </row>
    <row r="13" spans="1:8">
      <c r="A13" s="3">
        <v>10</v>
      </c>
      <c r="B13" s="4" t="s">
        <v>209</v>
      </c>
      <c r="C13" s="5" t="s">
        <v>210</v>
      </c>
      <c r="D13" s="3">
        <v>0.19400000000000001</v>
      </c>
      <c r="E13" s="3">
        <v>1.82</v>
      </c>
      <c r="F13" s="3">
        <v>202</v>
      </c>
      <c r="G13" s="3">
        <v>83</v>
      </c>
      <c r="H13" s="6">
        <v>0.43919999999999998</v>
      </c>
    </row>
    <row r="14" spans="1:8">
      <c r="A14" s="3">
        <v>14</v>
      </c>
      <c r="B14" s="4" t="s">
        <v>107</v>
      </c>
      <c r="C14" s="5" t="s">
        <v>211</v>
      </c>
      <c r="D14" s="3">
        <v>0.182</v>
      </c>
      <c r="E14" s="3">
        <v>1.67</v>
      </c>
      <c r="F14" s="3">
        <v>6796</v>
      </c>
      <c r="G14" s="3">
        <v>189</v>
      </c>
      <c r="H14" s="6">
        <v>1</v>
      </c>
    </row>
    <row r="15" spans="1:8">
      <c r="A15" s="3">
        <v>13</v>
      </c>
      <c r="B15" s="4" t="s">
        <v>31</v>
      </c>
      <c r="C15" s="5" t="s">
        <v>212</v>
      </c>
      <c r="D15" s="3">
        <v>0.17699999999999999</v>
      </c>
      <c r="E15" s="3">
        <v>1.74</v>
      </c>
      <c r="F15" s="3">
        <v>593</v>
      </c>
      <c r="G15" s="3">
        <v>145</v>
      </c>
      <c r="H15" s="6">
        <v>0.76719999999999999</v>
      </c>
    </row>
    <row r="16" spans="1:8">
      <c r="A16" s="3">
        <v>12</v>
      </c>
      <c r="B16" s="4" t="s">
        <v>198</v>
      </c>
      <c r="C16" s="5" t="s">
        <v>213</v>
      </c>
      <c r="D16" s="3">
        <v>0.17299999999999999</v>
      </c>
      <c r="E16" s="3">
        <v>1.75</v>
      </c>
      <c r="F16" s="3">
        <v>372</v>
      </c>
      <c r="G16" s="3">
        <v>131</v>
      </c>
      <c r="H16" s="6">
        <v>0.69310000000000005</v>
      </c>
    </row>
    <row r="17" spans="1:8">
      <c r="A17" s="3">
        <v>9</v>
      </c>
      <c r="B17" s="4" t="s">
        <v>214</v>
      </c>
      <c r="C17" s="5" t="s">
        <v>215</v>
      </c>
      <c r="D17" s="3">
        <v>0.153</v>
      </c>
      <c r="E17" s="3">
        <v>1.86</v>
      </c>
      <c r="F17" s="3">
        <v>242</v>
      </c>
      <c r="G17" s="3">
        <v>88</v>
      </c>
      <c r="H17" s="6">
        <v>0.46560000000000001</v>
      </c>
    </row>
    <row r="18" spans="1:8">
      <c r="A18" s="3">
        <v>18</v>
      </c>
      <c r="B18" s="4" t="s">
        <v>216</v>
      </c>
      <c r="C18" s="5" t="s">
        <v>217</v>
      </c>
      <c r="D18" s="3">
        <v>0.14599999999999999</v>
      </c>
      <c r="E18" s="3">
        <v>1.58</v>
      </c>
      <c r="F18" s="3">
        <v>47</v>
      </c>
      <c r="G18" s="3">
        <v>29</v>
      </c>
      <c r="H18" s="6">
        <v>0.15340000000000001</v>
      </c>
    </row>
    <row r="19" spans="1:8">
      <c r="A19" s="3">
        <v>2</v>
      </c>
      <c r="B19" s="4" t="s">
        <v>14</v>
      </c>
      <c r="C19" s="5" t="s">
        <v>15</v>
      </c>
      <c r="D19" s="3">
        <v>0.14299999999999999</v>
      </c>
      <c r="E19" s="3">
        <v>5.21</v>
      </c>
      <c r="F19" s="3">
        <v>827</v>
      </c>
      <c r="G19" s="3">
        <v>152</v>
      </c>
      <c r="H19" s="6">
        <v>0.80420000000000003</v>
      </c>
    </row>
    <row r="20" spans="1:8">
      <c r="A20" s="3">
        <v>5</v>
      </c>
      <c r="B20" s="4" t="s">
        <v>12</v>
      </c>
      <c r="C20" s="5" t="s">
        <v>13</v>
      </c>
      <c r="D20" s="3">
        <v>9.7000000000000003E-2</v>
      </c>
      <c r="E20" s="3">
        <v>2.4700000000000002</v>
      </c>
      <c r="F20" s="3">
        <v>936</v>
      </c>
      <c r="G20" s="3">
        <v>171</v>
      </c>
      <c r="H20" s="6">
        <v>0.90480000000000005</v>
      </c>
    </row>
    <row r="21" spans="1:8">
      <c r="C21" s="7" t="s">
        <v>16</v>
      </c>
      <c r="D21" s="8">
        <f t="shared" ref="D21:H21" si="0">AVERAGE(D2:D20)</f>
        <v>0.20173684210526313</v>
      </c>
      <c r="E21" s="8">
        <f t="shared" si="0"/>
        <v>2.0736842105263156</v>
      </c>
      <c r="F21" s="8">
        <f t="shared" si="0"/>
        <v>795.10526315789468</v>
      </c>
      <c r="G21" s="8">
        <f t="shared" si="0"/>
        <v>116.68421052631579</v>
      </c>
      <c r="H21" s="9">
        <f t="shared" si="0"/>
        <v>0.61738947368421038</v>
      </c>
    </row>
    <row r="22" spans="1:8">
      <c r="C22" s="7" t="s">
        <v>17</v>
      </c>
      <c r="D22" s="10">
        <f t="shared" ref="D22:H22" si="1">MAX(D2:D20)-MIN(D2:D20)</f>
        <v>0.18100000000000002</v>
      </c>
      <c r="E22" s="10">
        <f t="shared" si="1"/>
        <v>3.67</v>
      </c>
      <c r="F22" s="10">
        <f t="shared" si="1"/>
        <v>6749</v>
      </c>
      <c r="G22" s="10">
        <f t="shared" si="1"/>
        <v>160</v>
      </c>
      <c r="H22" s="11">
        <f t="shared" si="1"/>
        <v>0.84660000000000002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22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8</v>
      </c>
      <c r="B2" s="4" t="s">
        <v>218</v>
      </c>
      <c r="C2" s="5" t="s">
        <v>219</v>
      </c>
      <c r="D2" s="3">
        <v>0.27800000000000002</v>
      </c>
      <c r="E2" s="3">
        <v>1.96</v>
      </c>
      <c r="F2" s="3">
        <v>498</v>
      </c>
      <c r="G2" s="3">
        <v>137</v>
      </c>
      <c r="H2" s="6">
        <v>0.72489999999999999</v>
      </c>
    </row>
    <row r="3" spans="1:8">
      <c r="A3" s="3">
        <v>16</v>
      </c>
      <c r="B3" s="4" t="s">
        <v>145</v>
      </c>
      <c r="C3" s="5" t="s">
        <v>220</v>
      </c>
      <c r="D3" s="3">
        <v>0.25800000000000001</v>
      </c>
      <c r="E3" s="3">
        <v>1.64</v>
      </c>
      <c r="F3" s="3">
        <v>475</v>
      </c>
      <c r="G3" s="3">
        <v>110</v>
      </c>
      <c r="H3" s="6">
        <v>0.58199999999999996</v>
      </c>
    </row>
    <row r="4" spans="1:8">
      <c r="A4" s="3">
        <v>3</v>
      </c>
      <c r="B4" s="4" t="s">
        <v>18</v>
      </c>
      <c r="C4" s="5" t="s">
        <v>186</v>
      </c>
      <c r="D4" s="3">
        <v>0.253</v>
      </c>
      <c r="E4" s="3">
        <v>2.97</v>
      </c>
      <c r="F4" s="3">
        <v>1111</v>
      </c>
      <c r="G4" s="3">
        <v>159</v>
      </c>
      <c r="H4" s="6">
        <v>0.84130000000000005</v>
      </c>
    </row>
    <row r="5" spans="1:8">
      <c r="A5" s="3">
        <v>11</v>
      </c>
      <c r="B5" s="4" t="s">
        <v>78</v>
      </c>
      <c r="C5" s="5" t="s">
        <v>203</v>
      </c>
      <c r="D5" s="3">
        <v>0.23899999999999999</v>
      </c>
      <c r="E5" s="3">
        <v>1.82</v>
      </c>
      <c r="F5" s="3">
        <v>548</v>
      </c>
      <c r="G5" s="3">
        <v>138</v>
      </c>
      <c r="H5" s="6">
        <v>0.73019999999999996</v>
      </c>
    </row>
    <row r="6" spans="1:8">
      <c r="A6" s="3">
        <v>10</v>
      </c>
      <c r="B6" s="4" t="s">
        <v>188</v>
      </c>
      <c r="C6" s="5" t="s">
        <v>189</v>
      </c>
      <c r="D6" s="3">
        <v>0.23100000000000001</v>
      </c>
      <c r="E6" s="3">
        <v>1.82</v>
      </c>
      <c r="F6" s="3">
        <v>228</v>
      </c>
      <c r="G6" s="3">
        <v>76</v>
      </c>
      <c r="H6" s="6">
        <v>0.40210000000000001</v>
      </c>
    </row>
    <row r="7" spans="1:8">
      <c r="A7" s="3">
        <v>6</v>
      </c>
      <c r="B7" s="4" t="s">
        <v>204</v>
      </c>
      <c r="C7" s="5" t="s">
        <v>205</v>
      </c>
      <c r="D7" s="3">
        <v>0.22800000000000001</v>
      </c>
      <c r="E7" s="3">
        <v>2.23</v>
      </c>
      <c r="F7" s="3">
        <v>675</v>
      </c>
      <c r="G7" s="3">
        <v>169</v>
      </c>
      <c r="H7" s="6">
        <v>0.89419999999999999</v>
      </c>
    </row>
    <row r="8" spans="1:8">
      <c r="A8" s="3">
        <v>17</v>
      </c>
      <c r="B8" s="4" t="s">
        <v>147</v>
      </c>
      <c r="C8" s="5" t="s">
        <v>206</v>
      </c>
      <c r="D8" s="3">
        <v>0.219</v>
      </c>
      <c r="E8" s="3">
        <v>1.61</v>
      </c>
      <c r="F8" s="3">
        <v>163</v>
      </c>
      <c r="G8" s="3">
        <v>50</v>
      </c>
      <c r="H8" s="6">
        <v>0.2646</v>
      </c>
    </row>
    <row r="9" spans="1:8">
      <c r="A9" s="3">
        <v>19</v>
      </c>
      <c r="B9" s="4" t="s">
        <v>193</v>
      </c>
      <c r="C9" s="5" t="s">
        <v>221</v>
      </c>
      <c r="D9" s="3">
        <v>0.217</v>
      </c>
      <c r="E9" s="3">
        <v>1.57</v>
      </c>
      <c r="F9" s="3">
        <v>235</v>
      </c>
      <c r="G9" s="3">
        <v>87</v>
      </c>
      <c r="H9" s="6">
        <v>0.46029999999999999</v>
      </c>
    </row>
    <row r="10" spans="1:8">
      <c r="A10" s="3">
        <v>18</v>
      </c>
      <c r="B10" s="4" t="s">
        <v>44</v>
      </c>
      <c r="C10" s="5" t="s">
        <v>150</v>
      </c>
      <c r="D10" s="3">
        <v>0.214</v>
      </c>
      <c r="E10" s="3">
        <v>1.58</v>
      </c>
      <c r="F10" s="3">
        <v>1001</v>
      </c>
      <c r="G10" s="3">
        <v>163</v>
      </c>
      <c r="H10" s="6">
        <v>0.86240000000000006</v>
      </c>
    </row>
    <row r="11" spans="1:8">
      <c r="A11" s="3">
        <v>4</v>
      </c>
      <c r="B11" s="4" t="s">
        <v>207</v>
      </c>
      <c r="C11" s="5" t="s">
        <v>222</v>
      </c>
      <c r="D11" s="3">
        <v>0.20699999999999999</v>
      </c>
      <c r="E11" s="3">
        <v>2.61</v>
      </c>
      <c r="F11" s="3">
        <v>166</v>
      </c>
      <c r="G11" s="3">
        <v>83</v>
      </c>
      <c r="H11" s="6">
        <v>0.43919999999999998</v>
      </c>
    </row>
    <row r="12" spans="1:8">
      <c r="A12" s="3">
        <v>7</v>
      </c>
      <c r="B12" s="4" t="s">
        <v>223</v>
      </c>
      <c r="C12" s="5" t="s">
        <v>224</v>
      </c>
      <c r="D12" s="3">
        <v>0.20100000000000001</v>
      </c>
      <c r="E12" s="3">
        <v>2.11</v>
      </c>
      <c r="F12" s="3">
        <v>199</v>
      </c>
      <c r="G12" s="3">
        <v>79</v>
      </c>
      <c r="H12" s="6">
        <v>0.41799999999999998</v>
      </c>
    </row>
    <row r="13" spans="1:8">
      <c r="A13" s="3">
        <v>22</v>
      </c>
      <c r="B13" s="4" t="s">
        <v>29</v>
      </c>
      <c r="C13" s="5" t="s">
        <v>30</v>
      </c>
      <c r="D13" s="3">
        <v>0.19400000000000001</v>
      </c>
      <c r="E13" s="3">
        <v>1.53</v>
      </c>
      <c r="F13" s="3">
        <v>411</v>
      </c>
      <c r="G13" s="3">
        <v>145</v>
      </c>
      <c r="H13" s="6">
        <v>0.76719999999999999</v>
      </c>
    </row>
    <row r="14" spans="1:8">
      <c r="A14" s="3">
        <v>15</v>
      </c>
      <c r="B14" s="4" t="s">
        <v>116</v>
      </c>
      <c r="C14" s="5" t="s">
        <v>117</v>
      </c>
      <c r="D14" s="3">
        <v>0.193</v>
      </c>
      <c r="E14" s="3">
        <v>1.65</v>
      </c>
      <c r="F14" s="3">
        <v>126</v>
      </c>
      <c r="G14" s="3">
        <v>71</v>
      </c>
      <c r="H14" s="6">
        <v>0.37569999999999998</v>
      </c>
    </row>
    <row r="15" spans="1:8">
      <c r="A15" s="3">
        <v>14</v>
      </c>
      <c r="B15" s="4" t="s">
        <v>107</v>
      </c>
      <c r="C15" s="5" t="s">
        <v>225</v>
      </c>
      <c r="D15" s="3">
        <v>0.182</v>
      </c>
      <c r="E15" s="3">
        <v>1.67</v>
      </c>
      <c r="F15" s="3">
        <v>6893</v>
      </c>
      <c r="G15" s="3">
        <v>189</v>
      </c>
      <c r="H15" s="6">
        <v>1</v>
      </c>
    </row>
    <row r="16" spans="1:8">
      <c r="A16" s="3">
        <v>9</v>
      </c>
      <c r="B16" s="4" t="s">
        <v>161</v>
      </c>
      <c r="C16" s="5" t="s">
        <v>192</v>
      </c>
      <c r="D16" s="3">
        <v>0.17799999999999999</v>
      </c>
      <c r="E16" s="3">
        <v>1.86</v>
      </c>
      <c r="F16" s="3">
        <v>528</v>
      </c>
      <c r="G16" s="3">
        <v>130</v>
      </c>
      <c r="H16" s="6">
        <v>0.68779999999999997</v>
      </c>
    </row>
    <row r="17" spans="1:8">
      <c r="A17" s="3">
        <v>12</v>
      </c>
      <c r="B17" s="4" t="s">
        <v>127</v>
      </c>
      <c r="C17" s="5" t="s">
        <v>226</v>
      </c>
      <c r="D17" s="3">
        <v>0.17799999999999999</v>
      </c>
      <c r="E17" s="3">
        <v>1.75</v>
      </c>
      <c r="F17" s="3">
        <v>317</v>
      </c>
      <c r="G17" s="3">
        <v>118</v>
      </c>
      <c r="H17" s="6">
        <v>0.62429999999999997</v>
      </c>
    </row>
    <row r="18" spans="1:8">
      <c r="A18" s="3">
        <v>13</v>
      </c>
      <c r="B18" s="4" t="s">
        <v>31</v>
      </c>
      <c r="C18" s="5" t="s">
        <v>227</v>
      </c>
      <c r="D18" s="3">
        <v>0.157</v>
      </c>
      <c r="E18" s="3">
        <v>1.74</v>
      </c>
      <c r="F18" s="3">
        <v>586</v>
      </c>
      <c r="G18" s="3">
        <v>145</v>
      </c>
      <c r="H18" s="6">
        <v>0.76719999999999999</v>
      </c>
    </row>
    <row r="19" spans="1:8">
      <c r="A19" s="3">
        <v>2</v>
      </c>
      <c r="B19" s="4" t="s">
        <v>14</v>
      </c>
      <c r="C19" s="5" t="s">
        <v>15</v>
      </c>
      <c r="D19" s="3">
        <v>0.14299999999999999</v>
      </c>
      <c r="E19" s="3">
        <v>5.21</v>
      </c>
      <c r="F19" s="3">
        <v>827</v>
      </c>
      <c r="G19" s="3">
        <v>152</v>
      </c>
      <c r="H19" s="6">
        <v>0.80420000000000003</v>
      </c>
    </row>
    <row r="20" spans="1:8">
      <c r="A20" s="3">
        <v>5</v>
      </c>
      <c r="B20" s="4" t="s">
        <v>12</v>
      </c>
      <c r="C20" s="5" t="s">
        <v>13</v>
      </c>
      <c r="D20" s="3">
        <v>9.7000000000000003E-2</v>
      </c>
      <c r="E20" s="3">
        <v>2.4700000000000002</v>
      </c>
      <c r="F20" s="3">
        <v>936</v>
      </c>
      <c r="G20" s="3">
        <v>171</v>
      </c>
      <c r="H20" s="6">
        <v>0.90480000000000005</v>
      </c>
    </row>
    <row r="21" spans="1:8">
      <c r="C21" s="7" t="s">
        <v>16</v>
      </c>
      <c r="D21" s="8">
        <f t="shared" ref="D21:H21" si="0">AVERAGE(D2:D20)</f>
        <v>0.20352631578947369</v>
      </c>
      <c r="E21" s="8">
        <f t="shared" si="0"/>
        <v>2.0947368421052635</v>
      </c>
      <c r="F21" s="8">
        <f t="shared" si="0"/>
        <v>838.0526315789474</v>
      </c>
      <c r="G21" s="8">
        <f t="shared" si="0"/>
        <v>124.84210526315789</v>
      </c>
      <c r="H21" s="9">
        <f t="shared" si="0"/>
        <v>0.66054736842105266</v>
      </c>
    </row>
    <row r="22" spans="1:8">
      <c r="C22" s="7" t="s">
        <v>17</v>
      </c>
      <c r="D22" s="10">
        <f t="shared" ref="D22:H22" si="1">MAX(D2:D20)-MIN(D2:D20)</f>
        <v>0.18100000000000002</v>
      </c>
      <c r="E22" s="10">
        <f t="shared" si="1"/>
        <v>3.6799999999999997</v>
      </c>
      <c r="F22" s="10">
        <f t="shared" si="1"/>
        <v>6767</v>
      </c>
      <c r="G22" s="10">
        <f t="shared" si="1"/>
        <v>139</v>
      </c>
      <c r="H22" s="11">
        <f t="shared" si="1"/>
        <v>0.73540000000000005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H23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201</v>
      </c>
      <c r="C2" s="5" t="s">
        <v>228</v>
      </c>
      <c r="D2" s="3">
        <v>0.28999999999999998</v>
      </c>
      <c r="E2" s="3">
        <v>1.57</v>
      </c>
      <c r="F2" s="3">
        <v>525</v>
      </c>
      <c r="G2" s="3">
        <v>137</v>
      </c>
      <c r="H2" s="6">
        <v>0.72489999999999999</v>
      </c>
    </row>
    <row r="3" spans="1:8">
      <c r="A3" s="3">
        <v>16</v>
      </c>
      <c r="B3" s="4" t="s">
        <v>169</v>
      </c>
      <c r="C3" s="5" t="s">
        <v>229</v>
      </c>
      <c r="D3" s="3">
        <v>0.26200000000000001</v>
      </c>
      <c r="E3" s="3">
        <v>1.64</v>
      </c>
      <c r="F3" s="3">
        <v>470</v>
      </c>
      <c r="G3" s="3">
        <v>110</v>
      </c>
      <c r="H3" s="6">
        <v>0.58199999999999996</v>
      </c>
    </row>
    <row r="4" spans="1:8">
      <c r="A4" s="3">
        <v>11</v>
      </c>
      <c r="B4" s="4" t="s">
        <v>78</v>
      </c>
      <c r="C4" s="5" t="s">
        <v>203</v>
      </c>
      <c r="D4" s="3">
        <v>0.248</v>
      </c>
      <c r="E4" s="3">
        <v>1.82</v>
      </c>
      <c r="F4" s="3">
        <v>555</v>
      </c>
      <c r="G4" s="3">
        <v>138</v>
      </c>
      <c r="H4" s="6">
        <v>0.73019999999999996</v>
      </c>
    </row>
    <row r="5" spans="1:8">
      <c r="A5" s="3">
        <v>13</v>
      </c>
      <c r="B5" s="4" t="s">
        <v>156</v>
      </c>
      <c r="C5" s="5" t="s">
        <v>230</v>
      </c>
      <c r="D5" s="3">
        <v>0.23400000000000001</v>
      </c>
      <c r="E5" s="3">
        <v>1.74</v>
      </c>
      <c r="F5" s="3">
        <v>1107</v>
      </c>
      <c r="G5" s="3">
        <v>158</v>
      </c>
      <c r="H5" s="6">
        <v>0.83599999999999997</v>
      </c>
    </row>
    <row r="6" spans="1:8">
      <c r="A6" s="3">
        <v>10</v>
      </c>
      <c r="B6" s="4" t="s">
        <v>188</v>
      </c>
      <c r="C6" s="5" t="s">
        <v>189</v>
      </c>
      <c r="D6" s="3">
        <v>0.22800000000000001</v>
      </c>
      <c r="E6" s="3">
        <v>1.82</v>
      </c>
      <c r="F6" s="3">
        <v>225</v>
      </c>
      <c r="G6" s="3">
        <v>76</v>
      </c>
      <c r="H6" s="6">
        <v>0.40210000000000001</v>
      </c>
    </row>
    <row r="7" spans="1:8">
      <c r="A7" s="3">
        <v>17</v>
      </c>
      <c r="B7" s="4" t="s">
        <v>147</v>
      </c>
      <c r="C7" s="5" t="s">
        <v>206</v>
      </c>
      <c r="D7" s="3">
        <v>0.223</v>
      </c>
      <c r="E7" s="3">
        <v>1.61</v>
      </c>
      <c r="F7" s="3">
        <v>163</v>
      </c>
      <c r="G7" s="3">
        <v>50</v>
      </c>
      <c r="H7" s="6">
        <v>0.2646</v>
      </c>
    </row>
    <row r="8" spans="1:8">
      <c r="A8" s="3">
        <v>8</v>
      </c>
      <c r="B8" s="4" t="s">
        <v>231</v>
      </c>
      <c r="C8" s="5" t="s">
        <v>232</v>
      </c>
      <c r="D8" s="3">
        <v>0.22</v>
      </c>
      <c r="E8" s="3">
        <v>1.96</v>
      </c>
      <c r="F8" s="3">
        <v>1750</v>
      </c>
      <c r="G8" s="3">
        <v>187</v>
      </c>
      <c r="H8" s="6">
        <v>0.98939999999999995</v>
      </c>
    </row>
    <row r="9" spans="1:8">
      <c r="A9" s="3">
        <v>6</v>
      </c>
      <c r="B9" s="4" t="s">
        <v>233</v>
      </c>
      <c r="C9" s="5" t="s">
        <v>234</v>
      </c>
      <c r="D9" s="3">
        <v>0.217</v>
      </c>
      <c r="E9" s="3">
        <v>2.23</v>
      </c>
      <c r="F9" s="3">
        <v>209</v>
      </c>
      <c r="G9" s="3">
        <v>92</v>
      </c>
      <c r="H9" s="6">
        <v>0.48680000000000001</v>
      </c>
    </row>
    <row r="10" spans="1:8">
      <c r="A10" s="3">
        <v>4</v>
      </c>
      <c r="B10" s="4" t="s">
        <v>44</v>
      </c>
      <c r="C10" s="5" t="s">
        <v>235</v>
      </c>
      <c r="D10" s="3">
        <v>0.214</v>
      </c>
      <c r="E10" s="3">
        <v>2.61</v>
      </c>
      <c r="F10" s="3">
        <v>1051</v>
      </c>
      <c r="G10" s="3">
        <v>165</v>
      </c>
      <c r="H10" s="6">
        <v>0.873</v>
      </c>
    </row>
    <row r="11" spans="1:8">
      <c r="A11" s="3">
        <v>7</v>
      </c>
      <c r="B11" s="4" t="s">
        <v>223</v>
      </c>
      <c r="C11" s="5" t="s">
        <v>224</v>
      </c>
      <c r="D11" s="3">
        <v>0.20100000000000001</v>
      </c>
      <c r="E11" s="3">
        <v>2.11</v>
      </c>
      <c r="F11" s="3">
        <v>205</v>
      </c>
      <c r="G11" s="3">
        <v>80</v>
      </c>
      <c r="H11" s="6">
        <v>0.42330000000000001</v>
      </c>
    </row>
    <row r="12" spans="1:8">
      <c r="A12" s="3">
        <v>9</v>
      </c>
      <c r="B12" s="4" t="s">
        <v>116</v>
      </c>
      <c r="C12" s="5" t="s">
        <v>117</v>
      </c>
      <c r="D12" s="3">
        <v>0.191</v>
      </c>
      <c r="E12" s="3">
        <v>1.86</v>
      </c>
      <c r="F12" s="3">
        <v>122</v>
      </c>
      <c r="G12" s="3">
        <v>71</v>
      </c>
      <c r="H12" s="6">
        <v>0.37569999999999998</v>
      </c>
    </row>
    <row r="13" spans="1:8">
      <c r="A13" s="3">
        <v>12</v>
      </c>
      <c r="B13" s="4" t="s">
        <v>127</v>
      </c>
      <c r="C13" s="5" t="s">
        <v>128</v>
      </c>
      <c r="D13" s="3">
        <v>0.185</v>
      </c>
      <c r="E13" s="3">
        <v>1.75</v>
      </c>
      <c r="F13" s="3">
        <v>374</v>
      </c>
      <c r="G13" s="3">
        <v>94</v>
      </c>
      <c r="H13" s="6">
        <v>0.49740000000000001</v>
      </c>
    </row>
    <row r="14" spans="1:8">
      <c r="A14" s="3">
        <v>14</v>
      </c>
      <c r="B14" s="4" t="s">
        <v>107</v>
      </c>
      <c r="C14" s="5" t="s">
        <v>197</v>
      </c>
      <c r="D14" s="3">
        <v>0.182</v>
      </c>
      <c r="E14" s="3">
        <v>1.67</v>
      </c>
      <c r="F14" s="3">
        <v>6670</v>
      </c>
      <c r="G14" s="3">
        <v>189</v>
      </c>
      <c r="H14" s="6">
        <v>1</v>
      </c>
    </row>
    <row r="15" spans="1:8">
      <c r="A15" s="3">
        <v>22</v>
      </c>
      <c r="B15" s="4" t="s">
        <v>29</v>
      </c>
      <c r="C15" s="5" t="s">
        <v>30</v>
      </c>
      <c r="D15" s="3">
        <v>0.18099999999999999</v>
      </c>
      <c r="E15" s="3">
        <v>1.53</v>
      </c>
      <c r="F15" s="3">
        <v>394</v>
      </c>
      <c r="G15" s="3">
        <v>145</v>
      </c>
      <c r="H15" s="6">
        <v>0.76719999999999999</v>
      </c>
    </row>
    <row r="16" spans="1:8">
      <c r="A16" s="3">
        <v>15</v>
      </c>
      <c r="B16" s="4" t="s">
        <v>135</v>
      </c>
      <c r="C16" s="5" t="s">
        <v>236</v>
      </c>
      <c r="D16" s="3">
        <v>0.17699999999999999</v>
      </c>
      <c r="E16" s="3">
        <v>1.65</v>
      </c>
      <c r="F16" s="3">
        <v>3111</v>
      </c>
      <c r="G16" s="3">
        <v>188</v>
      </c>
      <c r="H16" s="6">
        <v>0.99470000000000003</v>
      </c>
    </row>
    <row r="17" spans="1:8">
      <c r="A17" s="3">
        <v>18</v>
      </c>
      <c r="B17" s="4" t="s">
        <v>237</v>
      </c>
      <c r="C17" s="5" t="s">
        <v>238</v>
      </c>
      <c r="D17" s="3">
        <v>0.16900000000000001</v>
      </c>
      <c r="E17" s="3">
        <v>1.58</v>
      </c>
      <c r="F17" s="3">
        <v>185</v>
      </c>
      <c r="G17" s="3">
        <v>71</v>
      </c>
      <c r="H17" s="6">
        <v>0.37569999999999998</v>
      </c>
    </row>
    <row r="18" spans="1:8">
      <c r="A18" s="3">
        <v>23</v>
      </c>
      <c r="B18" s="4" t="s">
        <v>239</v>
      </c>
      <c r="C18" s="5" t="s">
        <v>240</v>
      </c>
      <c r="D18" s="3">
        <v>0.16700000000000001</v>
      </c>
      <c r="E18" s="3">
        <v>1.52</v>
      </c>
      <c r="F18" s="3">
        <v>118</v>
      </c>
      <c r="G18" s="3">
        <v>59</v>
      </c>
      <c r="H18" s="6">
        <v>0.31219999999999998</v>
      </c>
    </row>
    <row r="19" spans="1:8">
      <c r="A19" s="3">
        <v>3</v>
      </c>
      <c r="B19" s="4" t="s">
        <v>31</v>
      </c>
      <c r="C19" s="5" t="s">
        <v>227</v>
      </c>
      <c r="D19" s="3">
        <v>0.157</v>
      </c>
      <c r="E19" s="3">
        <v>2.97</v>
      </c>
      <c r="F19" s="3">
        <v>585</v>
      </c>
      <c r="G19" s="3">
        <v>145</v>
      </c>
      <c r="H19" s="6">
        <v>0.76719999999999999</v>
      </c>
    </row>
    <row r="20" spans="1:8">
      <c r="A20" s="3">
        <v>2</v>
      </c>
      <c r="B20" s="4" t="s">
        <v>14</v>
      </c>
      <c r="C20" s="5" t="s">
        <v>15</v>
      </c>
      <c r="D20" s="3">
        <v>0.14299999999999999</v>
      </c>
      <c r="E20" s="3">
        <v>5.21</v>
      </c>
      <c r="F20" s="3">
        <v>827</v>
      </c>
      <c r="G20" s="3">
        <v>152</v>
      </c>
      <c r="H20" s="6">
        <v>0.80420000000000003</v>
      </c>
    </row>
    <row r="21" spans="1:8">
      <c r="A21" s="3">
        <v>5</v>
      </c>
      <c r="B21" s="4" t="s">
        <v>12</v>
      </c>
      <c r="C21" s="5" t="s">
        <v>13</v>
      </c>
      <c r="D21" s="3">
        <v>9.7000000000000003E-2</v>
      </c>
      <c r="E21" s="3">
        <v>2.4700000000000002</v>
      </c>
      <c r="F21" s="3">
        <v>936</v>
      </c>
      <c r="G21" s="3">
        <v>171</v>
      </c>
      <c r="H21" s="6">
        <v>0.90480000000000005</v>
      </c>
    </row>
    <row r="22" spans="1:8">
      <c r="C22" s="7" t="s">
        <v>16</v>
      </c>
      <c r="D22" s="8">
        <f t="shared" ref="D22:H22" si="0">AVERAGE(D2:D21)</f>
        <v>0.19929999999999998</v>
      </c>
      <c r="E22" s="7">
        <f t="shared" si="0"/>
        <v>2.0659999999999998</v>
      </c>
      <c r="F22" s="7">
        <f t="shared" si="0"/>
        <v>979.1</v>
      </c>
      <c r="G22" s="7">
        <f t="shared" si="0"/>
        <v>123.9</v>
      </c>
      <c r="H22" s="9">
        <f t="shared" si="0"/>
        <v>0.6555700000000001</v>
      </c>
    </row>
    <row r="23" spans="1:8">
      <c r="C23" s="7" t="s">
        <v>17</v>
      </c>
      <c r="D23" s="10">
        <f t="shared" ref="D23:H23" si="1">MAX(D2:D21)-MIN(D2:D21)</f>
        <v>0.19299999999999998</v>
      </c>
      <c r="E23" s="10">
        <f t="shared" si="1"/>
        <v>3.69</v>
      </c>
      <c r="F23" s="10">
        <f t="shared" si="1"/>
        <v>6552</v>
      </c>
      <c r="G23" s="10">
        <f t="shared" si="1"/>
        <v>139</v>
      </c>
      <c r="H23" s="11">
        <f t="shared" si="1"/>
        <v>0.73540000000000005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8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3</v>
      </c>
      <c r="B2" s="4" t="s">
        <v>18</v>
      </c>
      <c r="C2" s="5" t="s">
        <v>19</v>
      </c>
      <c r="D2" s="3">
        <v>0.20100000000000001</v>
      </c>
      <c r="E2" s="3">
        <v>2.97</v>
      </c>
      <c r="F2" s="3">
        <v>5481</v>
      </c>
      <c r="G2" s="3">
        <v>188</v>
      </c>
      <c r="H2" s="6">
        <v>0.99470000000000003</v>
      </c>
    </row>
    <row r="3" spans="1:8">
      <c r="A3" s="3">
        <v>4</v>
      </c>
      <c r="B3" s="4" t="s">
        <v>10</v>
      </c>
      <c r="C3" s="5" t="s">
        <v>20</v>
      </c>
      <c r="D3" s="3">
        <v>0.19800000000000001</v>
      </c>
      <c r="E3" s="3">
        <v>2.61</v>
      </c>
      <c r="F3" s="3">
        <v>7547</v>
      </c>
      <c r="G3" s="3">
        <v>189</v>
      </c>
      <c r="H3" s="6">
        <v>1</v>
      </c>
    </row>
    <row r="4" spans="1:8">
      <c r="A4" s="3">
        <v>6</v>
      </c>
      <c r="B4" s="4" t="s">
        <v>21</v>
      </c>
      <c r="C4" s="5" t="s">
        <v>22</v>
      </c>
      <c r="D4" s="3">
        <v>0.17599999999999999</v>
      </c>
      <c r="E4" s="3">
        <v>2.23</v>
      </c>
      <c r="F4" s="3">
        <v>4449</v>
      </c>
      <c r="G4" s="3">
        <v>188</v>
      </c>
      <c r="H4" s="6">
        <v>0.99470000000000003</v>
      </c>
    </row>
    <row r="5" spans="1:8">
      <c r="A5" s="3">
        <v>2</v>
      </c>
      <c r="B5" s="4" t="s">
        <v>14</v>
      </c>
      <c r="C5" s="5" t="s">
        <v>15</v>
      </c>
      <c r="D5" s="3">
        <v>0.155</v>
      </c>
      <c r="E5" s="3">
        <v>5.21</v>
      </c>
      <c r="F5" s="3">
        <v>826</v>
      </c>
      <c r="G5" s="3">
        <v>152</v>
      </c>
      <c r="H5" s="6">
        <v>0.80420000000000003</v>
      </c>
    </row>
    <row r="6" spans="1:8">
      <c r="A6" s="3">
        <v>5</v>
      </c>
      <c r="B6" s="4" t="s">
        <v>12</v>
      </c>
      <c r="C6" s="5" t="s">
        <v>13</v>
      </c>
      <c r="D6" s="3">
        <v>0.13400000000000001</v>
      </c>
      <c r="E6" s="3">
        <v>2.4700000000000002</v>
      </c>
      <c r="F6" s="3">
        <v>932</v>
      </c>
      <c r="G6" s="3">
        <v>171</v>
      </c>
      <c r="H6" s="6">
        <v>0.90480000000000005</v>
      </c>
    </row>
    <row r="7" spans="1:8">
      <c r="C7" s="7" t="s">
        <v>16</v>
      </c>
      <c r="D7" s="8">
        <f t="shared" ref="D7:H7" si="0">AVERAGE(D2:D6)</f>
        <v>0.17280000000000001</v>
      </c>
      <c r="E7" s="7">
        <f t="shared" si="0"/>
        <v>3.0979999999999999</v>
      </c>
      <c r="F7" s="7">
        <f t="shared" si="0"/>
        <v>3847</v>
      </c>
      <c r="G7" s="7">
        <f t="shared" si="0"/>
        <v>177.6</v>
      </c>
      <c r="H7" s="9">
        <f t="shared" si="0"/>
        <v>0.93967999999999985</v>
      </c>
    </row>
    <row r="8" spans="1:8">
      <c r="C8" s="7" t="s">
        <v>17</v>
      </c>
      <c r="D8" s="10">
        <f t="shared" ref="D8:H8" si="1">MAX(D2:D6)-MIN(D2:D6)</f>
        <v>6.7000000000000004E-2</v>
      </c>
      <c r="E8" s="10">
        <f t="shared" si="1"/>
        <v>2.98</v>
      </c>
      <c r="F8" s="10">
        <f t="shared" si="1"/>
        <v>6721</v>
      </c>
      <c r="G8" s="10">
        <f t="shared" si="1"/>
        <v>37</v>
      </c>
      <c r="H8" s="11">
        <f t="shared" si="1"/>
        <v>0.19579999999999997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H25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11</v>
      </c>
      <c r="B2" s="4" t="s">
        <v>78</v>
      </c>
      <c r="C2" s="5" t="s">
        <v>241</v>
      </c>
      <c r="D2" s="3">
        <v>0.27700000000000002</v>
      </c>
      <c r="E2" s="3">
        <v>1.82</v>
      </c>
      <c r="F2" s="3">
        <v>562</v>
      </c>
      <c r="G2" s="3">
        <v>139</v>
      </c>
      <c r="H2" s="6">
        <v>0.73540000000000005</v>
      </c>
    </row>
    <row r="3" spans="1:8">
      <c r="A3" s="3">
        <v>19</v>
      </c>
      <c r="B3" s="4" t="s">
        <v>242</v>
      </c>
      <c r="C3" s="5" t="s">
        <v>243</v>
      </c>
      <c r="D3" s="3">
        <v>0.27600000000000002</v>
      </c>
      <c r="E3" s="3">
        <v>1.57</v>
      </c>
      <c r="F3" s="3">
        <v>566</v>
      </c>
      <c r="G3" s="3">
        <v>143</v>
      </c>
      <c r="H3" s="6">
        <v>0.75660000000000005</v>
      </c>
    </row>
    <row r="4" spans="1:8">
      <c r="A4" s="3">
        <v>12</v>
      </c>
      <c r="B4" s="4" t="s">
        <v>169</v>
      </c>
      <c r="C4" s="5" t="s">
        <v>244</v>
      </c>
      <c r="D4" s="3">
        <v>0.26600000000000001</v>
      </c>
      <c r="E4" s="3">
        <v>1.75</v>
      </c>
      <c r="F4" s="3">
        <v>482</v>
      </c>
      <c r="G4" s="3">
        <v>110</v>
      </c>
      <c r="H4" s="6">
        <v>0.58199999999999996</v>
      </c>
    </row>
    <row r="5" spans="1:8">
      <c r="A5" s="3">
        <v>13</v>
      </c>
      <c r="B5" s="4" t="s">
        <v>156</v>
      </c>
      <c r="C5" s="5" t="s">
        <v>245</v>
      </c>
      <c r="D5" s="3">
        <v>0.253</v>
      </c>
      <c r="E5" s="3">
        <v>1.74</v>
      </c>
      <c r="F5" s="3">
        <v>1278</v>
      </c>
      <c r="G5" s="3">
        <v>163</v>
      </c>
      <c r="H5" s="6">
        <v>0.86240000000000006</v>
      </c>
    </row>
    <row r="6" spans="1:8">
      <c r="A6" s="3">
        <v>24</v>
      </c>
      <c r="B6" s="4" t="s">
        <v>188</v>
      </c>
      <c r="C6" s="5" t="s">
        <v>189</v>
      </c>
      <c r="D6" s="3">
        <v>0.224</v>
      </c>
      <c r="E6" s="3">
        <v>1.5</v>
      </c>
      <c r="F6" s="3">
        <v>225</v>
      </c>
      <c r="G6" s="3">
        <v>76</v>
      </c>
      <c r="H6" s="6">
        <v>0.40210000000000001</v>
      </c>
    </row>
    <row r="7" spans="1:8">
      <c r="A7" s="3">
        <v>17</v>
      </c>
      <c r="B7" s="4" t="s">
        <v>147</v>
      </c>
      <c r="C7" s="5" t="s">
        <v>206</v>
      </c>
      <c r="D7" s="3">
        <v>0.222</v>
      </c>
      <c r="E7" s="3">
        <v>1.61</v>
      </c>
      <c r="F7" s="3">
        <v>167</v>
      </c>
      <c r="G7" s="3">
        <v>50</v>
      </c>
      <c r="H7" s="6">
        <v>0.2646</v>
      </c>
    </row>
    <row r="8" spans="1:8">
      <c r="A8" s="3">
        <v>6</v>
      </c>
      <c r="B8" s="4" t="s">
        <v>100</v>
      </c>
      <c r="C8" s="5" t="s">
        <v>246</v>
      </c>
      <c r="D8" s="3">
        <v>0.22</v>
      </c>
      <c r="E8" s="3">
        <v>2.23</v>
      </c>
      <c r="F8" s="3">
        <v>617</v>
      </c>
      <c r="G8" s="3">
        <v>170</v>
      </c>
      <c r="H8" s="6">
        <v>0.89949999999999997</v>
      </c>
    </row>
    <row r="9" spans="1:8">
      <c r="A9" s="3">
        <v>8</v>
      </c>
      <c r="B9" s="4" t="s">
        <v>193</v>
      </c>
      <c r="C9" s="5" t="s">
        <v>247</v>
      </c>
      <c r="D9" s="3">
        <v>0.217</v>
      </c>
      <c r="E9" s="3">
        <v>1.96</v>
      </c>
      <c r="F9" s="3">
        <v>278</v>
      </c>
      <c r="G9" s="3">
        <v>103</v>
      </c>
      <c r="H9" s="6">
        <v>0.54500000000000004</v>
      </c>
    </row>
    <row r="10" spans="1:8">
      <c r="A10" s="3">
        <v>4</v>
      </c>
      <c r="B10" s="4" t="s">
        <v>44</v>
      </c>
      <c r="C10" s="5" t="s">
        <v>150</v>
      </c>
      <c r="D10" s="3">
        <v>0.214</v>
      </c>
      <c r="E10" s="3">
        <v>2.61</v>
      </c>
      <c r="F10" s="3">
        <v>1004</v>
      </c>
      <c r="G10" s="3">
        <v>163</v>
      </c>
      <c r="H10" s="6">
        <v>0.86240000000000006</v>
      </c>
    </row>
    <row r="11" spans="1:8">
      <c r="A11" s="3">
        <v>15</v>
      </c>
      <c r="B11" s="4" t="s">
        <v>207</v>
      </c>
      <c r="C11" s="5" t="s">
        <v>222</v>
      </c>
      <c r="D11" s="3">
        <v>0.20699999999999999</v>
      </c>
      <c r="E11" s="3">
        <v>1.65</v>
      </c>
      <c r="F11" s="3">
        <v>167</v>
      </c>
      <c r="G11" s="3">
        <v>83</v>
      </c>
      <c r="H11" s="6">
        <v>0.43919999999999998</v>
      </c>
    </row>
    <row r="12" spans="1:8">
      <c r="A12" s="3">
        <v>16</v>
      </c>
      <c r="B12" s="4" t="s">
        <v>127</v>
      </c>
      <c r="C12" s="5" t="s">
        <v>248</v>
      </c>
      <c r="D12" s="3">
        <v>0.20599999999999999</v>
      </c>
      <c r="E12" s="3">
        <v>1.64</v>
      </c>
      <c r="F12" s="3">
        <v>434</v>
      </c>
      <c r="G12" s="3">
        <v>107</v>
      </c>
      <c r="H12" s="6">
        <v>0.56610000000000005</v>
      </c>
    </row>
    <row r="13" spans="1:8">
      <c r="A13" s="3">
        <v>22</v>
      </c>
      <c r="B13" s="4" t="s">
        <v>223</v>
      </c>
      <c r="C13" s="5" t="s">
        <v>224</v>
      </c>
      <c r="D13" s="3">
        <v>0.20100000000000001</v>
      </c>
      <c r="E13" s="3">
        <v>1.53</v>
      </c>
      <c r="F13" s="3">
        <v>215</v>
      </c>
      <c r="G13" s="3">
        <v>80</v>
      </c>
      <c r="H13" s="6">
        <v>0.42330000000000001</v>
      </c>
    </row>
    <row r="14" spans="1:8">
      <c r="A14" s="3">
        <v>9</v>
      </c>
      <c r="B14" s="4" t="s">
        <v>249</v>
      </c>
      <c r="C14" s="5" t="s">
        <v>250</v>
      </c>
      <c r="D14" s="3">
        <v>0.19900000000000001</v>
      </c>
      <c r="E14" s="3">
        <v>1.86</v>
      </c>
      <c r="F14" s="3">
        <v>134</v>
      </c>
      <c r="G14" s="3">
        <v>86</v>
      </c>
      <c r="H14" s="6">
        <v>0.45500000000000002</v>
      </c>
    </row>
    <row r="15" spans="1:8">
      <c r="A15" s="3">
        <v>7</v>
      </c>
      <c r="B15" s="4" t="s">
        <v>29</v>
      </c>
      <c r="C15" s="5" t="s">
        <v>30</v>
      </c>
      <c r="D15" s="3">
        <v>0.19400000000000001</v>
      </c>
      <c r="E15" s="3">
        <v>2.11</v>
      </c>
      <c r="F15" s="3">
        <v>415</v>
      </c>
      <c r="G15" s="3">
        <v>145</v>
      </c>
      <c r="H15" s="6">
        <v>0.76719999999999999</v>
      </c>
    </row>
    <row r="16" spans="1:8">
      <c r="A16" s="3">
        <v>10</v>
      </c>
      <c r="B16" s="4" t="s">
        <v>116</v>
      </c>
      <c r="C16" s="5" t="s">
        <v>117</v>
      </c>
      <c r="D16" s="3">
        <v>0.192</v>
      </c>
      <c r="E16" s="3">
        <v>1.82</v>
      </c>
      <c r="F16" s="3">
        <v>131</v>
      </c>
      <c r="G16" s="3">
        <v>71</v>
      </c>
      <c r="H16" s="6">
        <v>0.37569999999999998</v>
      </c>
    </row>
    <row r="17" spans="1:8">
      <c r="A17" s="3">
        <v>23</v>
      </c>
      <c r="B17" s="4" t="s">
        <v>239</v>
      </c>
      <c r="C17" s="5" t="s">
        <v>240</v>
      </c>
      <c r="D17" s="3">
        <v>0.183</v>
      </c>
      <c r="E17" s="3">
        <v>1.52</v>
      </c>
      <c r="F17" s="3">
        <v>128</v>
      </c>
      <c r="G17" s="3">
        <v>59</v>
      </c>
      <c r="H17" s="6">
        <v>0.31219999999999998</v>
      </c>
    </row>
    <row r="18" spans="1:8">
      <c r="A18" s="3">
        <v>14</v>
      </c>
      <c r="B18" s="4" t="s">
        <v>107</v>
      </c>
      <c r="C18" s="5" t="s">
        <v>225</v>
      </c>
      <c r="D18" s="3">
        <v>0.182</v>
      </c>
      <c r="E18" s="3">
        <v>1.67</v>
      </c>
      <c r="F18" s="3">
        <v>6775</v>
      </c>
      <c r="G18" s="3">
        <v>189</v>
      </c>
      <c r="H18" s="6">
        <v>1</v>
      </c>
    </row>
    <row r="19" spans="1:8">
      <c r="A19" s="3">
        <v>18</v>
      </c>
      <c r="B19" s="4" t="s">
        <v>237</v>
      </c>
      <c r="C19" s="5" t="s">
        <v>238</v>
      </c>
      <c r="D19" s="3">
        <v>0.17699999999999999</v>
      </c>
      <c r="E19" s="3">
        <v>1.58</v>
      </c>
      <c r="F19" s="3">
        <v>185</v>
      </c>
      <c r="G19" s="3">
        <v>71</v>
      </c>
      <c r="H19" s="6">
        <v>0.37569999999999998</v>
      </c>
    </row>
    <row r="20" spans="1:8">
      <c r="A20" s="3">
        <v>3</v>
      </c>
      <c r="B20" s="4" t="s">
        <v>31</v>
      </c>
      <c r="C20" s="5" t="s">
        <v>227</v>
      </c>
      <c r="D20" s="3">
        <v>0.157</v>
      </c>
      <c r="E20" s="3">
        <v>2.97</v>
      </c>
      <c r="F20" s="3">
        <v>591</v>
      </c>
      <c r="G20" s="3">
        <v>145</v>
      </c>
      <c r="H20" s="6">
        <v>0.76719999999999999</v>
      </c>
    </row>
    <row r="21" spans="1:8">
      <c r="A21" s="3">
        <v>2</v>
      </c>
      <c r="B21" s="4" t="s">
        <v>14</v>
      </c>
      <c r="C21" s="5" t="s">
        <v>15</v>
      </c>
      <c r="D21" s="3">
        <v>0.14299999999999999</v>
      </c>
      <c r="E21" s="3">
        <v>5.21</v>
      </c>
      <c r="F21" s="3">
        <v>827</v>
      </c>
      <c r="G21" s="3">
        <v>152</v>
      </c>
      <c r="H21" s="6">
        <v>0.80420000000000003</v>
      </c>
    </row>
    <row r="22" spans="1:8">
      <c r="A22" s="3">
        <v>5</v>
      </c>
      <c r="B22" s="4" t="s">
        <v>12</v>
      </c>
      <c r="C22" s="5" t="s">
        <v>13</v>
      </c>
      <c r="D22" s="3">
        <v>0.11700000000000001</v>
      </c>
      <c r="E22" s="3">
        <v>2.4700000000000002</v>
      </c>
      <c r="F22" s="3">
        <v>936</v>
      </c>
      <c r="G22" s="3">
        <v>171</v>
      </c>
      <c r="H22" s="6">
        <v>0.90480000000000005</v>
      </c>
    </row>
    <row r="23" spans="1:8">
      <c r="A23" s="3">
        <v>21</v>
      </c>
      <c r="B23" s="4">
        <v>0</v>
      </c>
      <c r="C23" s="5" t="s">
        <v>251</v>
      </c>
      <c r="D23" s="3">
        <v>6.6000000000000003E-2</v>
      </c>
      <c r="E23" s="3">
        <v>1.54</v>
      </c>
      <c r="F23" s="3">
        <v>23</v>
      </c>
      <c r="G23" s="3">
        <v>16</v>
      </c>
      <c r="H23" s="6">
        <v>8.4699999999999998E-2</v>
      </c>
    </row>
    <row r="24" spans="1:8">
      <c r="C24" s="7" t="s">
        <v>16</v>
      </c>
      <c r="D24" s="8">
        <f t="shared" ref="D24:H24" si="0">AVERAGE(D2:D23)</f>
        <v>0.19968181818181813</v>
      </c>
      <c r="E24" s="8">
        <f t="shared" si="0"/>
        <v>2.0163636363636361</v>
      </c>
      <c r="F24" s="8">
        <f t="shared" si="0"/>
        <v>733.63636363636363</v>
      </c>
      <c r="G24" s="8">
        <f t="shared" si="0"/>
        <v>113.27272727272727</v>
      </c>
      <c r="H24" s="9">
        <f t="shared" si="0"/>
        <v>0.59933181818181824</v>
      </c>
    </row>
    <row r="25" spans="1:8">
      <c r="C25" s="7" t="s">
        <v>17</v>
      </c>
      <c r="D25" s="10">
        <f t="shared" ref="D25:H25" si="1">MAX(D2:D23)-MIN(D2:D23)</f>
        <v>0.21100000000000002</v>
      </c>
      <c r="E25" s="10">
        <f t="shared" si="1"/>
        <v>3.71</v>
      </c>
      <c r="F25" s="10">
        <f t="shared" si="1"/>
        <v>6752</v>
      </c>
      <c r="G25" s="10">
        <f t="shared" si="1"/>
        <v>173</v>
      </c>
      <c r="H25" s="11">
        <f t="shared" si="1"/>
        <v>0.9153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H26"/>
  <sheetViews>
    <sheetView workbookViewId="0"/>
  </sheetViews>
  <sheetFormatPr defaultColWidth="12.5703125" defaultRowHeight="15.75" customHeight="1"/>
  <cols>
    <col min="2" max="2" width="22.42578125" customWidth="1"/>
    <col min="3" max="3" width="96.5703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242</v>
      </c>
      <c r="C2" s="5" t="s">
        <v>252</v>
      </c>
      <c r="D2" s="3">
        <v>0.27600000000000002</v>
      </c>
      <c r="E2" s="3">
        <v>1.57</v>
      </c>
      <c r="F2" s="3">
        <v>502</v>
      </c>
      <c r="G2" s="3">
        <v>137</v>
      </c>
      <c r="H2" s="6">
        <v>0.72489999999999999</v>
      </c>
    </row>
    <row r="3" spans="1:8">
      <c r="A3" s="3">
        <v>11</v>
      </c>
      <c r="B3" s="4" t="s">
        <v>253</v>
      </c>
      <c r="C3" s="5" t="s">
        <v>254</v>
      </c>
      <c r="D3" s="3">
        <v>0.26300000000000001</v>
      </c>
      <c r="E3" s="3">
        <v>1.82</v>
      </c>
      <c r="F3" s="3">
        <v>580</v>
      </c>
      <c r="G3" s="3">
        <v>140</v>
      </c>
      <c r="H3" s="6">
        <v>0.74070000000000003</v>
      </c>
    </row>
    <row r="4" spans="1:8">
      <c r="A4" s="3">
        <v>16</v>
      </c>
      <c r="B4" s="4" t="s">
        <v>169</v>
      </c>
      <c r="C4" s="5" t="s">
        <v>255</v>
      </c>
      <c r="D4" s="3">
        <v>0.25900000000000001</v>
      </c>
      <c r="E4" s="3">
        <v>1.64</v>
      </c>
      <c r="F4" s="3">
        <v>527</v>
      </c>
      <c r="G4" s="3">
        <v>118</v>
      </c>
      <c r="H4" s="6">
        <v>0.62429999999999997</v>
      </c>
    </row>
    <row r="5" spans="1:8">
      <c r="A5" s="3">
        <v>13</v>
      </c>
      <c r="B5" s="4" t="s">
        <v>156</v>
      </c>
      <c r="C5" s="5" t="s">
        <v>256</v>
      </c>
      <c r="D5" s="3">
        <v>0.253</v>
      </c>
      <c r="E5" s="3">
        <v>1.74</v>
      </c>
      <c r="F5" s="3">
        <v>1197</v>
      </c>
      <c r="G5" s="3">
        <v>163</v>
      </c>
      <c r="H5" s="6">
        <v>0.86240000000000006</v>
      </c>
    </row>
    <row r="6" spans="1:8">
      <c r="A6" s="3">
        <v>12</v>
      </c>
      <c r="B6" s="4" t="s">
        <v>127</v>
      </c>
      <c r="C6" s="5" t="s">
        <v>248</v>
      </c>
      <c r="D6" s="3">
        <v>0.24199999999999999</v>
      </c>
      <c r="E6" s="3">
        <v>1.75</v>
      </c>
      <c r="F6" s="3">
        <v>447</v>
      </c>
      <c r="G6" s="3">
        <v>107</v>
      </c>
      <c r="H6" s="6">
        <v>0.56610000000000005</v>
      </c>
    </row>
    <row r="7" spans="1:8">
      <c r="A7" s="3">
        <v>6</v>
      </c>
      <c r="B7" s="4" t="s">
        <v>257</v>
      </c>
      <c r="C7" s="5" t="s">
        <v>258</v>
      </c>
      <c r="D7" s="3">
        <v>0.23699999999999999</v>
      </c>
      <c r="E7" s="3">
        <v>2.23</v>
      </c>
      <c r="F7" s="3">
        <v>720</v>
      </c>
      <c r="G7" s="3">
        <v>173</v>
      </c>
      <c r="H7" s="6">
        <v>0.9153</v>
      </c>
    </row>
    <row r="8" spans="1:8">
      <c r="A8" s="3">
        <v>24</v>
      </c>
      <c r="B8" s="4" t="s">
        <v>188</v>
      </c>
      <c r="C8" s="5" t="s">
        <v>189</v>
      </c>
      <c r="D8" s="3">
        <v>0.224</v>
      </c>
      <c r="E8" s="3">
        <v>1.5</v>
      </c>
      <c r="F8" s="3">
        <v>227</v>
      </c>
      <c r="G8" s="3">
        <v>76</v>
      </c>
      <c r="H8" s="6">
        <v>0.40210000000000001</v>
      </c>
    </row>
    <row r="9" spans="1:8">
      <c r="A9" s="3">
        <v>8</v>
      </c>
      <c r="B9" s="4" t="s">
        <v>259</v>
      </c>
      <c r="C9" s="5" t="s">
        <v>260</v>
      </c>
      <c r="D9" s="3">
        <v>0.217</v>
      </c>
      <c r="E9" s="3">
        <v>1.96</v>
      </c>
      <c r="F9" s="3">
        <v>333</v>
      </c>
      <c r="G9" s="3">
        <v>124</v>
      </c>
      <c r="H9" s="6">
        <v>0.65610000000000002</v>
      </c>
    </row>
    <row r="10" spans="1:8">
      <c r="A10" s="3">
        <v>10</v>
      </c>
      <c r="B10" s="4" t="s">
        <v>116</v>
      </c>
      <c r="C10" s="5" t="s">
        <v>261</v>
      </c>
      <c r="D10" s="3">
        <v>0.215</v>
      </c>
      <c r="E10" s="3">
        <v>1.82</v>
      </c>
      <c r="F10" s="3">
        <v>259</v>
      </c>
      <c r="G10" s="3">
        <v>106</v>
      </c>
      <c r="H10" s="6">
        <v>0.56079999999999997</v>
      </c>
    </row>
    <row r="11" spans="1:8">
      <c r="A11" s="3">
        <v>17</v>
      </c>
      <c r="B11" s="4" t="s">
        <v>147</v>
      </c>
      <c r="C11" s="5" t="s">
        <v>206</v>
      </c>
      <c r="D11" s="3">
        <v>0.21099999999999999</v>
      </c>
      <c r="E11" s="3">
        <v>1.61</v>
      </c>
      <c r="F11" s="3">
        <v>165</v>
      </c>
      <c r="G11" s="3">
        <v>50</v>
      </c>
      <c r="H11" s="6">
        <v>0.2646</v>
      </c>
    </row>
    <row r="12" spans="1:8">
      <c r="A12" s="3">
        <v>4</v>
      </c>
      <c r="B12" s="4" t="s">
        <v>207</v>
      </c>
      <c r="C12" s="5" t="s">
        <v>208</v>
      </c>
      <c r="D12" s="3">
        <v>0.20699999999999999</v>
      </c>
      <c r="E12" s="3">
        <v>2.61</v>
      </c>
      <c r="F12" s="3">
        <v>124</v>
      </c>
      <c r="G12" s="3">
        <v>67</v>
      </c>
      <c r="H12" s="6">
        <v>0.35449999999999998</v>
      </c>
    </row>
    <row r="13" spans="1:8">
      <c r="A13" s="3">
        <v>9</v>
      </c>
      <c r="B13" s="4" t="s">
        <v>262</v>
      </c>
      <c r="C13" s="5" t="s">
        <v>263</v>
      </c>
      <c r="D13" s="3">
        <v>0.20100000000000001</v>
      </c>
      <c r="E13" s="3">
        <v>1.86</v>
      </c>
      <c r="F13" s="3">
        <v>205</v>
      </c>
      <c r="G13" s="3">
        <v>110</v>
      </c>
      <c r="H13" s="6">
        <v>0.58199999999999996</v>
      </c>
    </row>
    <row r="14" spans="1:8">
      <c r="A14" s="3">
        <v>18</v>
      </c>
      <c r="B14" s="4" t="s">
        <v>264</v>
      </c>
      <c r="C14" s="5" t="s">
        <v>265</v>
      </c>
      <c r="D14" s="3">
        <v>0.20100000000000001</v>
      </c>
      <c r="E14" s="3">
        <v>1.58</v>
      </c>
      <c r="F14" s="3">
        <v>881</v>
      </c>
      <c r="G14" s="3">
        <v>158</v>
      </c>
      <c r="H14" s="6">
        <v>0.83599999999999997</v>
      </c>
    </row>
    <row r="15" spans="1:8">
      <c r="A15" s="3">
        <v>7</v>
      </c>
      <c r="B15" s="4" t="s">
        <v>29</v>
      </c>
      <c r="C15" s="5" t="s">
        <v>30</v>
      </c>
      <c r="D15" s="3">
        <v>0.191</v>
      </c>
      <c r="E15" s="3">
        <v>2.11</v>
      </c>
      <c r="F15" s="3">
        <v>396</v>
      </c>
      <c r="G15" s="3">
        <v>145</v>
      </c>
      <c r="H15" s="6">
        <v>0.76719999999999999</v>
      </c>
    </row>
    <row r="16" spans="1:8">
      <c r="A16" s="3">
        <v>22</v>
      </c>
      <c r="B16" s="4" t="s">
        <v>223</v>
      </c>
      <c r="C16" s="5" t="s">
        <v>224</v>
      </c>
      <c r="D16" s="3">
        <v>0.188</v>
      </c>
      <c r="E16" s="3">
        <v>1.53</v>
      </c>
      <c r="F16" s="3">
        <v>218</v>
      </c>
      <c r="G16" s="3">
        <v>80</v>
      </c>
      <c r="H16" s="6">
        <v>0.42330000000000001</v>
      </c>
    </row>
    <row r="17" spans="1:8">
      <c r="A17" s="3">
        <v>15</v>
      </c>
      <c r="B17" s="4" t="s">
        <v>266</v>
      </c>
      <c r="C17" s="5" t="s">
        <v>267</v>
      </c>
      <c r="D17" s="3">
        <v>0.186</v>
      </c>
      <c r="E17" s="3">
        <v>1.65</v>
      </c>
      <c r="F17" s="3">
        <v>54</v>
      </c>
      <c r="G17" s="3">
        <v>17</v>
      </c>
      <c r="H17" s="6">
        <v>8.9899999999999994E-2</v>
      </c>
    </row>
    <row r="18" spans="1:8">
      <c r="A18" s="3">
        <v>25</v>
      </c>
      <c r="B18" s="4" t="s">
        <v>268</v>
      </c>
      <c r="C18" s="5" t="s">
        <v>269</v>
      </c>
      <c r="D18" s="3">
        <v>0.17799999999999999</v>
      </c>
      <c r="E18" s="3">
        <v>1.49</v>
      </c>
      <c r="F18" s="3">
        <v>872</v>
      </c>
      <c r="G18" s="3">
        <v>177</v>
      </c>
      <c r="H18" s="6">
        <v>0.9365</v>
      </c>
    </row>
    <row r="19" spans="1:8">
      <c r="A19" s="3">
        <v>14</v>
      </c>
      <c r="B19" s="4" t="s">
        <v>107</v>
      </c>
      <c r="C19" s="5" t="s">
        <v>270</v>
      </c>
      <c r="D19" s="3">
        <v>0.17299999999999999</v>
      </c>
      <c r="E19" s="3">
        <v>1.67</v>
      </c>
      <c r="F19" s="3">
        <v>6782</v>
      </c>
      <c r="G19" s="3">
        <v>189</v>
      </c>
      <c r="H19" s="6">
        <v>1</v>
      </c>
    </row>
    <row r="20" spans="1:8">
      <c r="A20" s="3">
        <v>3</v>
      </c>
      <c r="B20" s="4" t="s">
        <v>31</v>
      </c>
      <c r="C20" s="5" t="s">
        <v>271</v>
      </c>
      <c r="D20" s="3">
        <v>0.157</v>
      </c>
      <c r="E20" s="3">
        <v>2.97</v>
      </c>
      <c r="F20" s="3">
        <v>589</v>
      </c>
      <c r="G20" s="3">
        <v>145</v>
      </c>
      <c r="H20" s="6">
        <v>0.76719999999999999</v>
      </c>
    </row>
    <row r="21" spans="1:8">
      <c r="A21" s="3">
        <v>23</v>
      </c>
      <c r="B21" s="4" t="s">
        <v>239</v>
      </c>
      <c r="C21" s="5" t="s">
        <v>240</v>
      </c>
      <c r="D21" s="3">
        <v>0.155</v>
      </c>
      <c r="E21" s="3">
        <v>1.52</v>
      </c>
      <c r="F21" s="3">
        <v>125</v>
      </c>
      <c r="G21" s="3">
        <v>59</v>
      </c>
      <c r="H21" s="6">
        <v>0.31219999999999998</v>
      </c>
    </row>
    <row r="22" spans="1:8">
      <c r="A22" s="3">
        <v>2</v>
      </c>
      <c r="B22" s="4" t="s">
        <v>14</v>
      </c>
      <c r="C22" s="5" t="s">
        <v>15</v>
      </c>
      <c r="D22" s="3">
        <v>0.14399999999999999</v>
      </c>
      <c r="E22" s="3">
        <v>5.21</v>
      </c>
      <c r="F22" s="3">
        <v>827</v>
      </c>
      <c r="G22" s="3">
        <v>152</v>
      </c>
      <c r="H22" s="6">
        <v>0.80420000000000003</v>
      </c>
    </row>
    <row r="23" spans="1:8">
      <c r="A23" s="3">
        <v>5</v>
      </c>
      <c r="B23" s="4" t="s">
        <v>12</v>
      </c>
      <c r="C23" s="5" t="s">
        <v>13</v>
      </c>
      <c r="D23" s="3">
        <v>0.11799999999999999</v>
      </c>
      <c r="E23" s="3">
        <v>2.4700000000000002</v>
      </c>
      <c r="F23" s="3">
        <v>935</v>
      </c>
      <c r="G23" s="3">
        <v>171</v>
      </c>
      <c r="H23" s="6">
        <v>0.90480000000000005</v>
      </c>
    </row>
    <row r="24" spans="1:8">
      <c r="A24" s="3">
        <v>21</v>
      </c>
      <c r="B24" s="4" t="s">
        <v>272</v>
      </c>
      <c r="C24" s="5" t="s">
        <v>273</v>
      </c>
      <c r="D24" s="3">
        <v>9.7000000000000003E-2</v>
      </c>
      <c r="E24" s="3">
        <v>1.54</v>
      </c>
      <c r="F24" s="3">
        <v>251</v>
      </c>
      <c r="G24" s="3">
        <v>89</v>
      </c>
      <c r="H24" s="6">
        <v>0.47089999999999999</v>
      </c>
    </row>
    <row r="25" spans="1:8">
      <c r="C25" s="7" t="s">
        <v>16</v>
      </c>
      <c r="D25" s="8">
        <f t="shared" ref="D25:H25" si="0">AVERAGE(D2:D24)</f>
        <v>0.19969565217391308</v>
      </c>
      <c r="E25" s="8">
        <f t="shared" si="0"/>
        <v>1.9934782608695649</v>
      </c>
      <c r="F25" s="8">
        <f t="shared" si="0"/>
        <v>748.52173913043475</v>
      </c>
      <c r="G25" s="8">
        <f t="shared" si="0"/>
        <v>119.69565217391305</v>
      </c>
      <c r="H25" s="9">
        <f t="shared" si="0"/>
        <v>0.63330434782608702</v>
      </c>
    </row>
    <row r="26" spans="1:8">
      <c r="C26" s="7" t="s">
        <v>17</v>
      </c>
      <c r="D26" s="10">
        <f t="shared" ref="D26:H26" si="1">MAX(D2:D24)-MIN(D2:D24)</f>
        <v>0.17900000000000002</v>
      </c>
      <c r="E26" s="10">
        <f t="shared" si="1"/>
        <v>3.7199999999999998</v>
      </c>
      <c r="F26" s="10">
        <f t="shared" si="1"/>
        <v>6728</v>
      </c>
      <c r="G26" s="10">
        <f t="shared" si="1"/>
        <v>172</v>
      </c>
      <c r="H26" s="11">
        <f t="shared" si="1"/>
        <v>0.91010000000000002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H26"/>
  <sheetViews>
    <sheetView workbookViewId="0"/>
  </sheetViews>
  <sheetFormatPr defaultColWidth="12.5703125" defaultRowHeight="15.75" customHeight="1"/>
  <cols>
    <col min="2" max="2" width="32.5703125" customWidth="1"/>
    <col min="3" max="3" width="78.71093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11</v>
      </c>
      <c r="B2" s="4" t="s">
        <v>253</v>
      </c>
      <c r="C2" s="5" t="s">
        <v>254</v>
      </c>
      <c r="D2" s="3">
        <v>0.27700000000000002</v>
      </c>
      <c r="E2" s="3">
        <v>1.82</v>
      </c>
      <c r="F2" s="3">
        <v>589</v>
      </c>
      <c r="G2" s="3">
        <v>140</v>
      </c>
      <c r="H2" s="6">
        <v>0.74070000000000003</v>
      </c>
    </row>
    <row r="3" spans="1:8">
      <c r="A3" s="3">
        <v>19</v>
      </c>
      <c r="B3" s="4" t="s">
        <v>201</v>
      </c>
      <c r="C3" s="5" t="s">
        <v>274</v>
      </c>
      <c r="D3" s="3">
        <v>0.27600000000000002</v>
      </c>
      <c r="E3" s="3">
        <v>1.57</v>
      </c>
      <c r="F3" s="3">
        <v>574</v>
      </c>
      <c r="G3" s="3">
        <v>144</v>
      </c>
      <c r="H3" s="6">
        <v>0.76190000000000002</v>
      </c>
    </row>
    <row r="4" spans="1:8">
      <c r="A4" s="3">
        <v>16</v>
      </c>
      <c r="B4" s="4" t="s">
        <v>169</v>
      </c>
      <c r="C4" s="5" t="s">
        <v>255</v>
      </c>
      <c r="D4" s="3">
        <v>0.25900000000000001</v>
      </c>
      <c r="E4" s="3">
        <v>1.64</v>
      </c>
      <c r="F4" s="3">
        <v>537</v>
      </c>
      <c r="G4" s="3">
        <v>119</v>
      </c>
      <c r="H4" s="6">
        <v>0.62960000000000005</v>
      </c>
    </row>
    <row r="5" spans="1:8">
      <c r="A5" s="3">
        <v>13</v>
      </c>
      <c r="B5" s="4" t="s">
        <v>156</v>
      </c>
      <c r="C5" s="5" t="s">
        <v>275</v>
      </c>
      <c r="D5" s="3">
        <v>0.253</v>
      </c>
      <c r="E5" s="3">
        <v>1.74</v>
      </c>
      <c r="F5" s="3">
        <v>1515</v>
      </c>
      <c r="G5" s="3">
        <v>169</v>
      </c>
      <c r="H5" s="6">
        <v>0.89419999999999999</v>
      </c>
    </row>
    <row r="6" spans="1:8">
      <c r="A6" s="3">
        <v>6</v>
      </c>
      <c r="B6" s="4" t="s">
        <v>257</v>
      </c>
      <c r="C6" s="5" t="s">
        <v>276</v>
      </c>
      <c r="D6" s="3">
        <v>0.23699999999999999</v>
      </c>
      <c r="E6" s="3">
        <v>2.23</v>
      </c>
      <c r="F6" s="3">
        <v>656</v>
      </c>
      <c r="G6" s="3">
        <v>169</v>
      </c>
      <c r="H6" s="6">
        <v>0.89419999999999999</v>
      </c>
    </row>
    <row r="7" spans="1:8">
      <c r="A7" s="3">
        <v>12</v>
      </c>
      <c r="B7" s="4" t="s">
        <v>127</v>
      </c>
      <c r="C7" s="5" t="s">
        <v>248</v>
      </c>
      <c r="D7" s="3">
        <v>0.23699999999999999</v>
      </c>
      <c r="E7" s="3">
        <v>1.75</v>
      </c>
      <c r="F7" s="3">
        <v>451</v>
      </c>
      <c r="G7" s="3">
        <v>107</v>
      </c>
      <c r="H7" s="6">
        <v>0.56610000000000005</v>
      </c>
    </row>
    <row r="8" spans="1:8">
      <c r="A8" s="3">
        <v>10</v>
      </c>
      <c r="B8" s="4" t="s">
        <v>277</v>
      </c>
      <c r="C8" s="5" t="s">
        <v>278</v>
      </c>
      <c r="D8" s="3">
        <v>0.222</v>
      </c>
      <c r="E8" s="3">
        <v>1.82</v>
      </c>
      <c r="F8" s="3">
        <v>229</v>
      </c>
      <c r="G8" s="3">
        <v>76</v>
      </c>
      <c r="H8" s="6">
        <v>0.40210000000000001</v>
      </c>
    </row>
    <row r="9" spans="1:8">
      <c r="A9" s="3">
        <v>15</v>
      </c>
      <c r="B9" s="4" t="s">
        <v>18</v>
      </c>
      <c r="C9" s="5" t="s">
        <v>279</v>
      </c>
      <c r="D9" s="3">
        <v>0.222</v>
      </c>
      <c r="E9" s="3">
        <v>1.65</v>
      </c>
      <c r="F9" s="3">
        <v>499</v>
      </c>
      <c r="G9" s="3">
        <v>103</v>
      </c>
      <c r="H9" s="6">
        <v>0.54500000000000004</v>
      </c>
    </row>
    <row r="10" spans="1:8">
      <c r="A10" s="3">
        <v>8</v>
      </c>
      <c r="B10" s="4" t="s">
        <v>280</v>
      </c>
      <c r="C10" s="5" t="s">
        <v>281</v>
      </c>
      <c r="D10" s="3">
        <v>0.215</v>
      </c>
      <c r="E10" s="3">
        <v>1.96</v>
      </c>
      <c r="F10" s="3">
        <v>394</v>
      </c>
      <c r="G10" s="3">
        <v>137</v>
      </c>
      <c r="H10" s="6">
        <v>0.72489999999999999</v>
      </c>
    </row>
    <row r="11" spans="1:8">
      <c r="A11" s="3">
        <v>17</v>
      </c>
      <c r="B11" s="4" t="s">
        <v>147</v>
      </c>
      <c r="C11" s="5" t="s">
        <v>206</v>
      </c>
      <c r="D11" s="3">
        <v>0.21199999999999999</v>
      </c>
      <c r="E11" s="3">
        <v>1.61</v>
      </c>
      <c r="F11" s="3">
        <v>170</v>
      </c>
      <c r="G11" s="3">
        <v>50</v>
      </c>
      <c r="H11" s="6">
        <v>0.2646</v>
      </c>
    </row>
    <row r="12" spans="1:8">
      <c r="A12" s="3">
        <v>4</v>
      </c>
      <c r="B12" s="4" t="s">
        <v>282</v>
      </c>
      <c r="C12" s="5" t="s">
        <v>283</v>
      </c>
      <c r="D12" s="3">
        <v>0.20699999999999999</v>
      </c>
      <c r="E12" s="3">
        <v>2.61</v>
      </c>
      <c r="F12" s="3">
        <v>329</v>
      </c>
      <c r="G12" s="3">
        <v>125</v>
      </c>
      <c r="H12" s="6">
        <v>0.66139999999999999</v>
      </c>
    </row>
    <row r="13" spans="1:8">
      <c r="A13" s="3">
        <v>24</v>
      </c>
      <c r="B13" s="4" t="s">
        <v>116</v>
      </c>
      <c r="C13" s="5" t="s">
        <v>261</v>
      </c>
      <c r="D13" s="3">
        <v>0.20399999999999999</v>
      </c>
      <c r="E13" s="3">
        <v>1.5</v>
      </c>
      <c r="F13" s="3">
        <v>256</v>
      </c>
      <c r="G13" s="3">
        <v>106</v>
      </c>
      <c r="H13" s="6">
        <v>0.56079999999999997</v>
      </c>
    </row>
    <row r="14" spans="1:8">
      <c r="A14" s="3">
        <v>18</v>
      </c>
      <c r="B14" s="4" t="s">
        <v>264</v>
      </c>
      <c r="C14" s="5" t="s">
        <v>265</v>
      </c>
      <c r="D14" s="3">
        <v>0.20100000000000001</v>
      </c>
      <c r="E14" s="3">
        <v>1.58</v>
      </c>
      <c r="F14" s="3">
        <v>882</v>
      </c>
      <c r="G14" s="3">
        <v>158</v>
      </c>
      <c r="H14" s="6">
        <v>0.83599999999999997</v>
      </c>
    </row>
    <row r="15" spans="1:8">
      <c r="A15" s="3">
        <v>9</v>
      </c>
      <c r="B15" s="4" t="s">
        <v>262</v>
      </c>
      <c r="C15" s="5" t="s">
        <v>263</v>
      </c>
      <c r="D15" s="3">
        <v>0.192</v>
      </c>
      <c r="E15" s="3">
        <v>1.86</v>
      </c>
      <c r="F15" s="3">
        <v>223</v>
      </c>
      <c r="G15" s="3">
        <v>110</v>
      </c>
      <c r="H15" s="6">
        <v>0.58199999999999996</v>
      </c>
    </row>
    <row r="16" spans="1:8">
      <c r="A16" s="3">
        <v>22</v>
      </c>
      <c r="B16" s="4" t="s">
        <v>29</v>
      </c>
      <c r="C16" s="5" t="s">
        <v>30</v>
      </c>
      <c r="D16" s="3">
        <v>0.191</v>
      </c>
      <c r="E16" s="3">
        <v>1.53</v>
      </c>
      <c r="F16" s="3">
        <v>394</v>
      </c>
      <c r="G16" s="3">
        <v>145</v>
      </c>
      <c r="H16" s="6">
        <v>0.76719999999999999</v>
      </c>
    </row>
    <row r="17" spans="1:8">
      <c r="A17" s="3">
        <v>7</v>
      </c>
      <c r="B17" s="4" t="s">
        <v>223</v>
      </c>
      <c r="C17" s="5" t="s">
        <v>224</v>
      </c>
      <c r="D17" s="3">
        <v>0.188</v>
      </c>
      <c r="E17" s="3">
        <v>2.11</v>
      </c>
      <c r="F17" s="3">
        <v>224</v>
      </c>
      <c r="G17" s="3">
        <v>81</v>
      </c>
      <c r="H17" s="6">
        <v>0.42859999999999998</v>
      </c>
    </row>
    <row r="18" spans="1:8">
      <c r="A18" s="3">
        <v>14</v>
      </c>
      <c r="B18" s="4" t="s">
        <v>107</v>
      </c>
      <c r="C18" s="5" t="s">
        <v>284</v>
      </c>
      <c r="D18" s="3">
        <v>0.182</v>
      </c>
      <c r="E18" s="3">
        <v>1.67</v>
      </c>
      <c r="F18" s="3">
        <v>6488</v>
      </c>
      <c r="G18" s="3">
        <v>189</v>
      </c>
      <c r="H18" s="6">
        <v>1</v>
      </c>
    </row>
    <row r="19" spans="1:8">
      <c r="A19" s="3">
        <v>25</v>
      </c>
      <c r="B19" s="4" t="s">
        <v>285</v>
      </c>
      <c r="C19" s="5" t="s">
        <v>286</v>
      </c>
      <c r="D19" s="3">
        <v>0.17799999999999999</v>
      </c>
      <c r="E19" s="3">
        <v>1.49</v>
      </c>
      <c r="F19" s="3">
        <v>787</v>
      </c>
      <c r="G19" s="3">
        <v>173</v>
      </c>
      <c r="H19" s="6">
        <v>0.9153</v>
      </c>
    </row>
    <row r="20" spans="1:8">
      <c r="A20" s="3">
        <v>3</v>
      </c>
      <c r="B20" s="4" t="s">
        <v>31</v>
      </c>
      <c r="C20" s="5" t="s">
        <v>271</v>
      </c>
      <c r="D20" s="3">
        <v>0.157</v>
      </c>
      <c r="E20" s="3">
        <v>2.97</v>
      </c>
      <c r="F20" s="3">
        <v>591</v>
      </c>
      <c r="G20" s="3">
        <v>145</v>
      </c>
      <c r="H20" s="6">
        <v>0.76719999999999999</v>
      </c>
    </row>
    <row r="21" spans="1:8">
      <c r="A21" s="3">
        <v>2</v>
      </c>
      <c r="B21" s="4" t="s">
        <v>14</v>
      </c>
      <c r="C21" s="5" t="s">
        <v>15</v>
      </c>
      <c r="D21" s="3">
        <v>0.13200000000000001</v>
      </c>
      <c r="E21" s="3">
        <v>5.21</v>
      </c>
      <c r="F21" s="3">
        <v>827</v>
      </c>
      <c r="G21" s="3">
        <v>152</v>
      </c>
      <c r="H21" s="6">
        <v>0.80420000000000003</v>
      </c>
    </row>
    <row r="22" spans="1:8">
      <c r="A22" s="3">
        <v>5</v>
      </c>
      <c r="B22" s="4" t="s">
        <v>12</v>
      </c>
      <c r="C22" s="5" t="s">
        <v>13</v>
      </c>
      <c r="D22" s="3">
        <v>0.11700000000000001</v>
      </c>
      <c r="E22" s="3">
        <v>2.4700000000000002</v>
      </c>
      <c r="F22" s="3">
        <v>934</v>
      </c>
      <c r="G22" s="3">
        <v>171</v>
      </c>
      <c r="H22" s="6">
        <v>0.90480000000000005</v>
      </c>
    </row>
    <row r="23" spans="1:8">
      <c r="A23" s="3">
        <v>23</v>
      </c>
      <c r="B23" s="4" t="s">
        <v>239</v>
      </c>
      <c r="C23" s="5" t="s">
        <v>287</v>
      </c>
      <c r="D23" s="3">
        <v>0.109</v>
      </c>
      <c r="E23" s="3">
        <v>1.52</v>
      </c>
      <c r="F23" s="3">
        <v>93</v>
      </c>
      <c r="G23" s="3">
        <v>47</v>
      </c>
      <c r="H23" s="6">
        <v>0.2487</v>
      </c>
    </row>
    <row r="24" spans="1:8">
      <c r="A24" s="3">
        <v>21</v>
      </c>
      <c r="B24" s="4" t="s">
        <v>288</v>
      </c>
      <c r="C24" s="5" t="s">
        <v>289</v>
      </c>
      <c r="D24" s="3">
        <v>9.2999999999999999E-2</v>
      </c>
      <c r="E24" s="3">
        <v>1.54</v>
      </c>
      <c r="F24" s="3">
        <v>287</v>
      </c>
      <c r="G24" s="3">
        <v>104</v>
      </c>
      <c r="H24" s="6">
        <v>0.55030000000000001</v>
      </c>
    </row>
    <row r="25" spans="1:8">
      <c r="C25" s="7" t="s">
        <v>16</v>
      </c>
      <c r="D25" s="8">
        <f t="shared" ref="D25:H25" si="0">AVERAGE(D2:D24)</f>
        <v>0.19830434782608694</v>
      </c>
      <c r="E25" s="8">
        <f t="shared" si="0"/>
        <v>1.9934782608695654</v>
      </c>
      <c r="F25" s="8">
        <f t="shared" si="0"/>
        <v>779.52173913043475</v>
      </c>
      <c r="G25" s="8">
        <f t="shared" si="0"/>
        <v>126.95652173913044</v>
      </c>
      <c r="H25" s="9">
        <f t="shared" si="0"/>
        <v>0.67173043478260874</v>
      </c>
    </row>
    <row r="26" spans="1:8">
      <c r="C26" s="7" t="s">
        <v>17</v>
      </c>
      <c r="D26" s="10">
        <f t="shared" ref="D26:H26" si="1">MAX(D2:D24)-MIN(D2:D24)</f>
        <v>0.18400000000000002</v>
      </c>
      <c r="E26" s="10">
        <f t="shared" si="1"/>
        <v>3.7199999999999998</v>
      </c>
      <c r="F26" s="10">
        <f t="shared" si="1"/>
        <v>6395</v>
      </c>
      <c r="G26" s="10">
        <f t="shared" si="1"/>
        <v>142</v>
      </c>
      <c r="H26" s="11">
        <f t="shared" si="1"/>
        <v>0.75129999999999997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H24"/>
  <sheetViews>
    <sheetView workbookViewId="0"/>
  </sheetViews>
  <sheetFormatPr defaultColWidth="12.5703125" defaultRowHeight="15.75" customHeight="1"/>
  <cols>
    <col min="2" max="2" width="23" customWidth="1"/>
    <col min="3" max="3" width="80.285156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201</v>
      </c>
      <c r="C2" s="5" t="s">
        <v>290</v>
      </c>
      <c r="D2" s="3">
        <v>0.27800000000000002</v>
      </c>
      <c r="E2" s="3">
        <v>1.57</v>
      </c>
      <c r="F2" s="3">
        <v>592</v>
      </c>
      <c r="G2" s="3">
        <v>144</v>
      </c>
      <c r="H2" s="6">
        <v>0.76190000000000002</v>
      </c>
    </row>
    <row r="3" spans="1:8">
      <c r="A3" s="3">
        <v>11</v>
      </c>
      <c r="B3" s="4" t="s">
        <v>253</v>
      </c>
      <c r="C3" s="5" t="s">
        <v>254</v>
      </c>
      <c r="D3" s="3">
        <v>0.27700000000000002</v>
      </c>
      <c r="E3" s="3">
        <v>1.82</v>
      </c>
      <c r="F3" s="3">
        <v>592</v>
      </c>
      <c r="G3" s="3">
        <v>140</v>
      </c>
      <c r="H3" s="6">
        <v>0.74070000000000003</v>
      </c>
    </row>
    <row r="4" spans="1:8">
      <c r="A4" s="3">
        <v>16</v>
      </c>
      <c r="B4" s="4" t="s">
        <v>169</v>
      </c>
      <c r="C4" s="5" t="s">
        <v>291</v>
      </c>
      <c r="D4" s="3">
        <v>0.26200000000000001</v>
      </c>
      <c r="E4" s="3">
        <v>1.64</v>
      </c>
      <c r="F4" s="3">
        <v>551</v>
      </c>
      <c r="G4" s="3">
        <v>119</v>
      </c>
      <c r="H4" s="6">
        <v>0.62960000000000005</v>
      </c>
    </row>
    <row r="5" spans="1:8">
      <c r="A5" s="3">
        <v>13</v>
      </c>
      <c r="B5" s="4" t="s">
        <v>18</v>
      </c>
      <c r="C5" s="5" t="s">
        <v>292</v>
      </c>
      <c r="D5" s="3">
        <v>0.25900000000000001</v>
      </c>
      <c r="E5" s="3">
        <v>1.74</v>
      </c>
      <c r="F5" s="3">
        <v>1195</v>
      </c>
      <c r="G5" s="3">
        <v>168</v>
      </c>
      <c r="H5" s="6">
        <v>0.88890000000000002</v>
      </c>
    </row>
    <row r="6" spans="1:8">
      <c r="A6" s="3">
        <v>6</v>
      </c>
      <c r="B6" s="4" t="s">
        <v>257</v>
      </c>
      <c r="C6" s="5" t="s">
        <v>293</v>
      </c>
      <c r="D6" s="3">
        <v>0.22800000000000001</v>
      </c>
      <c r="E6" s="3">
        <v>2.23</v>
      </c>
      <c r="F6" s="3">
        <v>706</v>
      </c>
      <c r="G6" s="3">
        <v>173</v>
      </c>
      <c r="H6" s="6">
        <v>0.9153</v>
      </c>
    </row>
    <row r="7" spans="1:8">
      <c r="A7" s="3">
        <v>17</v>
      </c>
      <c r="B7" s="4" t="s">
        <v>147</v>
      </c>
      <c r="C7" s="5" t="s">
        <v>206</v>
      </c>
      <c r="D7" s="3">
        <v>0.22700000000000001</v>
      </c>
      <c r="E7" s="3">
        <v>1.61</v>
      </c>
      <c r="F7" s="3">
        <v>172</v>
      </c>
      <c r="G7" s="3">
        <v>50</v>
      </c>
      <c r="H7" s="6">
        <v>0.2646</v>
      </c>
    </row>
    <row r="8" spans="1:8">
      <c r="A8" s="3">
        <v>12</v>
      </c>
      <c r="B8" s="4" t="s">
        <v>127</v>
      </c>
      <c r="C8" s="5" t="s">
        <v>248</v>
      </c>
      <c r="D8" s="3">
        <v>0.221</v>
      </c>
      <c r="E8" s="3">
        <v>1.75</v>
      </c>
      <c r="F8" s="3">
        <v>457</v>
      </c>
      <c r="G8" s="3">
        <v>107</v>
      </c>
      <c r="H8" s="6">
        <v>0.56610000000000005</v>
      </c>
    </row>
    <row r="9" spans="1:8">
      <c r="A9" s="3">
        <v>8</v>
      </c>
      <c r="B9" s="4" t="s">
        <v>280</v>
      </c>
      <c r="C9" s="5" t="s">
        <v>294</v>
      </c>
      <c r="D9" s="3">
        <v>0.215</v>
      </c>
      <c r="E9" s="3">
        <v>1.96</v>
      </c>
      <c r="F9" s="3">
        <v>379</v>
      </c>
      <c r="G9" s="3">
        <v>131</v>
      </c>
      <c r="H9" s="6">
        <v>0.69310000000000005</v>
      </c>
    </row>
    <row r="10" spans="1:8">
      <c r="A10" s="3">
        <v>21</v>
      </c>
      <c r="B10" s="4" t="s">
        <v>295</v>
      </c>
      <c r="C10" s="5" t="s">
        <v>296</v>
      </c>
      <c r="D10" s="3">
        <v>0.21299999999999999</v>
      </c>
      <c r="E10" s="3">
        <v>1.54</v>
      </c>
      <c r="F10" s="3">
        <v>213</v>
      </c>
      <c r="G10" s="3">
        <v>70</v>
      </c>
      <c r="H10" s="6">
        <v>0.37040000000000001</v>
      </c>
    </row>
    <row r="11" spans="1:8">
      <c r="A11" s="3">
        <v>10</v>
      </c>
      <c r="B11" s="4" t="s">
        <v>116</v>
      </c>
      <c r="C11" s="5" t="s">
        <v>261</v>
      </c>
      <c r="D11" s="3">
        <v>0.20499999999999999</v>
      </c>
      <c r="E11" s="3">
        <v>1.82</v>
      </c>
      <c r="F11" s="3">
        <v>237</v>
      </c>
      <c r="G11" s="3">
        <v>100</v>
      </c>
      <c r="H11" s="6">
        <v>0.52910000000000001</v>
      </c>
    </row>
    <row r="12" spans="1:8">
      <c r="A12" s="3">
        <v>4</v>
      </c>
      <c r="B12" s="4" t="s">
        <v>264</v>
      </c>
      <c r="C12" s="5" t="s">
        <v>297</v>
      </c>
      <c r="D12" s="3">
        <v>0.20100000000000001</v>
      </c>
      <c r="E12" s="3">
        <v>2.61</v>
      </c>
      <c r="F12" s="3">
        <v>892</v>
      </c>
      <c r="G12" s="3">
        <v>158</v>
      </c>
      <c r="H12" s="6">
        <v>0.83599999999999997</v>
      </c>
    </row>
    <row r="13" spans="1:8">
      <c r="A13" s="3">
        <v>7</v>
      </c>
      <c r="B13" s="4" t="s">
        <v>298</v>
      </c>
      <c r="C13" s="5" t="s">
        <v>299</v>
      </c>
      <c r="D13" s="3">
        <v>0.20100000000000001</v>
      </c>
      <c r="E13" s="3">
        <v>2.11</v>
      </c>
      <c r="F13" s="3">
        <v>279</v>
      </c>
      <c r="G13" s="3">
        <v>93</v>
      </c>
      <c r="H13" s="6">
        <v>0.49209999999999998</v>
      </c>
    </row>
    <row r="14" spans="1:8">
      <c r="A14" s="3">
        <v>9</v>
      </c>
      <c r="B14" s="4" t="s">
        <v>262</v>
      </c>
      <c r="C14" s="5" t="s">
        <v>300</v>
      </c>
      <c r="D14" s="3">
        <v>0.19800000000000001</v>
      </c>
      <c r="E14" s="3">
        <v>1.86</v>
      </c>
      <c r="F14" s="3">
        <v>306</v>
      </c>
      <c r="G14" s="3">
        <v>132</v>
      </c>
      <c r="H14" s="6">
        <v>0.69840000000000002</v>
      </c>
    </row>
    <row r="15" spans="1:8">
      <c r="A15" s="3">
        <v>15</v>
      </c>
      <c r="B15" s="4" t="s">
        <v>207</v>
      </c>
      <c r="C15" s="5" t="s">
        <v>301</v>
      </c>
      <c r="D15" s="3">
        <v>0.17699999999999999</v>
      </c>
      <c r="E15" s="3">
        <v>1.65</v>
      </c>
      <c r="F15" s="3">
        <v>167</v>
      </c>
      <c r="G15" s="3">
        <v>82</v>
      </c>
      <c r="H15" s="6">
        <v>0.43390000000000001</v>
      </c>
    </row>
    <row r="16" spans="1:8">
      <c r="A16" s="3">
        <v>14</v>
      </c>
      <c r="B16" s="4" t="s">
        <v>107</v>
      </c>
      <c r="C16" s="5" t="s">
        <v>302</v>
      </c>
      <c r="D16" s="3">
        <v>0.17599999999999999</v>
      </c>
      <c r="E16" s="3">
        <v>1.67</v>
      </c>
      <c r="F16" s="3">
        <v>5737</v>
      </c>
      <c r="G16" s="3">
        <v>189</v>
      </c>
      <c r="H16" s="6">
        <v>1</v>
      </c>
    </row>
    <row r="17" spans="1:8">
      <c r="A17" s="3">
        <v>27</v>
      </c>
      <c r="B17" s="4" t="s">
        <v>216</v>
      </c>
      <c r="C17" s="5" t="s">
        <v>217</v>
      </c>
      <c r="D17" s="3">
        <v>0.161</v>
      </c>
      <c r="E17" s="3">
        <v>1.47</v>
      </c>
      <c r="F17" s="3">
        <v>48</v>
      </c>
      <c r="G17" s="3">
        <v>29</v>
      </c>
      <c r="H17" s="6">
        <v>0.15340000000000001</v>
      </c>
    </row>
    <row r="18" spans="1:8">
      <c r="A18" s="3">
        <v>3</v>
      </c>
      <c r="B18" s="4" t="s">
        <v>31</v>
      </c>
      <c r="C18" s="5" t="s">
        <v>271</v>
      </c>
      <c r="D18" s="3">
        <v>0.157</v>
      </c>
      <c r="E18" s="3">
        <v>2.97</v>
      </c>
      <c r="F18" s="3">
        <v>591</v>
      </c>
      <c r="G18" s="3">
        <v>145</v>
      </c>
      <c r="H18" s="6">
        <v>0.76719999999999999</v>
      </c>
    </row>
    <row r="19" spans="1:8">
      <c r="A19" s="3">
        <v>18</v>
      </c>
      <c r="B19" s="4" t="s">
        <v>161</v>
      </c>
      <c r="C19" s="5" t="s">
        <v>192</v>
      </c>
      <c r="D19" s="3">
        <v>0.151</v>
      </c>
      <c r="E19" s="3">
        <v>1.58</v>
      </c>
      <c r="F19" s="3">
        <v>536</v>
      </c>
      <c r="G19" s="3">
        <v>130</v>
      </c>
      <c r="H19" s="6">
        <v>0.68779999999999997</v>
      </c>
    </row>
    <row r="20" spans="1:8">
      <c r="A20" s="3">
        <v>2</v>
      </c>
      <c r="B20" s="4" t="s">
        <v>14</v>
      </c>
      <c r="C20" s="5" t="s">
        <v>15</v>
      </c>
      <c r="D20" s="3">
        <v>0.13200000000000001</v>
      </c>
      <c r="E20" s="3">
        <v>5.21</v>
      </c>
      <c r="F20" s="3">
        <v>827</v>
      </c>
      <c r="G20" s="3">
        <v>152</v>
      </c>
      <c r="H20" s="6">
        <v>0.80420000000000003</v>
      </c>
    </row>
    <row r="21" spans="1:8">
      <c r="A21" s="3">
        <v>23</v>
      </c>
      <c r="B21" s="4" t="s">
        <v>239</v>
      </c>
      <c r="C21" s="5" t="s">
        <v>303</v>
      </c>
      <c r="D21" s="3">
        <v>0.128</v>
      </c>
      <c r="E21" s="3">
        <v>1.52</v>
      </c>
      <c r="F21" s="3">
        <v>243</v>
      </c>
      <c r="G21" s="3">
        <v>112</v>
      </c>
      <c r="H21" s="6">
        <v>0.59260000000000002</v>
      </c>
    </row>
    <row r="22" spans="1:8">
      <c r="A22" s="3">
        <v>5</v>
      </c>
      <c r="B22" s="4" t="s">
        <v>12</v>
      </c>
      <c r="C22" s="5" t="s">
        <v>13</v>
      </c>
      <c r="D22" s="3">
        <v>0.11700000000000001</v>
      </c>
      <c r="E22" s="3">
        <v>2.4700000000000002</v>
      </c>
      <c r="F22" s="3">
        <v>935</v>
      </c>
      <c r="G22" s="3">
        <v>171</v>
      </c>
      <c r="H22" s="6">
        <v>0.90480000000000005</v>
      </c>
    </row>
    <row r="23" spans="1:8">
      <c r="C23" s="7" t="s">
        <v>16</v>
      </c>
      <c r="D23" s="8">
        <f t="shared" ref="D23:H23" si="0">AVERAGE(D2:D22)</f>
        <v>0.19923809523809524</v>
      </c>
      <c r="E23" s="8">
        <f t="shared" si="0"/>
        <v>2.038095238095238</v>
      </c>
      <c r="F23" s="8">
        <f t="shared" si="0"/>
        <v>745.47619047619048</v>
      </c>
      <c r="G23" s="8">
        <f t="shared" si="0"/>
        <v>123.57142857142857</v>
      </c>
      <c r="H23" s="9">
        <f t="shared" si="0"/>
        <v>0.65381428571428568</v>
      </c>
    </row>
    <row r="24" spans="1:8">
      <c r="C24" s="7" t="s">
        <v>17</v>
      </c>
      <c r="D24" s="10">
        <f t="shared" ref="D24:H24" si="1">MAX(D2:D22)-MIN(D2:D22)</f>
        <v>0.16100000000000003</v>
      </c>
      <c r="E24" s="10">
        <f t="shared" si="1"/>
        <v>3.74</v>
      </c>
      <c r="F24" s="10">
        <f t="shared" si="1"/>
        <v>5689</v>
      </c>
      <c r="G24" s="10">
        <f t="shared" si="1"/>
        <v>160</v>
      </c>
      <c r="H24" s="11">
        <f t="shared" si="1"/>
        <v>0.84660000000000002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H25"/>
  <sheetViews>
    <sheetView workbookViewId="0"/>
  </sheetViews>
  <sheetFormatPr defaultColWidth="12.5703125" defaultRowHeight="15.75" customHeight="1"/>
  <cols>
    <col min="3" max="3" width="78.710937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8</v>
      </c>
      <c r="B2" s="4" t="s">
        <v>304</v>
      </c>
      <c r="C2" s="5" t="s">
        <v>305</v>
      </c>
      <c r="D2" s="3">
        <v>0.27800000000000002</v>
      </c>
      <c r="E2" s="3">
        <v>1.96</v>
      </c>
      <c r="F2" s="3">
        <v>607</v>
      </c>
      <c r="G2" s="3">
        <v>145</v>
      </c>
      <c r="H2" s="6">
        <v>0.76719999999999999</v>
      </c>
    </row>
    <row r="3" spans="1:8">
      <c r="A3" s="3">
        <v>11</v>
      </c>
      <c r="B3" s="4" t="s">
        <v>78</v>
      </c>
      <c r="C3" s="5" t="s">
        <v>306</v>
      </c>
      <c r="D3" s="3">
        <v>0.26300000000000001</v>
      </c>
      <c r="E3" s="3">
        <v>1.82</v>
      </c>
      <c r="F3" s="3">
        <v>616</v>
      </c>
      <c r="G3" s="3">
        <v>146</v>
      </c>
      <c r="H3" s="6">
        <v>0.77249999999999996</v>
      </c>
    </row>
    <row r="4" spans="1:8">
      <c r="A4" s="3">
        <v>16</v>
      </c>
      <c r="B4" s="4" t="s">
        <v>169</v>
      </c>
      <c r="C4" s="5" t="s">
        <v>291</v>
      </c>
      <c r="D4" s="3">
        <v>0.26200000000000001</v>
      </c>
      <c r="E4" s="3">
        <v>1.64</v>
      </c>
      <c r="F4" s="3">
        <v>546</v>
      </c>
      <c r="G4" s="3">
        <v>119</v>
      </c>
      <c r="H4" s="6">
        <v>0.62960000000000005</v>
      </c>
    </row>
    <row r="5" spans="1:8">
      <c r="A5" s="3">
        <v>13</v>
      </c>
      <c r="B5" s="4" t="s">
        <v>18</v>
      </c>
      <c r="C5" s="5" t="s">
        <v>292</v>
      </c>
      <c r="D5" s="3">
        <v>0.25900000000000001</v>
      </c>
      <c r="E5" s="3">
        <v>1.74</v>
      </c>
      <c r="F5" s="3">
        <v>1196</v>
      </c>
      <c r="G5" s="3">
        <v>168</v>
      </c>
      <c r="H5" s="6">
        <v>0.88890000000000002</v>
      </c>
    </row>
    <row r="6" spans="1:8">
      <c r="A6" s="3">
        <v>6</v>
      </c>
      <c r="B6" s="4" t="s">
        <v>257</v>
      </c>
      <c r="C6" s="5" t="s">
        <v>307</v>
      </c>
      <c r="D6" s="3">
        <v>0.23699999999999999</v>
      </c>
      <c r="E6" s="3">
        <v>2.23</v>
      </c>
      <c r="F6" s="3">
        <v>563</v>
      </c>
      <c r="G6" s="3">
        <v>169</v>
      </c>
      <c r="H6" s="6">
        <v>0.89419999999999999</v>
      </c>
    </row>
    <row r="7" spans="1:8">
      <c r="A7" s="3">
        <v>17</v>
      </c>
      <c r="B7" s="4" t="s">
        <v>147</v>
      </c>
      <c r="C7" s="5" t="s">
        <v>206</v>
      </c>
      <c r="D7" s="3">
        <v>0.22700000000000001</v>
      </c>
      <c r="E7" s="3">
        <v>1.61</v>
      </c>
      <c r="F7" s="3">
        <v>172</v>
      </c>
      <c r="G7" s="3">
        <v>50</v>
      </c>
      <c r="H7" s="6">
        <v>0.2646</v>
      </c>
    </row>
    <row r="8" spans="1:8">
      <c r="A8" s="3">
        <v>19</v>
      </c>
      <c r="B8" s="4" t="s">
        <v>308</v>
      </c>
      <c r="C8" s="5" t="s">
        <v>309</v>
      </c>
      <c r="D8" s="3">
        <v>0.217</v>
      </c>
      <c r="E8" s="3">
        <v>1.57</v>
      </c>
      <c r="F8" s="3">
        <v>134</v>
      </c>
      <c r="G8" s="3">
        <v>65</v>
      </c>
      <c r="H8" s="6">
        <v>0.34389999999999998</v>
      </c>
    </row>
    <row r="9" spans="1:8">
      <c r="A9" s="3">
        <v>10</v>
      </c>
      <c r="B9" s="4" t="s">
        <v>116</v>
      </c>
      <c r="C9" s="5" t="s">
        <v>261</v>
      </c>
      <c r="D9" s="3">
        <v>0.20799999999999999</v>
      </c>
      <c r="E9" s="3">
        <v>1.82</v>
      </c>
      <c r="F9" s="3">
        <v>237</v>
      </c>
      <c r="G9" s="3">
        <v>100</v>
      </c>
      <c r="H9" s="6">
        <v>0.52910000000000001</v>
      </c>
    </row>
    <row r="10" spans="1:8">
      <c r="A10" s="3">
        <v>12</v>
      </c>
      <c r="B10" s="4" t="s">
        <v>127</v>
      </c>
      <c r="C10" s="5" t="s">
        <v>310</v>
      </c>
      <c r="D10" s="3">
        <v>0.20599999999999999</v>
      </c>
      <c r="E10" s="3">
        <v>1.75</v>
      </c>
      <c r="F10" s="3">
        <v>460</v>
      </c>
      <c r="G10" s="3">
        <v>107</v>
      </c>
      <c r="H10" s="6">
        <v>0.56610000000000005</v>
      </c>
    </row>
    <row r="11" spans="1:8">
      <c r="A11" s="3">
        <v>9</v>
      </c>
      <c r="B11" s="4" t="s">
        <v>262</v>
      </c>
      <c r="C11" s="5" t="s">
        <v>263</v>
      </c>
      <c r="D11" s="3">
        <v>0.20200000000000001</v>
      </c>
      <c r="E11" s="3">
        <v>1.86</v>
      </c>
      <c r="F11" s="3">
        <v>175</v>
      </c>
      <c r="G11" s="3">
        <v>94</v>
      </c>
      <c r="H11" s="6">
        <v>0.49740000000000001</v>
      </c>
    </row>
    <row r="12" spans="1:8">
      <c r="A12" s="3">
        <v>4</v>
      </c>
      <c r="B12" s="4" t="s">
        <v>207</v>
      </c>
      <c r="C12" s="5" t="s">
        <v>208</v>
      </c>
      <c r="D12" s="3">
        <v>0.20100000000000001</v>
      </c>
      <c r="E12" s="3">
        <v>2.61</v>
      </c>
      <c r="F12" s="3">
        <v>126</v>
      </c>
      <c r="G12" s="3">
        <v>67</v>
      </c>
      <c r="H12" s="6">
        <v>0.35449999999999998</v>
      </c>
    </row>
    <row r="13" spans="1:8">
      <c r="A13" s="3">
        <v>18</v>
      </c>
      <c r="B13" s="4" t="s">
        <v>264</v>
      </c>
      <c r="C13" s="5" t="s">
        <v>297</v>
      </c>
      <c r="D13" s="3">
        <v>0.20100000000000001</v>
      </c>
      <c r="E13" s="3">
        <v>1.58</v>
      </c>
      <c r="F13" s="3">
        <v>887</v>
      </c>
      <c r="G13" s="3">
        <v>158</v>
      </c>
      <c r="H13" s="6">
        <v>0.83599999999999997</v>
      </c>
    </row>
    <row r="14" spans="1:8">
      <c r="A14" s="3">
        <v>21</v>
      </c>
      <c r="B14" s="4" t="s">
        <v>112</v>
      </c>
      <c r="C14" s="5" t="s">
        <v>311</v>
      </c>
      <c r="D14" s="3">
        <v>0.20100000000000001</v>
      </c>
      <c r="E14" s="3">
        <v>1.54</v>
      </c>
      <c r="F14" s="3">
        <v>358</v>
      </c>
      <c r="G14" s="3">
        <v>107</v>
      </c>
      <c r="H14" s="6">
        <v>0.56610000000000005</v>
      </c>
    </row>
    <row r="15" spans="1:8">
      <c r="A15" s="3">
        <v>22</v>
      </c>
      <c r="B15" s="4" t="s">
        <v>298</v>
      </c>
      <c r="C15" s="5" t="s">
        <v>312</v>
      </c>
      <c r="D15" s="3">
        <v>0.20100000000000001</v>
      </c>
      <c r="E15" s="3">
        <v>1.53</v>
      </c>
      <c r="F15" s="3">
        <v>295</v>
      </c>
      <c r="G15" s="3">
        <v>94</v>
      </c>
      <c r="H15" s="6">
        <v>0.49740000000000001</v>
      </c>
    </row>
    <row r="16" spans="1:8">
      <c r="A16" s="3">
        <v>15</v>
      </c>
      <c r="B16" s="4" t="s">
        <v>161</v>
      </c>
      <c r="C16" s="5" t="s">
        <v>313</v>
      </c>
      <c r="D16" s="3">
        <v>0.19900000000000001</v>
      </c>
      <c r="E16" s="3">
        <v>1.65</v>
      </c>
      <c r="F16" s="3">
        <v>672</v>
      </c>
      <c r="G16" s="3">
        <v>133</v>
      </c>
      <c r="H16" s="6">
        <v>0.70369999999999999</v>
      </c>
    </row>
    <row r="17" spans="1:8">
      <c r="A17" s="3">
        <v>25</v>
      </c>
      <c r="B17" s="4" t="s">
        <v>314</v>
      </c>
      <c r="C17" s="5" t="s">
        <v>315</v>
      </c>
      <c r="D17" s="3">
        <v>0.19400000000000001</v>
      </c>
      <c r="E17" s="3">
        <v>1.49</v>
      </c>
      <c r="F17" s="3">
        <v>95</v>
      </c>
      <c r="G17" s="3">
        <v>45</v>
      </c>
      <c r="H17" s="6">
        <v>0.23810000000000001</v>
      </c>
    </row>
    <row r="18" spans="1:8">
      <c r="A18" s="3">
        <v>14</v>
      </c>
      <c r="B18" s="4" t="s">
        <v>107</v>
      </c>
      <c r="C18" s="5" t="s">
        <v>197</v>
      </c>
      <c r="D18" s="3">
        <v>0.17299999999999999</v>
      </c>
      <c r="E18" s="3">
        <v>1.67</v>
      </c>
      <c r="F18" s="3">
        <v>6890</v>
      </c>
      <c r="G18" s="3">
        <v>189</v>
      </c>
      <c r="H18" s="6">
        <v>1</v>
      </c>
    </row>
    <row r="19" spans="1:8">
      <c r="A19" s="3">
        <v>27</v>
      </c>
      <c r="B19" s="4" t="s">
        <v>316</v>
      </c>
      <c r="C19" s="5" t="s">
        <v>317</v>
      </c>
      <c r="D19" s="3">
        <v>0.16700000000000001</v>
      </c>
      <c r="E19" s="3">
        <v>1.47</v>
      </c>
      <c r="F19" s="3">
        <v>765</v>
      </c>
      <c r="G19" s="3">
        <v>176</v>
      </c>
      <c r="H19" s="6">
        <v>0.93120000000000003</v>
      </c>
    </row>
    <row r="20" spans="1:8">
      <c r="A20" s="3">
        <v>3</v>
      </c>
      <c r="B20" s="4" t="s">
        <v>31</v>
      </c>
      <c r="C20" s="5" t="s">
        <v>271</v>
      </c>
      <c r="D20" s="3">
        <v>0.157</v>
      </c>
      <c r="E20" s="3">
        <v>2.97</v>
      </c>
      <c r="F20" s="3">
        <v>591</v>
      </c>
      <c r="G20" s="3">
        <v>145</v>
      </c>
      <c r="H20" s="6">
        <v>0.76719999999999999</v>
      </c>
    </row>
    <row r="21" spans="1:8">
      <c r="A21" s="3">
        <v>2</v>
      </c>
      <c r="B21" s="4" t="s">
        <v>14</v>
      </c>
      <c r="C21" s="5" t="s">
        <v>15</v>
      </c>
      <c r="D21" s="3">
        <v>0.13200000000000001</v>
      </c>
      <c r="E21" s="3">
        <v>5.21</v>
      </c>
      <c r="F21" s="3">
        <v>827</v>
      </c>
      <c r="G21" s="3">
        <v>152</v>
      </c>
      <c r="H21" s="6">
        <v>0.80420000000000003</v>
      </c>
    </row>
    <row r="22" spans="1:8">
      <c r="A22" s="3">
        <v>23</v>
      </c>
      <c r="B22" s="4" t="s">
        <v>318</v>
      </c>
      <c r="C22" s="5" t="s">
        <v>319</v>
      </c>
      <c r="D22" s="3">
        <v>0.124</v>
      </c>
      <c r="E22" s="3">
        <v>1.52</v>
      </c>
      <c r="F22" s="3">
        <v>276</v>
      </c>
      <c r="G22" s="3">
        <v>139</v>
      </c>
      <c r="H22" s="6">
        <v>0.73540000000000005</v>
      </c>
    </row>
    <row r="23" spans="1:8">
      <c r="A23" s="3">
        <v>5</v>
      </c>
      <c r="B23" s="4" t="s">
        <v>12</v>
      </c>
      <c r="C23" s="5" t="s">
        <v>13</v>
      </c>
      <c r="D23" s="3">
        <v>0.11700000000000001</v>
      </c>
      <c r="E23" s="3">
        <v>2.4700000000000002</v>
      </c>
      <c r="F23" s="3">
        <v>936</v>
      </c>
      <c r="G23" s="3">
        <v>171</v>
      </c>
      <c r="H23" s="6">
        <v>0.90480000000000005</v>
      </c>
    </row>
    <row r="24" spans="1:8">
      <c r="C24" s="7" t="s">
        <v>16</v>
      </c>
      <c r="D24" s="8">
        <f t="shared" ref="D24:H24" si="0">AVERAGE(D2:D23)</f>
        <v>0.20118181818181816</v>
      </c>
      <c r="E24" s="8">
        <f t="shared" si="0"/>
        <v>1.9868181818181816</v>
      </c>
      <c r="F24" s="8">
        <f t="shared" si="0"/>
        <v>792</v>
      </c>
      <c r="G24" s="8">
        <f t="shared" si="0"/>
        <v>124.5</v>
      </c>
      <c r="H24" s="8">
        <f t="shared" si="0"/>
        <v>0.65873181818181814</v>
      </c>
    </row>
    <row r="25" spans="1:8">
      <c r="C25" s="7" t="s">
        <v>17</v>
      </c>
      <c r="D25" s="10">
        <f t="shared" ref="D25:H25" si="1">MAX(D2:D23)-MIN(D2:D23)</f>
        <v>0.16100000000000003</v>
      </c>
      <c r="E25" s="10">
        <f t="shared" si="1"/>
        <v>3.74</v>
      </c>
      <c r="F25" s="10">
        <f t="shared" si="1"/>
        <v>6795</v>
      </c>
      <c r="G25" s="10">
        <f t="shared" si="1"/>
        <v>144</v>
      </c>
      <c r="H25" s="11">
        <f t="shared" si="1"/>
        <v>0.76190000000000002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H28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19</v>
      </c>
      <c r="B2" s="4" t="s">
        <v>304</v>
      </c>
      <c r="C2" s="5" t="s">
        <v>320</v>
      </c>
      <c r="D2" s="3">
        <v>0.27800000000000002</v>
      </c>
      <c r="E2" s="3">
        <v>1.57</v>
      </c>
      <c r="F2" s="3">
        <v>611</v>
      </c>
      <c r="G2" s="3">
        <v>145</v>
      </c>
      <c r="H2" s="6">
        <v>0.76719999999999999</v>
      </c>
    </row>
    <row r="3" spans="1:8">
      <c r="A3" s="3">
        <v>16</v>
      </c>
      <c r="B3" s="4" t="s">
        <v>169</v>
      </c>
      <c r="C3" s="5" t="s">
        <v>291</v>
      </c>
      <c r="D3" s="3">
        <v>0.26200000000000001</v>
      </c>
      <c r="E3" s="3">
        <v>1.64</v>
      </c>
      <c r="F3" s="3">
        <v>550</v>
      </c>
      <c r="G3" s="3">
        <v>119</v>
      </c>
      <c r="H3" s="6">
        <v>0.62960000000000005</v>
      </c>
    </row>
    <row r="4" spans="1:8">
      <c r="A4" s="3">
        <v>13</v>
      </c>
      <c r="B4" s="4" t="s">
        <v>18</v>
      </c>
      <c r="C4" s="5" t="s">
        <v>321</v>
      </c>
      <c r="D4" s="3">
        <v>0.25700000000000001</v>
      </c>
      <c r="E4" s="3">
        <v>1.74</v>
      </c>
      <c r="F4" s="3">
        <v>1140</v>
      </c>
      <c r="G4" s="3">
        <v>169</v>
      </c>
      <c r="H4" s="6">
        <v>0.89419999999999999</v>
      </c>
    </row>
    <row r="5" spans="1:8">
      <c r="A5" s="3">
        <v>6</v>
      </c>
      <c r="B5" s="4" t="s">
        <v>204</v>
      </c>
      <c r="C5" s="5" t="s">
        <v>322</v>
      </c>
      <c r="D5" s="3">
        <v>0.23699999999999999</v>
      </c>
      <c r="E5" s="3">
        <v>2.23</v>
      </c>
      <c r="F5" s="3">
        <v>579</v>
      </c>
      <c r="G5" s="3">
        <v>170</v>
      </c>
      <c r="H5" s="6">
        <v>0.89949999999999997</v>
      </c>
    </row>
    <row r="6" spans="1:8">
      <c r="A6" s="3">
        <v>11</v>
      </c>
      <c r="B6" s="4" t="s">
        <v>78</v>
      </c>
      <c r="C6" s="5" t="s">
        <v>306</v>
      </c>
      <c r="D6" s="3">
        <v>0.22700000000000001</v>
      </c>
      <c r="E6" s="3">
        <v>1.82</v>
      </c>
      <c r="F6" s="3">
        <v>621</v>
      </c>
      <c r="G6" s="3">
        <v>146</v>
      </c>
      <c r="H6" s="6">
        <v>0.77249999999999996</v>
      </c>
    </row>
    <row r="7" spans="1:8">
      <c r="A7" s="3">
        <v>17</v>
      </c>
      <c r="B7" s="4" t="s">
        <v>147</v>
      </c>
      <c r="C7" s="5" t="s">
        <v>206</v>
      </c>
      <c r="D7" s="3">
        <v>0.22700000000000001</v>
      </c>
      <c r="E7" s="3">
        <v>1.61</v>
      </c>
      <c r="F7" s="3">
        <v>170</v>
      </c>
      <c r="G7" s="3">
        <v>50</v>
      </c>
      <c r="H7" s="6">
        <v>0.2646</v>
      </c>
    </row>
    <row r="8" spans="1:8">
      <c r="A8" s="3">
        <v>12</v>
      </c>
      <c r="B8" s="4" t="s">
        <v>127</v>
      </c>
      <c r="C8" s="5" t="s">
        <v>310</v>
      </c>
      <c r="D8" s="3">
        <v>0.224</v>
      </c>
      <c r="E8" s="3">
        <v>1.75</v>
      </c>
      <c r="F8" s="3">
        <v>465</v>
      </c>
      <c r="G8" s="3">
        <v>107</v>
      </c>
      <c r="H8" s="6">
        <v>0.56610000000000005</v>
      </c>
    </row>
    <row r="9" spans="1:8">
      <c r="A9" s="3">
        <v>8</v>
      </c>
      <c r="B9" s="4" t="s">
        <v>323</v>
      </c>
      <c r="C9" s="5" t="s">
        <v>324</v>
      </c>
      <c r="D9" s="3">
        <v>0.21</v>
      </c>
      <c r="E9" s="3">
        <v>1.96</v>
      </c>
      <c r="F9" s="3">
        <v>509</v>
      </c>
      <c r="G9" s="3">
        <v>150</v>
      </c>
      <c r="H9" s="6">
        <v>0.79369999999999996</v>
      </c>
    </row>
    <row r="10" spans="1:8">
      <c r="A10" s="3">
        <v>4</v>
      </c>
      <c r="B10" s="4" t="s">
        <v>207</v>
      </c>
      <c r="C10" s="5" t="s">
        <v>208</v>
      </c>
      <c r="D10" s="3">
        <v>0.20699999999999999</v>
      </c>
      <c r="E10" s="3">
        <v>2.61</v>
      </c>
      <c r="F10" s="3">
        <v>127</v>
      </c>
      <c r="G10" s="3">
        <v>67</v>
      </c>
      <c r="H10" s="6">
        <v>0.35449999999999998</v>
      </c>
    </row>
    <row r="11" spans="1:8">
      <c r="A11" s="3">
        <v>9</v>
      </c>
      <c r="B11" s="4" t="s">
        <v>116</v>
      </c>
      <c r="C11" s="5" t="s">
        <v>117</v>
      </c>
      <c r="D11" s="3">
        <v>0.20100000000000001</v>
      </c>
      <c r="E11" s="3">
        <v>1.86</v>
      </c>
      <c r="F11" s="3">
        <v>129</v>
      </c>
      <c r="G11" s="3">
        <v>71</v>
      </c>
      <c r="H11" s="6">
        <v>0.37569999999999998</v>
      </c>
    </row>
    <row r="12" spans="1:8">
      <c r="A12" s="3">
        <v>18</v>
      </c>
      <c r="B12" s="4" t="s">
        <v>264</v>
      </c>
      <c r="C12" s="5" t="s">
        <v>325</v>
      </c>
      <c r="D12" s="3">
        <v>0.20100000000000001</v>
      </c>
      <c r="E12" s="3">
        <v>1.58</v>
      </c>
      <c r="F12" s="3">
        <v>890</v>
      </c>
      <c r="G12" s="3">
        <v>158</v>
      </c>
      <c r="H12" s="6">
        <v>0.83599999999999997</v>
      </c>
    </row>
    <row r="13" spans="1:8">
      <c r="A13" s="3">
        <v>21</v>
      </c>
      <c r="B13" s="4" t="s">
        <v>112</v>
      </c>
      <c r="C13" s="5" t="s">
        <v>326</v>
      </c>
      <c r="D13" s="3">
        <v>0.20100000000000001</v>
      </c>
      <c r="E13" s="3">
        <v>1.54</v>
      </c>
      <c r="F13" s="3">
        <v>360</v>
      </c>
      <c r="G13" s="3">
        <v>107</v>
      </c>
      <c r="H13" s="6">
        <v>0.56610000000000005</v>
      </c>
    </row>
    <row r="14" spans="1:8">
      <c r="A14" s="3">
        <v>22</v>
      </c>
      <c r="B14" s="4" t="s">
        <v>298</v>
      </c>
      <c r="C14" s="5" t="s">
        <v>327</v>
      </c>
      <c r="D14" s="3">
        <v>0.20100000000000001</v>
      </c>
      <c r="E14" s="3">
        <v>1.53</v>
      </c>
      <c r="F14" s="3">
        <v>294</v>
      </c>
      <c r="G14" s="3">
        <v>94</v>
      </c>
      <c r="H14" s="6">
        <v>0.49740000000000001</v>
      </c>
    </row>
    <row r="15" spans="1:8">
      <c r="A15" s="3">
        <v>26</v>
      </c>
      <c r="B15" s="4" t="s">
        <v>328</v>
      </c>
      <c r="C15" s="5" t="s">
        <v>329</v>
      </c>
      <c r="D15" s="3">
        <v>0.188</v>
      </c>
      <c r="E15" s="3">
        <v>1.48</v>
      </c>
      <c r="F15" s="3">
        <v>118</v>
      </c>
      <c r="G15" s="3">
        <v>73</v>
      </c>
      <c r="H15" s="6">
        <v>0.38619999999999999</v>
      </c>
    </row>
    <row r="16" spans="1:8">
      <c r="A16" s="3">
        <v>29</v>
      </c>
      <c r="B16" s="4" t="s">
        <v>330</v>
      </c>
      <c r="C16" s="5" t="s">
        <v>331</v>
      </c>
      <c r="D16" s="3">
        <v>0.182</v>
      </c>
      <c r="E16" s="3">
        <v>1.45</v>
      </c>
      <c r="F16" s="3">
        <v>466</v>
      </c>
      <c r="G16" s="3">
        <v>143</v>
      </c>
      <c r="H16" s="6">
        <v>0.75660000000000005</v>
      </c>
    </row>
    <row r="17" spans="1:8">
      <c r="A17" s="3">
        <v>14</v>
      </c>
      <c r="B17" s="4" t="s">
        <v>107</v>
      </c>
      <c r="C17" s="5" t="s">
        <v>197</v>
      </c>
      <c r="D17" s="3">
        <v>0.17199999999999999</v>
      </c>
      <c r="E17" s="3">
        <v>1.67</v>
      </c>
      <c r="F17" s="3">
        <v>6478</v>
      </c>
      <c r="G17" s="3">
        <v>189</v>
      </c>
      <c r="H17" s="6">
        <v>1</v>
      </c>
    </row>
    <row r="18" spans="1:8">
      <c r="A18" s="3">
        <v>20</v>
      </c>
      <c r="B18" s="4" t="s">
        <v>314</v>
      </c>
      <c r="C18" s="5" t="s">
        <v>315</v>
      </c>
      <c r="D18" s="3">
        <v>0.16400000000000001</v>
      </c>
      <c r="E18" s="3">
        <v>1.55</v>
      </c>
      <c r="F18" s="3">
        <v>93</v>
      </c>
      <c r="G18" s="3">
        <v>45</v>
      </c>
      <c r="H18" s="6">
        <v>0.23810000000000001</v>
      </c>
    </row>
    <row r="19" spans="1:8">
      <c r="A19" s="3">
        <v>25</v>
      </c>
      <c r="B19" s="4" t="s">
        <v>316</v>
      </c>
      <c r="C19" s="5" t="s">
        <v>317</v>
      </c>
      <c r="D19" s="3">
        <v>0.16400000000000001</v>
      </c>
      <c r="E19" s="3">
        <v>1.49</v>
      </c>
      <c r="F19" s="3">
        <v>732</v>
      </c>
      <c r="G19" s="3">
        <v>176</v>
      </c>
      <c r="H19" s="6">
        <v>0.93120000000000003</v>
      </c>
    </row>
    <row r="20" spans="1:8">
      <c r="A20" s="3">
        <v>15</v>
      </c>
      <c r="B20" s="4" t="s">
        <v>161</v>
      </c>
      <c r="C20" s="5" t="s">
        <v>313</v>
      </c>
      <c r="D20" s="3">
        <v>0.16200000000000001</v>
      </c>
      <c r="E20" s="3">
        <v>1.65</v>
      </c>
      <c r="F20" s="3">
        <v>653</v>
      </c>
      <c r="G20" s="3">
        <v>133</v>
      </c>
      <c r="H20" s="6">
        <v>0.70369999999999999</v>
      </c>
    </row>
    <row r="21" spans="1:8">
      <c r="A21" s="3">
        <v>3</v>
      </c>
      <c r="B21" s="4" t="s">
        <v>31</v>
      </c>
      <c r="C21" s="5" t="s">
        <v>332</v>
      </c>
      <c r="D21" s="3">
        <v>0.157</v>
      </c>
      <c r="E21" s="3">
        <v>2.97</v>
      </c>
      <c r="F21" s="3">
        <v>575</v>
      </c>
      <c r="G21" s="3">
        <v>145</v>
      </c>
      <c r="H21" s="6">
        <v>0.76719999999999999</v>
      </c>
    </row>
    <row r="22" spans="1:8">
      <c r="A22" s="3">
        <v>24</v>
      </c>
      <c r="B22" s="4" t="s">
        <v>333</v>
      </c>
      <c r="C22" s="5" t="s">
        <v>334</v>
      </c>
      <c r="D22" s="3">
        <v>0.14899999999999999</v>
      </c>
      <c r="E22" s="3">
        <v>1.5</v>
      </c>
      <c r="F22" s="3">
        <v>36</v>
      </c>
      <c r="G22" s="3">
        <v>27</v>
      </c>
      <c r="H22" s="6">
        <v>0.1429</v>
      </c>
    </row>
    <row r="23" spans="1:8">
      <c r="A23" s="3">
        <v>2</v>
      </c>
      <c r="B23" s="4" t="s">
        <v>14</v>
      </c>
      <c r="C23" s="5" t="s">
        <v>15</v>
      </c>
      <c r="D23" s="3">
        <v>0.13200000000000001</v>
      </c>
      <c r="E23" s="3">
        <v>5.21</v>
      </c>
      <c r="F23" s="3">
        <v>827</v>
      </c>
      <c r="G23" s="3">
        <v>152</v>
      </c>
      <c r="H23" s="6">
        <v>0.80420000000000003</v>
      </c>
    </row>
    <row r="24" spans="1:8">
      <c r="A24" s="3">
        <v>27</v>
      </c>
      <c r="B24" s="4" t="s">
        <v>318</v>
      </c>
      <c r="C24" s="5" t="s">
        <v>319</v>
      </c>
      <c r="D24" s="3">
        <v>0.126</v>
      </c>
      <c r="E24" s="3">
        <v>1.47</v>
      </c>
      <c r="F24" s="3">
        <v>281</v>
      </c>
      <c r="G24" s="3">
        <v>141</v>
      </c>
      <c r="H24" s="6">
        <v>0.746</v>
      </c>
    </row>
    <row r="25" spans="1:8">
      <c r="A25" s="3">
        <v>5</v>
      </c>
      <c r="B25" s="4" t="s">
        <v>12</v>
      </c>
      <c r="C25" s="5" t="s">
        <v>13</v>
      </c>
      <c r="D25" s="3">
        <v>0.11700000000000001</v>
      </c>
      <c r="E25" s="3">
        <v>2.4700000000000002</v>
      </c>
      <c r="F25" s="3">
        <v>934</v>
      </c>
      <c r="G25" s="3">
        <v>171</v>
      </c>
      <c r="H25" s="6">
        <v>0.90480000000000005</v>
      </c>
    </row>
    <row r="26" spans="1:8">
      <c r="A26" s="3">
        <v>28</v>
      </c>
      <c r="B26" s="4" t="s">
        <v>216</v>
      </c>
      <c r="C26" s="5" t="s">
        <v>217</v>
      </c>
      <c r="D26" s="3">
        <v>0.105</v>
      </c>
      <c r="E26" s="3">
        <v>1.46</v>
      </c>
      <c r="F26" s="3">
        <v>48</v>
      </c>
      <c r="G26" s="3">
        <v>29</v>
      </c>
      <c r="H26" s="6">
        <v>0.15340000000000001</v>
      </c>
    </row>
    <row r="27" spans="1:8">
      <c r="C27" s="7" t="s">
        <v>16</v>
      </c>
      <c r="D27" s="8">
        <f t="shared" ref="D27:H27" si="0">AVERAGE(D2:D26)</f>
        <v>0.19004000000000004</v>
      </c>
      <c r="E27" s="8">
        <f t="shared" si="0"/>
        <v>1.9123999999999999</v>
      </c>
      <c r="F27" s="8">
        <f t="shared" si="0"/>
        <v>707.44</v>
      </c>
      <c r="G27" s="8">
        <f t="shared" si="0"/>
        <v>119.08</v>
      </c>
      <c r="H27" s="8">
        <f t="shared" si="0"/>
        <v>0.63005600000000006</v>
      </c>
    </row>
    <row r="28" spans="1:8">
      <c r="C28" s="7" t="s">
        <v>17</v>
      </c>
      <c r="D28" s="7">
        <f t="shared" ref="D28:H28" si="1">MAX(D2:D26)-MIN(D2:D26)</f>
        <v>0.17300000000000004</v>
      </c>
      <c r="E28" s="7">
        <f t="shared" si="1"/>
        <v>3.76</v>
      </c>
      <c r="F28" s="7">
        <f t="shared" si="1"/>
        <v>6442</v>
      </c>
      <c r="G28" s="7">
        <f t="shared" si="1"/>
        <v>162</v>
      </c>
      <c r="H28" s="9">
        <f t="shared" si="1"/>
        <v>0.85709999999999997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H28"/>
  <sheetViews>
    <sheetView workbookViewId="0"/>
  </sheetViews>
  <sheetFormatPr defaultColWidth="12.5703125" defaultRowHeight="15.75" customHeight="1"/>
  <cols>
    <col min="2" max="2" width="25.42578125" customWidth="1"/>
    <col min="3" max="3" width="81.42578125" customWidth="1"/>
  </cols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8</v>
      </c>
      <c r="B2" s="4" t="s">
        <v>304</v>
      </c>
      <c r="C2" s="5" t="s">
        <v>335</v>
      </c>
      <c r="D2" s="3">
        <v>0.27800000000000002</v>
      </c>
      <c r="E2" s="3">
        <v>1.96</v>
      </c>
      <c r="F2" s="3">
        <v>647</v>
      </c>
      <c r="G2" s="3">
        <v>149</v>
      </c>
      <c r="H2" s="6">
        <v>0.78839999999999999</v>
      </c>
    </row>
    <row r="3" spans="1:8">
      <c r="A3" s="3">
        <v>16</v>
      </c>
      <c r="B3" s="4" t="s">
        <v>169</v>
      </c>
      <c r="C3" s="5" t="s">
        <v>336</v>
      </c>
      <c r="D3" s="3">
        <v>0.26200000000000001</v>
      </c>
      <c r="E3" s="3">
        <v>1.64</v>
      </c>
      <c r="F3" s="3">
        <v>488</v>
      </c>
      <c r="G3" s="3">
        <v>110</v>
      </c>
      <c r="H3" s="6">
        <v>0.58199999999999996</v>
      </c>
    </row>
    <row r="4" spans="1:8">
      <c r="A4" s="3">
        <v>13</v>
      </c>
      <c r="B4" s="4" t="s">
        <v>337</v>
      </c>
      <c r="C4" s="5" t="s">
        <v>338</v>
      </c>
      <c r="D4" s="3">
        <v>0.25700000000000001</v>
      </c>
      <c r="E4" s="3">
        <v>1.74</v>
      </c>
      <c r="F4" s="3">
        <v>1111</v>
      </c>
      <c r="G4" s="3">
        <v>161</v>
      </c>
      <c r="H4" s="6">
        <v>0.85189999999999999</v>
      </c>
    </row>
    <row r="5" spans="1:8">
      <c r="A5" s="3">
        <v>11</v>
      </c>
      <c r="B5" s="4" t="s">
        <v>78</v>
      </c>
      <c r="C5" s="5" t="s">
        <v>306</v>
      </c>
      <c r="D5" s="3">
        <v>0.251</v>
      </c>
      <c r="E5" s="3">
        <v>1.82</v>
      </c>
      <c r="F5" s="3">
        <v>618</v>
      </c>
      <c r="G5" s="3">
        <v>146</v>
      </c>
      <c r="H5" s="6">
        <v>0.77249999999999996</v>
      </c>
    </row>
    <row r="6" spans="1:8">
      <c r="A6" s="3">
        <v>6</v>
      </c>
      <c r="B6" s="4" t="s">
        <v>257</v>
      </c>
      <c r="C6" s="5" t="s">
        <v>339</v>
      </c>
      <c r="D6" s="3">
        <v>0.23699999999999999</v>
      </c>
      <c r="E6" s="3">
        <v>2.23</v>
      </c>
      <c r="F6" s="3">
        <v>563</v>
      </c>
      <c r="G6" s="3">
        <v>169</v>
      </c>
      <c r="H6" s="6">
        <v>0.89419999999999999</v>
      </c>
    </row>
    <row r="7" spans="1:8">
      <c r="A7" s="3">
        <v>17</v>
      </c>
      <c r="B7" s="4" t="s">
        <v>147</v>
      </c>
      <c r="C7" s="5" t="s">
        <v>206</v>
      </c>
      <c r="D7" s="3">
        <v>0.22700000000000001</v>
      </c>
      <c r="E7" s="3">
        <v>1.61</v>
      </c>
      <c r="F7" s="3">
        <v>169</v>
      </c>
      <c r="G7" s="3">
        <v>50</v>
      </c>
      <c r="H7" s="6">
        <v>0.2646</v>
      </c>
    </row>
    <row r="8" spans="1:8">
      <c r="A8" s="3">
        <v>19</v>
      </c>
      <c r="B8" s="4" t="s">
        <v>340</v>
      </c>
      <c r="C8" s="5" t="s">
        <v>341</v>
      </c>
      <c r="D8" s="3">
        <v>0.21299999999999999</v>
      </c>
      <c r="E8" s="3">
        <v>1.57</v>
      </c>
      <c r="F8" s="3">
        <v>450</v>
      </c>
      <c r="G8" s="3">
        <v>141</v>
      </c>
      <c r="H8" s="6">
        <v>0.746</v>
      </c>
    </row>
    <row r="9" spans="1:8">
      <c r="A9" s="3">
        <v>23</v>
      </c>
      <c r="B9" s="4" t="s">
        <v>239</v>
      </c>
      <c r="C9" s="5" t="s">
        <v>240</v>
      </c>
      <c r="D9" s="3">
        <v>0.20899999999999999</v>
      </c>
      <c r="E9" s="3">
        <v>1.52</v>
      </c>
      <c r="F9" s="3">
        <v>151</v>
      </c>
      <c r="G9" s="3">
        <v>59</v>
      </c>
      <c r="H9" s="6">
        <v>0.31219999999999998</v>
      </c>
    </row>
    <row r="10" spans="1:8">
      <c r="A10" s="3">
        <v>4</v>
      </c>
      <c r="B10" s="4" t="s">
        <v>207</v>
      </c>
      <c r="C10" s="5" t="s">
        <v>208</v>
      </c>
      <c r="D10" s="3">
        <v>0.20499999999999999</v>
      </c>
      <c r="E10" s="3">
        <v>2.61</v>
      </c>
      <c r="F10" s="3">
        <v>129</v>
      </c>
      <c r="G10" s="3">
        <v>67</v>
      </c>
      <c r="H10" s="6">
        <v>0.35449999999999998</v>
      </c>
    </row>
    <row r="11" spans="1:8">
      <c r="A11" s="3">
        <v>7</v>
      </c>
      <c r="B11" s="4" t="s">
        <v>298</v>
      </c>
      <c r="C11" s="5" t="s">
        <v>342</v>
      </c>
      <c r="D11" s="3">
        <v>0.20100000000000001</v>
      </c>
      <c r="E11" s="3">
        <v>2.11</v>
      </c>
      <c r="F11" s="3">
        <v>287</v>
      </c>
      <c r="G11" s="3">
        <v>93</v>
      </c>
      <c r="H11" s="6">
        <v>0.49209999999999998</v>
      </c>
    </row>
    <row r="12" spans="1:8">
      <c r="A12" s="3">
        <v>10</v>
      </c>
      <c r="B12" s="4" t="s">
        <v>116</v>
      </c>
      <c r="C12" s="5" t="s">
        <v>261</v>
      </c>
      <c r="D12" s="3">
        <v>0.2</v>
      </c>
      <c r="E12" s="3">
        <v>1.82</v>
      </c>
      <c r="F12" s="3">
        <v>241</v>
      </c>
      <c r="G12" s="3">
        <v>100</v>
      </c>
      <c r="H12" s="6">
        <v>0.52910000000000001</v>
      </c>
    </row>
    <row r="13" spans="1:8">
      <c r="A13" s="3">
        <v>9</v>
      </c>
      <c r="B13" s="4" t="s">
        <v>330</v>
      </c>
      <c r="C13" s="5" t="s">
        <v>331</v>
      </c>
      <c r="D13" s="3">
        <v>0.19900000000000001</v>
      </c>
      <c r="E13" s="3">
        <v>1.86</v>
      </c>
      <c r="F13" s="3">
        <v>465</v>
      </c>
      <c r="G13" s="3">
        <v>143</v>
      </c>
      <c r="H13" s="6">
        <v>0.75660000000000005</v>
      </c>
    </row>
    <row r="14" spans="1:8">
      <c r="A14" s="3">
        <v>12</v>
      </c>
      <c r="B14" s="4" t="s">
        <v>127</v>
      </c>
      <c r="C14" s="5" t="s">
        <v>310</v>
      </c>
      <c r="D14" s="3">
        <v>0.19900000000000001</v>
      </c>
      <c r="E14" s="3">
        <v>1.75</v>
      </c>
      <c r="F14" s="3">
        <v>466</v>
      </c>
      <c r="G14" s="3">
        <v>107</v>
      </c>
      <c r="H14" s="6">
        <v>0.56610000000000005</v>
      </c>
    </row>
    <row r="15" spans="1:8">
      <c r="A15" s="3">
        <v>24</v>
      </c>
      <c r="B15" s="4" t="s">
        <v>295</v>
      </c>
      <c r="C15" s="5" t="s">
        <v>343</v>
      </c>
      <c r="D15" s="3">
        <v>0.19800000000000001</v>
      </c>
      <c r="E15" s="3">
        <v>1.5</v>
      </c>
      <c r="F15" s="3">
        <v>246</v>
      </c>
      <c r="G15" s="3">
        <v>82</v>
      </c>
      <c r="H15" s="6">
        <v>0.43390000000000001</v>
      </c>
    </row>
    <row r="16" spans="1:8">
      <c r="A16" s="3">
        <v>26</v>
      </c>
      <c r="B16" s="4" t="s">
        <v>328</v>
      </c>
      <c r="C16" s="5" t="s">
        <v>344</v>
      </c>
      <c r="D16" s="3">
        <v>0.19800000000000001</v>
      </c>
      <c r="E16" s="3">
        <v>1.48</v>
      </c>
      <c r="F16" s="3">
        <v>54</v>
      </c>
      <c r="G16" s="3">
        <v>39</v>
      </c>
      <c r="H16" s="6">
        <v>0.20630000000000001</v>
      </c>
    </row>
    <row r="17" spans="1:8">
      <c r="A17" s="3">
        <v>3</v>
      </c>
      <c r="B17" s="4" t="s">
        <v>31</v>
      </c>
      <c r="C17" s="5" t="s">
        <v>345</v>
      </c>
      <c r="D17" s="3">
        <v>0.184</v>
      </c>
      <c r="E17" s="3">
        <v>2.97</v>
      </c>
      <c r="F17" s="3">
        <v>607</v>
      </c>
      <c r="G17" s="3">
        <v>145</v>
      </c>
      <c r="H17" s="6">
        <v>0.76719999999999999</v>
      </c>
    </row>
    <row r="18" spans="1:8">
      <c r="A18" s="3">
        <v>14</v>
      </c>
      <c r="B18" s="4" t="s">
        <v>107</v>
      </c>
      <c r="C18" s="5" t="s">
        <v>197</v>
      </c>
      <c r="D18" s="3">
        <v>0.18</v>
      </c>
      <c r="E18" s="3">
        <v>1.67</v>
      </c>
      <c r="F18" s="3">
        <v>6739</v>
      </c>
      <c r="G18" s="3">
        <v>189</v>
      </c>
      <c r="H18" s="6">
        <v>1</v>
      </c>
    </row>
    <row r="19" spans="1:8">
      <c r="A19" s="3">
        <v>25</v>
      </c>
      <c r="B19" s="4" t="s">
        <v>314</v>
      </c>
      <c r="C19" s="5" t="s">
        <v>315</v>
      </c>
      <c r="D19" s="3">
        <v>0.17599999999999999</v>
      </c>
      <c r="E19" s="3">
        <v>1.49</v>
      </c>
      <c r="F19" s="3">
        <v>95</v>
      </c>
      <c r="G19" s="3">
        <v>45</v>
      </c>
      <c r="H19" s="6">
        <v>0.23810000000000001</v>
      </c>
    </row>
    <row r="20" spans="1:8">
      <c r="A20" s="3">
        <v>27</v>
      </c>
      <c r="B20" s="4" t="s">
        <v>264</v>
      </c>
      <c r="C20" s="5" t="s">
        <v>346</v>
      </c>
      <c r="D20" s="3">
        <v>0.17599999999999999</v>
      </c>
      <c r="E20" s="3">
        <v>1.47</v>
      </c>
      <c r="F20" s="3">
        <v>825</v>
      </c>
      <c r="G20" s="3">
        <v>157</v>
      </c>
      <c r="H20" s="6">
        <v>0.83069999999999999</v>
      </c>
    </row>
    <row r="21" spans="1:8">
      <c r="A21" s="3">
        <v>18</v>
      </c>
      <c r="B21" s="4" t="s">
        <v>161</v>
      </c>
      <c r="C21" s="5" t="s">
        <v>347</v>
      </c>
      <c r="D21" s="3">
        <v>0.16</v>
      </c>
      <c r="E21" s="3">
        <v>1.58</v>
      </c>
      <c r="F21" s="3">
        <v>688</v>
      </c>
      <c r="G21" s="3">
        <v>132</v>
      </c>
      <c r="H21" s="6">
        <v>0.69840000000000002</v>
      </c>
    </row>
    <row r="22" spans="1:8">
      <c r="A22" s="3">
        <v>20</v>
      </c>
      <c r="B22" s="4" t="s">
        <v>216</v>
      </c>
      <c r="C22" s="5" t="s">
        <v>217</v>
      </c>
      <c r="D22" s="3">
        <v>0.15</v>
      </c>
      <c r="E22" s="3">
        <v>1.55</v>
      </c>
      <c r="F22" s="3">
        <v>69</v>
      </c>
      <c r="G22" s="3">
        <v>46</v>
      </c>
      <c r="H22" s="6">
        <v>0.24340000000000001</v>
      </c>
    </row>
    <row r="23" spans="1:8">
      <c r="A23" s="3">
        <v>2</v>
      </c>
      <c r="B23" s="4" t="s">
        <v>14</v>
      </c>
      <c r="C23" s="5" t="s">
        <v>15</v>
      </c>
      <c r="D23" s="3">
        <v>0.14899999999999999</v>
      </c>
      <c r="E23" s="3">
        <v>5.21</v>
      </c>
      <c r="F23" s="3">
        <v>827</v>
      </c>
      <c r="G23" s="3">
        <v>152</v>
      </c>
      <c r="H23" s="6">
        <v>0.80420000000000003</v>
      </c>
    </row>
    <row r="24" spans="1:8">
      <c r="A24" s="3">
        <v>5</v>
      </c>
      <c r="B24" s="4" t="s">
        <v>12</v>
      </c>
      <c r="C24" s="5" t="s">
        <v>13</v>
      </c>
      <c r="D24" s="3">
        <v>0.109</v>
      </c>
      <c r="E24" s="3">
        <v>2.4700000000000002</v>
      </c>
      <c r="F24" s="3">
        <v>934</v>
      </c>
      <c r="G24" s="3">
        <v>171</v>
      </c>
      <c r="H24" s="6">
        <v>0.90480000000000005</v>
      </c>
    </row>
    <row r="25" spans="1:8">
      <c r="A25" s="3">
        <v>21</v>
      </c>
      <c r="B25" s="4" t="s">
        <v>318</v>
      </c>
      <c r="C25" s="5" t="s">
        <v>319</v>
      </c>
      <c r="D25" s="3">
        <v>8.6999999999999994E-2</v>
      </c>
      <c r="E25" s="3">
        <v>1.54</v>
      </c>
      <c r="F25" s="3">
        <v>371</v>
      </c>
      <c r="G25" s="3">
        <v>141</v>
      </c>
      <c r="H25" s="6">
        <v>0.746</v>
      </c>
    </row>
    <row r="26" spans="1:8">
      <c r="A26" s="3">
        <v>30</v>
      </c>
      <c r="B26" s="4">
        <v>1</v>
      </c>
      <c r="C26" s="5" t="s">
        <v>348</v>
      </c>
      <c r="D26" s="3">
        <v>2.3E-2</v>
      </c>
      <c r="E26" s="3">
        <v>1.45</v>
      </c>
      <c r="F26" s="3">
        <v>153</v>
      </c>
      <c r="G26" s="3">
        <v>99</v>
      </c>
      <c r="H26" s="6">
        <v>0.52380000000000004</v>
      </c>
    </row>
    <row r="27" spans="1:8">
      <c r="C27" s="7" t="s">
        <v>16</v>
      </c>
      <c r="D27" s="8">
        <f t="shared" ref="D27:H27" si="0">AVERAGE(D2:D26)</f>
        <v>0.18912000000000004</v>
      </c>
      <c r="E27" s="8">
        <f t="shared" si="0"/>
        <v>1.9447999999999999</v>
      </c>
      <c r="F27" s="8">
        <f t="shared" si="0"/>
        <v>695.72</v>
      </c>
      <c r="G27" s="8">
        <f t="shared" si="0"/>
        <v>115.72</v>
      </c>
      <c r="H27" s="8">
        <f t="shared" si="0"/>
        <v>0.61227999999999982</v>
      </c>
    </row>
    <row r="28" spans="1:8">
      <c r="C28" s="7" t="s">
        <v>17</v>
      </c>
      <c r="D28" s="7">
        <f t="shared" ref="D28:H28" si="1">MAX(D2:D26)-MIN(D2:D26)</f>
        <v>0.255</v>
      </c>
      <c r="E28" s="7">
        <f t="shared" si="1"/>
        <v>3.76</v>
      </c>
      <c r="F28" s="7">
        <f t="shared" si="1"/>
        <v>6685</v>
      </c>
      <c r="G28" s="7">
        <f t="shared" si="1"/>
        <v>150</v>
      </c>
      <c r="H28" s="9">
        <f t="shared" si="1"/>
        <v>0.79369999999999996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D27"/>
  <sheetViews>
    <sheetView workbookViewId="0"/>
  </sheetViews>
  <sheetFormatPr defaultColWidth="12.5703125" defaultRowHeight="15.75" customHeight="1"/>
  <sheetData>
    <row r="1" spans="1:4">
      <c r="A1" s="7" t="s">
        <v>349</v>
      </c>
      <c r="B1" s="7" t="s">
        <v>350</v>
      </c>
      <c r="C1" s="7" t="s">
        <v>351</v>
      </c>
      <c r="D1" s="7" t="s">
        <v>352</v>
      </c>
    </row>
    <row r="2" spans="1:4">
      <c r="A2" s="7">
        <v>5</v>
      </c>
      <c r="B2" s="7">
        <v>0.16600000000000001</v>
      </c>
      <c r="C2" s="7">
        <v>3.3149999999999999</v>
      </c>
      <c r="D2" s="9">
        <v>0.92730000000000001</v>
      </c>
    </row>
    <row r="3" spans="1:4">
      <c r="A3" s="7">
        <v>6</v>
      </c>
      <c r="B3" s="7">
        <v>0.17299999999999999</v>
      </c>
      <c r="C3" s="7">
        <v>3.0979999999999999</v>
      </c>
      <c r="D3" s="9">
        <v>0.93969999999999998</v>
      </c>
    </row>
    <row r="4" spans="1:4">
      <c r="A4" s="7">
        <v>7</v>
      </c>
      <c r="B4" s="7">
        <v>0.17299999999999999</v>
      </c>
      <c r="C4" s="7">
        <v>2.9329999999999998</v>
      </c>
      <c r="D4" s="9">
        <v>0.85719999999999996</v>
      </c>
    </row>
    <row r="5" spans="1:4">
      <c r="A5" s="7">
        <v>8</v>
      </c>
      <c r="B5" s="7">
        <v>0.185</v>
      </c>
      <c r="C5" s="7">
        <v>2.794</v>
      </c>
      <c r="D5" s="9">
        <v>0.84730000000000005</v>
      </c>
    </row>
    <row r="6" spans="1:4">
      <c r="A6" s="7">
        <v>9</v>
      </c>
      <c r="B6" s="7">
        <v>0.19700000000000001</v>
      </c>
      <c r="C6" s="7">
        <v>2.6779999999999999</v>
      </c>
      <c r="D6" s="9">
        <v>0.77449999999999997</v>
      </c>
    </row>
    <row r="7" spans="1:4">
      <c r="A7" s="7">
        <v>10</v>
      </c>
      <c r="B7" s="7">
        <v>0.19400000000000001</v>
      </c>
      <c r="C7" s="7">
        <v>2.5819999999999999</v>
      </c>
      <c r="D7" s="9">
        <v>0.7349</v>
      </c>
    </row>
    <row r="8" spans="1:4">
      <c r="A8" s="7">
        <v>11</v>
      </c>
      <c r="B8" s="7">
        <v>0.19500000000000001</v>
      </c>
      <c r="C8" s="7">
        <v>2.5059999999999998</v>
      </c>
      <c r="D8" s="9">
        <v>0.74</v>
      </c>
    </row>
    <row r="9" spans="1:4">
      <c r="A9" s="7">
        <v>12</v>
      </c>
      <c r="B9" s="7">
        <v>0.192</v>
      </c>
      <c r="C9" s="7">
        <v>2.4369999999999998</v>
      </c>
      <c r="D9" s="9">
        <v>0.81100000000000005</v>
      </c>
    </row>
    <row r="10" spans="1:4">
      <c r="A10" s="7">
        <v>13</v>
      </c>
      <c r="B10" s="7">
        <v>0.186</v>
      </c>
      <c r="C10" s="7">
        <v>2.379</v>
      </c>
      <c r="D10" s="9">
        <v>0.76319999999999999</v>
      </c>
    </row>
    <row r="11" spans="1:4">
      <c r="A11" s="7">
        <v>14</v>
      </c>
      <c r="B11" s="7">
        <v>0.193</v>
      </c>
      <c r="C11" s="7">
        <v>2.3250000000000002</v>
      </c>
      <c r="D11" s="9">
        <v>0.80669999999999997</v>
      </c>
    </row>
    <row r="12" spans="1:4">
      <c r="A12" s="7">
        <v>15</v>
      </c>
      <c r="B12" s="7">
        <v>0.19700000000000001</v>
      </c>
      <c r="C12" s="7">
        <v>2.2759999999999998</v>
      </c>
      <c r="D12" s="9">
        <v>0.754</v>
      </c>
    </row>
    <row r="13" spans="1:4">
      <c r="A13" s="7">
        <v>16</v>
      </c>
      <c r="B13" s="7">
        <v>0.20599999999999999</v>
      </c>
      <c r="C13" s="7">
        <v>2.234</v>
      </c>
      <c r="D13" s="9">
        <v>0.74570000000000003</v>
      </c>
    </row>
    <row r="14" spans="1:4">
      <c r="A14" s="7">
        <v>17</v>
      </c>
      <c r="B14" s="7">
        <v>0.21199999999999999</v>
      </c>
      <c r="C14" s="7">
        <v>2.1930000000000001</v>
      </c>
      <c r="D14" s="9">
        <v>0.70340000000000003</v>
      </c>
    </row>
    <row r="15" spans="1:4">
      <c r="A15" s="7">
        <v>18</v>
      </c>
      <c r="B15" s="7">
        <v>0.21199999999999999</v>
      </c>
      <c r="C15" s="7">
        <v>2.1589999999999998</v>
      </c>
      <c r="D15" s="9">
        <v>0.66539999999999999</v>
      </c>
    </row>
    <row r="16" spans="1:4">
      <c r="A16" s="7">
        <v>19</v>
      </c>
      <c r="B16" s="7">
        <v>0.21199999999999999</v>
      </c>
      <c r="C16" s="7">
        <v>2.1560000000000001</v>
      </c>
      <c r="D16" s="9">
        <v>0.7298</v>
      </c>
    </row>
    <row r="17" spans="1:4">
      <c r="A17" s="7">
        <v>20</v>
      </c>
      <c r="B17" s="7">
        <v>0.20599999999999999</v>
      </c>
      <c r="C17" s="7">
        <v>2.0950000000000002</v>
      </c>
      <c r="D17" s="9">
        <v>0.67369999999999997</v>
      </c>
    </row>
    <row r="18" spans="1:4">
      <c r="A18" s="7">
        <v>21</v>
      </c>
      <c r="B18" s="7">
        <v>0.20200000000000001</v>
      </c>
      <c r="C18" s="7">
        <v>2.0739999999999998</v>
      </c>
      <c r="D18" s="9">
        <v>0.61739999999999995</v>
      </c>
    </row>
    <row r="19" spans="1:4">
      <c r="A19" s="7">
        <v>22</v>
      </c>
      <c r="B19" s="7">
        <v>0.20399999999999999</v>
      </c>
      <c r="C19" s="7">
        <v>2.0950000000000002</v>
      </c>
      <c r="D19" s="9">
        <v>0.66049999999999998</v>
      </c>
    </row>
    <row r="20" spans="1:4">
      <c r="A20" s="7">
        <v>23</v>
      </c>
      <c r="B20" s="7">
        <v>0.19900000000000001</v>
      </c>
      <c r="C20" s="7">
        <v>2.0659999999999998</v>
      </c>
      <c r="D20" s="9">
        <v>0.65559999999999996</v>
      </c>
    </row>
    <row r="21" spans="1:4">
      <c r="A21" s="7">
        <v>24</v>
      </c>
      <c r="B21" s="12">
        <v>0.2</v>
      </c>
      <c r="C21" s="12">
        <v>2.016</v>
      </c>
      <c r="D21" s="13">
        <v>0.59930000000000005</v>
      </c>
    </row>
    <row r="22" spans="1:4">
      <c r="A22" s="7">
        <v>25</v>
      </c>
      <c r="B22" s="7">
        <v>0.2</v>
      </c>
      <c r="C22" s="7">
        <v>1.9930000000000001</v>
      </c>
      <c r="D22" s="9">
        <v>0.63329999999999997</v>
      </c>
    </row>
    <row r="23" spans="1:4">
      <c r="A23" s="7">
        <v>26</v>
      </c>
      <c r="B23" s="7">
        <v>0.19800000000000001</v>
      </c>
      <c r="C23" s="7">
        <v>1.9930000000000001</v>
      </c>
      <c r="D23" s="9">
        <v>0.67169999999999996</v>
      </c>
    </row>
    <row r="24" spans="1:4">
      <c r="A24" s="7">
        <v>27</v>
      </c>
      <c r="B24" s="12">
        <v>0.19900000000000001</v>
      </c>
      <c r="C24" s="12">
        <v>2.0379999999999998</v>
      </c>
      <c r="D24" s="13">
        <v>0.65380000000000005</v>
      </c>
    </row>
    <row r="25" spans="1:4">
      <c r="A25" s="7">
        <v>28</v>
      </c>
      <c r="B25" s="7">
        <v>0.20100000000000001</v>
      </c>
      <c r="C25" s="7">
        <v>1.9870000000000001</v>
      </c>
      <c r="D25" s="9">
        <v>0.65900000000000003</v>
      </c>
    </row>
    <row r="26" spans="1:4">
      <c r="A26" s="7">
        <v>29</v>
      </c>
      <c r="B26" s="12">
        <v>0.19</v>
      </c>
      <c r="C26" s="12">
        <v>1.9119999999999999</v>
      </c>
      <c r="D26" s="13">
        <v>0.63</v>
      </c>
    </row>
    <row r="27" spans="1:4">
      <c r="A27" s="7">
        <v>30</v>
      </c>
      <c r="B27" s="12">
        <v>0.189</v>
      </c>
      <c r="C27" s="12">
        <v>1.9450000000000001</v>
      </c>
      <c r="D27" s="13">
        <v>0.61199999999999999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G994"/>
  <sheetViews>
    <sheetView tabSelected="1" workbookViewId="0">
      <selection activeCell="A23" sqref="A23"/>
    </sheetView>
  </sheetViews>
  <sheetFormatPr defaultColWidth="12.5703125" defaultRowHeight="15.75" customHeight="1"/>
  <cols>
    <col min="1" max="1" width="24" customWidth="1"/>
    <col min="2" max="2" width="60.28515625" customWidth="1"/>
  </cols>
  <sheetData>
    <row r="1" spans="1:7">
      <c r="A1" s="1" t="s">
        <v>1</v>
      </c>
      <c r="B1" s="14" t="s">
        <v>2</v>
      </c>
      <c r="C1" s="1" t="s">
        <v>4</v>
      </c>
      <c r="D1" s="1" t="s">
        <v>3</v>
      </c>
      <c r="E1" s="1" t="s">
        <v>5</v>
      </c>
      <c r="F1" s="1" t="s">
        <v>6</v>
      </c>
      <c r="G1" s="1" t="s">
        <v>7</v>
      </c>
    </row>
    <row r="2" spans="1:7">
      <c r="A2" s="4" t="s">
        <v>353</v>
      </c>
      <c r="B2" s="15" t="s">
        <v>354</v>
      </c>
      <c r="C2" s="3">
        <v>2.97</v>
      </c>
      <c r="D2" s="3">
        <v>0.157</v>
      </c>
      <c r="E2" s="3">
        <v>575</v>
      </c>
      <c r="F2" s="3">
        <v>145</v>
      </c>
      <c r="G2" s="6">
        <v>0.76719999999999999</v>
      </c>
    </row>
    <row r="3" spans="1:7">
      <c r="A3" s="4" t="s">
        <v>355</v>
      </c>
      <c r="B3" s="15" t="s">
        <v>356</v>
      </c>
      <c r="C3" s="3">
        <v>2.61</v>
      </c>
      <c r="D3" s="3">
        <v>0.20699999999999999</v>
      </c>
      <c r="E3" s="3">
        <v>836</v>
      </c>
      <c r="F3" s="3">
        <v>169</v>
      </c>
      <c r="G3" s="6">
        <v>0.89419999999999999</v>
      </c>
    </row>
    <row r="4" spans="1:7">
      <c r="A4" s="4" t="s">
        <v>357</v>
      </c>
      <c r="B4" s="15" t="s">
        <v>358</v>
      </c>
      <c r="C4" s="3">
        <v>2.23</v>
      </c>
      <c r="D4" s="3">
        <v>0.23699999999999999</v>
      </c>
      <c r="E4" s="3">
        <v>888</v>
      </c>
      <c r="F4" s="3">
        <v>177</v>
      </c>
      <c r="G4" s="6">
        <v>0.9365</v>
      </c>
    </row>
    <row r="5" spans="1:7">
      <c r="A5" s="4" t="s">
        <v>359</v>
      </c>
      <c r="B5" s="15" t="s">
        <v>360</v>
      </c>
      <c r="C5" s="3">
        <v>2.11</v>
      </c>
      <c r="D5" s="3">
        <v>0.155</v>
      </c>
      <c r="E5" s="3">
        <v>249</v>
      </c>
      <c r="F5" s="3">
        <v>129</v>
      </c>
      <c r="G5" s="6">
        <v>0.6825</v>
      </c>
    </row>
    <row r="6" spans="1:7">
      <c r="A6" s="4" t="s">
        <v>361</v>
      </c>
      <c r="B6" s="15" t="s">
        <v>362</v>
      </c>
      <c r="C6" s="3">
        <v>1.96</v>
      </c>
      <c r="D6" s="3">
        <v>0.21</v>
      </c>
      <c r="E6" s="3">
        <v>563</v>
      </c>
      <c r="F6" s="3">
        <v>152</v>
      </c>
      <c r="G6" s="6">
        <v>0.80420000000000003</v>
      </c>
    </row>
    <row r="7" spans="1:7">
      <c r="A7" s="4" t="s">
        <v>363</v>
      </c>
      <c r="B7" s="15" t="s">
        <v>364</v>
      </c>
      <c r="C7" s="3">
        <v>1.86</v>
      </c>
      <c r="D7" s="3">
        <v>0.20100000000000001</v>
      </c>
      <c r="E7" s="3">
        <v>437</v>
      </c>
      <c r="F7" s="3">
        <v>132</v>
      </c>
      <c r="G7" s="6">
        <v>0.69840000000000002</v>
      </c>
    </row>
    <row r="8" spans="1:7">
      <c r="A8" s="4" t="s">
        <v>365</v>
      </c>
      <c r="B8" s="15" t="s">
        <v>366</v>
      </c>
      <c r="C8" s="3">
        <v>1.82</v>
      </c>
      <c r="D8" s="3">
        <v>0.22700000000000001</v>
      </c>
      <c r="E8" s="3">
        <v>621</v>
      </c>
      <c r="F8" s="3">
        <v>146</v>
      </c>
      <c r="G8" s="6">
        <v>0.77249999999999996</v>
      </c>
    </row>
    <row r="9" spans="1:7">
      <c r="A9" s="4" t="s">
        <v>367</v>
      </c>
      <c r="B9" s="15" t="s">
        <v>368</v>
      </c>
      <c r="C9" s="3">
        <v>1.75</v>
      </c>
      <c r="D9" s="3">
        <v>0.224</v>
      </c>
      <c r="E9" s="3">
        <v>465</v>
      </c>
      <c r="F9" s="3">
        <v>107</v>
      </c>
      <c r="G9" s="6">
        <v>0.56610000000000005</v>
      </c>
    </row>
    <row r="10" spans="1:7">
      <c r="A10" s="4" t="s">
        <v>369</v>
      </c>
      <c r="B10" s="15" t="s">
        <v>370</v>
      </c>
      <c r="C10" s="3">
        <v>1.74</v>
      </c>
      <c r="D10" s="3">
        <v>0.25700000000000001</v>
      </c>
      <c r="E10" s="3">
        <v>1525</v>
      </c>
      <c r="F10" s="3">
        <v>175</v>
      </c>
      <c r="G10" s="6">
        <v>0.92589999999999995</v>
      </c>
    </row>
    <row r="11" spans="1:7">
      <c r="A11" s="4" t="s">
        <v>371</v>
      </c>
      <c r="B11" s="15" t="s">
        <v>372</v>
      </c>
      <c r="C11" s="3">
        <v>1.67</v>
      </c>
      <c r="D11" s="3">
        <v>0.17199999999999999</v>
      </c>
      <c r="E11" s="3">
        <v>7059</v>
      </c>
      <c r="F11" s="3">
        <v>189</v>
      </c>
      <c r="G11" s="6">
        <v>1</v>
      </c>
    </row>
    <row r="12" spans="1:7">
      <c r="A12" s="4" t="s">
        <v>373</v>
      </c>
      <c r="B12" s="15" t="s">
        <v>374</v>
      </c>
      <c r="C12" s="3">
        <v>1.65</v>
      </c>
      <c r="D12" s="3">
        <v>0.16200000000000001</v>
      </c>
      <c r="E12" s="3">
        <v>724</v>
      </c>
      <c r="F12" s="3">
        <v>139</v>
      </c>
      <c r="G12" s="6">
        <v>0.73540000000000005</v>
      </c>
    </row>
    <row r="13" spans="1:7">
      <c r="A13" s="4" t="s">
        <v>375</v>
      </c>
      <c r="B13" s="15" t="s">
        <v>376</v>
      </c>
      <c r="C13" s="3">
        <v>1.64</v>
      </c>
      <c r="D13" s="3">
        <v>0.26200000000000001</v>
      </c>
      <c r="E13" s="3">
        <v>550</v>
      </c>
      <c r="F13" s="3">
        <v>119</v>
      </c>
      <c r="G13" s="6">
        <v>0.62960000000000005</v>
      </c>
    </row>
    <row r="14" spans="1:7">
      <c r="A14" s="4" t="s">
        <v>377</v>
      </c>
      <c r="B14" s="15" t="s">
        <v>378</v>
      </c>
      <c r="C14" s="3">
        <v>1.61</v>
      </c>
      <c r="D14" s="3">
        <v>0.22700000000000001</v>
      </c>
      <c r="E14" s="3">
        <v>170</v>
      </c>
      <c r="F14" s="3">
        <v>50</v>
      </c>
      <c r="G14" s="6">
        <v>0.2646</v>
      </c>
    </row>
    <row r="15" spans="1:7">
      <c r="A15" s="4" t="s">
        <v>379</v>
      </c>
      <c r="B15" s="15" t="s">
        <v>380</v>
      </c>
      <c r="C15" s="3">
        <v>1.58</v>
      </c>
      <c r="D15" s="3">
        <v>0.20100000000000001</v>
      </c>
      <c r="E15" s="3">
        <v>1237</v>
      </c>
      <c r="F15" s="3">
        <v>168</v>
      </c>
      <c r="G15" s="6">
        <v>0.88890000000000002</v>
      </c>
    </row>
    <row r="16" spans="1:7">
      <c r="A16" s="4" t="s">
        <v>381</v>
      </c>
      <c r="B16" s="15" t="s">
        <v>382</v>
      </c>
      <c r="C16" s="3">
        <v>1.57</v>
      </c>
      <c r="D16" s="3">
        <v>0.27800000000000002</v>
      </c>
      <c r="E16" s="3">
        <v>650</v>
      </c>
      <c r="F16" s="3">
        <v>149</v>
      </c>
      <c r="G16" s="6">
        <v>0.78839999999999999</v>
      </c>
    </row>
    <row r="17" spans="1:7">
      <c r="A17" s="4" t="s">
        <v>383</v>
      </c>
      <c r="B17" s="15" t="s">
        <v>384</v>
      </c>
      <c r="C17" s="3">
        <v>1.55</v>
      </c>
      <c r="D17" s="3">
        <v>0.16400000000000001</v>
      </c>
      <c r="E17" s="3">
        <v>426</v>
      </c>
      <c r="F17" s="3">
        <v>139</v>
      </c>
      <c r="G17" s="6">
        <v>0.73540000000000005</v>
      </c>
    </row>
    <row r="18" spans="1:7">
      <c r="A18" s="4" t="s">
        <v>385</v>
      </c>
      <c r="B18" s="15" t="s">
        <v>386</v>
      </c>
      <c r="C18" s="3">
        <v>1.54</v>
      </c>
      <c r="D18" s="3">
        <v>0.20100000000000001</v>
      </c>
      <c r="E18" s="3">
        <v>480</v>
      </c>
      <c r="F18" s="3">
        <v>123</v>
      </c>
      <c r="G18" s="6">
        <v>0.65080000000000005</v>
      </c>
    </row>
    <row r="19" spans="1:7">
      <c r="A19" s="4" t="s">
        <v>395</v>
      </c>
      <c r="B19" s="15" t="s">
        <v>387</v>
      </c>
      <c r="C19" s="3">
        <v>1.53</v>
      </c>
      <c r="D19" s="3">
        <v>0.20100000000000001</v>
      </c>
      <c r="E19" s="3">
        <v>389</v>
      </c>
      <c r="F19" s="3">
        <v>118</v>
      </c>
      <c r="G19" s="6">
        <v>0.62429999999999997</v>
      </c>
    </row>
    <row r="20" spans="1:7">
      <c r="A20" s="4" t="s">
        <v>388</v>
      </c>
      <c r="B20" s="15" t="s">
        <v>389</v>
      </c>
      <c r="C20" s="3">
        <v>1.49</v>
      </c>
      <c r="D20" s="3">
        <v>0.16400000000000001</v>
      </c>
      <c r="E20" s="3">
        <v>732</v>
      </c>
      <c r="F20" s="3">
        <v>176</v>
      </c>
      <c r="G20" s="6">
        <v>0.93120000000000003</v>
      </c>
    </row>
    <row r="21" spans="1:7">
      <c r="A21" s="4" t="s">
        <v>390</v>
      </c>
      <c r="B21" s="15" t="s">
        <v>391</v>
      </c>
      <c r="C21" s="3">
        <v>1.48</v>
      </c>
      <c r="D21" s="3">
        <v>0.188</v>
      </c>
      <c r="E21" s="3">
        <v>180</v>
      </c>
      <c r="F21" s="3">
        <v>101</v>
      </c>
      <c r="G21" s="6">
        <v>0.53439999999999999</v>
      </c>
    </row>
    <row r="22" spans="1:7">
      <c r="A22" s="4" t="s">
        <v>396</v>
      </c>
      <c r="B22" s="15" t="s">
        <v>392</v>
      </c>
      <c r="C22" s="3">
        <v>1.47</v>
      </c>
      <c r="D22" s="3">
        <v>0.126</v>
      </c>
      <c r="E22" s="3">
        <v>406</v>
      </c>
      <c r="F22" s="3">
        <v>150</v>
      </c>
      <c r="G22" s="6">
        <v>0.79369999999999996</v>
      </c>
    </row>
    <row r="23" spans="1:7">
      <c r="A23" s="4" t="s">
        <v>393</v>
      </c>
      <c r="B23" s="15" t="s">
        <v>394</v>
      </c>
      <c r="C23" s="3">
        <v>1.45</v>
      </c>
      <c r="D23" s="3">
        <v>0.182</v>
      </c>
      <c r="E23" s="3">
        <v>500</v>
      </c>
      <c r="F23" s="3">
        <v>147</v>
      </c>
      <c r="G23" s="6">
        <v>0.77780000000000005</v>
      </c>
    </row>
    <row r="24" spans="1:7">
      <c r="B24" s="16" t="s">
        <v>16</v>
      </c>
      <c r="C24" s="8">
        <f t="shared" ref="C24:G24" si="0">AVERAGE(C2:C23)</f>
        <v>1.7854545454545452</v>
      </c>
      <c r="D24" s="8">
        <f t="shared" si="0"/>
        <v>0.2001363636363637</v>
      </c>
      <c r="E24" s="8">
        <f t="shared" si="0"/>
        <v>893.72727272727275</v>
      </c>
      <c r="F24" s="8">
        <f t="shared" si="0"/>
        <v>140.90909090909091</v>
      </c>
      <c r="G24" s="9">
        <f t="shared" si="0"/>
        <v>0.74554545454545462</v>
      </c>
    </row>
    <row r="25" spans="1:7">
      <c r="B25" s="16" t="s">
        <v>17</v>
      </c>
      <c r="C25" s="10">
        <f t="shared" ref="C25:G25" si="1">MAX(C8:C23)-MIN(C8:C23)</f>
        <v>0.37000000000000011</v>
      </c>
      <c r="D25" s="10">
        <f t="shared" si="1"/>
        <v>0.15200000000000002</v>
      </c>
      <c r="E25" s="10">
        <f t="shared" si="1"/>
        <v>6889</v>
      </c>
      <c r="F25" s="10">
        <f t="shared" si="1"/>
        <v>139</v>
      </c>
      <c r="G25" s="11">
        <f t="shared" si="1"/>
        <v>0.73540000000000005</v>
      </c>
    </row>
    <row r="26" spans="1:7">
      <c r="B26" s="16"/>
    </row>
    <row r="27" spans="1:7">
      <c r="B27" s="16"/>
    </row>
    <row r="28" spans="1:7">
      <c r="B28" s="16"/>
    </row>
    <row r="29" spans="1:7">
      <c r="B29" s="16"/>
    </row>
    <row r="30" spans="1:7">
      <c r="B30" s="16"/>
    </row>
    <row r="31" spans="1:7">
      <c r="B31" s="16"/>
    </row>
    <row r="32" spans="1:7">
      <c r="B32" s="16"/>
    </row>
    <row r="33" spans="2:2">
      <c r="B33" s="16"/>
    </row>
    <row r="34" spans="2:2">
      <c r="B34" s="16"/>
    </row>
    <row r="35" spans="2:2">
      <c r="B35" s="16"/>
    </row>
    <row r="36" spans="2:2">
      <c r="B36" s="16"/>
    </row>
    <row r="37" spans="2:2">
      <c r="B37" s="16"/>
    </row>
    <row r="38" spans="2:2">
      <c r="B38" s="16"/>
    </row>
    <row r="39" spans="2:2">
      <c r="B39" s="16"/>
    </row>
    <row r="40" spans="2:2">
      <c r="B40" s="16"/>
    </row>
    <row r="41" spans="2:2">
      <c r="B41" s="16"/>
    </row>
    <row r="42" spans="2:2">
      <c r="B42" s="16"/>
    </row>
    <row r="43" spans="2:2">
      <c r="B43" s="16"/>
    </row>
    <row r="44" spans="2:2">
      <c r="B44" s="16"/>
    </row>
    <row r="45" spans="2:2">
      <c r="B45" s="16"/>
    </row>
    <row r="46" spans="2:2">
      <c r="B46" s="16"/>
    </row>
    <row r="47" spans="2:2">
      <c r="B47" s="16"/>
    </row>
    <row r="48" spans="2:2">
      <c r="B48" s="16"/>
    </row>
    <row r="49" spans="2:2">
      <c r="B49" s="16"/>
    </row>
    <row r="50" spans="2:2">
      <c r="B50" s="16"/>
    </row>
    <row r="51" spans="2:2">
      <c r="B51" s="16"/>
    </row>
    <row r="52" spans="2:2">
      <c r="B52" s="16"/>
    </row>
    <row r="53" spans="2:2">
      <c r="B53" s="16"/>
    </row>
    <row r="54" spans="2:2">
      <c r="B54" s="16"/>
    </row>
    <row r="55" spans="2:2">
      <c r="B55" s="16"/>
    </row>
    <row r="56" spans="2:2">
      <c r="B56" s="16"/>
    </row>
    <row r="57" spans="2:2">
      <c r="B57" s="16"/>
    </row>
    <row r="58" spans="2:2">
      <c r="B58" s="16"/>
    </row>
    <row r="59" spans="2:2">
      <c r="B59" s="16"/>
    </row>
    <row r="60" spans="2:2">
      <c r="B60" s="16"/>
    </row>
    <row r="61" spans="2:2">
      <c r="B61" s="16"/>
    </row>
    <row r="62" spans="2:2">
      <c r="B62" s="16"/>
    </row>
    <row r="63" spans="2:2">
      <c r="B63" s="16"/>
    </row>
    <row r="64" spans="2:2">
      <c r="B64" s="16"/>
    </row>
    <row r="65" spans="2:2">
      <c r="B65" s="16"/>
    </row>
    <row r="66" spans="2:2">
      <c r="B66" s="16"/>
    </row>
    <row r="67" spans="2:2">
      <c r="B67" s="16"/>
    </row>
    <row r="68" spans="2:2">
      <c r="B68" s="16"/>
    </row>
    <row r="69" spans="2:2">
      <c r="B69" s="16"/>
    </row>
    <row r="70" spans="2:2">
      <c r="B70" s="16"/>
    </row>
    <row r="71" spans="2:2">
      <c r="B71" s="16"/>
    </row>
    <row r="72" spans="2:2">
      <c r="B72" s="16"/>
    </row>
    <row r="73" spans="2:2">
      <c r="B73" s="16"/>
    </row>
    <row r="74" spans="2:2">
      <c r="B74" s="16"/>
    </row>
    <row r="75" spans="2:2">
      <c r="B75" s="16"/>
    </row>
    <row r="76" spans="2:2">
      <c r="B76" s="16"/>
    </row>
    <row r="77" spans="2:2">
      <c r="B77" s="16"/>
    </row>
    <row r="78" spans="2:2">
      <c r="B78" s="16"/>
    </row>
    <row r="79" spans="2:2">
      <c r="B79" s="16"/>
    </row>
    <row r="80" spans="2:2">
      <c r="B80" s="16"/>
    </row>
    <row r="81" spans="2:2">
      <c r="B81" s="16"/>
    </row>
    <row r="82" spans="2:2">
      <c r="B82" s="16"/>
    </row>
    <row r="83" spans="2:2">
      <c r="B83" s="16"/>
    </row>
    <row r="84" spans="2:2">
      <c r="B84" s="16"/>
    </row>
    <row r="85" spans="2:2">
      <c r="B85" s="16"/>
    </row>
    <row r="86" spans="2:2">
      <c r="B86" s="16"/>
    </row>
    <row r="87" spans="2:2">
      <c r="B87" s="16"/>
    </row>
    <row r="88" spans="2:2">
      <c r="B88" s="16"/>
    </row>
    <row r="89" spans="2:2">
      <c r="B89" s="16"/>
    </row>
    <row r="90" spans="2:2">
      <c r="B90" s="16"/>
    </row>
    <row r="91" spans="2:2">
      <c r="B91" s="16"/>
    </row>
    <row r="92" spans="2:2">
      <c r="B92" s="16"/>
    </row>
    <row r="93" spans="2:2">
      <c r="B93" s="16"/>
    </row>
    <row r="94" spans="2:2">
      <c r="B94" s="16"/>
    </row>
    <row r="95" spans="2:2">
      <c r="B95" s="16"/>
    </row>
    <row r="96" spans="2:2">
      <c r="B96" s="16"/>
    </row>
    <row r="97" spans="2:2">
      <c r="B97" s="16"/>
    </row>
    <row r="98" spans="2:2">
      <c r="B98" s="16"/>
    </row>
    <row r="99" spans="2:2">
      <c r="B99" s="16"/>
    </row>
    <row r="100" spans="2:2">
      <c r="B100" s="16"/>
    </row>
    <row r="101" spans="2:2">
      <c r="B101" s="16"/>
    </row>
    <row r="102" spans="2:2">
      <c r="B102" s="16"/>
    </row>
    <row r="103" spans="2:2">
      <c r="B103" s="16"/>
    </row>
    <row r="104" spans="2:2">
      <c r="B104" s="16"/>
    </row>
    <row r="105" spans="2:2">
      <c r="B105" s="16"/>
    </row>
    <row r="106" spans="2:2">
      <c r="B106" s="16"/>
    </row>
    <row r="107" spans="2:2">
      <c r="B107" s="16"/>
    </row>
    <row r="108" spans="2:2">
      <c r="B108" s="16"/>
    </row>
    <row r="109" spans="2:2">
      <c r="B109" s="16"/>
    </row>
    <row r="110" spans="2:2">
      <c r="B110" s="16"/>
    </row>
    <row r="111" spans="2:2">
      <c r="B111" s="16"/>
    </row>
    <row r="112" spans="2:2">
      <c r="B112" s="16"/>
    </row>
    <row r="113" spans="2:2">
      <c r="B113" s="16"/>
    </row>
    <row r="114" spans="2:2">
      <c r="B114" s="16"/>
    </row>
    <row r="115" spans="2:2">
      <c r="B115" s="16"/>
    </row>
    <row r="116" spans="2:2">
      <c r="B116" s="16"/>
    </row>
    <row r="117" spans="2:2">
      <c r="B117" s="16"/>
    </row>
    <row r="118" spans="2:2">
      <c r="B118" s="16"/>
    </row>
    <row r="119" spans="2:2">
      <c r="B119" s="16"/>
    </row>
    <row r="120" spans="2:2">
      <c r="B120" s="16"/>
    </row>
    <row r="121" spans="2:2">
      <c r="B121" s="16"/>
    </row>
    <row r="122" spans="2:2">
      <c r="B122" s="16"/>
    </row>
    <row r="123" spans="2:2">
      <c r="B123" s="16"/>
    </row>
    <row r="124" spans="2:2">
      <c r="B124" s="16"/>
    </row>
    <row r="125" spans="2:2">
      <c r="B125" s="16"/>
    </row>
    <row r="126" spans="2:2">
      <c r="B126" s="16"/>
    </row>
    <row r="127" spans="2:2">
      <c r="B127" s="16"/>
    </row>
    <row r="128" spans="2:2">
      <c r="B128" s="16"/>
    </row>
    <row r="129" spans="2:2">
      <c r="B129" s="16"/>
    </row>
    <row r="130" spans="2:2">
      <c r="B130" s="16"/>
    </row>
    <row r="131" spans="2:2">
      <c r="B131" s="16"/>
    </row>
    <row r="132" spans="2:2">
      <c r="B132" s="16"/>
    </row>
    <row r="133" spans="2:2">
      <c r="B133" s="16"/>
    </row>
    <row r="134" spans="2:2">
      <c r="B134" s="16"/>
    </row>
    <row r="135" spans="2:2">
      <c r="B135" s="16"/>
    </row>
    <row r="136" spans="2:2">
      <c r="B136" s="16"/>
    </row>
    <row r="137" spans="2:2">
      <c r="B137" s="16"/>
    </row>
    <row r="138" spans="2:2">
      <c r="B138" s="16"/>
    </row>
    <row r="139" spans="2:2">
      <c r="B139" s="16"/>
    </row>
    <row r="140" spans="2:2">
      <c r="B140" s="16"/>
    </row>
    <row r="141" spans="2:2">
      <c r="B141" s="16"/>
    </row>
    <row r="142" spans="2:2">
      <c r="B142" s="16"/>
    </row>
    <row r="143" spans="2:2">
      <c r="B143" s="16"/>
    </row>
    <row r="144" spans="2:2">
      <c r="B144" s="16"/>
    </row>
    <row r="145" spans="2:2">
      <c r="B145" s="16"/>
    </row>
    <row r="146" spans="2:2">
      <c r="B146" s="16"/>
    </row>
    <row r="147" spans="2:2">
      <c r="B147" s="16"/>
    </row>
    <row r="148" spans="2:2">
      <c r="B148" s="16"/>
    </row>
    <row r="149" spans="2:2">
      <c r="B149" s="16"/>
    </row>
    <row r="150" spans="2:2">
      <c r="B150" s="16"/>
    </row>
    <row r="151" spans="2:2">
      <c r="B151" s="16"/>
    </row>
    <row r="152" spans="2:2">
      <c r="B152" s="16"/>
    </row>
    <row r="153" spans="2:2">
      <c r="B153" s="16"/>
    </row>
    <row r="154" spans="2:2">
      <c r="B154" s="16"/>
    </row>
    <row r="155" spans="2:2">
      <c r="B155" s="16"/>
    </row>
    <row r="156" spans="2:2">
      <c r="B156" s="16"/>
    </row>
    <row r="157" spans="2:2">
      <c r="B157" s="16"/>
    </row>
    <row r="158" spans="2:2">
      <c r="B158" s="16"/>
    </row>
    <row r="159" spans="2:2">
      <c r="B159" s="16"/>
    </row>
    <row r="160" spans="2:2">
      <c r="B160" s="16"/>
    </row>
    <row r="161" spans="2:2">
      <c r="B161" s="16"/>
    </row>
    <row r="162" spans="2:2">
      <c r="B162" s="16"/>
    </row>
    <row r="163" spans="2:2">
      <c r="B163" s="16"/>
    </row>
    <row r="164" spans="2:2">
      <c r="B164" s="16"/>
    </row>
    <row r="165" spans="2:2">
      <c r="B165" s="16"/>
    </row>
    <row r="166" spans="2:2">
      <c r="B166" s="16"/>
    </row>
    <row r="167" spans="2:2">
      <c r="B167" s="16"/>
    </row>
    <row r="168" spans="2:2">
      <c r="B168" s="16"/>
    </row>
    <row r="169" spans="2:2">
      <c r="B169" s="16"/>
    </row>
    <row r="170" spans="2:2">
      <c r="B170" s="16"/>
    </row>
    <row r="171" spans="2:2">
      <c r="B171" s="16"/>
    </row>
    <row r="172" spans="2:2">
      <c r="B172" s="16"/>
    </row>
    <row r="173" spans="2:2">
      <c r="B173" s="16"/>
    </row>
    <row r="174" spans="2:2">
      <c r="B174" s="16"/>
    </row>
    <row r="175" spans="2:2">
      <c r="B175" s="16"/>
    </row>
    <row r="176" spans="2:2">
      <c r="B176" s="16"/>
    </row>
    <row r="177" spans="2:2">
      <c r="B177" s="16"/>
    </row>
    <row r="178" spans="2:2">
      <c r="B178" s="16"/>
    </row>
    <row r="179" spans="2:2">
      <c r="B179" s="16"/>
    </row>
    <row r="180" spans="2:2">
      <c r="B180" s="16"/>
    </row>
    <row r="181" spans="2:2">
      <c r="B181" s="16"/>
    </row>
    <row r="182" spans="2:2">
      <c r="B182" s="16"/>
    </row>
    <row r="183" spans="2:2">
      <c r="B183" s="16"/>
    </row>
    <row r="184" spans="2:2">
      <c r="B184" s="16"/>
    </row>
    <row r="185" spans="2:2">
      <c r="B185" s="16"/>
    </row>
    <row r="186" spans="2:2">
      <c r="B186" s="16"/>
    </row>
    <row r="187" spans="2:2">
      <c r="B187" s="16"/>
    </row>
    <row r="188" spans="2:2">
      <c r="B188" s="16"/>
    </row>
    <row r="189" spans="2:2">
      <c r="B189" s="16"/>
    </row>
    <row r="190" spans="2:2">
      <c r="B190" s="16"/>
    </row>
    <row r="191" spans="2:2">
      <c r="B191" s="16"/>
    </row>
    <row r="192" spans="2:2">
      <c r="B192" s="16"/>
    </row>
    <row r="193" spans="2:2">
      <c r="B193" s="16"/>
    </row>
    <row r="194" spans="2:2">
      <c r="B194" s="16"/>
    </row>
    <row r="195" spans="2:2">
      <c r="B195" s="16"/>
    </row>
    <row r="196" spans="2:2">
      <c r="B196" s="16"/>
    </row>
    <row r="197" spans="2:2">
      <c r="B197" s="16"/>
    </row>
    <row r="198" spans="2:2">
      <c r="B198" s="16"/>
    </row>
    <row r="199" spans="2:2">
      <c r="B199" s="16"/>
    </row>
    <row r="200" spans="2:2">
      <c r="B200" s="16"/>
    </row>
    <row r="201" spans="2:2">
      <c r="B201" s="16"/>
    </row>
    <row r="202" spans="2:2">
      <c r="B202" s="16"/>
    </row>
    <row r="203" spans="2:2">
      <c r="B203" s="16"/>
    </row>
    <row r="204" spans="2:2">
      <c r="B204" s="16"/>
    </row>
    <row r="205" spans="2:2">
      <c r="B205" s="16"/>
    </row>
    <row r="206" spans="2:2">
      <c r="B206" s="16"/>
    </row>
    <row r="207" spans="2:2">
      <c r="B207" s="16"/>
    </row>
    <row r="208" spans="2:2">
      <c r="B208" s="16"/>
    </row>
    <row r="209" spans="2:2">
      <c r="B209" s="16"/>
    </row>
    <row r="210" spans="2:2">
      <c r="B210" s="16"/>
    </row>
    <row r="211" spans="2:2">
      <c r="B211" s="16"/>
    </row>
    <row r="212" spans="2:2">
      <c r="B212" s="16"/>
    </row>
    <row r="213" spans="2:2">
      <c r="B213" s="16"/>
    </row>
    <row r="214" spans="2:2">
      <c r="B214" s="16"/>
    </row>
    <row r="215" spans="2:2">
      <c r="B215" s="16"/>
    </row>
    <row r="216" spans="2:2">
      <c r="B216" s="16"/>
    </row>
    <row r="217" spans="2:2">
      <c r="B217" s="16"/>
    </row>
    <row r="218" spans="2:2">
      <c r="B218" s="16"/>
    </row>
    <row r="219" spans="2:2">
      <c r="B219" s="16"/>
    </row>
    <row r="220" spans="2:2">
      <c r="B220" s="16"/>
    </row>
    <row r="221" spans="2:2">
      <c r="B221" s="16"/>
    </row>
    <row r="222" spans="2:2">
      <c r="B222" s="16"/>
    </row>
    <row r="223" spans="2:2">
      <c r="B223" s="16"/>
    </row>
    <row r="224" spans="2:2">
      <c r="B224" s="16"/>
    </row>
    <row r="225" spans="2:2">
      <c r="B225" s="16"/>
    </row>
    <row r="226" spans="2:2">
      <c r="B226" s="16"/>
    </row>
    <row r="227" spans="2:2">
      <c r="B227" s="16"/>
    </row>
    <row r="228" spans="2:2">
      <c r="B228" s="16"/>
    </row>
    <row r="229" spans="2:2">
      <c r="B229" s="16"/>
    </row>
    <row r="230" spans="2:2">
      <c r="B230" s="16"/>
    </row>
    <row r="231" spans="2:2">
      <c r="B231" s="16"/>
    </row>
    <row r="232" spans="2:2">
      <c r="B232" s="16"/>
    </row>
    <row r="233" spans="2:2">
      <c r="B233" s="16"/>
    </row>
    <row r="234" spans="2:2">
      <c r="B234" s="16"/>
    </row>
    <row r="235" spans="2:2">
      <c r="B235" s="16"/>
    </row>
    <row r="236" spans="2:2">
      <c r="B236" s="16"/>
    </row>
    <row r="237" spans="2:2">
      <c r="B237" s="16"/>
    </row>
    <row r="238" spans="2:2">
      <c r="B238" s="16"/>
    </row>
    <row r="239" spans="2:2">
      <c r="B239" s="16"/>
    </row>
    <row r="240" spans="2:2">
      <c r="B240" s="16"/>
    </row>
    <row r="241" spans="2:2">
      <c r="B241" s="16"/>
    </row>
    <row r="242" spans="2:2">
      <c r="B242" s="16"/>
    </row>
    <row r="243" spans="2:2">
      <c r="B243" s="16"/>
    </row>
    <row r="244" spans="2:2">
      <c r="B244" s="16"/>
    </row>
    <row r="245" spans="2:2">
      <c r="B245" s="16"/>
    </row>
    <row r="246" spans="2:2">
      <c r="B246" s="16"/>
    </row>
    <row r="247" spans="2:2">
      <c r="B247" s="16"/>
    </row>
    <row r="248" spans="2:2">
      <c r="B248" s="16"/>
    </row>
    <row r="249" spans="2:2">
      <c r="B249" s="16"/>
    </row>
    <row r="250" spans="2:2">
      <c r="B250" s="16"/>
    </row>
    <row r="251" spans="2:2">
      <c r="B251" s="16"/>
    </row>
    <row r="252" spans="2:2">
      <c r="B252" s="16"/>
    </row>
    <row r="253" spans="2:2">
      <c r="B253" s="16"/>
    </row>
    <row r="254" spans="2:2">
      <c r="B254" s="16"/>
    </row>
    <row r="255" spans="2:2">
      <c r="B255" s="16"/>
    </row>
    <row r="256" spans="2:2">
      <c r="B256" s="16"/>
    </row>
    <row r="257" spans="2:2">
      <c r="B257" s="16"/>
    </row>
    <row r="258" spans="2:2">
      <c r="B258" s="16"/>
    </row>
    <row r="259" spans="2:2">
      <c r="B259" s="16"/>
    </row>
    <row r="260" spans="2:2">
      <c r="B260" s="16"/>
    </row>
    <row r="261" spans="2:2">
      <c r="B261" s="16"/>
    </row>
    <row r="262" spans="2:2">
      <c r="B262" s="16"/>
    </row>
    <row r="263" spans="2:2">
      <c r="B263" s="16"/>
    </row>
    <row r="264" spans="2:2">
      <c r="B264" s="16"/>
    </row>
    <row r="265" spans="2:2">
      <c r="B265" s="16"/>
    </row>
    <row r="266" spans="2:2">
      <c r="B266" s="16"/>
    </row>
    <row r="267" spans="2:2">
      <c r="B267" s="16"/>
    </row>
    <row r="268" spans="2:2">
      <c r="B268" s="16"/>
    </row>
    <row r="269" spans="2:2">
      <c r="B269" s="16"/>
    </row>
    <row r="270" spans="2:2">
      <c r="B270" s="16"/>
    </row>
    <row r="271" spans="2:2">
      <c r="B271" s="16"/>
    </row>
    <row r="272" spans="2:2">
      <c r="B272" s="16"/>
    </row>
    <row r="273" spans="2:2">
      <c r="B273" s="16"/>
    </row>
    <row r="274" spans="2:2">
      <c r="B274" s="16"/>
    </row>
    <row r="275" spans="2:2">
      <c r="B275" s="16"/>
    </row>
    <row r="276" spans="2:2">
      <c r="B276" s="16"/>
    </row>
    <row r="277" spans="2:2">
      <c r="B277" s="16"/>
    </row>
    <row r="278" spans="2:2">
      <c r="B278" s="16"/>
    </row>
    <row r="279" spans="2:2">
      <c r="B279" s="16"/>
    </row>
    <row r="280" spans="2:2">
      <c r="B280" s="16"/>
    </row>
    <row r="281" spans="2:2">
      <c r="B281" s="16"/>
    </row>
    <row r="282" spans="2:2">
      <c r="B282" s="16"/>
    </row>
    <row r="283" spans="2:2">
      <c r="B283" s="16"/>
    </row>
    <row r="284" spans="2:2">
      <c r="B284" s="16"/>
    </row>
    <row r="285" spans="2:2">
      <c r="B285" s="16"/>
    </row>
    <row r="286" spans="2:2">
      <c r="B286" s="16"/>
    </row>
    <row r="287" spans="2:2">
      <c r="B287" s="16"/>
    </row>
    <row r="288" spans="2:2">
      <c r="B288" s="16"/>
    </row>
    <row r="289" spans="2:2">
      <c r="B289" s="16"/>
    </row>
    <row r="290" spans="2:2">
      <c r="B290" s="16"/>
    </row>
    <row r="291" spans="2:2">
      <c r="B291" s="16"/>
    </row>
    <row r="292" spans="2:2">
      <c r="B292" s="16"/>
    </row>
    <row r="293" spans="2:2">
      <c r="B293" s="16"/>
    </row>
    <row r="294" spans="2:2">
      <c r="B294" s="16"/>
    </row>
    <row r="295" spans="2:2">
      <c r="B295" s="16"/>
    </row>
    <row r="296" spans="2:2">
      <c r="B296" s="16"/>
    </row>
    <row r="297" spans="2:2">
      <c r="B297" s="16"/>
    </row>
    <row r="298" spans="2:2">
      <c r="B298" s="16"/>
    </row>
    <row r="299" spans="2:2">
      <c r="B299" s="16"/>
    </row>
    <row r="300" spans="2:2">
      <c r="B300" s="16"/>
    </row>
    <row r="301" spans="2:2">
      <c r="B301" s="16"/>
    </row>
    <row r="302" spans="2:2">
      <c r="B302" s="16"/>
    </row>
    <row r="303" spans="2:2">
      <c r="B303" s="16"/>
    </row>
    <row r="304" spans="2:2">
      <c r="B304" s="16"/>
    </row>
    <row r="305" spans="2:2">
      <c r="B305" s="16"/>
    </row>
    <row r="306" spans="2:2">
      <c r="B306" s="16"/>
    </row>
    <row r="307" spans="2:2">
      <c r="B307" s="16"/>
    </row>
    <row r="308" spans="2:2">
      <c r="B308" s="16"/>
    </row>
    <row r="309" spans="2:2">
      <c r="B309" s="16"/>
    </row>
    <row r="310" spans="2:2">
      <c r="B310" s="16"/>
    </row>
    <row r="311" spans="2:2">
      <c r="B311" s="16"/>
    </row>
    <row r="312" spans="2:2">
      <c r="B312" s="16"/>
    </row>
    <row r="313" spans="2:2">
      <c r="B313" s="16"/>
    </row>
    <row r="314" spans="2:2">
      <c r="B314" s="16"/>
    </row>
    <row r="315" spans="2:2">
      <c r="B315" s="16"/>
    </row>
    <row r="316" spans="2:2">
      <c r="B316" s="16"/>
    </row>
    <row r="317" spans="2:2">
      <c r="B317" s="16"/>
    </row>
    <row r="318" spans="2:2">
      <c r="B318" s="16"/>
    </row>
    <row r="319" spans="2:2">
      <c r="B319" s="16"/>
    </row>
    <row r="320" spans="2:2">
      <c r="B320" s="16"/>
    </row>
    <row r="321" spans="2:2">
      <c r="B321" s="16"/>
    </row>
    <row r="322" spans="2:2">
      <c r="B322" s="16"/>
    </row>
    <row r="323" spans="2:2">
      <c r="B323" s="16"/>
    </row>
    <row r="324" spans="2:2">
      <c r="B324" s="16"/>
    </row>
    <row r="325" spans="2:2">
      <c r="B325" s="16"/>
    </row>
    <row r="326" spans="2:2">
      <c r="B326" s="16"/>
    </row>
    <row r="327" spans="2:2">
      <c r="B327" s="16"/>
    </row>
    <row r="328" spans="2:2">
      <c r="B328" s="16"/>
    </row>
    <row r="329" spans="2:2">
      <c r="B329" s="16"/>
    </row>
    <row r="330" spans="2:2">
      <c r="B330" s="16"/>
    </row>
    <row r="331" spans="2:2">
      <c r="B331" s="16"/>
    </row>
    <row r="332" spans="2:2">
      <c r="B332" s="16"/>
    </row>
    <row r="333" spans="2:2">
      <c r="B333" s="16"/>
    </row>
    <row r="334" spans="2:2">
      <c r="B334" s="16"/>
    </row>
    <row r="335" spans="2:2">
      <c r="B335" s="16"/>
    </row>
    <row r="336" spans="2:2">
      <c r="B336" s="16"/>
    </row>
    <row r="337" spans="2:2">
      <c r="B337" s="16"/>
    </row>
    <row r="338" spans="2:2">
      <c r="B338" s="16"/>
    </row>
    <row r="339" spans="2:2">
      <c r="B339" s="16"/>
    </row>
    <row r="340" spans="2:2">
      <c r="B340" s="16"/>
    </row>
    <row r="341" spans="2:2">
      <c r="B341" s="16"/>
    </row>
    <row r="342" spans="2:2">
      <c r="B342" s="16"/>
    </row>
    <row r="343" spans="2:2">
      <c r="B343" s="16"/>
    </row>
    <row r="344" spans="2:2">
      <c r="B344" s="16"/>
    </row>
    <row r="345" spans="2:2">
      <c r="B345" s="16"/>
    </row>
    <row r="346" spans="2:2">
      <c r="B346" s="16"/>
    </row>
    <row r="347" spans="2:2">
      <c r="B347" s="16"/>
    </row>
    <row r="348" spans="2:2">
      <c r="B348" s="16"/>
    </row>
    <row r="349" spans="2:2">
      <c r="B349" s="16"/>
    </row>
    <row r="350" spans="2:2">
      <c r="B350" s="16"/>
    </row>
    <row r="351" spans="2:2">
      <c r="B351" s="16"/>
    </row>
    <row r="352" spans="2:2">
      <c r="B352" s="16"/>
    </row>
    <row r="353" spans="2:2">
      <c r="B353" s="16"/>
    </row>
    <row r="354" spans="2:2">
      <c r="B354" s="16"/>
    </row>
    <row r="355" spans="2:2">
      <c r="B355" s="16"/>
    </row>
    <row r="356" spans="2:2">
      <c r="B356" s="16"/>
    </row>
    <row r="357" spans="2:2">
      <c r="B357" s="16"/>
    </row>
    <row r="358" spans="2:2">
      <c r="B358" s="16"/>
    </row>
    <row r="359" spans="2:2">
      <c r="B359" s="16"/>
    </row>
    <row r="360" spans="2:2">
      <c r="B360" s="16"/>
    </row>
    <row r="361" spans="2:2">
      <c r="B361" s="16"/>
    </row>
    <row r="362" spans="2:2">
      <c r="B362" s="16"/>
    </row>
    <row r="363" spans="2:2">
      <c r="B363" s="16"/>
    </row>
    <row r="364" spans="2:2">
      <c r="B364" s="16"/>
    </row>
    <row r="365" spans="2:2">
      <c r="B365" s="16"/>
    </row>
    <row r="366" spans="2:2">
      <c r="B366" s="16"/>
    </row>
    <row r="367" spans="2:2">
      <c r="B367" s="16"/>
    </row>
    <row r="368" spans="2:2">
      <c r="B368" s="16"/>
    </row>
    <row r="369" spans="2:2">
      <c r="B369" s="16"/>
    </row>
    <row r="370" spans="2:2">
      <c r="B370" s="16"/>
    </row>
    <row r="371" spans="2:2">
      <c r="B371" s="16"/>
    </row>
    <row r="372" spans="2:2">
      <c r="B372" s="16"/>
    </row>
    <row r="373" spans="2:2">
      <c r="B373" s="16"/>
    </row>
    <row r="374" spans="2:2">
      <c r="B374" s="16"/>
    </row>
    <row r="375" spans="2:2">
      <c r="B375" s="16"/>
    </row>
    <row r="376" spans="2:2">
      <c r="B376" s="16"/>
    </row>
    <row r="377" spans="2:2">
      <c r="B377" s="16"/>
    </row>
    <row r="378" spans="2:2">
      <c r="B378" s="16"/>
    </row>
    <row r="379" spans="2:2">
      <c r="B379" s="16"/>
    </row>
    <row r="380" spans="2:2">
      <c r="B380" s="16"/>
    </row>
    <row r="381" spans="2:2">
      <c r="B381" s="16"/>
    </row>
    <row r="382" spans="2:2">
      <c r="B382" s="16"/>
    </row>
    <row r="383" spans="2:2">
      <c r="B383" s="16"/>
    </row>
    <row r="384" spans="2:2">
      <c r="B384" s="16"/>
    </row>
    <row r="385" spans="2:2">
      <c r="B385" s="16"/>
    </row>
    <row r="386" spans="2:2">
      <c r="B386" s="16"/>
    </row>
    <row r="387" spans="2:2">
      <c r="B387" s="16"/>
    </row>
    <row r="388" spans="2:2">
      <c r="B388" s="16"/>
    </row>
    <row r="389" spans="2:2">
      <c r="B389" s="16"/>
    </row>
    <row r="390" spans="2:2">
      <c r="B390" s="16"/>
    </row>
    <row r="391" spans="2:2">
      <c r="B391" s="16"/>
    </row>
    <row r="392" spans="2:2">
      <c r="B392" s="16"/>
    </row>
    <row r="393" spans="2:2">
      <c r="B393" s="16"/>
    </row>
    <row r="394" spans="2:2">
      <c r="B394" s="16"/>
    </row>
    <row r="395" spans="2:2">
      <c r="B395" s="16"/>
    </row>
    <row r="396" spans="2:2">
      <c r="B396" s="16"/>
    </row>
    <row r="397" spans="2:2">
      <c r="B397" s="16"/>
    </row>
    <row r="398" spans="2:2">
      <c r="B398" s="16"/>
    </row>
    <row r="399" spans="2:2">
      <c r="B399" s="16"/>
    </row>
    <row r="400" spans="2:2">
      <c r="B400" s="16"/>
    </row>
    <row r="401" spans="2:2">
      <c r="B401" s="16"/>
    </row>
    <row r="402" spans="2:2">
      <c r="B402" s="16"/>
    </row>
    <row r="403" spans="2:2">
      <c r="B403" s="16"/>
    </row>
    <row r="404" spans="2:2">
      <c r="B404" s="16"/>
    </row>
    <row r="405" spans="2:2">
      <c r="B405" s="16"/>
    </row>
    <row r="406" spans="2:2">
      <c r="B406" s="16"/>
    </row>
    <row r="407" spans="2:2">
      <c r="B407" s="16"/>
    </row>
    <row r="408" spans="2:2">
      <c r="B408" s="16"/>
    </row>
    <row r="409" spans="2:2">
      <c r="B409" s="16"/>
    </row>
    <row r="410" spans="2:2">
      <c r="B410" s="16"/>
    </row>
    <row r="411" spans="2:2">
      <c r="B411" s="16"/>
    </row>
    <row r="412" spans="2:2">
      <c r="B412" s="16"/>
    </row>
    <row r="413" spans="2:2">
      <c r="B413" s="16"/>
    </row>
    <row r="414" spans="2:2">
      <c r="B414" s="16"/>
    </row>
    <row r="415" spans="2:2">
      <c r="B415" s="16"/>
    </row>
    <row r="416" spans="2:2">
      <c r="B416" s="16"/>
    </row>
    <row r="417" spans="2:2">
      <c r="B417" s="16"/>
    </row>
    <row r="418" spans="2:2">
      <c r="B418" s="16"/>
    </row>
    <row r="419" spans="2:2">
      <c r="B419" s="16"/>
    </row>
    <row r="420" spans="2:2">
      <c r="B420" s="16"/>
    </row>
    <row r="421" spans="2:2">
      <c r="B421" s="16"/>
    </row>
    <row r="422" spans="2:2">
      <c r="B422" s="16"/>
    </row>
    <row r="423" spans="2:2">
      <c r="B423" s="16"/>
    </row>
    <row r="424" spans="2:2">
      <c r="B424" s="16"/>
    </row>
    <row r="425" spans="2:2">
      <c r="B425" s="16"/>
    </row>
    <row r="426" spans="2:2">
      <c r="B426" s="16"/>
    </row>
    <row r="427" spans="2:2">
      <c r="B427" s="16"/>
    </row>
    <row r="428" spans="2:2">
      <c r="B428" s="16"/>
    </row>
    <row r="429" spans="2:2">
      <c r="B429" s="16"/>
    </row>
    <row r="430" spans="2:2">
      <c r="B430" s="16"/>
    </row>
    <row r="431" spans="2:2">
      <c r="B431" s="16"/>
    </row>
    <row r="432" spans="2:2">
      <c r="B432" s="16"/>
    </row>
    <row r="433" spans="2:2">
      <c r="B433" s="16"/>
    </row>
    <row r="434" spans="2:2">
      <c r="B434" s="16"/>
    </row>
    <row r="435" spans="2:2">
      <c r="B435" s="16"/>
    </row>
    <row r="436" spans="2:2">
      <c r="B436" s="16"/>
    </row>
    <row r="437" spans="2:2">
      <c r="B437" s="16"/>
    </row>
    <row r="438" spans="2:2">
      <c r="B438" s="16"/>
    </row>
    <row r="439" spans="2:2">
      <c r="B439" s="16"/>
    </row>
    <row r="440" spans="2:2">
      <c r="B440" s="16"/>
    </row>
    <row r="441" spans="2:2">
      <c r="B441" s="16"/>
    </row>
    <row r="442" spans="2:2">
      <c r="B442" s="16"/>
    </row>
    <row r="443" spans="2:2">
      <c r="B443" s="16"/>
    </row>
    <row r="444" spans="2:2">
      <c r="B444" s="16"/>
    </row>
    <row r="445" spans="2:2">
      <c r="B445" s="16"/>
    </row>
    <row r="446" spans="2:2">
      <c r="B446" s="16"/>
    </row>
    <row r="447" spans="2:2">
      <c r="B447" s="16"/>
    </row>
    <row r="448" spans="2:2">
      <c r="B448" s="16"/>
    </row>
    <row r="449" spans="2:2">
      <c r="B449" s="16"/>
    </row>
    <row r="450" spans="2:2">
      <c r="B450" s="16"/>
    </row>
    <row r="451" spans="2:2">
      <c r="B451" s="16"/>
    </row>
    <row r="452" spans="2:2">
      <c r="B452" s="16"/>
    </row>
    <row r="453" spans="2:2">
      <c r="B453" s="16"/>
    </row>
    <row r="454" spans="2:2">
      <c r="B454" s="16"/>
    </row>
    <row r="455" spans="2:2">
      <c r="B455" s="16"/>
    </row>
    <row r="456" spans="2:2">
      <c r="B456" s="16"/>
    </row>
    <row r="457" spans="2:2">
      <c r="B457" s="16"/>
    </row>
    <row r="458" spans="2:2">
      <c r="B458" s="16"/>
    </row>
    <row r="459" spans="2:2">
      <c r="B459" s="16"/>
    </row>
    <row r="460" spans="2:2">
      <c r="B460" s="16"/>
    </row>
    <row r="461" spans="2:2">
      <c r="B461" s="16"/>
    </row>
    <row r="462" spans="2:2">
      <c r="B462" s="16"/>
    </row>
    <row r="463" spans="2:2">
      <c r="B463" s="16"/>
    </row>
    <row r="464" spans="2:2">
      <c r="B464" s="16"/>
    </row>
    <row r="465" spans="2:2">
      <c r="B465" s="16"/>
    </row>
    <row r="466" spans="2:2">
      <c r="B466" s="16"/>
    </row>
    <row r="467" spans="2:2">
      <c r="B467" s="16"/>
    </row>
    <row r="468" spans="2:2">
      <c r="B468" s="16"/>
    </row>
    <row r="469" spans="2:2">
      <c r="B469" s="16"/>
    </row>
    <row r="470" spans="2:2">
      <c r="B470" s="16"/>
    </row>
    <row r="471" spans="2:2">
      <c r="B471" s="16"/>
    </row>
    <row r="472" spans="2:2">
      <c r="B472" s="16"/>
    </row>
    <row r="473" spans="2:2">
      <c r="B473" s="16"/>
    </row>
    <row r="474" spans="2:2">
      <c r="B474" s="16"/>
    </row>
    <row r="475" spans="2:2">
      <c r="B475" s="16"/>
    </row>
    <row r="476" spans="2:2">
      <c r="B476" s="16"/>
    </row>
    <row r="477" spans="2:2">
      <c r="B477" s="16"/>
    </row>
    <row r="478" spans="2:2">
      <c r="B478" s="16"/>
    </row>
    <row r="479" spans="2:2">
      <c r="B479" s="16"/>
    </row>
    <row r="480" spans="2:2">
      <c r="B480" s="16"/>
    </row>
    <row r="481" spans="2:2">
      <c r="B481" s="16"/>
    </row>
    <row r="482" spans="2:2">
      <c r="B482" s="16"/>
    </row>
    <row r="483" spans="2:2">
      <c r="B483" s="16"/>
    </row>
    <row r="484" spans="2:2">
      <c r="B484" s="16"/>
    </row>
    <row r="485" spans="2:2">
      <c r="B485" s="16"/>
    </row>
    <row r="486" spans="2:2">
      <c r="B486" s="16"/>
    </row>
    <row r="487" spans="2:2">
      <c r="B487" s="16"/>
    </row>
    <row r="488" spans="2:2">
      <c r="B488" s="16"/>
    </row>
    <row r="489" spans="2:2">
      <c r="B489" s="16"/>
    </row>
    <row r="490" spans="2:2">
      <c r="B490" s="16"/>
    </row>
    <row r="491" spans="2:2">
      <c r="B491" s="16"/>
    </row>
    <row r="492" spans="2:2">
      <c r="B492" s="16"/>
    </row>
    <row r="493" spans="2:2">
      <c r="B493" s="16"/>
    </row>
    <row r="494" spans="2:2">
      <c r="B494" s="16"/>
    </row>
    <row r="495" spans="2:2">
      <c r="B495" s="16"/>
    </row>
    <row r="496" spans="2:2">
      <c r="B496" s="16"/>
    </row>
    <row r="497" spans="2:2">
      <c r="B497" s="16"/>
    </row>
    <row r="498" spans="2:2">
      <c r="B498" s="16"/>
    </row>
    <row r="499" spans="2:2">
      <c r="B499" s="16"/>
    </row>
    <row r="500" spans="2:2">
      <c r="B500" s="16"/>
    </row>
    <row r="501" spans="2:2">
      <c r="B501" s="16"/>
    </row>
    <row r="502" spans="2:2">
      <c r="B502" s="16"/>
    </row>
    <row r="503" spans="2:2">
      <c r="B503" s="16"/>
    </row>
    <row r="504" spans="2:2">
      <c r="B504" s="16"/>
    </row>
    <row r="505" spans="2:2">
      <c r="B505" s="16"/>
    </row>
    <row r="506" spans="2:2">
      <c r="B506" s="16"/>
    </row>
    <row r="507" spans="2:2">
      <c r="B507" s="16"/>
    </row>
    <row r="508" spans="2:2">
      <c r="B508" s="16"/>
    </row>
    <row r="509" spans="2:2">
      <c r="B509" s="16"/>
    </row>
    <row r="510" spans="2:2">
      <c r="B510" s="16"/>
    </row>
    <row r="511" spans="2:2">
      <c r="B511" s="16"/>
    </row>
    <row r="512" spans="2:2">
      <c r="B512" s="16"/>
    </row>
    <row r="513" spans="2:2">
      <c r="B513" s="16"/>
    </row>
    <row r="514" spans="2:2">
      <c r="B514" s="16"/>
    </row>
    <row r="515" spans="2:2">
      <c r="B515" s="16"/>
    </row>
    <row r="516" spans="2:2">
      <c r="B516" s="16"/>
    </row>
    <row r="517" spans="2:2">
      <c r="B517" s="16"/>
    </row>
    <row r="518" spans="2:2">
      <c r="B518" s="16"/>
    </row>
    <row r="519" spans="2:2">
      <c r="B519" s="16"/>
    </row>
    <row r="520" spans="2:2">
      <c r="B520" s="16"/>
    </row>
    <row r="521" spans="2:2">
      <c r="B521" s="16"/>
    </row>
    <row r="522" spans="2:2">
      <c r="B522" s="16"/>
    </row>
    <row r="523" spans="2:2">
      <c r="B523" s="16"/>
    </row>
    <row r="524" spans="2:2">
      <c r="B524" s="16"/>
    </row>
    <row r="525" spans="2:2">
      <c r="B525" s="16"/>
    </row>
    <row r="526" spans="2:2">
      <c r="B526" s="16"/>
    </row>
    <row r="527" spans="2:2">
      <c r="B527" s="16"/>
    </row>
    <row r="528" spans="2:2">
      <c r="B528" s="16"/>
    </row>
    <row r="529" spans="2:2">
      <c r="B529" s="16"/>
    </row>
    <row r="530" spans="2:2">
      <c r="B530" s="16"/>
    </row>
    <row r="531" spans="2:2">
      <c r="B531" s="16"/>
    </row>
    <row r="532" spans="2:2">
      <c r="B532" s="16"/>
    </row>
    <row r="533" spans="2:2">
      <c r="B533" s="16"/>
    </row>
    <row r="534" spans="2:2">
      <c r="B534" s="16"/>
    </row>
    <row r="535" spans="2:2">
      <c r="B535" s="16"/>
    </row>
    <row r="536" spans="2:2">
      <c r="B536" s="16"/>
    </row>
    <row r="537" spans="2:2">
      <c r="B537" s="16"/>
    </row>
    <row r="538" spans="2:2">
      <c r="B538" s="16"/>
    </row>
    <row r="539" spans="2:2">
      <c r="B539" s="16"/>
    </row>
    <row r="540" spans="2:2">
      <c r="B540" s="16"/>
    </row>
    <row r="541" spans="2:2">
      <c r="B541" s="16"/>
    </row>
    <row r="542" spans="2:2">
      <c r="B542" s="16"/>
    </row>
    <row r="543" spans="2:2">
      <c r="B543" s="16"/>
    </row>
    <row r="544" spans="2:2">
      <c r="B544" s="16"/>
    </row>
    <row r="545" spans="2:2">
      <c r="B545" s="16"/>
    </row>
    <row r="546" spans="2:2">
      <c r="B546" s="16"/>
    </row>
    <row r="547" spans="2:2">
      <c r="B547" s="16"/>
    </row>
    <row r="548" spans="2:2">
      <c r="B548" s="16"/>
    </row>
    <row r="549" spans="2:2">
      <c r="B549" s="16"/>
    </row>
    <row r="550" spans="2:2">
      <c r="B550" s="16"/>
    </row>
    <row r="551" spans="2:2">
      <c r="B551" s="16"/>
    </row>
    <row r="552" spans="2:2">
      <c r="B552" s="16"/>
    </row>
    <row r="553" spans="2:2">
      <c r="B553" s="16"/>
    </row>
    <row r="554" spans="2:2">
      <c r="B554" s="16"/>
    </row>
    <row r="555" spans="2:2">
      <c r="B555" s="16"/>
    </row>
    <row r="556" spans="2:2">
      <c r="B556" s="16"/>
    </row>
    <row r="557" spans="2:2">
      <c r="B557" s="16"/>
    </row>
    <row r="558" spans="2:2">
      <c r="B558" s="16"/>
    </row>
    <row r="559" spans="2:2">
      <c r="B559" s="16"/>
    </row>
    <row r="560" spans="2:2">
      <c r="B560" s="16"/>
    </row>
    <row r="561" spans="2:2">
      <c r="B561" s="16"/>
    </row>
    <row r="562" spans="2:2">
      <c r="B562" s="16"/>
    </row>
    <row r="563" spans="2:2">
      <c r="B563" s="16"/>
    </row>
    <row r="564" spans="2:2">
      <c r="B564" s="16"/>
    </row>
    <row r="565" spans="2:2">
      <c r="B565" s="16"/>
    </row>
    <row r="566" spans="2:2">
      <c r="B566" s="16"/>
    </row>
    <row r="567" spans="2:2">
      <c r="B567" s="16"/>
    </row>
    <row r="568" spans="2:2">
      <c r="B568" s="16"/>
    </row>
    <row r="569" spans="2:2">
      <c r="B569" s="16"/>
    </row>
    <row r="570" spans="2:2">
      <c r="B570" s="16"/>
    </row>
    <row r="571" spans="2:2">
      <c r="B571" s="16"/>
    </row>
    <row r="572" spans="2:2">
      <c r="B572" s="16"/>
    </row>
    <row r="573" spans="2:2">
      <c r="B573" s="16"/>
    </row>
    <row r="574" spans="2:2">
      <c r="B574" s="16"/>
    </row>
    <row r="575" spans="2:2">
      <c r="B575" s="16"/>
    </row>
    <row r="576" spans="2:2">
      <c r="B576" s="16"/>
    </row>
    <row r="577" spans="2:2">
      <c r="B577" s="16"/>
    </row>
    <row r="578" spans="2:2">
      <c r="B578" s="16"/>
    </row>
    <row r="579" spans="2:2">
      <c r="B579" s="16"/>
    </row>
    <row r="580" spans="2:2">
      <c r="B580" s="16"/>
    </row>
    <row r="581" spans="2:2">
      <c r="B581" s="16"/>
    </row>
    <row r="582" spans="2:2">
      <c r="B582" s="16"/>
    </row>
    <row r="583" spans="2:2">
      <c r="B583" s="16"/>
    </row>
    <row r="584" spans="2:2">
      <c r="B584" s="16"/>
    </row>
    <row r="585" spans="2:2">
      <c r="B585" s="16"/>
    </row>
    <row r="586" spans="2:2">
      <c r="B586" s="16"/>
    </row>
    <row r="587" spans="2:2">
      <c r="B587" s="16"/>
    </row>
    <row r="588" spans="2:2">
      <c r="B588" s="16"/>
    </row>
    <row r="589" spans="2:2">
      <c r="B589" s="16"/>
    </row>
    <row r="590" spans="2:2">
      <c r="B590" s="16"/>
    </row>
    <row r="591" spans="2:2">
      <c r="B591" s="16"/>
    </row>
    <row r="592" spans="2:2">
      <c r="B592" s="16"/>
    </row>
    <row r="593" spans="2:2">
      <c r="B593" s="16"/>
    </row>
    <row r="594" spans="2:2">
      <c r="B594" s="16"/>
    </row>
    <row r="595" spans="2:2">
      <c r="B595" s="16"/>
    </row>
    <row r="596" spans="2:2">
      <c r="B596" s="16"/>
    </row>
    <row r="597" spans="2:2">
      <c r="B597" s="16"/>
    </row>
    <row r="598" spans="2:2">
      <c r="B598" s="16"/>
    </row>
    <row r="599" spans="2:2">
      <c r="B599" s="16"/>
    </row>
    <row r="600" spans="2:2">
      <c r="B600" s="16"/>
    </row>
    <row r="601" spans="2:2">
      <c r="B601" s="16"/>
    </row>
    <row r="602" spans="2:2">
      <c r="B602" s="16"/>
    </row>
    <row r="603" spans="2:2">
      <c r="B603" s="16"/>
    </row>
    <row r="604" spans="2:2">
      <c r="B604" s="16"/>
    </row>
    <row r="605" spans="2:2">
      <c r="B605" s="16"/>
    </row>
    <row r="606" spans="2:2">
      <c r="B606" s="16"/>
    </row>
    <row r="607" spans="2:2">
      <c r="B607" s="16"/>
    </row>
    <row r="608" spans="2:2">
      <c r="B608" s="16"/>
    </row>
    <row r="609" spans="2:2">
      <c r="B609" s="16"/>
    </row>
    <row r="610" spans="2:2">
      <c r="B610" s="16"/>
    </row>
    <row r="611" spans="2:2">
      <c r="B611" s="16"/>
    </row>
    <row r="612" spans="2:2">
      <c r="B612" s="16"/>
    </row>
    <row r="613" spans="2:2">
      <c r="B613" s="16"/>
    </row>
    <row r="614" spans="2:2">
      <c r="B614" s="16"/>
    </row>
    <row r="615" spans="2:2">
      <c r="B615" s="16"/>
    </row>
    <row r="616" spans="2:2">
      <c r="B616" s="16"/>
    </row>
    <row r="617" spans="2:2">
      <c r="B617" s="16"/>
    </row>
    <row r="618" spans="2:2">
      <c r="B618" s="16"/>
    </row>
    <row r="619" spans="2:2">
      <c r="B619" s="16"/>
    </row>
    <row r="620" spans="2:2">
      <c r="B620" s="16"/>
    </row>
    <row r="621" spans="2:2">
      <c r="B621" s="16"/>
    </row>
    <row r="622" spans="2:2">
      <c r="B622" s="16"/>
    </row>
    <row r="623" spans="2:2">
      <c r="B623" s="16"/>
    </row>
    <row r="624" spans="2:2">
      <c r="B624" s="16"/>
    </row>
    <row r="625" spans="2:2">
      <c r="B625" s="16"/>
    </row>
    <row r="626" spans="2:2">
      <c r="B626" s="16"/>
    </row>
    <row r="627" spans="2:2">
      <c r="B627" s="16"/>
    </row>
    <row r="628" spans="2:2">
      <c r="B628" s="16"/>
    </row>
    <row r="629" spans="2:2">
      <c r="B629" s="16"/>
    </row>
    <row r="630" spans="2:2">
      <c r="B630" s="16"/>
    </row>
    <row r="631" spans="2:2">
      <c r="B631" s="16"/>
    </row>
    <row r="632" spans="2:2">
      <c r="B632" s="16"/>
    </row>
    <row r="633" spans="2:2">
      <c r="B633" s="16"/>
    </row>
    <row r="634" spans="2:2">
      <c r="B634" s="16"/>
    </row>
    <row r="635" spans="2:2">
      <c r="B635" s="16"/>
    </row>
    <row r="636" spans="2:2">
      <c r="B636" s="16"/>
    </row>
    <row r="637" spans="2:2">
      <c r="B637" s="16"/>
    </row>
    <row r="638" spans="2:2">
      <c r="B638" s="16"/>
    </row>
    <row r="639" spans="2:2">
      <c r="B639" s="16"/>
    </row>
    <row r="640" spans="2:2">
      <c r="B640" s="16"/>
    </row>
    <row r="641" spans="2:2">
      <c r="B641" s="16"/>
    </row>
    <row r="642" spans="2:2">
      <c r="B642" s="16"/>
    </row>
    <row r="643" spans="2:2">
      <c r="B643" s="16"/>
    </row>
    <row r="644" spans="2:2">
      <c r="B644" s="16"/>
    </row>
    <row r="645" spans="2:2">
      <c r="B645" s="16"/>
    </row>
    <row r="646" spans="2:2">
      <c r="B646" s="16"/>
    </row>
    <row r="647" spans="2:2">
      <c r="B647" s="16"/>
    </row>
    <row r="648" spans="2:2">
      <c r="B648" s="16"/>
    </row>
    <row r="649" spans="2:2">
      <c r="B649" s="16"/>
    </row>
    <row r="650" spans="2:2">
      <c r="B650" s="16"/>
    </row>
    <row r="651" spans="2:2">
      <c r="B651" s="16"/>
    </row>
    <row r="652" spans="2:2">
      <c r="B652" s="16"/>
    </row>
    <row r="653" spans="2:2">
      <c r="B653" s="16"/>
    </row>
    <row r="654" spans="2:2">
      <c r="B654" s="16"/>
    </row>
    <row r="655" spans="2:2">
      <c r="B655" s="16"/>
    </row>
    <row r="656" spans="2:2">
      <c r="B656" s="16"/>
    </row>
    <row r="657" spans="2:2">
      <c r="B657" s="16"/>
    </row>
    <row r="658" spans="2:2">
      <c r="B658" s="16"/>
    </row>
    <row r="659" spans="2:2">
      <c r="B659" s="16"/>
    </row>
    <row r="660" spans="2:2">
      <c r="B660" s="16"/>
    </row>
    <row r="661" spans="2:2">
      <c r="B661" s="16"/>
    </row>
    <row r="662" spans="2:2">
      <c r="B662" s="16"/>
    </row>
    <row r="663" spans="2:2">
      <c r="B663" s="16"/>
    </row>
    <row r="664" spans="2:2">
      <c r="B664" s="16"/>
    </row>
    <row r="665" spans="2:2">
      <c r="B665" s="16"/>
    </row>
    <row r="666" spans="2:2">
      <c r="B666" s="16"/>
    </row>
    <row r="667" spans="2:2">
      <c r="B667" s="16"/>
    </row>
    <row r="668" spans="2:2">
      <c r="B668" s="16"/>
    </row>
    <row r="669" spans="2:2">
      <c r="B669" s="16"/>
    </row>
    <row r="670" spans="2:2">
      <c r="B670" s="16"/>
    </row>
    <row r="671" spans="2:2">
      <c r="B671" s="16"/>
    </row>
    <row r="672" spans="2:2">
      <c r="B672" s="16"/>
    </row>
    <row r="673" spans="2:2">
      <c r="B673" s="16"/>
    </row>
    <row r="674" spans="2:2">
      <c r="B674" s="16"/>
    </row>
    <row r="675" spans="2:2">
      <c r="B675" s="16"/>
    </row>
    <row r="676" spans="2:2">
      <c r="B676" s="16"/>
    </row>
    <row r="677" spans="2:2">
      <c r="B677" s="16"/>
    </row>
    <row r="678" spans="2:2">
      <c r="B678" s="16"/>
    </row>
    <row r="679" spans="2:2">
      <c r="B679" s="16"/>
    </row>
    <row r="680" spans="2:2">
      <c r="B680" s="16"/>
    </row>
    <row r="681" spans="2:2">
      <c r="B681" s="16"/>
    </row>
    <row r="682" spans="2:2">
      <c r="B682" s="16"/>
    </row>
    <row r="683" spans="2:2">
      <c r="B683" s="16"/>
    </row>
    <row r="684" spans="2:2">
      <c r="B684" s="16"/>
    </row>
    <row r="685" spans="2:2">
      <c r="B685" s="16"/>
    </row>
    <row r="686" spans="2:2">
      <c r="B686" s="16"/>
    </row>
    <row r="687" spans="2:2">
      <c r="B687" s="16"/>
    </row>
    <row r="688" spans="2:2">
      <c r="B688" s="16"/>
    </row>
    <row r="689" spans="2:2">
      <c r="B689" s="16"/>
    </row>
    <row r="690" spans="2:2">
      <c r="B690" s="16"/>
    </row>
    <row r="691" spans="2:2">
      <c r="B691" s="16"/>
    </row>
    <row r="692" spans="2:2">
      <c r="B692" s="16"/>
    </row>
    <row r="693" spans="2:2">
      <c r="B693" s="16"/>
    </row>
    <row r="694" spans="2:2">
      <c r="B694" s="16"/>
    </row>
    <row r="695" spans="2:2">
      <c r="B695" s="16"/>
    </row>
    <row r="696" spans="2:2">
      <c r="B696" s="16"/>
    </row>
    <row r="697" spans="2:2">
      <c r="B697" s="16"/>
    </row>
    <row r="698" spans="2:2">
      <c r="B698" s="16"/>
    </row>
    <row r="699" spans="2:2">
      <c r="B699" s="16"/>
    </row>
    <row r="700" spans="2:2">
      <c r="B700" s="16"/>
    </row>
    <row r="701" spans="2:2">
      <c r="B701" s="16"/>
    </row>
    <row r="702" spans="2:2">
      <c r="B702" s="16"/>
    </row>
    <row r="703" spans="2:2">
      <c r="B703" s="16"/>
    </row>
    <row r="704" spans="2:2">
      <c r="B704" s="16"/>
    </row>
    <row r="705" spans="2:2">
      <c r="B705" s="16"/>
    </row>
    <row r="706" spans="2:2">
      <c r="B706" s="16"/>
    </row>
    <row r="707" spans="2:2">
      <c r="B707" s="16"/>
    </row>
    <row r="708" spans="2:2">
      <c r="B708" s="16"/>
    </row>
    <row r="709" spans="2:2">
      <c r="B709" s="16"/>
    </row>
    <row r="710" spans="2:2">
      <c r="B710" s="16"/>
    </row>
    <row r="711" spans="2:2">
      <c r="B711" s="16"/>
    </row>
    <row r="712" spans="2:2">
      <c r="B712" s="16"/>
    </row>
    <row r="713" spans="2:2">
      <c r="B713" s="16"/>
    </row>
    <row r="714" spans="2:2">
      <c r="B714" s="16"/>
    </row>
    <row r="715" spans="2:2">
      <c r="B715" s="16"/>
    </row>
    <row r="716" spans="2:2">
      <c r="B716" s="16"/>
    </row>
    <row r="717" spans="2:2">
      <c r="B717" s="16"/>
    </row>
    <row r="718" spans="2:2">
      <c r="B718" s="16"/>
    </row>
    <row r="719" spans="2:2">
      <c r="B719" s="16"/>
    </row>
    <row r="720" spans="2:2">
      <c r="B720" s="16"/>
    </row>
    <row r="721" spans="2:2">
      <c r="B721" s="16"/>
    </row>
    <row r="722" spans="2:2">
      <c r="B722" s="16"/>
    </row>
    <row r="723" spans="2:2">
      <c r="B723" s="16"/>
    </row>
    <row r="724" spans="2:2">
      <c r="B724" s="16"/>
    </row>
    <row r="725" spans="2:2">
      <c r="B725" s="16"/>
    </row>
    <row r="726" spans="2:2">
      <c r="B726" s="16"/>
    </row>
    <row r="727" spans="2:2">
      <c r="B727" s="16"/>
    </row>
    <row r="728" spans="2:2">
      <c r="B728" s="16"/>
    </row>
    <row r="729" spans="2:2">
      <c r="B729" s="16"/>
    </row>
    <row r="730" spans="2:2">
      <c r="B730" s="16"/>
    </row>
    <row r="731" spans="2:2">
      <c r="B731" s="16"/>
    </row>
    <row r="732" spans="2:2">
      <c r="B732" s="16"/>
    </row>
    <row r="733" spans="2:2">
      <c r="B733" s="16"/>
    </row>
    <row r="734" spans="2:2">
      <c r="B734" s="16"/>
    </row>
    <row r="735" spans="2:2">
      <c r="B735" s="16"/>
    </row>
    <row r="736" spans="2:2">
      <c r="B736" s="16"/>
    </row>
    <row r="737" spans="2:2">
      <c r="B737" s="16"/>
    </row>
    <row r="738" spans="2:2">
      <c r="B738" s="16"/>
    </row>
    <row r="739" spans="2:2">
      <c r="B739" s="16"/>
    </row>
    <row r="740" spans="2:2">
      <c r="B740" s="16"/>
    </row>
    <row r="741" spans="2:2">
      <c r="B741" s="16"/>
    </row>
    <row r="742" spans="2:2">
      <c r="B742" s="16"/>
    </row>
    <row r="743" spans="2:2">
      <c r="B743" s="16"/>
    </row>
    <row r="744" spans="2:2">
      <c r="B744" s="16"/>
    </row>
    <row r="745" spans="2:2">
      <c r="B745" s="16"/>
    </row>
    <row r="746" spans="2:2">
      <c r="B746" s="16"/>
    </row>
    <row r="747" spans="2:2">
      <c r="B747" s="16"/>
    </row>
    <row r="748" spans="2:2">
      <c r="B748" s="16"/>
    </row>
    <row r="749" spans="2:2">
      <c r="B749" s="16"/>
    </row>
    <row r="750" spans="2:2">
      <c r="B750" s="16"/>
    </row>
    <row r="751" spans="2:2">
      <c r="B751" s="16"/>
    </row>
    <row r="752" spans="2:2">
      <c r="B752" s="16"/>
    </row>
    <row r="753" spans="2:2">
      <c r="B753" s="16"/>
    </row>
    <row r="754" spans="2:2">
      <c r="B754" s="16"/>
    </row>
    <row r="755" spans="2:2">
      <c r="B755" s="16"/>
    </row>
    <row r="756" spans="2:2">
      <c r="B756" s="16"/>
    </row>
    <row r="757" spans="2:2">
      <c r="B757" s="16"/>
    </row>
    <row r="758" spans="2:2">
      <c r="B758" s="16"/>
    </row>
    <row r="759" spans="2:2">
      <c r="B759" s="16"/>
    </row>
    <row r="760" spans="2:2">
      <c r="B760" s="16"/>
    </row>
    <row r="761" spans="2:2">
      <c r="B761" s="16"/>
    </row>
    <row r="762" spans="2:2">
      <c r="B762" s="16"/>
    </row>
    <row r="763" spans="2:2">
      <c r="B763" s="16"/>
    </row>
    <row r="764" spans="2:2">
      <c r="B764" s="16"/>
    </row>
    <row r="765" spans="2:2">
      <c r="B765" s="16"/>
    </row>
    <row r="766" spans="2:2">
      <c r="B766" s="16"/>
    </row>
    <row r="767" spans="2:2">
      <c r="B767" s="16"/>
    </row>
    <row r="768" spans="2:2">
      <c r="B768" s="16"/>
    </row>
    <row r="769" spans="2:2">
      <c r="B769" s="16"/>
    </row>
    <row r="770" spans="2:2">
      <c r="B770" s="16"/>
    </row>
    <row r="771" spans="2:2">
      <c r="B771" s="16"/>
    </row>
    <row r="772" spans="2:2">
      <c r="B772" s="16"/>
    </row>
    <row r="773" spans="2:2">
      <c r="B773" s="16"/>
    </row>
    <row r="774" spans="2:2">
      <c r="B774" s="16"/>
    </row>
    <row r="775" spans="2:2">
      <c r="B775" s="16"/>
    </row>
    <row r="776" spans="2:2">
      <c r="B776" s="16"/>
    </row>
    <row r="777" spans="2:2">
      <c r="B777" s="16"/>
    </row>
    <row r="778" spans="2:2">
      <c r="B778" s="16"/>
    </row>
    <row r="779" spans="2:2">
      <c r="B779" s="16"/>
    </row>
    <row r="780" spans="2:2">
      <c r="B780" s="16"/>
    </row>
    <row r="781" spans="2:2">
      <c r="B781" s="16"/>
    </row>
    <row r="782" spans="2:2">
      <c r="B782" s="16"/>
    </row>
    <row r="783" spans="2:2">
      <c r="B783" s="16"/>
    </row>
    <row r="784" spans="2:2">
      <c r="B784" s="16"/>
    </row>
    <row r="785" spans="2:2">
      <c r="B785" s="16"/>
    </row>
    <row r="786" spans="2:2">
      <c r="B786" s="16"/>
    </row>
    <row r="787" spans="2:2">
      <c r="B787" s="16"/>
    </row>
    <row r="788" spans="2:2">
      <c r="B788" s="16"/>
    </row>
    <row r="789" spans="2:2">
      <c r="B789" s="16"/>
    </row>
    <row r="790" spans="2:2">
      <c r="B790" s="16"/>
    </row>
    <row r="791" spans="2:2">
      <c r="B791" s="16"/>
    </row>
    <row r="792" spans="2:2">
      <c r="B792" s="16"/>
    </row>
    <row r="793" spans="2:2">
      <c r="B793" s="16"/>
    </row>
    <row r="794" spans="2:2">
      <c r="B794" s="16"/>
    </row>
    <row r="795" spans="2:2">
      <c r="B795" s="16"/>
    </row>
    <row r="796" spans="2:2">
      <c r="B796" s="16"/>
    </row>
    <row r="797" spans="2:2">
      <c r="B797" s="16"/>
    </row>
    <row r="798" spans="2:2">
      <c r="B798" s="16"/>
    </row>
    <row r="799" spans="2:2">
      <c r="B799" s="16"/>
    </row>
    <row r="800" spans="2:2">
      <c r="B800" s="16"/>
    </row>
    <row r="801" spans="2:2">
      <c r="B801" s="16"/>
    </row>
    <row r="802" spans="2:2">
      <c r="B802" s="16"/>
    </row>
    <row r="803" spans="2:2">
      <c r="B803" s="16"/>
    </row>
    <row r="804" spans="2:2">
      <c r="B804" s="16"/>
    </row>
    <row r="805" spans="2:2">
      <c r="B805" s="16"/>
    </row>
    <row r="806" spans="2:2">
      <c r="B806" s="16"/>
    </row>
    <row r="807" spans="2:2">
      <c r="B807" s="16"/>
    </row>
    <row r="808" spans="2:2">
      <c r="B808" s="16"/>
    </row>
    <row r="809" spans="2:2">
      <c r="B809" s="16"/>
    </row>
    <row r="810" spans="2:2">
      <c r="B810" s="16"/>
    </row>
    <row r="811" spans="2:2">
      <c r="B811" s="16"/>
    </row>
    <row r="812" spans="2:2">
      <c r="B812" s="16"/>
    </row>
    <row r="813" spans="2:2">
      <c r="B813" s="16"/>
    </row>
    <row r="814" spans="2:2">
      <c r="B814" s="16"/>
    </row>
    <row r="815" spans="2:2">
      <c r="B815" s="16"/>
    </row>
    <row r="816" spans="2:2">
      <c r="B816" s="16"/>
    </row>
    <row r="817" spans="2:2">
      <c r="B817" s="16"/>
    </row>
    <row r="818" spans="2:2">
      <c r="B818" s="16"/>
    </row>
    <row r="819" spans="2:2">
      <c r="B819" s="16"/>
    </row>
    <row r="820" spans="2:2">
      <c r="B820" s="16"/>
    </row>
    <row r="821" spans="2:2">
      <c r="B821" s="16"/>
    </row>
    <row r="822" spans="2:2">
      <c r="B822" s="16"/>
    </row>
    <row r="823" spans="2:2">
      <c r="B823" s="16"/>
    </row>
    <row r="824" spans="2:2">
      <c r="B824" s="16"/>
    </row>
    <row r="825" spans="2:2">
      <c r="B825" s="16"/>
    </row>
    <row r="826" spans="2:2">
      <c r="B826" s="16"/>
    </row>
    <row r="827" spans="2:2">
      <c r="B827" s="16"/>
    </row>
    <row r="828" spans="2:2">
      <c r="B828" s="16"/>
    </row>
    <row r="829" spans="2:2">
      <c r="B829" s="16"/>
    </row>
    <row r="830" spans="2:2">
      <c r="B830" s="16"/>
    </row>
    <row r="831" spans="2:2">
      <c r="B831" s="16"/>
    </row>
    <row r="832" spans="2:2">
      <c r="B832" s="16"/>
    </row>
    <row r="833" spans="2:2">
      <c r="B833" s="16"/>
    </row>
    <row r="834" spans="2:2">
      <c r="B834" s="16"/>
    </row>
    <row r="835" spans="2:2">
      <c r="B835" s="16"/>
    </row>
    <row r="836" spans="2:2">
      <c r="B836" s="16"/>
    </row>
    <row r="837" spans="2:2">
      <c r="B837" s="16"/>
    </row>
    <row r="838" spans="2:2">
      <c r="B838" s="16"/>
    </row>
    <row r="839" spans="2:2">
      <c r="B839" s="16"/>
    </row>
    <row r="840" spans="2:2">
      <c r="B840" s="16"/>
    </row>
    <row r="841" spans="2:2">
      <c r="B841" s="16"/>
    </row>
    <row r="842" spans="2:2">
      <c r="B842" s="16"/>
    </row>
    <row r="843" spans="2:2">
      <c r="B843" s="16"/>
    </row>
    <row r="844" spans="2:2">
      <c r="B844" s="16"/>
    </row>
    <row r="845" spans="2:2">
      <c r="B845" s="16"/>
    </row>
    <row r="846" spans="2:2">
      <c r="B846" s="16"/>
    </row>
    <row r="847" spans="2:2">
      <c r="B847" s="16"/>
    </row>
    <row r="848" spans="2:2">
      <c r="B848" s="16"/>
    </row>
    <row r="849" spans="2:2">
      <c r="B849" s="16"/>
    </row>
    <row r="850" spans="2:2">
      <c r="B850" s="16"/>
    </row>
    <row r="851" spans="2:2">
      <c r="B851" s="16"/>
    </row>
    <row r="852" spans="2:2">
      <c r="B852" s="16"/>
    </row>
    <row r="853" spans="2:2">
      <c r="B853" s="16"/>
    </row>
    <row r="854" spans="2:2">
      <c r="B854" s="16"/>
    </row>
    <row r="855" spans="2:2">
      <c r="B855" s="16"/>
    </row>
    <row r="856" spans="2:2">
      <c r="B856" s="16"/>
    </row>
    <row r="857" spans="2:2">
      <c r="B857" s="16"/>
    </row>
    <row r="858" spans="2:2">
      <c r="B858" s="16"/>
    </row>
    <row r="859" spans="2:2">
      <c r="B859" s="16"/>
    </row>
    <row r="860" spans="2:2">
      <c r="B860" s="16"/>
    </row>
    <row r="861" spans="2:2">
      <c r="B861" s="16"/>
    </row>
    <row r="862" spans="2:2">
      <c r="B862" s="16"/>
    </row>
    <row r="863" spans="2:2">
      <c r="B863" s="16"/>
    </row>
    <row r="864" spans="2:2">
      <c r="B864" s="16"/>
    </row>
    <row r="865" spans="2:2">
      <c r="B865" s="16"/>
    </row>
    <row r="866" spans="2:2">
      <c r="B866" s="16"/>
    </row>
    <row r="867" spans="2:2">
      <c r="B867" s="16"/>
    </row>
    <row r="868" spans="2:2">
      <c r="B868" s="16"/>
    </row>
    <row r="869" spans="2:2">
      <c r="B869" s="16"/>
    </row>
    <row r="870" spans="2:2">
      <c r="B870" s="16"/>
    </row>
    <row r="871" spans="2:2">
      <c r="B871" s="16"/>
    </row>
    <row r="872" spans="2:2">
      <c r="B872" s="16"/>
    </row>
    <row r="873" spans="2:2">
      <c r="B873" s="16"/>
    </row>
    <row r="874" spans="2:2">
      <c r="B874" s="16"/>
    </row>
    <row r="875" spans="2:2">
      <c r="B875" s="16"/>
    </row>
    <row r="876" spans="2:2">
      <c r="B876" s="16"/>
    </row>
    <row r="877" spans="2:2">
      <c r="B877" s="16"/>
    </row>
    <row r="878" spans="2:2">
      <c r="B878" s="16"/>
    </row>
    <row r="879" spans="2:2">
      <c r="B879" s="16"/>
    </row>
    <row r="880" spans="2:2">
      <c r="B880" s="16"/>
    </row>
    <row r="881" spans="2:2">
      <c r="B881" s="16"/>
    </row>
    <row r="882" spans="2:2">
      <c r="B882" s="16"/>
    </row>
    <row r="883" spans="2:2">
      <c r="B883" s="16"/>
    </row>
    <row r="884" spans="2:2">
      <c r="B884" s="16"/>
    </row>
    <row r="885" spans="2:2">
      <c r="B885" s="16"/>
    </row>
    <row r="886" spans="2:2">
      <c r="B886" s="16"/>
    </row>
    <row r="887" spans="2:2">
      <c r="B887" s="16"/>
    </row>
    <row r="888" spans="2:2">
      <c r="B888" s="16"/>
    </row>
    <row r="889" spans="2:2">
      <c r="B889" s="16"/>
    </row>
    <row r="890" spans="2:2">
      <c r="B890" s="16"/>
    </row>
    <row r="891" spans="2:2">
      <c r="B891" s="16"/>
    </row>
    <row r="892" spans="2:2">
      <c r="B892" s="16"/>
    </row>
    <row r="893" spans="2:2">
      <c r="B893" s="16"/>
    </row>
    <row r="894" spans="2:2">
      <c r="B894" s="16"/>
    </row>
    <row r="895" spans="2:2">
      <c r="B895" s="16"/>
    </row>
    <row r="896" spans="2:2">
      <c r="B896" s="16"/>
    </row>
    <row r="897" spans="2:2">
      <c r="B897" s="16"/>
    </row>
    <row r="898" spans="2:2">
      <c r="B898" s="16"/>
    </row>
    <row r="899" spans="2:2">
      <c r="B899" s="16"/>
    </row>
    <row r="900" spans="2:2">
      <c r="B900" s="16"/>
    </row>
    <row r="901" spans="2:2">
      <c r="B901" s="16"/>
    </row>
    <row r="902" spans="2:2">
      <c r="B902" s="16"/>
    </row>
    <row r="903" spans="2:2">
      <c r="B903" s="16"/>
    </row>
    <row r="904" spans="2:2">
      <c r="B904" s="16"/>
    </row>
    <row r="905" spans="2:2">
      <c r="B905" s="16"/>
    </row>
    <row r="906" spans="2:2">
      <c r="B906" s="16"/>
    </row>
    <row r="907" spans="2:2">
      <c r="B907" s="16"/>
    </row>
    <row r="908" spans="2:2">
      <c r="B908" s="16"/>
    </row>
    <row r="909" spans="2:2">
      <c r="B909" s="16"/>
    </row>
    <row r="910" spans="2:2">
      <c r="B910" s="16"/>
    </row>
    <row r="911" spans="2:2">
      <c r="B911" s="16"/>
    </row>
    <row r="912" spans="2:2">
      <c r="B912" s="16"/>
    </row>
    <row r="913" spans="2:2">
      <c r="B913" s="16"/>
    </row>
    <row r="914" spans="2:2">
      <c r="B914" s="16"/>
    </row>
    <row r="915" spans="2:2">
      <c r="B915" s="16"/>
    </row>
    <row r="916" spans="2:2">
      <c r="B916" s="16"/>
    </row>
    <row r="917" spans="2:2">
      <c r="B917" s="16"/>
    </row>
    <row r="918" spans="2:2">
      <c r="B918" s="16"/>
    </row>
    <row r="919" spans="2:2">
      <c r="B919" s="16"/>
    </row>
    <row r="920" spans="2:2">
      <c r="B920" s="16"/>
    </row>
    <row r="921" spans="2:2">
      <c r="B921" s="16"/>
    </row>
    <row r="922" spans="2:2">
      <c r="B922" s="16"/>
    </row>
    <row r="923" spans="2:2">
      <c r="B923" s="16"/>
    </row>
    <row r="924" spans="2:2">
      <c r="B924" s="16"/>
    </row>
    <row r="925" spans="2:2">
      <c r="B925" s="16"/>
    </row>
    <row r="926" spans="2:2">
      <c r="B926" s="16"/>
    </row>
    <row r="927" spans="2:2">
      <c r="B927" s="16"/>
    </row>
    <row r="928" spans="2:2">
      <c r="B928" s="16"/>
    </row>
    <row r="929" spans="2:2">
      <c r="B929" s="16"/>
    </row>
    <row r="930" spans="2:2">
      <c r="B930" s="16"/>
    </row>
    <row r="931" spans="2:2">
      <c r="B931" s="16"/>
    </row>
    <row r="932" spans="2:2">
      <c r="B932" s="16"/>
    </row>
    <row r="933" spans="2:2">
      <c r="B933" s="16"/>
    </row>
    <row r="934" spans="2:2">
      <c r="B934" s="16"/>
    </row>
    <row r="935" spans="2:2">
      <c r="B935" s="16"/>
    </row>
    <row r="936" spans="2:2">
      <c r="B936" s="16"/>
    </row>
    <row r="937" spans="2:2">
      <c r="B937" s="16"/>
    </row>
    <row r="938" spans="2:2">
      <c r="B938" s="16"/>
    </row>
    <row r="939" spans="2:2">
      <c r="B939" s="16"/>
    </row>
    <row r="940" spans="2:2">
      <c r="B940" s="16"/>
    </row>
    <row r="941" spans="2:2">
      <c r="B941" s="16"/>
    </row>
    <row r="942" spans="2:2">
      <c r="B942" s="16"/>
    </row>
    <row r="943" spans="2:2">
      <c r="B943" s="16"/>
    </row>
    <row r="944" spans="2:2">
      <c r="B944" s="16"/>
    </row>
    <row r="945" spans="2:2">
      <c r="B945" s="16"/>
    </row>
    <row r="946" spans="2:2">
      <c r="B946" s="16"/>
    </row>
    <row r="947" spans="2:2">
      <c r="B947" s="16"/>
    </row>
    <row r="948" spans="2:2">
      <c r="B948" s="16"/>
    </row>
    <row r="949" spans="2:2">
      <c r="B949" s="16"/>
    </row>
    <row r="950" spans="2:2">
      <c r="B950" s="16"/>
    </row>
    <row r="951" spans="2:2">
      <c r="B951" s="16"/>
    </row>
    <row r="952" spans="2:2">
      <c r="B952" s="16"/>
    </row>
    <row r="953" spans="2:2">
      <c r="B953" s="16"/>
    </row>
    <row r="954" spans="2:2">
      <c r="B954" s="16"/>
    </row>
    <row r="955" spans="2:2">
      <c r="B955" s="16"/>
    </row>
    <row r="956" spans="2:2">
      <c r="B956" s="16"/>
    </row>
    <row r="957" spans="2:2">
      <c r="B957" s="16"/>
    </row>
    <row r="958" spans="2:2">
      <c r="B958" s="16"/>
    </row>
    <row r="959" spans="2:2">
      <c r="B959" s="16"/>
    </row>
    <row r="960" spans="2:2">
      <c r="B960" s="16"/>
    </row>
    <row r="961" spans="2:2">
      <c r="B961" s="16"/>
    </row>
    <row r="962" spans="2:2">
      <c r="B962" s="16"/>
    </row>
    <row r="963" spans="2:2">
      <c r="B963" s="16"/>
    </row>
    <row r="964" spans="2:2">
      <c r="B964" s="16"/>
    </row>
    <row r="965" spans="2:2">
      <c r="B965" s="16"/>
    </row>
    <row r="966" spans="2:2">
      <c r="B966" s="16"/>
    </row>
    <row r="967" spans="2:2">
      <c r="B967" s="16"/>
    </row>
    <row r="968" spans="2:2">
      <c r="B968" s="16"/>
    </row>
    <row r="969" spans="2:2">
      <c r="B969" s="16"/>
    </row>
    <row r="970" spans="2:2">
      <c r="B970" s="16"/>
    </row>
    <row r="971" spans="2:2">
      <c r="B971" s="16"/>
    </row>
    <row r="972" spans="2:2">
      <c r="B972" s="16"/>
    </row>
    <row r="973" spans="2:2">
      <c r="B973" s="16"/>
    </row>
    <row r="974" spans="2:2">
      <c r="B974" s="16"/>
    </row>
    <row r="975" spans="2:2">
      <c r="B975" s="16"/>
    </row>
    <row r="976" spans="2:2">
      <c r="B976" s="16"/>
    </row>
    <row r="977" spans="2:2">
      <c r="B977" s="16"/>
    </row>
    <row r="978" spans="2:2">
      <c r="B978" s="16"/>
    </row>
    <row r="979" spans="2:2">
      <c r="B979" s="16"/>
    </row>
    <row r="980" spans="2:2">
      <c r="B980" s="16"/>
    </row>
    <row r="981" spans="2:2">
      <c r="B981" s="16"/>
    </row>
    <row r="982" spans="2:2">
      <c r="B982" s="16"/>
    </row>
    <row r="983" spans="2:2">
      <c r="B983" s="16"/>
    </row>
    <row r="984" spans="2:2">
      <c r="B984" s="16"/>
    </row>
    <row r="985" spans="2:2">
      <c r="B985" s="16"/>
    </row>
    <row r="986" spans="2:2">
      <c r="B986" s="16"/>
    </row>
    <row r="987" spans="2:2">
      <c r="B987" s="16"/>
    </row>
    <row r="988" spans="2:2">
      <c r="B988" s="16"/>
    </row>
    <row r="989" spans="2:2">
      <c r="B989" s="16"/>
    </row>
    <row r="990" spans="2:2">
      <c r="B990" s="16"/>
    </row>
    <row r="991" spans="2:2">
      <c r="B991" s="16"/>
    </row>
    <row r="992" spans="2:2">
      <c r="B992" s="16"/>
    </row>
    <row r="993" spans="2:2">
      <c r="B993" s="16"/>
    </row>
    <row r="994" spans="2:2">
      <c r="B994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3</v>
      </c>
      <c r="B2" s="4" t="s">
        <v>23</v>
      </c>
      <c r="C2" s="5" t="s">
        <v>24</v>
      </c>
      <c r="D2" s="3">
        <v>0.248</v>
      </c>
      <c r="E2" s="3">
        <v>2.97</v>
      </c>
      <c r="F2" s="3">
        <v>486</v>
      </c>
      <c r="G2" s="3">
        <v>126</v>
      </c>
      <c r="H2" s="6">
        <v>0.66669999999999996</v>
      </c>
    </row>
    <row r="3" spans="1:8">
      <c r="A3" s="3">
        <v>4</v>
      </c>
      <c r="B3" s="4" t="s">
        <v>25</v>
      </c>
      <c r="C3" s="5" t="s">
        <v>26</v>
      </c>
      <c r="D3" s="3">
        <v>0.186</v>
      </c>
      <c r="E3" s="3">
        <v>2.61</v>
      </c>
      <c r="F3" s="3">
        <v>6881</v>
      </c>
      <c r="G3" s="3">
        <v>189</v>
      </c>
      <c r="H3" s="6">
        <v>1</v>
      </c>
    </row>
    <row r="4" spans="1:8">
      <c r="A4" s="3">
        <v>6</v>
      </c>
      <c r="B4" s="4" t="s">
        <v>27</v>
      </c>
      <c r="C4" s="5" t="s">
        <v>28</v>
      </c>
      <c r="D4" s="3">
        <v>0.17299999999999999</v>
      </c>
      <c r="E4" s="3">
        <v>2.23</v>
      </c>
      <c r="F4" s="3">
        <v>7336</v>
      </c>
      <c r="G4" s="3">
        <v>189</v>
      </c>
      <c r="H4" s="6">
        <v>1</v>
      </c>
    </row>
    <row r="5" spans="1:8">
      <c r="A5" s="3">
        <v>2</v>
      </c>
      <c r="B5" s="4" t="s">
        <v>14</v>
      </c>
      <c r="C5" s="5" t="s">
        <v>15</v>
      </c>
      <c r="D5" s="3">
        <v>0.17</v>
      </c>
      <c r="E5" s="3">
        <v>5.21</v>
      </c>
      <c r="F5" s="3">
        <v>826</v>
      </c>
      <c r="G5" s="3">
        <v>152</v>
      </c>
      <c r="H5" s="6">
        <v>0.80420000000000003</v>
      </c>
    </row>
    <row r="6" spans="1:8">
      <c r="A6" s="3">
        <v>7</v>
      </c>
      <c r="B6" s="4" t="s">
        <v>29</v>
      </c>
      <c r="C6" s="5" t="s">
        <v>30</v>
      </c>
      <c r="D6" s="3">
        <v>0.13700000000000001</v>
      </c>
      <c r="E6" s="3">
        <v>2.11</v>
      </c>
      <c r="F6" s="3">
        <v>415</v>
      </c>
      <c r="G6" s="3">
        <v>145</v>
      </c>
      <c r="H6" s="6">
        <v>0.76719999999999999</v>
      </c>
    </row>
    <row r="7" spans="1:8">
      <c r="A7" s="3">
        <v>5</v>
      </c>
      <c r="B7" s="4" t="s">
        <v>12</v>
      </c>
      <c r="C7" s="5" t="s">
        <v>13</v>
      </c>
      <c r="D7" s="3">
        <v>0.125</v>
      </c>
      <c r="E7" s="3">
        <v>2.4700000000000002</v>
      </c>
      <c r="F7" s="3">
        <v>932</v>
      </c>
      <c r="G7" s="3">
        <v>171</v>
      </c>
      <c r="H7" s="6">
        <v>0.90480000000000005</v>
      </c>
    </row>
    <row r="8" spans="1:8">
      <c r="C8" s="7" t="s">
        <v>16</v>
      </c>
      <c r="D8" s="8">
        <f t="shared" ref="D8:H8" si="0">AVERAGE(D2:D7)</f>
        <v>0.17316666666666669</v>
      </c>
      <c r="E8" s="8">
        <f t="shared" si="0"/>
        <v>2.9333333333333331</v>
      </c>
      <c r="F8" s="8">
        <f t="shared" si="0"/>
        <v>2812.6666666666665</v>
      </c>
      <c r="G8" s="7">
        <f t="shared" si="0"/>
        <v>162</v>
      </c>
      <c r="H8" s="9">
        <f t="shared" si="0"/>
        <v>0.85714999999999997</v>
      </c>
    </row>
    <row r="9" spans="1:8">
      <c r="C9" s="7" t="s">
        <v>17</v>
      </c>
      <c r="D9" s="10">
        <f t="shared" ref="D9:H9" si="1">MAX(D2:D7)-MIN(D2:D7)</f>
        <v>0.123</v>
      </c>
      <c r="E9" s="10">
        <f t="shared" si="1"/>
        <v>3.1</v>
      </c>
      <c r="F9" s="10">
        <f t="shared" si="1"/>
        <v>6921</v>
      </c>
      <c r="G9" s="10">
        <f t="shared" si="1"/>
        <v>63</v>
      </c>
      <c r="H9" s="11">
        <f t="shared" si="1"/>
        <v>0.33330000000000004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6</v>
      </c>
      <c r="B2" s="4" t="s">
        <v>31</v>
      </c>
      <c r="C2" s="5" t="s">
        <v>32</v>
      </c>
      <c r="D2" s="3">
        <v>0.248</v>
      </c>
      <c r="E2" s="3">
        <v>2.23</v>
      </c>
      <c r="F2" s="3">
        <v>267</v>
      </c>
      <c r="G2" s="3">
        <v>107</v>
      </c>
      <c r="H2" s="6">
        <v>0.56610000000000005</v>
      </c>
    </row>
    <row r="3" spans="1:8">
      <c r="A3" s="3">
        <v>3</v>
      </c>
      <c r="B3" s="4" t="s">
        <v>33</v>
      </c>
      <c r="C3" s="5" t="s">
        <v>34</v>
      </c>
      <c r="D3" s="3">
        <v>0.223</v>
      </c>
      <c r="E3" s="3">
        <v>2.97</v>
      </c>
      <c r="F3" s="3">
        <v>1218</v>
      </c>
      <c r="G3" s="3">
        <v>168</v>
      </c>
      <c r="H3" s="6">
        <v>0.88890000000000002</v>
      </c>
    </row>
    <row r="4" spans="1:8">
      <c r="A4" s="3">
        <v>4</v>
      </c>
      <c r="B4" s="4" t="s">
        <v>35</v>
      </c>
      <c r="C4" s="5" t="s">
        <v>36</v>
      </c>
      <c r="D4" s="3">
        <v>0.193</v>
      </c>
      <c r="E4" s="3">
        <v>2.61</v>
      </c>
      <c r="F4" s="3">
        <v>5087</v>
      </c>
      <c r="G4" s="3">
        <v>189</v>
      </c>
      <c r="H4" s="6">
        <v>1</v>
      </c>
    </row>
    <row r="5" spans="1:8">
      <c r="A5" s="3">
        <v>8</v>
      </c>
      <c r="B5" s="4" t="s">
        <v>37</v>
      </c>
      <c r="C5" s="5" t="s">
        <v>38</v>
      </c>
      <c r="D5" s="3">
        <v>0.17899999999999999</v>
      </c>
      <c r="E5" s="3">
        <v>1.96</v>
      </c>
      <c r="F5" s="3">
        <v>7475</v>
      </c>
      <c r="G5" s="3">
        <v>189</v>
      </c>
      <c r="H5" s="6">
        <v>1</v>
      </c>
    </row>
    <row r="6" spans="1:8">
      <c r="A6" s="3">
        <v>2</v>
      </c>
      <c r="B6" s="4" t="s">
        <v>14</v>
      </c>
      <c r="C6" s="5" t="s">
        <v>15</v>
      </c>
      <c r="D6" s="3">
        <v>0.16500000000000001</v>
      </c>
      <c r="E6" s="3">
        <v>5.21</v>
      </c>
      <c r="F6" s="3">
        <v>826</v>
      </c>
      <c r="G6" s="3">
        <v>152</v>
      </c>
      <c r="H6" s="6">
        <v>0.80420000000000003</v>
      </c>
    </row>
    <row r="7" spans="1:8">
      <c r="A7" s="3">
        <v>7</v>
      </c>
      <c r="B7" s="4" t="s">
        <v>29</v>
      </c>
      <c r="C7" s="5" t="s">
        <v>30</v>
      </c>
      <c r="D7" s="3">
        <v>0.14799999999999999</v>
      </c>
      <c r="E7" s="3">
        <v>2.11</v>
      </c>
      <c r="F7" s="3">
        <v>415</v>
      </c>
      <c r="G7" s="3">
        <v>145</v>
      </c>
      <c r="H7" s="6">
        <v>0.76719999999999999</v>
      </c>
    </row>
    <row r="8" spans="1:8">
      <c r="A8" s="3">
        <v>5</v>
      </c>
      <c r="B8" s="4" t="s">
        <v>12</v>
      </c>
      <c r="C8" s="5" t="s">
        <v>13</v>
      </c>
      <c r="D8" s="3">
        <v>0.13700000000000001</v>
      </c>
      <c r="E8" s="3">
        <v>2.4700000000000002</v>
      </c>
      <c r="F8" s="3">
        <v>933</v>
      </c>
      <c r="G8" s="3">
        <v>171</v>
      </c>
      <c r="H8" s="6">
        <v>0.90480000000000005</v>
      </c>
    </row>
    <row r="9" spans="1:8">
      <c r="C9" s="7" t="s">
        <v>16</v>
      </c>
      <c r="D9" s="8">
        <f t="shared" ref="D9:H9" si="0">AVERAGE(D2:D8)</f>
        <v>0.18471428571428569</v>
      </c>
      <c r="E9" s="8">
        <f t="shared" si="0"/>
        <v>2.794285714285714</v>
      </c>
      <c r="F9" s="8">
        <f t="shared" si="0"/>
        <v>2317.2857142857142</v>
      </c>
      <c r="G9" s="8">
        <f t="shared" si="0"/>
        <v>160.14285714285714</v>
      </c>
      <c r="H9" s="9">
        <f t="shared" si="0"/>
        <v>0.84731428571428569</v>
      </c>
    </row>
    <row r="10" spans="1:8">
      <c r="C10" s="7" t="s">
        <v>17</v>
      </c>
      <c r="D10" s="10">
        <f t="shared" ref="D10:H10" si="1">MAX(D2:D8)-MIN(D2:D8)</f>
        <v>0.11099999999999999</v>
      </c>
      <c r="E10" s="10">
        <f t="shared" si="1"/>
        <v>3.25</v>
      </c>
      <c r="F10" s="10">
        <f t="shared" si="1"/>
        <v>7208</v>
      </c>
      <c r="G10" s="10">
        <f t="shared" si="1"/>
        <v>82</v>
      </c>
      <c r="H10" s="11">
        <f t="shared" si="1"/>
        <v>0.43389999999999995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1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3</v>
      </c>
      <c r="B2" s="4" t="s">
        <v>31</v>
      </c>
      <c r="C2" s="5" t="s">
        <v>39</v>
      </c>
      <c r="D2" s="3">
        <v>0.26500000000000001</v>
      </c>
      <c r="E2" s="3">
        <v>2.97</v>
      </c>
      <c r="F2" s="3">
        <v>272</v>
      </c>
      <c r="G2" s="3">
        <v>107</v>
      </c>
      <c r="H2" s="6">
        <v>0.56610000000000005</v>
      </c>
    </row>
    <row r="3" spans="1:8">
      <c r="A3" s="3">
        <v>9</v>
      </c>
      <c r="B3" s="4" t="s">
        <v>40</v>
      </c>
      <c r="C3" s="5" t="s">
        <v>41</v>
      </c>
      <c r="D3" s="3">
        <v>0.24</v>
      </c>
      <c r="E3" s="3">
        <v>1.86</v>
      </c>
      <c r="F3" s="3">
        <v>1226</v>
      </c>
      <c r="G3" s="3">
        <v>164</v>
      </c>
      <c r="H3" s="6">
        <v>0.86770000000000003</v>
      </c>
    </row>
    <row r="4" spans="1:8">
      <c r="A4" s="3">
        <v>6</v>
      </c>
      <c r="B4" s="4" t="s">
        <v>42</v>
      </c>
      <c r="C4" s="5" t="s">
        <v>43</v>
      </c>
      <c r="D4" s="3">
        <v>0.23300000000000001</v>
      </c>
      <c r="E4" s="3">
        <v>2.23</v>
      </c>
      <c r="F4" s="3">
        <v>66</v>
      </c>
      <c r="G4" s="3">
        <v>38</v>
      </c>
      <c r="H4" s="6">
        <v>0.2011</v>
      </c>
    </row>
    <row r="5" spans="1:8">
      <c r="A5" s="3">
        <v>4</v>
      </c>
      <c r="B5" s="4" t="s">
        <v>44</v>
      </c>
      <c r="C5" s="5" t="s">
        <v>45</v>
      </c>
      <c r="D5" s="3">
        <v>0.186</v>
      </c>
      <c r="E5" s="3">
        <v>2.61</v>
      </c>
      <c r="F5" s="3">
        <v>5233</v>
      </c>
      <c r="G5" s="3">
        <v>188</v>
      </c>
      <c r="H5" s="6">
        <v>0.99470000000000003</v>
      </c>
    </row>
    <row r="6" spans="1:8">
      <c r="A6" s="3">
        <v>8</v>
      </c>
      <c r="B6" s="4" t="s">
        <v>27</v>
      </c>
      <c r="C6" s="5" t="s">
        <v>46</v>
      </c>
      <c r="D6" s="3">
        <v>0.17899999999999999</v>
      </c>
      <c r="E6" s="3">
        <v>1.96</v>
      </c>
      <c r="F6" s="3">
        <v>7924</v>
      </c>
      <c r="G6" s="3">
        <v>189</v>
      </c>
      <c r="H6" s="6">
        <v>1</v>
      </c>
    </row>
    <row r="7" spans="1:8">
      <c r="A7" s="3">
        <v>7</v>
      </c>
      <c r="B7" s="4" t="s">
        <v>47</v>
      </c>
      <c r="C7" s="5" t="s">
        <v>48</v>
      </c>
      <c r="D7" s="3">
        <v>0.17100000000000001</v>
      </c>
      <c r="E7" s="3">
        <v>2.11</v>
      </c>
      <c r="F7" s="3">
        <v>480</v>
      </c>
      <c r="G7" s="3">
        <v>162</v>
      </c>
      <c r="H7" s="6">
        <v>0.85709999999999997</v>
      </c>
    </row>
    <row r="8" spans="1:8">
      <c r="A8" s="3">
        <v>2</v>
      </c>
      <c r="B8" s="4" t="s">
        <v>14</v>
      </c>
      <c r="C8" s="5" t="s">
        <v>15</v>
      </c>
      <c r="D8" s="3">
        <v>0.17</v>
      </c>
      <c r="E8" s="3">
        <v>5.21</v>
      </c>
      <c r="F8" s="3">
        <v>826</v>
      </c>
      <c r="G8" s="3">
        <v>152</v>
      </c>
      <c r="H8" s="6">
        <v>0.80420000000000003</v>
      </c>
    </row>
    <row r="9" spans="1:8">
      <c r="A9" s="3">
        <v>5</v>
      </c>
      <c r="B9" s="4" t="s">
        <v>12</v>
      </c>
      <c r="C9" s="5" t="s">
        <v>13</v>
      </c>
      <c r="D9" s="3">
        <v>0.13400000000000001</v>
      </c>
      <c r="E9" s="3">
        <v>2.4700000000000002</v>
      </c>
      <c r="F9" s="3">
        <v>934</v>
      </c>
      <c r="G9" s="3">
        <v>171</v>
      </c>
      <c r="H9" s="6">
        <v>0.90480000000000005</v>
      </c>
    </row>
    <row r="10" spans="1:8">
      <c r="C10" s="7" t="s">
        <v>16</v>
      </c>
      <c r="D10" s="8">
        <f t="shared" ref="D10:H10" si="0">AVERAGE(D2:D9)</f>
        <v>0.19724999999999998</v>
      </c>
      <c r="E10" s="8">
        <f t="shared" si="0"/>
        <v>2.6774999999999998</v>
      </c>
      <c r="F10" s="7">
        <f t="shared" si="0"/>
        <v>2120.125</v>
      </c>
      <c r="G10" s="7">
        <f t="shared" si="0"/>
        <v>146.375</v>
      </c>
      <c r="H10" s="9">
        <f t="shared" si="0"/>
        <v>0.77446250000000005</v>
      </c>
    </row>
    <row r="11" spans="1:8">
      <c r="C11" s="7" t="s">
        <v>17</v>
      </c>
      <c r="D11" s="10">
        <f t="shared" ref="D11:H11" si="1">MAX(D2:D9)-MIN(D2:D9)</f>
        <v>0.13100000000000001</v>
      </c>
      <c r="E11" s="10">
        <f t="shared" si="1"/>
        <v>3.3499999999999996</v>
      </c>
      <c r="F11" s="10">
        <f t="shared" si="1"/>
        <v>7858</v>
      </c>
      <c r="G11" s="10">
        <f t="shared" si="1"/>
        <v>151</v>
      </c>
      <c r="H11" s="11">
        <f t="shared" si="1"/>
        <v>0.79889999999999994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2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9</v>
      </c>
      <c r="B2" s="4" t="s">
        <v>40</v>
      </c>
      <c r="C2" s="5" t="s">
        <v>49</v>
      </c>
      <c r="D2" s="3">
        <v>0.251</v>
      </c>
      <c r="E2" s="3">
        <v>1.86</v>
      </c>
      <c r="F2" s="3">
        <v>911</v>
      </c>
      <c r="G2" s="3">
        <v>152</v>
      </c>
      <c r="H2" s="6">
        <v>0.80420000000000003</v>
      </c>
    </row>
    <row r="3" spans="1:8">
      <c r="A3" s="3">
        <v>10</v>
      </c>
      <c r="B3" s="4" t="s">
        <v>50</v>
      </c>
      <c r="C3" s="5" t="s">
        <v>51</v>
      </c>
      <c r="D3" s="3">
        <v>0.248</v>
      </c>
      <c r="E3" s="3">
        <v>1.82</v>
      </c>
      <c r="F3" s="3">
        <v>597</v>
      </c>
      <c r="G3" s="3">
        <v>153</v>
      </c>
      <c r="H3" s="6">
        <v>0.8095</v>
      </c>
    </row>
    <row r="4" spans="1:8">
      <c r="A4" s="3">
        <v>6</v>
      </c>
      <c r="B4" s="4" t="s">
        <v>52</v>
      </c>
      <c r="C4" s="5" t="s">
        <v>53</v>
      </c>
      <c r="D4" s="3">
        <v>0.21299999999999999</v>
      </c>
      <c r="E4" s="3">
        <v>2.23</v>
      </c>
      <c r="F4" s="3">
        <v>98</v>
      </c>
      <c r="G4" s="3">
        <v>45</v>
      </c>
      <c r="H4" s="6">
        <v>0.23810000000000001</v>
      </c>
    </row>
    <row r="5" spans="1:8">
      <c r="A5" s="3">
        <v>3</v>
      </c>
      <c r="B5" s="4" t="s">
        <v>54</v>
      </c>
      <c r="C5" s="5" t="s">
        <v>55</v>
      </c>
      <c r="D5" s="3">
        <v>0.20699999999999999</v>
      </c>
      <c r="E5" s="3">
        <v>2.97</v>
      </c>
      <c r="F5" s="3">
        <v>77</v>
      </c>
      <c r="G5" s="3">
        <v>38</v>
      </c>
      <c r="H5" s="6">
        <v>0.2011</v>
      </c>
    </row>
    <row r="6" spans="1:8">
      <c r="A6" s="3">
        <v>4</v>
      </c>
      <c r="B6" s="4" t="s">
        <v>44</v>
      </c>
      <c r="C6" s="5" t="s">
        <v>56</v>
      </c>
      <c r="D6" s="3">
        <v>0.191</v>
      </c>
      <c r="E6" s="3">
        <v>2.61</v>
      </c>
      <c r="F6" s="3">
        <v>4619</v>
      </c>
      <c r="G6" s="3">
        <v>188</v>
      </c>
      <c r="H6" s="6">
        <v>0.99470000000000003</v>
      </c>
    </row>
    <row r="7" spans="1:8">
      <c r="A7" s="3">
        <v>8</v>
      </c>
      <c r="B7" s="4" t="s">
        <v>27</v>
      </c>
      <c r="C7" s="5" t="s">
        <v>46</v>
      </c>
      <c r="D7" s="3">
        <v>0.17899999999999999</v>
      </c>
      <c r="E7" s="3">
        <v>1.96</v>
      </c>
      <c r="F7" s="3">
        <v>7687</v>
      </c>
      <c r="G7" s="3">
        <v>189</v>
      </c>
      <c r="H7" s="6">
        <v>1</v>
      </c>
    </row>
    <row r="8" spans="1:8">
      <c r="A8" s="3">
        <v>7</v>
      </c>
      <c r="B8" s="4" t="s">
        <v>47</v>
      </c>
      <c r="C8" s="5" t="s">
        <v>48</v>
      </c>
      <c r="D8" s="3">
        <v>0.17100000000000001</v>
      </c>
      <c r="E8" s="3">
        <v>2.11</v>
      </c>
      <c r="F8" s="3">
        <v>487</v>
      </c>
      <c r="G8" s="3">
        <v>162</v>
      </c>
      <c r="H8" s="6">
        <v>0.85709999999999997</v>
      </c>
    </row>
    <row r="9" spans="1:8">
      <c r="A9" s="3">
        <v>2</v>
      </c>
      <c r="B9" s="4" t="s">
        <v>14</v>
      </c>
      <c r="C9" s="5" t="s">
        <v>15</v>
      </c>
      <c r="D9" s="3">
        <v>0.17</v>
      </c>
      <c r="E9" s="3">
        <v>5.21</v>
      </c>
      <c r="F9" s="3">
        <v>826</v>
      </c>
      <c r="G9" s="3">
        <v>152</v>
      </c>
      <c r="H9" s="6">
        <v>0.80420000000000003</v>
      </c>
    </row>
    <row r="10" spans="1:8">
      <c r="A10" s="3">
        <v>5</v>
      </c>
      <c r="B10" s="4" t="s">
        <v>12</v>
      </c>
      <c r="C10" s="5" t="s">
        <v>13</v>
      </c>
      <c r="D10" s="3">
        <v>0.11700000000000001</v>
      </c>
      <c r="E10" s="3">
        <v>2.4700000000000002</v>
      </c>
      <c r="F10" s="3">
        <v>933</v>
      </c>
      <c r="G10" s="3">
        <v>171</v>
      </c>
      <c r="H10" s="6">
        <v>0.90480000000000005</v>
      </c>
    </row>
    <row r="11" spans="1:8">
      <c r="C11" s="7" t="s">
        <v>16</v>
      </c>
      <c r="D11" s="8">
        <f t="shared" ref="D11:H11" si="0">AVERAGE(D2:D10)</f>
        <v>0.1941111111111111</v>
      </c>
      <c r="E11" s="8">
        <f t="shared" si="0"/>
        <v>2.5822222222222222</v>
      </c>
      <c r="F11" s="8">
        <f t="shared" si="0"/>
        <v>1803.8888888888889</v>
      </c>
      <c r="G11" s="8">
        <f t="shared" si="0"/>
        <v>138.88888888888889</v>
      </c>
      <c r="H11" s="9">
        <f t="shared" si="0"/>
        <v>0.73485555555555548</v>
      </c>
    </row>
    <row r="12" spans="1:8">
      <c r="C12" s="7" t="s">
        <v>17</v>
      </c>
      <c r="D12" s="10">
        <f t="shared" ref="D12:H12" si="1">MAX(D2:D10)-MIN(D2:D10)</f>
        <v>0.13400000000000001</v>
      </c>
      <c r="E12" s="10">
        <f t="shared" si="1"/>
        <v>3.3899999999999997</v>
      </c>
      <c r="F12" s="10">
        <f t="shared" si="1"/>
        <v>7610</v>
      </c>
      <c r="G12" s="10">
        <f t="shared" si="1"/>
        <v>151</v>
      </c>
      <c r="H12" s="11">
        <f t="shared" si="1"/>
        <v>0.79889999999999994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3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11</v>
      </c>
      <c r="B2" s="4" t="s">
        <v>57</v>
      </c>
      <c r="C2" s="5" t="s">
        <v>58</v>
      </c>
      <c r="D2" s="3">
        <v>0.27400000000000002</v>
      </c>
      <c r="E2" s="3">
        <v>1.82</v>
      </c>
      <c r="F2" s="3">
        <v>773</v>
      </c>
      <c r="G2" s="3">
        <v>150</v>
      </c>
      <c r="H2" s="6">
        <v>0.79369999999999996</v>
      </c>
    </row>
    <row r="3" spans="1:8">
      <c r="A3" s="3">
        <v>10</v>
      </c>
      <c r="B3" s="4" t="s">
        <v>50</v>
      </c>
      <c r="C3" s="5" t="s">
        <v>59</v>
      </c>
      <c r="D3" s="3">
        <v>0.21</v>
      </c>
      <c r="E3" s="3">
        <v>1.82</v>
      </c>
      <c r="F3" s="3">
        <v>408</v>
      </c>
      <c r="G3" s="3">
        <v>126</v>
      </c>
      <c r="H3" s="6">
        <v>0.66669999999999996</v>
      </c>
    </row>
    <row r="4" spans="1:8">
      <c r="A4" s="3">
        <v>6</v>
      </c>
      <c r="B4" s="4" t="s">
        <v>52</v>
      </c>
      <c r="C4" s="5" t="s">
        <v>53</v>
      </c>
      <c r="D4" s="3">
        <v>0.20799999999999999</v>
      </c>
      <c r="E4" s="3">
        <v>2.23</v>
      </c>
      <c r="F4" s="3">
        <v>99</v>
      </c>
      <c r="G4" s="3">
        <v>45</v>
      </c>
      <c r="H4" s="6">
        <v>0.23810000000000001</v>
      </c>
    </row>
    <row r="5" spans="1:8">
      <c r="A5" s="3">
        <v>3</v>
      </c>
      <c r="B5" s="4" t="s">
        <v>60</v>
      </c>
      <c r="C5" s="5" t="s">
        <v>61</v>
      </c>
      <c r="D5" s="3">
        <v>0.20499999999999999</v>
      </c>
      <c r="E5" s="3">
        <v>2.97</v>
      </c>
      <c r="F5" s="3">
        <v>130</v>
      </c>
      <c r="G5" s="3">
        <v>56</v>
      </c>
      <c r="H5" s="6">
        <v>0.29630000000000001</v>
      </c>
    </row>
    <row r="6" spans="1:8">
      <c r="A6" s="3">
        <v>9</v>
      </c>
      <c r="B6" s="4" t="s">
        <v>62</v>
      </c>
      <c r="C6" s="5" t="s">
        <v>63</v>
      </c>
      <c r="D6" s="3">
        <v>0.19400000000000001</v>
      </c>
      <c r="E6" s="3">
        <v>1.86</v>
      </c>
      <c r="F6" s="3">
        <v>417</v>
      </c>
      <c r="G6" s="3">
        <v>134</v>
      </c>
      <c r="H6" s="6">
        <v>0.70899999999999996</v>
      </c>
    </row>
    <row r="7" spans="1:8">
      <c r="A7" s="3">
        <v>4</v>
      </c>
      <c r="B7" s="4" t="s">
        <v>44</v>
      </c>
      <c r="C7" s="5" t="s">
        <v>56</v>
      </c>
      <c r="D7" s="3">
        <v>0.192</v>
      </c>
      <c r="E7" s="3">
        <v>2.61</v>
      </c>
      <c r="F7" s="3">
        <v>4649</v>
      </c>
      <c r="G7" s="3">
        <v>188</v>
      </c>
      <c r="H7" s="6">
        <v>0.99470000000000003</v>
      </c>
    </row>
    <row r="8" spans="1:8">
      <c r="A8" s="3">
        <v>7</v>
      </c>
      <c r="B8" s="4" t="s">
        <v>25</v>
      </c>
      <c r="C8" s="5" t="s">
        <v>64</v>
      </c>
      <c r="D8" s="3">
        <v>0.182</v>
      </c>
      <c r="E8" s="3">
        <v>2.11</v>
      </c>
      <c r="F8" s="3">
        <v>2998</v>
      </c>
      <c r="G8" s="3">
        <v>188</v>
      </c>
      <c r="H8" s="6">
        <v>0.99470000000000003</v>
      </c>
    </row>
    <row r="9" spans="1:8">
      <c r="A9" s="3">
        <v>8</v>
      </c>
      <c r="B9" s="4" t="s">
        <v>37</v>
      </c>
      <c r="C9" s="5" t="s">
        <v>65</v>
      </c>
      <c r="D9" s="3">
        <v>0.17899999999999999</v>
      </c>
      <c r="E9" s="3">
        <v>1.96</v>
      </c>
      <c r="F9" s="3">
        <v>7468</v>
      </c>
      <c r="G9" s="3">
        <v>189</v>
      </c>
      <c r="H9" s="6">
        <v>1</v>
      </c>
    </row>
    <row r="10" spans="1:8">
      <c r="A10" s="3">
        <v>2</v>
      </c>
      <c r="B10" s="4" t="s">
        <v>14</v>
      </c>
      <c r="C10" s="5" t="s">
        <v>15</v>
      </c>
      <c r="D10" s="3">
        <v>0.17</v>
      </c>
      <c r="E10" s="3">
        <v>5.21</v>
      </c>
      <c r="F10" s="3">
        <v>826</v>
      </c>
      <c r="G10" s="3">
        <v>152</v>
      </c>
      <c r="H10" s="6">
        <v>0.80420000000000003</v>
      </c>
    </row>
    <row r="11" spans="1:8">
      <c r="A11" s="3">
        <v>5</v>
      </c>
      <c r="B11" s="4" t="s">
        <v>12</v>
      </c>
      <c r="C11" s="5" t="s">
        <v>13</v>
      </c>
      <c r="D11" s="3">
        <v>0.13400000000000001</v>
      </c>
      <c r="E11" s="3">
        <v>2.4700000000000002</v>
      </c>
      <c r="F11" s="3">
        <v>934</v>
      </c>
      <c r="G11" s="3">
        <v>171</v>
      </c>
      <c r="H11" s="6">
        <v>0.90480000000000005</v>
      </c>
    </row>
    <row r="12" spans="1:8">
      <c r="C12" s="7" t="s">
        <v>16</v>
      </c>
      <c r="D12" s="8">
        <f t="shared" ref="D12:H12" si="0">AVERAGE(D2:D11)</f>
        <v>0.1948</v>
      </c>
      <c r="E12" s="8">
        <f t="shared" si="0"/>
        <v>2.5059999999999998</v>
      </c>
      <c r="F12" s="8">
        <f t="shared" si="0"/>
        <v>1870.2</v>
      </c>
      <c r="G12" s="8">
        <f t="shared" si="0"/>
        <v>139.9</v>
      </c>
      <c r="H12" s="8">
        <f t="shared" si="0"/>
        <v>0.74021999999999999</v>
      </c>
    </row>
    <row r="13" spans="1:8">
      <c r="C13" s="7" t="s">
        <v>17</v>
      </c>
      <c r="D13" s="10">
        <f t="shared" ref="D13:H13" si="1">MAX(D2:D11)-MIN(D2:D11)</f>
        <v>0.14000000000000001</v>
      </c>
      <c r="E13" s="10">
        <f t="shared" si="1"/>
        <v>3.3899999999999997</v>
      </c>
      <c r="F13" s="10">
        <f t="shared" si="1"/>
        <v>7369</v>
      </c>
      <c r="G13" s="10">
        <f t="shared" si="1"/>
        <v>144</v>
      </c>
      <c r="H13" s="11">
        <f t="shared" si="1"/>
        <v>0.76190000000000002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14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11</v>
      </c>
      <c r="B2" s="4" t="s">
        <v>57</v>
      </c>
      <c r="C2" s="5" t="s">
        <v>66</v>
      </c>
      <c r="D2" s="3">
        <v>0.254</v>
      </c>
      <c r="E2" s="3">
        <v>1.82</v>
      </c>
      <c r="F2" s="3">
        <v>752</v>
      </c>
      <c r="G2" s="3">
        <v>143</v>
      </c>
      <c r="H2" s="6">
        <v>0.75660000000000005</v>
      </c>
    </row>
    <row r="3" spans="1:8">
      <c r="A3" s="3">
        <v>3</v>
      </c>
      <c r="B3" s="4" t="s">
        <v>67</v>
      </c>
      <c r="C3" s="5" t="s">
        <v>68</v>
      </c>
      <c r="D3" s="3">
        <v>0.224</v>
      </c>
      <c r="E3" s="3">
        <v>2.97</v>
      </c>
      <c r="F3" s="3">
        <v>600</v>
      </c>
      <c r="G3" s="3">
        <v>141</v>
      </c>
      <c r="H3" s="6">
        <v>0.746</v>
      </c>
    </row>
    <row r="4" spans="1:8">
      <c r="A4" s="3">
        <v>12</v>
      </c>
      <c r="B4" s="4" t="s">
        <v>69</v>
      </c>
      <c r="C4" s="5" t="s">
        <v>70</v>
      </c>
      <c r="D4" s="3">
        <v>0.21199999999999999</v>
      </c>
      <c r="E4" s="3">
        <v>1.75</v>
      </c>
      <c r="F4" s="3">
        <v>507</v>
      </c>
      <c r="G4" s="3">
        <v>138</v>
      </c>
      <c r="H4" s="6">
        <v>0.73019999999999996</v>
      </c>
    </row>
    <row r="5" spans="1:8">
      <c r="A5" s="3">
        <v>10</v>
      </c>
      <c r="B5" s="4" t="s">
        <v>50</v>
      </c>
      <c r="C5" s="5" t="s">
        <v>71</v>
      </c>
      <c r="D5" s="3">
        <v>0.20100000000000001</v>
      </c>
      <c r="E5" s="3">
        <v>1.82</v>
      </c>
      <c r="F5" s="3">
        <v>431</v>
      </c>
      <c r="G5" s="3">
        <v>127</v>
      </c>
      <c r="H5" s="6">
        <v>0.67200000000000004</v>
      </c>
    </row>
    <row r="6" spans="1:8">
      <c r="A6" s="3">
        <v>4</v>
      </c>
      <c r="B6" s="4" t="s">
        <v>44</v>
      </c>
      <c r="C6" s="5" t="s">
        <v>56</v>
      </c>
      <c r="D6" s="3">
        <v>0.19500000000000001</v>
      </c>
      <c r="E6" s="3">
        <v>2.61</v>
      </c>
      <c r="F6" s="3">
        <v>4575</v>
      </c>
      <c r="G6" s="3">
        <v>188</v>
      </c>
      <c r="H6" s="6">
        <v>0.99470000000000003</v>
      </c>
    </row>
    <row r="7" spans="1:8">
      <c r="A7" s="3">
        <v>6</v>
      </c>
      <c r="B7" s="4" t="s">
        <v>72</v>
      </c>
      <c r="C7" s="5" t="s">
        <v>73</v>
      </c>
      <c r="D7" s="3">
        <v>0.188</v>
      </c>
      <c r="E7" s="3">
        <v>2.23</v>
      </c>
      <c r="F7" s="3">
        <v>316</v>
      </c>
      <c r="G7" s="3">
        <v>104</v>
      </c>
      <c r="H7" s="6">
        <v>0.55030000000000001</v>
      </c>
    </row>
    <row r="8" spans="1:8">
      <c r="A8" s="3">
        <v>7</v>
      </c>
      <c r="B8" s="4" t="s">
        <v>47</v>
      </c>
      <c r="C8" s="5" t="s">
        <v>48</v>
      </c>
      <c r="D8" s="3">
        <v>0.188</v>
      </c>
      <c r="E8" s="3">
        <v>2.11</v>
      </c>
      <c r="F8" s="3">
        <v>493</v>
      </c>
      <c r="G8" s="3">
        <v>162</v>
      </c>
      <c r="H8" s="6">
        <v>0.85709999999999997</v>
      </c>
    </row>
    <row r="9" spans="1:8">
      <c r="A9" s="3">
        <v>8</v>
      </c>
      <c r="B9" s="4" t="s">
        <v>37</v>
      </c>
      <c r="C9" s="5" t="s">
        <v>74</v>
      </c>
      <c r="D9" s="3">
        <v>0.186</v>
      </c>
      <c r="E9" s="3">
        <v>1.96</v>
      </c>
      <c r="F9" s="3">
        <v>6778</v>
      </c>
      <c r="G9" s="3">
        <v>189</v>
      </c>
      <c r="H9" s="6">
        <v>1</v>
      </c>
    </row>
    <row r="10" spans="1:8">
      <c r="A10" s="3">
        <v>2</v>
      </c>
      <c r="B10" s="4" t="s">
        <v>14</v>
      </c>
      <c r="C10" s="5" t="s">
        <v>15</v>
      </c>
      <c r="D10" s="3">
        <v>0.16800000000000001</v>
      </c>
      <c r="E10" s="3">
        <v>5.21</v>
      </c>
      <c r="F10" s="3">
        <v>826</v>
      </c>
      <c r="G10" s="3">
        <v>152</v>
      </c>
      <c r="H10" s="6">
        <v>0.80420000000000003</v>
      </c>
    </row>
    <row r="11" spans="1:8">
      <c r="A11" s="3">
        <v>9</v>
      </c>
      <c r="B11" s="4" t="s">
        <v>75</v>
      </c>
      <c r="C11" s="5" t="s">
        <v>76</v>
      </c>
      <c r="D11" s="3">
        <v>0.16</v>
      </c>
      <c r="E11" s="3">
        <v>1.86</v>
      </c>
      <c r="F11" s="3">
        <v>784</v>
      </c>
      <c r="G11" s="3">
        <v>171</v>
      </c>
      <c r="H11" s="6">
        <v>0.90480000000000005</v>
      </c>
    </row>
    <row r="12" spans="1:8">
      <c r="A12" s="3">
        <v>5</v>
      </c>
      <c r="B12" s="4" t="s">
        <v>12</v>
      </c>
      <c r="C12" s="5" t="s">
        <v>13</v>
      </c>
      <c r="D12" s="3">
        <v>0.13400000000000001</v>
      </c>
      <c r="E12" s="3">
        <v>2.4700000000000002</v>
      </c>
      <c r="F12" s="3">
        <v>934</v>
      </c>
      <c r="G12" s="3">
        <v>171</v>
      </c>
      <c r="H12" s="6">
        <v>0.90480000000000005</v>
      </c>
    </row>
    <row r="13" spans="1:8">
      <c r="C13" s="7" t="s">
        <v>16</v>
      </c>
      <c r="D13" s="8">
        <f t="shared" ref="D13:H13" si="0">AVERAGE(D2:D12)</f>
        <v>0.1918181818181818</v>
      </c>
      <c r="E13" s="8">
        <f t="shared" si="0"/>
        <v>2.437272727272727</v>
      </c>
      <c r="F13" s="8">
        <f t="shared" si="0"/>
        <v>1545.090909090909</v>
      </c>
      <c r="G13" s="8">
        <f t="shared" si="0"/>
        <v>153.27272727272728</v>
      </c>
      <c r="H13" s="9">
        <f t="shared" si="0"/>
        <v>0.81097272727272729</v>
      </c>
    </row>
    <row r="14" spans="1:8">
      <c r="C14" s="7" t="s">
        <v>17</v>
      </c>
      <c r="D14" s="10">
        <f t="shared" ref="D14:H14" si="1">MAX(D2:D12)-MIN(D2:D12)</f>
        <v>0.12</v>
      </c>
      <c r="E14" s="10">
        <f t="shared" si="1"/>
        <v>3.46</v>
      </c>
      <c r="F14" s="10">
        <f t="shared" si="1"/>
        <v>6462</v>
      </c>
      <c r="G14" s="10">
        <f t="shared" si="1"/>
        <v>85</v>
      </c>
      <c r="H14" s="11">
        <f t="shared" si="1"/>
        <v>0.44969999999999999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H15"/>
  <sheetViews>
    <sheetView workbookViewId="0"/>
  </sheetViews>
  <sheetFormatPr defaultColWidth="12.5703125" defaultRowHeight="15.75" customHeight="1"/>
  <sheetData>
    <row r="1" spans="1: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>
        <v>11</v>
      </c>
      <c r="B2" s="4" t="s">
        <v>18</v>
      </c>
      <c r="C2" s="5" t="s">
        <v>77</v>
      </c>
      <c r="D2" s="3">
        <v>0.249</v>
      </c>
      <c r="E2" s="3">
        <v>1.82</v>
      </c>
      <c r="F2" s="3">
        <v>1281</v>
      </c>
      <c r="G2" s="3">
        <v>170</v>
      </c>
      <c r="H2" s="6">
        <v>0.89949999999999997</v>
      </c>
    </row>
    <row r="3" spans="1:8">
      <c r="A3" s="3">
        <v>12</v>
      </c>
      <c r="B3" s="4" t="s">
        <v>78</v>
      </c>
      <c r="C3" s="5" t="s">
        <v>79</v>
      </c>
      <c r="D3" s="3">
        <v>0.23899999999999999</v>
      </c>
      <c r="E3" s="3">
        <v>1.75</v>
      </c>
      <c r="F3" s="3">
        <v>603</v>
      </c>
      <c r="G3" s="3">
        <v>142</v>
      </c>
      <c r="H3" s="6">
        <v>0.75129999999999997</v>
      </c>
    </row>
    <row r="4" spans="1:8">
      <c r="A4" s="3">
        <v>3</v>
      </c>
      <c r="B4" s="4" t="s">
        <v>80</v>
      </c>
      <c r="C4" s="5" t="s">
        <v>81</v>
      </c>
      <c r="D4" s="3">
        <v>0.23599999999999999</v>
      </c>
      <c r="E4" s="3">
        <v>2.97</v>
      </c>
      <c r="F4" s="3">
        <v>130</v>
      </c>
      <c r="G4" s="3">
        <v>55</v>
      </c>
      <c r="H4" s="6">
        <v>0.29099999999999998</v>
      </c>
    </row>
    <row r="5" spans="1:8">
      <c r="A5" s="3">
        <v>6</v>
      </c>
      <c r="B5" s="4" t="s">
        <v>82</v>
      </c>
      <c r="C5" s="5" t="s">
        <v>83</v>
      </c>
      <c r="D5" s="3">
        <v>0.20100000000000001</v>
      </c>
      <c r="E5" s="3">
        <v>2.23</v>
      </c>
      <c r="F5" s="3">
        <v>483</v>
      </c>
      <c r="G5" s="3">
        <v>135</v>
      </c>
      <c r="H5" s="6">
        <v>0.71430000000000005</v>
      </c>
    </row>
    <row r="6" spans="1:8">
      <c r="A6" s="3">
        <v>7</v>
      </c>
      <c r="B6" s="4" t="s">
        <v>47</v>
      </c>
      <c r="C6" s="5" t="s">
        <v>48</v>
      </c>
      <c r="D6" s="3">
        <v>0.19500000000000001</v>
      </c>
      <c r="E6" s="3">
        <v>2.11</v>
      </c>
      <c r="F6" s="3">
        <v>493</v>
      </c>
      <c r="G6" s="3">
        <v>162</v>
      </c>
      <c r="H6" s="6">
        <v>0.85709999999999997</v>
      </c>
    </row>
    <row r="7" spans="1:8">
      <c r="A7" s="3">
        <v>8</v>
      </c>
      <c r="B7" s="4" t="s">
        <v>84</v>
      </c>
      <c r="C7" s="5" t="s">
        <v>85</v>
      </c>
      <c r="D7" s="3">
        <v>0.183</v>
      </c>
      <c r="E7" s="3">
        <v>1.96</v>
      </c>
      <c r="F7" s="3">
        <v>5218</v>
      </c>
      <c r="G7" s="3">
        <v>188</v>
      </c>
      <c r="H7" s="6">
        <v>0.99470000000000003</v>
      </c>
    </row>
    <row r="8" spans="1:8">
      <c r="A8" s="3">
        <v>10</v>
      </c>
      <c r="B8" s="4" t="s">
        <v>50</v>
      </c>
      <c r="C8" s="5" t="s">
        <v>86</v>
      </c>
      <c r="D8" s="3">
        <v>0.18099999999999999</v>
      </c>
      <c r="E8" s="3">
        <v>1.82</v>
      </c>
      <c r="F8" s="3">
        <v>535</v>
      </c>
      <c r="G8" s="3">
        <v>138</v>
      </c>
      <c r="H8" s="6">
        <v>0.73019999999999996</v>
      </c>
    </row>
    <row r="9" spans="1:8">
      <c r="A9" s="3">
        <v>4</v>
      </c>
      <c r="B9" s="4" t="s">
        <v>25</v>
      </c>
      <c r="C9" s="5" t="s">
        <v>87</v>
      </c>
      <c r="D9" s="3">
        <v>0.18</v>
      </c>
      <c r="E9" s="3">
        <v>2.61</v>
      </c>
      <c r="F9" s="3">
        <v>335</v>
      </c>
      <c r="G9" s="3">
        <v>116</v>
      </c>
      <c r="H9" s="6">
        <v>0.61380000000000001</v>
      </c>
    </row>
    <row r="10" spans="1:8">
      <c r="A10" s="3">
        <v>13</v>
      </c>
      <c r="B10" s="4" t="s">
        <v>88</v>
      </c>
      <c r="C10" s="5" t="s">
        <v>89</v>
      </c>
      <c r="D10" s="3">
        <v>0.16</v>
      </c>
      <c r="E10" s="3">
        <v>1.74</v>
      </c>
      <c r="F10" s="3">
        <v>5969</v>
      </c>
      <c r="G10" s="3">
        <v>189</v>
      </c>
      <c r="H10" s="6">
        <v>1</v>
      </c>
    </row>
    <row r="11" spans="1:8">
      <c r="A11" s="3">
        <v>9</v>
      </c>
      <c r="B11" s="4" t="s">
        <v>90</v>
      </c>
      <c r="C11" s="5" t="s">
        <v>91</v>
      </c>
      <c r="D11" s="3">
        <v>0.153</v>
      </c>
      <c r="E11" s="3">
        <v>1.86</v>
      </c>
      <c r="F11" s="3">
        <v>450</v>
      </c>
      <c r="G11" s="3">
        <v>113</v>
      </c>
      <c r="H11" s="6">
        <v>0.59789999999999999</v>
      </c>
    </row>
    <row r="12" spans="1:8">
      <c r="A12" s="3">
        <v>2</v>
      </c>
      <c r="B12" s="4" t="s">
        <v>14</v>
      </c>
      <c r="C12" s="5" t="s">
        <v>15</v>
      </c>
      <c r="D12" s="3">
        <v>0.13200000000000001</v>
      </c>
      <c r="E12" s="3">
        <v>5.21</v>
      </c>
      <c r="F12" s="3">
        <v>826</v>
      </c>
      <c r="G12" s="3">
        <v>152</v>
      </c>
      <c r="H12" s="6">
        <v>0.80420000000000003</v>
      </c>
    </row>
    <row r="13" spans="1:8">
      <c r="A13" s="3">
        <v>5</v>
      </c>
      <c r="B13" s="4" t="s">
        <v>12</v>
      </c>
      <c r="C13" s="5" t="s">
        <v>13</v>
      </c>
      <c r="D13" s="3">
        <v>0.11700000000000001</v>
      </c>
      <c r="E13" s="3">
        <v>2.4700000000000002</v>
      </c>
      <c r="F13" s="3">
        <v>934</v>
      </c>
      <c r="G13" s="3">
        <v>171</v>
      </c>
      <c r="H13" s="6">
        <v>0.90480000000000005</v>
      </c>
    </row>
    <row r="14" spans="1:8">
      <c r="C14" s="7" t="s">
        <v>16</v>
      </c>
      <c r="D14" s="8">
        <f t="shared" ref="D14:H14" si="0">AVERAGE(D2:D13)</f>
        <v>0.1855</v>
      </c>
      <c r="E14" s="8">
        <f t="shared" si="0"/>
        <v>2.3791666666666664</v>
      </c>
      <c r="F14" s="8">
        <f t="shared" si="0"/>
        <v>1438.0833333333333</v>
      </c>
      <c r="G14" s="7">
        <f t="shared" si="0"/>
        <v>144.25</v>
      </c>
      <c r="H14" s="9">
        <f t="shared" si="0"/>
        <v>0.76323333333333343</v>
      </c>
    </row>
    <row r="15" spans="1:8">
      <c r="C15" s="7" t="s">
        <v>17</v>
      </c>
      <c r="D15" s="10">
        <f t="shared" ref="D15:H15" si="1">MAX(D2:D13)-MIN(D2:D13)</f>
        <v>0.13200000000000001</v>
      </c>
      <c r="E15" s="10">
        <f t="shared" si="1"/>
        <v>3.4699999999999998</v>
      </c>
      <c r="F15" s="10">
        <f t="shared" si="1"/>
        <v>5839</v>
      </c>
      <c r="G15" s="10">
        <f t="shared" si="1"/>
        <v>134</v>
      </c>
      <c r="H15" s="11">
        <f t="shared" si="1"/>
        <v>0.70900000000000007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Statistics</vt:lpstr>
      <vt:lpstr>29_topics_25_factorloading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</cp:lastModifiedBy>
  <dcterms:modified xsi:type="dcterms:W3CDTF">2023-08-20T08:18:54Z</dcterms:modified>
</cp:coreProperties>
</file>