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\Desktop\QUTSem4\IFB299\"/>
    </mc:Choice>
  </mc:AlternateContent>
  <bookViews>
    <workbookView xWindow="0" yWindow="0" windowWidth="19200" windowHeight="8200"/>
  </bookViews>
  <sheets>
    <sheet name="Sprint Burn Down Chart" sheetId="1" r:id="rId1"/>
    <sheet name="Release Burn Down 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0" i="1"/>
  <c r="D9" i="1" l="1"/>
  <c r="D8" i="1"/>
  <c r="D7" i="1"/>
  <c r="D6" i="1"/>
  <c r="D5" i="1"/>
  <c r="D4" i="1"/>
  <c r="D3" i="1"/>
  <c r="D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" i="1"/>
  <c r="M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<sst xmlns="http://schemas.openxmlformats.org/spreadsheetml/2006/main" count="51" uniqueCount="35">
  <si>
    <t>Day/Date</t>
  </si>
  <si>
    <t>Task</t>
  </si>
  <si>
    <t>Story Point</t>
  </si>
  <si>
    <t>Sprint</t>
  </si>
  <si>
    <t>Story</t>
  </si>
  <si>
    <t>Story01:Customer Testimony</t>
  </si>
  <si>
    <t>Task ID</t>
  </si>
  <si>
    <t>Estimated Time</t>
  </si>
  <si>
    <t>T01</t>
  </si>
  <si>
    <t>Create a Customer Testimony Page</t>
  </si>
  <si>
    <t>T02</t>
  </si>
  <si>
    <t>Write test cases</t>
  </si>
  <si>
    <t>T03</t>
  </si>
  <si>
    <t>Create link on main page</t>
  </si>
  <si>
    <t>T04</t>
  </si>
  <si>
    <t>Verify story is complete</t>
  </si>
  <si>
    <t>Story 02: Simple Faq</t>
  </si>
  <si>
    <t>Establish FAQ Page</t>
  </si>
  <si>
    <t>verify story completion</t>
  </si>
  <si>
    <t>Story 04: Customer Feedback</t>
  </si>
  <si>
    <t>Create a Customer Feedback Page</t>
  </si>
  <si>
    <t>Story 05: Terms &amp; Conditions</t>
  </si>
  <si>
    <t>Establish Terms &amp; Conditions Page</t>
  </si>
  <si>
    <t>Link Terms &amp; Conditions to Homepage</t>
  </si>
  <si>
    <t>Story 22: Manager/Employee Login Portal</t>
  </si>
  <si>
    <t>Create Login Page</t>
  </si>
  <si>
    <t>Write acceptance Tests (Username &amp; Password)</t>
  </si>
  <si>
    <t xml:space="preserve">T03 </t>
  </si>
  <si>
    <t>1((23/8/16))</t>
  </si>
  <si>
    <t>(30/8/16)</t>
  </si>
  <si>
    <t>(6/9/16)</t>
  </si>
  <si>
    <t>Total Story Point</t>
  </si>
  <si>
    <t>Total Estimated Time</t>
  </si>
  <si>
    <t>Expected Time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</si>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</sst>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ToBe||!Tobe</a:t>
            </a:r>
            <a:r>
              <a:rPr lang="en-MY" baseline="0"/>
              <a:t> Sprint 1 burn down chart</a:t>
            </a:r>
          </a:p>
          <a:p>
            <a:pPr>
              <a:defRPr/>
            </a:pP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16235891026908E-2"/>
          <c:y val="0.18906276703838867"/>
          <c:w val="0.82419199997382131"/>
          <c:h val="0.63969415226113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'Sprint Burn Down Chart'!$C$1</c:f>
              <c:strCache>
                <c:ptCount val="1"/>
                <c:pt idx="0">
                  <c:v>Expected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'Sprint Burn Down Chart'!$B$2:$B$1048576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'Sprint Burn Down Chart'!$C$2:$C$1048576</c:f>
              <c:numCache>
                <c:formatCode>General</c:formatCode>
                <c:ptCount val="1048575"/>
                <c:pt idx="0">
                  <c:v>26.5</c:v>
                </c:pt>
                <c:pt idx="1">
                  <c:v>24.607142857142858</c:v>
                </c:pt>
                <c:pt idx="2">
                  <c:v>22.714285714285715</c:v>
                </c:pt>
                <c:pt idx="3">
                  <c:v>20.821428571428573</c:v>
                </c:pt>
                <c:pt idx="4">
                  <c:v>18.928571428571431</c:v>
                </c:pt>
                <c:pt idx="5">
                  <c:v>17.035714285714288</c:v>
                </c:pt>
                <c:pt idx="6">
                  <c:v>15.142857142857146</c:v>
                </c:pt>
                <c:pt idx="7">
                  <c:v>13.250000000000004</c:v>
                </c:pt>
                <c:pt idx="8">
                  <c:v>11.357142857142861</c:v>
                </c:pt>
                <c:pt idx="9">
                  <c:v>9.4642857142857189</c:v>
                </c:pt>
                <c:pt idx="10">
                  <c:v>7.5714285714285765</c:v>
                </c:pt>
                <c:pt idx="11">
                  <c:v>5.6785714285714342</c:v>
                </c:pt>
                <c:pt idx="12">
                  <c:v>3.7857142857142914</c:v>
                </c:pt>
                <c:pt idx="13">
                  <c:v>1.8928571428571486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8-42B1-94AD-A8086333418A}"/>
            </c:ext>
          </c:extLst>
        </c:ser>
        <c:ser>
          <c:idx val="1"/>
          <c:order val="1"/>
          <c:tx>
            <c:strRef>
              <c:f>'Sprint Burn Down Chart'!$D$1</c:f>
              <c:strCache>
                <c:ptCount val="1"/>
                <c:pt idx="0">
                  <c:v>Actual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'Sprint Burn Down Chart'!$B$2:$B$1048576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'Sprint Burn Down Chart'!$D$2:$D$1048576</c:f>
              <c:numCache>
                <c:formatCode>General</c:formatCode>
                <c:ptCount val="1048575"/>
                <c:pt idx="0">
                  <c:v>26.5</c:v>
                </c:pt>
                <c:pt idx="1">
                  <c:v>26.5</c:v>
                </c:pt>
                <c:pt idx="2">
                  <c:v>26.5</c:v>
                </c:pt>
                <c:pt idx="3">
                  <c:v>26.5</c:v>
                </c:pt>
                <c:pt idx="4">
                  <c:v>26.5</c:v>
                </c:pt>
                <c:pt idx="5">
                  <c:v>26.5</c:v>
                </c:pt>
                <c:pt idx="6">
                  <c:v>26.5</c:v>
                </c:pt>
                <c:pt idx="7">
                  <c:v>26.5</c:v>
                </c:pt>
                <c:pt idx="8">
                  <c:v>26.5</c:v>
                </c:pt>
                <c:pt idx="9">
                  <c:v>25.5</c:v>
                </c:pt>
                <c:pt idx="10">
                  <c:v>25.5</c:v>
                </c:pt>
                <c:pt idx="11">
                  <c:v>19.5</c:v>
                </c:pt>
                <c:pt idx="12">
                  <c:v>16.5</c:v>
                </c:pt>
                <c:pt idx="13">
                  <c:v>13.5</c:v>
                </c:pt>
                <c:pt idx="14">
                  <c:v>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98-42B1-94AD-A8086333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95936"/>
        <c:axId val="302195280"/>
      </c:scatterChart>
      <c:valAx>
        <c:axId val="3021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5280"/>
        <c:crosses val="autoZero"/>
        <c:crossBetween val="midCat"/>
      </c:valAx>
      <c:valAx>
        <c:axId val="302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291193</xdr:colOff>
      <xdr:row>13</xdr:row>
      <xdr:rowOff>341085</xdr:rowOff>
    </xdr:from>
    <xdr:ext cx="65" cy="172227"/>
    <xdr:sp macro="" textlink="">
      <xdr:nvSpPr>
        <xdr:cNvPr id="2" name="TextBox 1"/>
        <xdr:cNvSpPr txBox="1"/>
      </xdr:nvSpPr>
      <xdr:spPr>
        <a:xfrm>
          <a:off x="8110764" y="31078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twoCellAnchor>
    <xdr:from>
      <xdr:col>4</xdr:col>
      <xdr:colOff>308428</xdr:colOff>
      <xdr:row>13</xdr:row>
      <xdr:rowOff>261256</xdr:rowOff>
    </xdr:from>
    <xdr:to>
      <xdr:col>14</xdr:col>
      <xdr:colOff>562429</xdr:colOff>
      <xdr:row>47</xdr:row>
      <xdr:rowOff>163285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0.00309</cdr:x>
      <cdr:y>0.09272</cdr:y>
    </cdr:from>
    <cdr:to>
      <cdr:x>0.25541</cdr:x>
      <cdr:y>0.17248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679" y="337458"/>
          <a:ext cx="1850571" cy="290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/>
            <a:t>Estimated</a:t>
          </a:r>
          <a:r>
            <a:rPr lang="en-MY" sz="1100" baseline="0"/>
            <a:t> Burn Down (Hour)</a:t>
          </a:r>
          <a:endParaRPr lang="en-MY" sz="1100"/>
        </a:p>
      </cdr:txBody>
    </cdr:sp>
  </cdr:relSizeAnchor>
  <cdr:relSizeAnchor xmlns:cdr="http://schemas.openxmlformats.org/drawingml/2006/chartDrawing">
    <cdr:from>
      <cdr:x>0.83686</cdr:x>
      <cdr:y>0.87637</cdr:y>
    </cdr:from>
    <cdr:to>
      <cdr:x>0.96413</cdr:x>
      <cdr:y>0.95264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37729" y="3189515"/>
          <a:ext cx="933452" cy="27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MY" sz="1100"/>
            <a:t>Time</a:t>
          </a:r>
          <a:r>
            <a:rPr lang="en-MY" sz="1100" baseline="0"/>
            <a:t> Left (Days)</a:t>
          </a:r>
          <a:endParaRPr lang="en-MY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A13" zoomScale="70" zoomScaleNormal="70" workbookViewId="0">
      <selection activeCell="D12" sqref="D12"/>
    </sheetView>
  </sheetViews>
  <sheetFormatPr defaultRowHeight="14.5" x14ac:dyDescent="0.35"/>
  <cols>
    <col min="1" max="1" width="12.26953125" customWidth="1"/>
    <col min="2" max="2" width="14.26953125" style="7" customWidth="1"/>
    <col min="3" max="3" width="15" customWidth="1"/>
    <col min="4" max="5" width="17.26953125" customWidth="1"/>
    <col min="6" max="6" width="25.7265625" style="5" customWidth="1"/>
    <col min="7" max="7" width="10" style="1" customWidth="1"/>
    <col min="8" max="8" width="8.7265625" style="1"/>
    <col min="9" max="9" width="25.81640625" style="1" customWidth="1"/>
    <col min="10" max="10" width="12.7265625" style="1" customWidth="1"/>
    <col min="12" max="12" width="15.453125" customWidth="1"/>
    <col min="13" max="13" width="20.81640625" customWidth="1"/>
  </cols>
  <sheetData>
    <row r="1" spans="1:14" x14ac:dyDescent="0.35">
      <c r="A1" t="s">
        <v>3</v>
      </c>
      <c r="B1" s="7" t="s">
        <v>0</v>
      </c>
      <c r="C1" t="s">
        <v>33</v>
      </c>
      <c r="D1" t="s">
        <v>34</v>
      </c>
      <c r="F1" s="5" t="s">
        <v>4</v>
      </c>
      <c r="G1" s="1" t="s">
        <v>2</v>
      </c>
      <c r="H1" s="1" t="s">
        <v>6</v>
      </c>
      <c r="I1" s="1" t="s">
        <v>1</v>
      </c>
      <c r="J1" s="1" t="s">
        <v>7</v>
      </c>
      <c r="L1" t="s">
        <v>31</v>
      </c>
      <c r="M1" t="s">
        <v>32</v>
      </c>
    </row>
    <row r="2" spans="1:14" ht="29" x14ac:dyDescent="0.35">
      <c r="A2" t="s">
        <v>28</v>
      </c>
      <c r="B2" s="7">
        <v>0</v>
      </c>
      <c r="C2">
        <f>M2</f>
        <v>26.5</v>
      </c>
      <c r="D2">
        <f>M2</f>
        <v>26.5</v>
      </c>
      <c r="F2" s="5" t="s">
        <v>5</v>
      </c>
      <c r="H2" s="2" t="s">
        <v>8</v>
      </c>
      <c r="I2" s="2" t="s">
        <v>9</v>
      </c>
      <c r="J2" s="2">
        <v>3</v>
      </c>
      <c r="K2" s="8">
        <v>42616</v>
      </c>
      <c r="M2">
        <f>SUM(J:J)</f>
        <v>26.5</v>
      </c>
      <c r="N2">
        <f>M2/14</f>
        <v>1.8928571428571428</v>
      </c>
    </row>
    <row r="3" spans="1:14" x14ac:dyDescent="0.35">
      <c r="B3" s="7">
        <f t="shared" ref="B3:B16" si="0">B2+1</f>
        <v>1</v>
      </c>
      <c r="C3">
        <f>C2-N2</f>
        <v>24.607142857142858</v>
      </c>
      <c r="D3">
        <f t="shared" ref="D3:D16" si="1">D2</f>
        <v>26.5</v>
      </c>
      <c r="H3" s="2" t="s">
        <v>10</v>
      </c>
      <c r="I3" s="2" t="s">
        <v>11</v>
      </c>
      <c r="J3" s="2">
        <v>2</v>
      </c>
    </row>
    <row r="4" spans="1:14" x14ac:dyDescent="0.35">
      <c r="B4" s="7">
        <f t="shared" si="0"/>
        <v>2</v>
      </c>
      <c r="C4">
        <f>C3-N2</f>
        <v>22.714285714285715</v>
      </c>
      <c r="D4">
        <f t="shared" si="1"/>
        <v>26.5</v>
      </c>
      <c r="H4" s="2" t="s">
        <v>12</v>
      </c>
      <c r="I4" s="2" t="s">
        <v>13</v>
      </c>
      <c r="J4" s="2">
        <v>2</v>
      </c>
    </row>
    <row r="5" spans="1:14" x14ac:dyDescent="0.35">
      <c r="B5" s="7">
        <f t="shared" si="0"/>
        <v>3</v>
      </c>
      <c r="C5">
        <f>C4-N2</f>
        <v>20.821428571428573</v>
      </c>
      <c r="D5">
        <f t="shared" si="1"/>
        <v>26.5</v>
      </c>
      <c r="H5" s="2" t="s">
        <v>14</v>
      </c>
      <c r="I5" s="2" t="s">
        <v>15</v>
      </c>
      <c r="J5" s="2">
        <v>1</v>
      </c>
    </row>
    <row r="6" spans="1:14" x14ac:dyDescent="0.35">
      <c r="B6" s="7">
        <f t="shared" si="0"/>
        <v>4</v>
      </c>
      <c r="C6">
        <f>C5-N2</f>
        <v>18.928571428571431</v>
      </c>
      <c r="D6">
        <f t="shared" si="1"/>
        <v>26.5</v>
      </c>
      <c r="F6" s="5" t="s">
        <v>16</v>
      </c>
      <c r="H6" s="2" t="s">
        <v>8</v>
      </c>
      <c r="I6" s="2" t="s">
        <v>17</v>
      </c>
      <c r="J6" s="2">
        <v>3</v>
      </c>
      <c r="K6" s="8">
        <v>42618</v>
      </c>
    </row>
    <row r="7" spans="1:14" x14ac:dyDescent="0.35">
      <c r="B7" s="7">
        <f t="shared" si="0"/>
        <v>5</v>
      </c>
      <c r="C7">
        <f>C6-N2</f>
        <v>17.035714285714288</v>
      </c>
      <c r="D7">
        <f t="shared" si="1"/>
        <v>26.5</v>
      </c>
      <c r="H7" s="2" t="s">
        <v>10</v>
      </c>
      <c r="I7" s="2" t="s">
        <v>11</v>
      </c>
      <c r="J7" s="2">
        <v>1</v>
      </c>
    </row>
    <row r="8" spans="1:14" x14ac:dyDescent="0.35">
      <c r="B8" s="7">
        <f t="shared" si="0"/>
        <v>6</v>
      </c>
      <c r="C8">
        <f>C7-N2</f>
        <v>15.142857142857146</v>
      </c>
      <c r="D8">
        <f t="shared" si="1"/>
        <v>26.5</v>
      </c>
      <c r="H8" s="2" t="s">
        <v>12</v>
      </c>
      <c r="I8" s="2" t="s">
        <v>18</v>
      </c>
      <c r="J8" s="2">
        <v>1</v>
      </c>
    </row>
    <row r="9" spans="1:14" ht="32" customHeight="1" x14ac:dyDescent="0.35">
      <c r="A9" t="s">
        <v>29</v>
      </c>
      <c r="B9" s="7">
        <f t="shared" si="0"/>
        <v>7</v>
      </c>
      <c r="C9">
        <f>C8-N2</f>
        <v>13.250000000000004</v>
      </c>
      <c r="D9">
        <f t="shared" si="1"/>
        <v>26.5</v>
      </c>
      <c r="F9" s="5" t="s">
        <v>19</v>
      </c>
      <c r="H9" s="2" t="s">
        <v>8</v>
      </c>
      <c r="I9" s="2" t="s">
        <v>20</v>
      </c>
      <c r="J9" s="2">
        <v>3</v>
      </c>
      <c r="K9" s="8">
        <v>42616</v>
      </c>
    </row>
    <row r="10" spans="1:14" x14ac:dyDescent="0.35">
      <c r="B10" s="7">
        <f t="shared" si="0"/>
        <v>8</v>
      </c>
      <c r="C10">
        <f>C9-N2</f>
        <v>11.357142857142861</v>
      </c>
      <c r="D10">
        <f t="shared" si="1"/>
        <v>26.5</v>
      </c>
      <c r="H10" s="2" t="s">
        <v>10</v>
      </c>
      <c r="I10" s="2" t="s">
        <v>11</v>
      </c>
      <c r="J10" s="2">
        <v>2</v>
      </c>
    </row>
    <row r="11" spans="1:14" x14ac:dyDescent="0.35">
      <c r="B11" s="7">
        <f t="shared" si="0"/>
        <v>9</v>
      </c>
      <c r="C11">
        <f>C10-N2</f>
        <v>9.4642857142857189</v>
      </c>
      <c r="D11">
        <f>D10-J15</f>
        <v>25.5</v>
      </c>
      <c r="H11" s="2" t="s">
        <v>12</v>
      </c>
      <c r="I11" s="2" t="s">
        <v>15</v>
      </c>
      <c r="J11" s="2">
        <v>1</v>
      </c>
    </row>
    <row r="12" spans="1:14" ht="29" x14ac:dyDescent="0.35">
      <c r="B12" s="7">
        <f t="shared" si="0"/>
        <v>10</v>
      </c>
      <c r="C12">
        <f>C11-N2</f>
        <v>7.5714285714285765</v>
      </c>
      <c r="D12">
        <f t="shared" si="1"/>
        <v>25.5</v>
      </c>
      <c r="F12" s="6" t="s">
        <v>21</v>
      </c>
      <c r="G12" s="3"/>
      <c r="H12" s="2" t="s">
        <v>8</v>
      </c>
      <c r="I12" s="2" t="s">
        <v>22</v>
      </c>
      <c r="J12" s="2">
        <v>3</v>
      </c>
      <c r="K12" s="8">
        <v>42617</v>
      </c>
    </row>
    <row r="13" spans="1:14" x14ac:dyDescent="0.35">
      <c r="B13" s="7">
        <f t="shared" si="0"/>
        <v>11</v>
      </c>
      <c r="C13">
        <f>C12-N2</f>
        <v>5.6785714285714342</v>
      </c>
      <c r="D13">
        <f>D12-J2-J9</f>
        <v>19.5</v>
      </c>
      <c r="H13" s="2" t="s">
        <v>10</v>
      </c>
      <c r="I13" s="2" t="s">
        <v>11</v>
      </c>
      <c r="J13" s="2">
        <v>1</v>
      </c>
    </row>
    <row r="14" spans="1:14" ht="29" x14ac:dyDescent="0.35">
      <c r="B14" s="7">
        <f t="shared" si="0"/>
        <v>12</v>
      </c>
      <c r="C14">
        <f>C13-N2</f>
        <v>3.7857142857142914</v>
      </c>
      <c r="D14">
        <f>D13-J12</f>
        <v>16.5</v>
      </c>
      <c r="H14" s="2" t="s">
        <v>12</v>
      </c>
      <c r="I14" s="2" t="s">
        <v>23</v>
      </c>
      <c r="J14" s="2">
        <v>1</v>
      </c>
    </row>
    <row r="15" spans="1:14" ht="29" x14ac:dyDescent="0.35">
      <c r="B15" s="7">
        <f t="shared" si="0"/>
        <v>13</v>
      </c>
      <c r="C15">
        <f>C14-N2</f>
        <v>1.8928571428571486</v>
      </c>
      <c r="D15">
        <f>D14-J6</f>
        <v>13.5</v>
      </c>
      <c r="F15" s="2" t="s">
        <v>24</v>
      </c>
      <c r="G15" s="4"/>
      <c r="H15" s="2" t="s">
        <v>8</v>
      </c>
      <c r="I15" s="2" t="s">
        <v>25</v>
      </c>
      <c r="J15" s="2">
        <v>1</v>
      </c>
      <c r="K15" s="8">
        <v>42614</v>
      </c>
    </row>
    <row r="16" spans="1:14" ht="29" x14ac:dyDescent="0.35">
      <c r="A16" t="s">
        <v>30</v>
      </c>
      <c r="B16" s="7">
        <f t="shared" si="0"/>
        <v>14</v>
      </c>
      <c r="C16">
        <f>0</f>
        <v>0</v>
      </c>
      <c r="D16">
        <f t="shared" si="1"/>
        <v>13.5</v>
      </c>
      <c r="H16" s="2" t="s">
        <v>10</v>
      </c>
      <c r="I16" s="2" t="s">
        <v>26</v>
      </c>
      <c r="J16" s="2">
        <v>1</v>
      </c>
    </row>
    <row r="17" spans="8:10" x14ac:dyDescent="0.35">
      <c r="H17" s="2" t="s">
        <v>27</v>
      </c>
      <c r="I17" s="2" t="s">
        <v>15</v>
      </c>
      <c r="J17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2016-08-30T06:01:29Z</dcterms:created>
  <dcterms:modified xsi:type="dcterms:W3CDTF">2016-09-08T12:26:45Z</dcterms:modified>
</cp:coreProperties>
</file>