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355" windowHeight="7740"/>
  </bookViews>
  <sheets>
    <sheet name="mm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E29" i="1" l="1"/>
  <c r="BE30" i="1"/>
  <c r="BE31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8" i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AZ2" i="1" l="1"/>
  <c r="AY2" i="1"/>
  <c r="AX2" i="1"/>
  <c r="AW2" i="1"/>
  <c r="Y8" i="1" l="1"/>
  <c r="V31" i="1" l="1"/>
  <c r="C31" i="1"/>
  <c r="V30" i="1"/>
  <c r="C30" i="1"/>
  <c r="V29" i="1"/>
  <c r="C29" i="1"/>
  <c r="V28" i="1"/>
  <c r="V27" i="1"/>
  <c r="AN27" i="1" s="1"/>
  <c r="V26" i="1"/>
  <c r="AN26" i="1" s="1"/>
  <c r="V25" i="1"/>
  <c r="AN25" i="1" s="1"/>
  <c r="D27" i="1"/>
  <c r="U27" i="1" s="1"/>
  <c r="BE27" i="1" s="1"/>
  <c r="C27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X8" i="1"/>
  <c r="W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AY7" i="1" s="1"/>
  <c r="X7" i="1"/>
  <c r="W7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AZ6" i="1" s="1"/>
  <c r="Y6" i="1"/>
  <c r="AY6" i="1" s="1"/>
  <c r="X6" i="1"/>
  <c r="AX6" i="1" s="1"/>
  <c r="W6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AZ5" i="1" s="1"/>
  <c r="Y5" i="1"/>
  <c r="AY5" i="1" s="1"/>
  <c r="X5" i="1"/>
  <c r="W5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AY4" i="1" s="1"/>
  <c r="X4" i="1"/>
  <c r="W4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AY3" i="1" s="1"/>
  <c r="X3" i="1"/>
  <c r="W3" i="1"/>
  <c r="D23" i="1"/>
  <c r="U23" i="1" s="1"/>
  <c r="C23" i="1"/>
  <c r="AM23" i="1" s="1"/>
  <c r="C26" i="1"/>
  <c r="D26" i="1"/>
  <c r="U26" i="1" s="1"/>
  <c r="BE26" i="1" s="1"/>
  <c r="D24" i="1"/>
  <c r="U24" i="1" s="1"/>
  <c r="BE24" i="1" s="1"/>
  <c r="V24" i="1"/>
  <c r="AN24" i="1" s="1"/>
  <c r="C24" i="1"/>
  <c r="AM24" i="1" s="1"/>
  <c r="D25" i="1"/>
  <c r="U25" i="1" s="1"/>
  <c r="BE25" i="1" s="1"/>
  <c r="C25" i="1"/>
  <c r="AM25" i="1" s="1"/>
  <c r="AN23" i="1"/>
  <c r="AN22" i="1"/>
  <c r="AM22" i="1"/>
  <c r="AN21" i="1"/>
  <c r="AM21" i="1"/>
  <c r="AN20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M9" i="1"/>
  <c r="AN9" i="1"/>
  <c r="AM10" i="1"/>
  <c r="AN10" i="1"/>
  <c r="AM11" i="1"/>
  <c r="AN11" i="1"/>
  <c r="AM12" i="1"/>
  <c r="AN12" i="1"/>
  <c r="AN8" i="1"/>
  <c r="AM8" i="1"/>
  <c r="AN7" i="1"/>
  <c r="AM7" i="1"/>
  <c r="AN6" i="1"/>
  <c r="AM6" i="1"/>
  <c r="AN5" i="1"/>
  <c r="AM5" i="1"/>
  <c r="AN4" i="1"/>
  <c r="AM4" i="1"/>
  <c r="AN3" i="1"/>
  <c r="AM3" i="1"/>
  <c r="BA2" i="1"/>
  <c r="BB2" i="1"/>
  <c r="BC2" i="1"/>
  <c r="BD2" i="1"/>
  <c r="AT2" i="1"/>
  <c r="AS2" i="1"/>
  <c r="AV2" i="1"/>
  <c r="AU2" i="1"/>
  <c r="AR2" i="1"/>
  <c r="AQ2" i="1"/>
  <c r="AP2" i="1"/>
  <c r="AO2" i="1"/>
  <c r="AN2" i="1"/>
  <c r="AM2" i="1"/>
  <c r="AW4" i="1" l="1"/>
  <c r="AW7" i="1"/>
  <c r="AP8" i="1"/>
  <c r="AZ4" i="1"/>
  <c r="AW3" i="1"/>
  <c r="AX7" i="1"/>
  <c r="AL23" i="1"/>
  <c r="BE23" i="1"/>
  <c r="AX4" i="1"/>
  <c r="B31" i="1"/>
  <c r="B30" i="1"/>
  <c r="AX3" i="1"/>
  <c r="B29" i="1"/>
  <c r="B28" i="1"/>
  <c r="AZ3" i="1"/>
  <c r="AZ7" i="1"/>
  <c r="AW6" i="1"/>
  <c r="AX5" i="1"/>
  <c r="W23" i="1"/>
  <c r="AE23" i="1"/>
  <c r="AI23" i="1"/>
  <c r="AB23" i="1"/>
  <c r="AJ23" i="1"/>
  <c r="Y23" i="1"/>
  <c r="AC23" i="1"/>
  <c r="AG23" i="1"/>
  <c r="AK23" i="1"/>
  <c r="AA23" i="1"/>
  <c r="X23" i="1"/>
  <c r="AF23" i="1"/>
  <c r="Z23" i="1"/>
  <c r="AD23" i="1"/>
  <c r="AH23" i="1"/>
  <c r="AY9" i="1"/>
  <c r="AZ9" i="1"/>
  <c r="AY10" i="1"/>
  <c r="AZ10" i="1"/>
  <c r="AY11" i="1"/>
  <c r="AZ11" i="1"/>
  <c r="AY12" i="1"/>
  <c r="AZ12" i="1"/>
  <c r="AY13" i="1"/>
  <c r="AZ13" i="1"/>
  <c r="AY14" i="1"/>
  <c r="AZ14" i="1"/>
  <c r="AY15" i="1"/>
  <c r="AZ15" i="1"/>
  <c r="AY16" i="1"/>
  <c r="AZ16" i="1"/>
  <c r="AY17" i="1"/>
  <c r="AZ17" i="1"/>
  <c r="AY18" i="1"/>
  <c r="AZ18" i="1"/>
  <c r="AY19" i="1"/>
  <c r="AZ19" i="1"/>
  <c r="AY20" i="1"/>
  <c r="AZ20" i="1"/>
  <c r="AY21" i="1"/>
  <c r="AZ21" i="1"/>
  <c r="AY22" i="1"/>
  <c r="AZ22" i="1"/>
  <c r="AZ8" i="1"/>
  <c r="AW5" i="1"/>
  <c r="AY8" i="1"/>
  <c r="AW9" i="1"/>
  <c r="AX9" i="1"/>
  <c r="AW12" i="1"/>
  <c r="AX12" i="1"/>
  <c r="AW13" i="1"/>
  <c r="AX13" i="1"/>
  <c r="AW14" i="1"/>
  <c r="AX14" i="1"/>
  <c r="AW15" i="1"/>
  <c r="AX15" i="1"/>
  <c r="AW16" i="1"/>
  <c r="AX16" i="1"/>
  <c r="AW17" i="1"/>
  <c r="AX17" i="1"/>
  <c r="AX8" i="1"/>
  <c r="AW10" i="1"/>
  <c r="AX10" i="1"/>
  <c r="AW11" i="1"/>
  <c r="AX11" i="1"/>
  <c r="AW18" i="1"/>
  <c r="AX18" i="1"/>
  <c r="AW19" i="1"/>
  <c r="AX19" i="1"/>
  <c r="AW20" i="1"/>
  <c r="AX20" i="1"/>
  <c r="AW21" i="1"/>
  <c r="AX21" i="1"/>
  <c r="AW22" i="1"/>
  <c r="AX22" i="1"/>
  <c r="AW8" i="1"/>
  <c r="AJ30" i="1"/>
  <c r="AJ28" i="1"/>
  <c r="T31" i="1"/>
  <c r="AJ29" i="1"/>
  <c r="T30" i="1"/>
  <c r="AJ31" i="1"/>
  <c r="E27" i="1"/>
  <c r="AE31" i="1"/>
  <c r="M28" i="1"/>
  <c r="AI31" i="1"/>
  <c r="W31" i="1"/>
  <c r="E28" i="1"/>
  <c r="AA31" i="1"/>
  <c r="E29" i="1"/>
  <c r="E30" i="1"/>
  <c r="M30" i="1"/>
  <c r="E31" i="1"/>
  <c r="I31" i="1"/>
  <c r="M31" i="1"/>
  <c r="Q31" i="1"/>
  <c r="Y31" i="1"/>
  <c r="AC31" i="1"/>
  <c r="AG31" i="1"/>
  <c r="AK31" i="1"/>
  <c r="R28" i="1"/>
  <c r="F29" i="1"/>
  <c r="F30" i="1"/>
  <c r="N30" i="1"/>
  <c r="F31" i="1"/>
  <c r="J31" i="1"/>
  <c r="N31" i="1"/>
  <c r="R31" i="1"/>
  <c r="Z31" i="1"/>
  <c r="AD31" i="1"/>
  <c r="AH31" i="1"/>
  <c r="AL31" i="1"/>
  <c r="M29" i="1"/>
  <c r="I30" i="1"/>
  <c r="Q30" i="1"/>
  <c r="G31" i="1"/>
  <c r="K31" i="1"/>
  <c r="O31" i="1"/>
  <c r="S31" i="1"/>
  <c r="T27" i="1"/>
  <c r="F28" i="1"/>
  <c r="T29" i="1"/>
  <c r="N29" i="1"/>
  <c r="J30" i="1"/>
  <c r="R30" i="1"/>
  <c r="H31" i="1"/>
  <c r="L31" i="1"/>
  <c r="P31" i="1"/>
  <c r="X31" i="1"/>
  <c r="AB31" i="1"/>
  <c r="AF31" i="1"/>
  <c r="Y30" i="1"/>
  <c r="AC30" i="1"/>
  <c r="AG30" i="1"/>
  <c r="AK30" i="1"/>
  <c r="Z30" i="1"/>
  <c r="I29" i="1"/>
  <c r="Q29" i="1"/>
  <c r="G30" i="1"/>
  <c r="K30" i="1"/>
  <c r="O30" i="1"/>
  <c r="S30" i="1"/>
  <c r="W30" i="1"/>
  <c r="AA30" i="1"/>
  <c r="AE30" i="1"/>
  <c r="AI30" i="1"/>
  <c r="AD30" i="1"/>
  <c r="AH30" i="1"/>
  <c r="AL30" i="1"/>
  <c r="N28" i="1"/>
  <c r="J29" i="1"/>
  <c r="R29" i="1"/>
  <c r="H30" i="1"/>
  <c r="L30" i="1"/>
  <c r="P30" i="1"/>
  <c r="X30" i="1"/>
  <c r="AB30" i="1"/>
  <c r="AF30" i="1"/>
  <c r="AC29" i="1"/>
  <c r="AK29" i="1"/>
  <c r="Z29" i="1"/>
  <c r="AH29" i="1"/>
  <c r="AL29" i="1"/>
  <c r="T28" i="1"/>
  <c r="I28" i="1"/>
  <c r="Q28" i="1"/>
  <c r="G29" i="1"/>
  <c r="K29" i="1"/>
  <c r="O29" i="1"/>
  <c r="S29" i="1"/>
  <c r="W29" i="1"/>
  <c r="AA29" i="1"/>
  <c r="AE29" i="1"/>
  <c r="AI29" i="1"/>
  <c r="Y29" i="1"/>
  <c r="AG29" i="1"/>
  <c r="AD29" i="1"/>
  <c r="J28" i="1"/>
  <c r="H29" i="1"/>
  <c r="L29" i="1"/>
  <c r="P29" i="1"/>
  <c r="X29" i="1"/>
  <c r="AB29" i="1"/>
  <c r="AF29" i="1"/>
  <c r="Y28" i="1"/>
  <c r="AC28" i="1"/>
  <c r="AG28" i="1"/>
  <c r="AK28" i="1"/>
  <c r="Z28" i="1"/>
  <c r="AH28" i="1"/>
  <c r="M27" i="1"/>
  <c r="G28" i="1"/>
  <c r="K28" i="1"/>
  <c r="O28" i="1"/>
  <c r="S28" i="1"/>
  <c r="W28" i="1"/>
  <c r="AA28" i="1"/>
  <c r="AE28" i="1"/>
  <c r="AI28" i="1"/>
  <c r="I27" i="1"/>
  <c r="AD28" i="1"/>
  <c r="AL28" i="1"/>
  <c r="Q27" i="1"/>
  <c r="H28" i="1"/>
  <c r="L28" i="1"/>
  <c r="P28" i="1"/>
  <c r="X28" i="1"/>
  <c r="AB28" i="1"/>
  <c r="AF28" i="1"/>
  <c r="AL27" i="1"/>
  <c r="AH27" i="1"/>
  <c r="AD27" i="1"/>
  <c r="Z27" i="1"/>
  <c r="AJ27" i="1"/>
  <c r="AB27" i="1"/>
  <c r="W27" i="1"/>
  <c r="AK27" i="1"/>
  <c r="AG27" i="1"/>
  <c r="AC27" i="1"/>
  <c r="Y27" i="1"/>
  <c r="BC8" i="1" s="1"/>
  <c r="AF27" i="1"/>
  <c r="X27" i="1"/>
  <c r="AI27" i="1"/>
  <c r="AE27" i="1"/>
  <c r="AA27" i="1"/>
  <c r="N23" i="1"/>
  <c r="F27" i="1"/>
  <c r="N27" i="1"/>
  <c r="AL26" i="1"/>
  <c r="G27" i="1"/>
  <c r="K27" i="1"/>
  <c r="O27" i="1"/>
  <c r="S27" i="1"/>
  <c r="AI25" i="1"/>
  <c r="E25" i="1"/>
  <c r="J27" i="1"/>
  <c r="R27" i="1"/>
  <c r="H27" i="1"/>
  <c r="L27" i="1"/>
  <c r="P27" i="1"/>
  <c r="E26" i="1"/>
  <c r="F25" i="1"/>
  <c r="W26" i="1"/>
  <c r="M25" i="1"/>
  <c r="AE24" i="1"/>
  <c r="W24" i="1"/>
  <c r="N25" i="1"/>
  <c r="T26" i="1"/>
  <c r="I25" i="1"/>
  <c r="Q25" i="1"/>
  <c r="M26" i="1"/>
  <c r="AE26" i="1"/>
  <c r="AA24" i="1"/>
  <c r="I26" i="1"/>
  <c r="AA26" i="1"/>
  <c r="AL24" i="1"/>
  <c r="AI24" i="1"/>
  <c r="J25" i="1"/>
  <c r="R25" i="1"/>
  <c r="Q26" i="1"/>
  <c r="AI26" i="1"/>
  <c r="E23" i="1"/>
  <c r="M23" i="1"/>
  <c r="I24" i="1"/>
  <c r="J23" i="1"/>
  <c r="R23" i="1"/>
  <c r="J24" i="1"/>
  <c r="R24" i="1"/>
  <c r="X24" i="1"/>
  <c r="AF24" i="1"/>
  <c r="AJ24" i="1"/>
  <c r="J26" i="1"/>
  <c r="R26" i="1"/>
  <c r="X26" i="1"/>
  <c r="AF26" i="1"/>
  <c r="AJ26" i="1"/>
  <c r="G23" i="1"/>
  <c r="K23" i="1"/>
  <c r="O23" i="1"/>
  <c r="S23" i="1"/>
  <c r="G24" i="1"/>
  <c r="K24" i="1"/>
  <c r="O24" i="1"/>
  <c r="S24" i="1"/>
  <c r="Y24" i="1"/>
  <c r="AC24" i="1"/>
  <c r="AG24" i="1"/>
  <c r="AK24" i="1"/>
  <c r="G25" i="1"/>
  <c r="K25" i="1"/>
  <c r="O25" i="1"/>
  <c r="S25" i="1"/>
  <c r="G26" i="1"/>
  <c r="K26" i="1"/>
  <c r="O26" i="1"/>
  <c r="S26" i="1"/>
  <c r="Y26" i="1"/>
  <c r="AC26" i="1"/>
  <c r="AG26" i="1"/>
  <c r="AK26" i="1"/>
  <c r="I23" i="1"/>
  <c r="Q23" i="1"/>
  <c r="E24" i="1"/>
  <c r="M24" i="1"/>
  <c r="Q24" i="1"/>
  <c r="F23" i="1"/>
  <c r="F24" i="1"/>
  <c r="N24" i="1"/>
  <c r="AB24" i="1"/>
  <c r="F26" i="1"/>
  <c r="N26" i="1"/>
  <c r="AB26" i="1"/>
  <c r="H23" i="1"/>
  <c r="L23" i="1"/>
  <c r="P23" i="1"/>
  <c r="T23" i="1"/>
  <c r="H24" i="1"/>
  <c r="L24" i="1"/>
  <c r="P24" i="1"/>
  <c r="T24" i="1"/>
  <c r="Z24" i="1"/>
  <c r="AD24" i="1"/>
  <c r="AH24" i="1"/>
  <c r="H25" i="1"/>
  <c r="L25" i="1"/>
  <c r="P25" i="1"/>
  <c r="T25" i="1"/>
  <c r="H26" i="1"/>
  <c r="L26" i="1"/>
  <c r="P26" i="1"/>
  <c r="Z26" i="1"/>
  <c r="AD26" i="1"/>
  <c r="AH26" i="1"/>
  <c r="BA3" i="1"/>
  <c r="BD14" i="1"/>
  <c r="BD8" i="1"/>
  <c r="BD9" i="1"/>
  <c r="BC10" i="1"/>
  <c r="BD11" i="1"/>
  <c r="BD12" i="1"/>
  <c r="BD13" i="1"/>
  <c r="BD15" i="1"/>
  <c r="BD16" i="1"/>
  <c r="BD17" i="1"/>
  <c r="BC9" i="1"/>
  <c r="BD10" i="1"/>
  <c r="BC12" i="1"/>
  <c r="BC11" i="1"/>
  <c r="B27" i="1"/>
  <c r="B26" i="1"/>
  <c r="AM27" i="1"/>
  <c r="AM26" i="1"/>
  <c r="B23" i="1"/>
  <c r="B24" i="1"/>
  <c r="BD20" i="1"/>
  <c r="BD19" i="1"/>
  <c r="BD18" i="1"/>
  <c r="BD22" i="1"/>
  <c r="BD21" i="1"/>
  <c r="BC19" i="1"/>
  <c r="BC20" i="1"/>
  <c r="BC21" i="1"/>
  <c r="BC22" i="1"/>
  <c r="BC18" i="1"/>
  <c r="BC17" i="1"/>
  <c r="BC13" i="1"/>
  <c r="BC14" i="1"/>
  <c r="BC16" i="1"/>
  <c r="AV22" i="1"/>
  <c r="BB20" i="1"/>
  <c r="BB18" i="1"/>
  <c r="AU19" i="1"/>
  <c r="AR22" i="1"/>
  <c r="BB19" i="1"/>
  <c r="AP20" i="1"/>
  <c r="BA21" i="1"/>
  <c r="AU18" i="1"/>
  <c r="AQ19" i="1"/>
  <c r="AS21" i="1"/>
  <c r="AR21" i="1"/>
  <c r="AS19" i="1"/>
  <c r="AQ20" i="1"/>
  <c r="AR18" i="1"/>
  <c r="AV18" i="1"/>
  <c r="BA19" i="1"/>
  <c r="BA20" i="1"/>
  <c r="AP22" i="1"/>
  <c r="AO18" i="1"/>
  <c r="AT18" i="1"/>
  <c r="AT20" i="1"/>
  <c r="AQ21" i="1"/>
  <c r="BB22" i="1"/>
  <c r="AS18" i="1"/>
  <c r="BA18" i="1"/>
  <c r="AV19" i="1"/>
  <c r="AU20" i="1"/>
  <c r="AT21" i="1"/>
  <c r="BB21" i="1"/>
  <c r="AO22" i="1"/>
  <c r="AS22" i="1"/>
  <c r="BA22" i="1"/>
  <c r="AP18" i="1"/>
  <c r="AO19" i="1"/>
  <c r="AR20" i="1"/>
  <c r="AV20" i="1"/>
  <c r="AU21" i="1"/>
  <c r="AT22" i="1"/>
  <c r="AQ18" i="1"/>
  <c r="AP19" i="1"/>
  <c r="AT19" i="1"/>
  <c r="AO20" i="1"/>
  <c r="AS20" i="1"/>
  <c r="AV21" i="1"/>
  <c r="AQ22" i="1"/>
  <c r="AU22" i="1"/>
  <c r="AR19" i="1"/>
  <c r="AP21" i="1"/>
  <c r="BC15" i="1"/>
  <c r="AO21" i="1"/>
  <c r="AV17" i="1"/>
  <c r="AQ13" i="1"/>
  <c r="AQ17" i="1"/>
  <c r="BB15" i="1"/>
  <c r="BB16" i="1"/>
  <c r="BB13" i="1"/>
  <c r="BB14" i="1"/>
  <c r="AR15" i="1"/>
  <c r="AV16" i="1"/>
  <c r="AS14" i="1"/>
  <c r="BA17" i="1"/>
  <c r="BA15" i="1"/>
  <c r="BA16" i="1"/>
  <c r="AR17" i="1"/>
  <c r="AU14" i="1"/>
  <c r="AR12" i="1"/>
  <c r="AV11" i="1"/>
  <c r="AR10" i="1"/>
  <c r="AV9" i="1"/>
  <c r="AR13" i="1"/>
  <c r="AV14" i="1"/>
  <c r="AQ15" i="1"/>
  <c r="AS16" i="1"/>
  <c r="AU16" i="1"/>
  <c r="BB17" i="1"/>
  <c r="AV13" i="1"/>
  <c r="AP14" i="1"/>
  <c r="BA14" i="1"/>
  <c r="AV15" i="1"/>
  <c r="AP16" i="1"/>
  <c r="AQ14" i="1"/>
  <c r="AO15" i="1"/>
  <c r="AQ16" i="1"/>
  <c r="AO17" i="1"/>
  <c r="AS17" i="1"/>
  <c r="AP13" i="1"/>
  <c r="AT13" i="1"/>
  <c r="AR14" i="1"/>
  <c r="AP15" i="1"/>
  <c r="AT15" i="1"/>
  <c r="AR16" i="1"/>
  <c r="AP17" i="1"/>
  <c r="AT17" i="1"/>
  <c r="AO8" i="1"/>
  <c r="AU13" i="1"/>
  <c r="AO14" i="1"/>
  <c r="AU15" i="1"/>
  <c r="AO16" i="1"/>
  <c r="AU17" i="1"/>
  <c r="AS15" i="1"/>
  <c r="BA10" i="1"/>
  <c r="AT14" i="1"/>
  <c r="AT16" i="1"/>
  <c r="BB11" i="1"/>
  <c r="BB9" i="1"/>
  <c r="AV12" i="1"/>
  <c r="BA11" i="1"/>
  <c r="AR11" i="1"/>
  <c r="AV10" i="1"/>
  <c r="BA9" i="1"/>
  <c r="AR9" i="1"/>
  <c r="BB8" i="1"/>
  <c r="AV8" i="1"/>
  <c r="AU12" i="1"/>
  <c r="AQ11" i="1"/>
  <c r="AU10" i="1"/>
  <c r="AQ9" i="1"/>
  <c r="BA12" i="1"/>
  <c r="AR8" i="1"/>
  <c r="BA8" i="1"/>
  <c r="BB12" i="1"/>
  <c r="AQ12" i="1"/>
  <c r="AU11" i="1"/>
  <c r="BB10" i="1"/>
  <c r="AQ10" i="1"/>
  <c r="AU9" i="1"/>
  <c r="AO9" i="1"/>
  <c r="AS8" i="1"/>
  <c r="AS9" i="1"/>
  <c r="AO10" i="1"/>
  <c r="AS10" i="1"/>
  <c r="AO11" i="1"/>
  <c r="AS11" i="1"/>
  <c r="AO12" i="1"/>
  <c r="AS12" i="1"/>
  <c r="AT8" i="1"/>
  <c r="AP9" i="1"/>
  <c r="AT9" i="1"/>
  <c r="AP10" i="1"/>
  <c r="AT10" i="1"/>
  <c r="AP11" i="1"/>
  <c r="AT11" i="1"/>
  <c r="AP12" i="1"/>
  <c r="AT12" i="1"/>
  <c r="AT7" i="1"/>
  <c r="AR6" i="1"/>
  <c r="BC5" i="1"/>
  <c r="AU5" i="1"/>
  <c r="AP4" i="1"/>
  <c r="BD4" i="1"/>
  <c r="AU6" i="1"/>
  <c r="BD3" i="1"/>
  <c r="AU4" i="1"/>
  <c r="AV7" i="1"/>
  <c r="AQ3" i="1"/>
  <c r="BA4" i="1"/>
  <c r="AQ6" i="1"/>
  <c r="BB5" i="1"/>
  <c r="AV3" i="1"/>
  <c r="BC6" i="1"/>
  <c r="AP5" i="1"/>
  <c r="BA5" i="1"/>
  <c r="BD7" i="1"/>
  <c r="BD6" i="1"/>
  <c r="AR3" i="1"/>
  <c r="AQ5" i="1"/>
  <c r="AV6" i="1"/>
  <c r="BC7" i="1"/>
  <c r="AR4" i="1"/>
  <c r="BC3" i="1"/>
  <c r="AT4" i="1"/>
  <c r="BB4" i="1"/>
  <c r="AT5" i="1"/>
  <c r="BA6" i="1"/>
  <c r="AR7" i="1"/>
  <c r="BB7" i="1"/>
  <c r="BD5" i="1"/>
  <c r="BC4" i="1"/>
  <c r="BB3" i="1"/>
  <c r="AO6" i="1"/>
  <c r="AS6" i="1"/>
  <c r="BB6" i="1"/>
  <c r="AU3" i="1"/>
  <c r="AQ4" i="1"/>
  <c r="AV4" i="1"/>
  <c r="AR5" i="1"/>
  <c r="AV5" i="1"/>
  <c r="AP6" i="1"/>
  <c r="AT6" i="1"/>
  <c r="AP7" i="1"/>
  <c r="AU7" i="1"/>
  <c r="AO5" i="1"/>
  <c r="AS5" i="1"/>
  <c r="AQ7" i="1"/>
  <c r="BA7" i="1"/>
  <c r="AO4" i="1"/>
  <c r="AS4" i="1"/>
  <c r="AO7" i="1"/>
  <c r="AS7" i="1"/>
  <c r="AT3" i="1"/>
  <c r="AP3" i="1"/>
  <c r="AO3" i="1"/>
  <c r="AS3" i="1"/>
  <c r="AZ24" i="1" l="1"/>
  <c r="AZ23" i="1"/>
  <c r="AZ26" i="1"/>
  <c r="AZ27" i="1"/>
  <c r="AY27" i="1"/>
  <c r="AY24" i="1"/>
  <c r="AY23" i="1"/>
  <c r="AY26" i="1"/>
  <c r="AX27" i="1"/>
  <c r="AX23" i="1"/>
  <c r="AX26" i="1"/>
  <c r="AX24" i="1"/>
  <c r="AW24" i="1"/>
  <c r="AW23" i="1"/>
  <c r="AW27" i="1"/>
  <c r="AW26" i="1"/>
  <c r="B25" i="1"/>
  <c r="AD25" i="1"/>
  <c r="AC25" i="1"/>
  <c r="Z25" i="1"/>
  <c r="AK25" i="1"/>
  <c r="AB25" i="1"/>
  <c r="AO27" i="1"/>
  <c r="AH25" i="1"/>
  <c r="Y25" i="1"/>
  <c r="X25" i="1"/>
  <c r="W25" i="1"/>
  <c r="AG25" i="1"/>
  <c r="AJ25" i="1"/>
  <c r="AA25" i="1"/>
  <c r="AF25" i="1"/>
  <c r="AE25" i="1"/>
  <c r="AL25" i="1"/>
  <c r="AU8" i="1"/>
  <c r="AQ8" i="1"/>
  <c r="BD27" i="1"/>
  <c r="BD24" i="1"/>
  <c r="BB27" i="1"/>
  <c r="BA26" i="1"/>
  <c r="BC26" i="1"/>
  <c r="BA27" i="1"/>
  <c r="BA24" i="1"/>
  <c r="BB24" i="1"/>
  <c r="BC27" i="1"/>
  <c r="BC24" i="1"/>
  <c r="BD26" i="1"/>
  <c r="BB26" i="1"/>
  <c r="BD23" i="1"/>
  <c r="BA23" i="1"/>
  <c r="BB23" i="1"/>
  <c r="BC23" i="1"/>
  <c r="AQ26" i="1"/>
  <c r="AU27" i="1"/>
  <c r="AV24" i="1"/>
  <c r="AU26" i="1"/>
  <c r="AV27" i="1"/>
  <c r="AS26" i="1"/>
  <c r="AT27" i="1"/>
  <c r="AT24" i="1"/>
  <c r="AT26" i="1"/>
  <c r="AS24" i="1"/>
  <c r="AV26" i="1"/>
  <c r="AS27" i="1"/>
  <c r="AU24" i="1"/>
  <c r="AT23" i="1"/>
  <c r="AV23" i="1"/>
  <c r="AU23" i="1"/>
  <c r="AS23" i="1"/>
  <c r="AP26" i="1"/>
  <c r="AO26" i="1"/>
  <c r="AR27" i="1"/>
  <c r="AR26" i="1"/>
  <c r="AR24" i="1"/>
  <c r="AP27" i="1"/>
  <c r="AQ27" i="1"/>
  <c r="AP24" i="1"/>
  <c r="AO24" i="1"/>
  <c r="AQ24" i="1"/>
  <c r="AZ25" i="1" l="1"/>
  <c r="AY25" i="1"/>
  <c r="AX25" i="1"/>
  <c r="AW25" i="1"/>
  <c r="AP25" i="1"/>
  <c r="AU25" i="1"/>
  <c r="BA25" i="1"/>
  <c r="BD25" i="1"/>
  <c r="AR25" i="1"/>
  <c r="BC25" i="1"/>
  <c r="AV25" i="1"/>
  <c r="AO25" i="1"/>
  <c r="BB25" i="1"/>
  <c r="AQ25" i="1"/>
  <c r="AT25" i="1"/>
  <c r="AS25" i="1"/>
  <c r="AR23" i="1"/>
  <c r="AQ23" i="1"/>
  <c r="AO23" i="1"/>
  <c r="AP23" i="1"/>
  <c r="AS13" i="1"/>
  <c r="AO13" i="1"/>
  <c r="BA13" i="1"/>
</calcChain>
</file>

<file path=xl/sharedStrings.xml><?xml version="1.0" encoding="utf-8"?>
<sst xmlns="http://schemas.openxmlformats.org/spreadsheetml/2006/main" count="108" uniqueCount="81">
  <si>
    <t>M1 Row</t>
  </si>
  <si>
    <t>M1 Col</t>
  </si>
  <si>
    <t>M2 Row</t>
  </si>
  <si>
    <t>M2 Col</t>
  </si>
  <si>
    <t>M1[0][0]</t>
  </si>
  <si>
    <t>M1[0][1]</t>
  </si>
  <si>
    <t>M1[0][2]</t>
  </si>
  <si>
    <t>M1[0][3]</t>
  </si>
  <si>
    <t>M1[1][0]</t>
  </si>
  <si>
    <t>M1[1][1]</t>
  </si>
  <si>
    <t>M1[1][2]</t>
  </si>
  <si>
    <t>M1[1][3]</t>
  </si>
  <si>
    <t>M1[2][0]</t>
  </si>
  <si>
    <t>M1[2][1]</t>
  </si>
  <si>
    <t>M1[2][2]</t>
  </si>
  <si>
    <t>M1[2][3]</t>
  </si>
  <si>
    <t>M1[3][0]</t>
  </si>
  <si>
    <t>M1[3][1]</t>
  </si>
  <si>
    <t>M1[3][2]</t>
  </si>
  <si>
    <t>M1[3][3]</t>
  </si>
  <si>
    <t>M2[0][0]</t>
  </si>
  <si>
    <t>M2[0][1]</t>
  </si>
  <si>
    <t>M2[0][2]</t>
  </si>
  <si>
    <t>M2[0][3]</t>
  </si>
  <si>
    <t>M2[1][0]</t>
  </si>
  <si>
    <t>M2[1][1]</t>
  </si>
  <si>
    <t>M2[1][2]</t>
  </si>
  <si>
    <t>M2[1][3]</t>
  </si>
  <si>
    <t>M2[2][0]</t>
  </si>
  <si>
    <t>M2[2][1]</t>
  </si>
  <si>
    <t>M2[2][2]</t>
  </si>
  <si>
    <t>M2[2][3]</t>
  </si>
  <si>
    <t>M2[3][0]</t>
  </si>
  <si>
    <t>M2[3][1]</t>
  </si>
  <si>
    <t>M2[3][2]</t>
  </si>
  <si>
    <t>M2[3][3]</t>
  </si>
  <si>
    <t>MResult Row</t>
  </si>
  <si>
    <t>MResult Col</t>
  </si>
  <si>
    <t>MResult[0][0]</t>
  </si>
  <si>
    <t>MResult[0][1]</t>
  </si>
  <si>
    <t>MResult[0][2]</t>
  </si>
  <si>
    <t>MResult[0][3]</t>
  </si>
  <si>
    <t>MResult[1][0]</t>
  </si>
  <si>
    <t>MResult[1][1]</t>
  </si>
  <si>
    <t>MResult[1][2]</t>
  </si>
  <si>
    <t>MResult[1][3]</t>
  </si>
  <si>
    <t>MResult[2][0]</t>
  </si>
  <si>
    <t>MResult[2][1]</t>
  </si>
  <si>
    <t>MResult[2][2]</t>
  </si>
  <si>
    <t>MResult[2][3]</t>
  </si>
  <si>
    <t>MResult[3][0]</t>
  </si>
  <si>
    <t>MResult[3][1]</t>
  </si>
  <si>
    <t>MResult[3][2]</t>
  </si>
  <si>
    <t>MResult[3][3]</t>
  </si>
  <si>
    <t>Identity Test Simple</t>
  </si>
  <si>
    <t>Identity Rand 1</t>
  </si>
  <si>
    <t>Identity Rand 2</t>
  </si>
  <si>
    <t>Identity Rand 3</t>
  </si>
  <si>
    <t>Identity Rand 4</t>
  </si>
  <si>
    <t>Identity Rand 5</t>
  </si>
  <si>
    <t>Size 2x2 - 1</t>
  </si>
  <si>
    <t>Size 2x2 - 2</t>
  </si>
  <si>
    <t>Size 2x2 - 3</t>
  </si>
  <si>
    <t>Size 2x2 - 4</t>
  </si>
  <si>
    <t>Size 2x2 - 5</t>
  </si>
  <si>
    <t>Size 3x3 - 1</t>
  </si>
  <si>
    <t>Size 3x3 - 2</t>
  </si>
  <si>
    <t>Size 3x3 - 3</t>
  </si>
  <si>
    <t>Size 3x3 - 4</t>
  </si>
  <si>
    <t>Size 3x3 - 5</t>
  </si>
  <si>
    <t>Size 4x4- 1</t>
  </si>
  <si>
    <t>Size 4x4- 3</t>
  </si>
  <si>
    <t>Size 4x4- 4</t>
  </si>
  <si>
    <t>Size 4x4 - 5</t>
  </si>
  <si>
    <t>Size 4x4 -2</t>
  </si>
  <si>
    <t>Square matrices</t>
  </si>
  <si>
    <t>Random Rectangular matrices</t>
  </si>
  <si>
    <t>Invalid Matrix Multiplication</t>
  </si>
  <si>
    <t>Valid</t>
  </si>
  <si>
    <t>Test Name</t>
  </si>
  <si>
    <t>Test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</si>
</sst>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3"/>
  <sheetViews>
    <sheetView tabSelected="1" topLeftCell="AS1" zoomScaleNormal="100" workbookViewId="0">
      <selection activeCell="H24" sqref="H23:K24"/>
    </sheetView>
  </sheetViews>
  <sheetFormatPr defaultRowHeight="15" x14ac:dyDescent="0.25"/>
  <cols>
    <col min="1" max="1" width="27.7109375" bestFit="1" customWidth="1"/>
    <col min="2" max="2" width="35.85546875" style="2" customWidth="1"/>
    <col min="3" max="3" width="8" bestFit="1" customWidth="1"/>
    <col min="4" max="4" width="7" bestFit="1" customWidth="1"/>
    <col min="5" max="20" width="8.5703125" bestFit="1" customWidth="1"/>
    <col min="21" max="21" width="8" bestFit="1" customWidth="1"/>
    <col min="22" max="22" width="7" bestFit="1" customWidth="1"/>
    <col min="23" max="38" width="8.5703125" bestFit="1" customWidth="1"/>
    <col min="39" max="39" width="12.5703125" bestFit="1" customWidth="1"/>
    <col min="40" max="40" width="11.5703125" bestFit="1" customWidth="1"/>
    <col min="41" max="56" width="13.28515625" bestFit="1" customWidth="1"/>
  </cols>
  <sheetData>
    <row r="1" spans="1:57" ht="15.75" thickBot="1" x14ac:dyDescent="0.3">
      <c r="A1" s="14" t="s">
        <v>80</v>
      </c>
      <c r="B1" s="3" t="s">
        <v>79</v>
      </c>
      <c r="C1" s="4" t="s">
        <v>0</v>
      </c>
      <c r="D1" s="4" t="s">
        <v>1</v>
      </c>
      <c r="E1" s="1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14" t="s">
        <v>2</v>
      </c>
      <c r="V1" s="4" t="s">
        <v>3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5" t="s">
        <v>35</v>
      </c>
      <c r="AM1" s="14" t="s">
        <v>36</v>
      </c>
      <c r="AN1" s="5" t="s">
        <v>37</v>
      </c>
      <c r="AO1" s="1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5" t="s">
        <v>53</v>
      </c>
      <c r="BE1" s="3" t="s">
        <v>78</v>
      </c>
    </row>
    <row r="2" spans="1:57" x14ac:dyDescent="0.25">
      <c r="A2" s="6" t="s">
        <v>75</v>
      </c>
      <c r="B2" s="1" t="s">
        <v>54</v>
      </c>
      <c r="C2" s="15">
        <v>4</v>
      </c>
      <c r="D2" s="15">
        <v>4</v>
      </c>
      <c r="E2" s="6">
        <v>1</v>
      </c>
      <c r="F2" s="15">
        <v>0</v>
      </c>
      <c r="G2" s="15">
        <v>0</v>
      </c>
      <c r="H2" s="15">
        <v>0</v>
      </c>
      <c r="I2" s="15">
        <v>0</v>
      </c>
      <c r="J2" s="15">
        <v>1</v>
      </c>
      <c r="K2" s="15">
        <v>0</v>
      </c>
      <c r="L2" s="15">
        <v>0</v>
      </c>
      <c r="M2" s="15">
        <v>0</v>
      </c>
      <c r="N2" s="15">
        <v>0</v>
      </c>
      <c r="O2" s="15">
        <v>1</v>
      </c>
      <c r="P2" s="15">
        <v>0</v>
      </c>
      <c r="Q2" s="15">
        <v>0</v>
      </c>
      <c r="R2" s="15">
        <v>0</v>
      </c>
      <c r="S2" s="15">
        <v>0</v>
      </c>
      <c r="T2" s="16">
        <v>1</v>
      </c>
      <c r="U2" s="6">
        <f t="shared" ref="U2:U26" si="0">D2</f>
        <v>4</v>
      </c>
      <c r="V2" s="15">
        <v>4</v>
      </c>
      <c r="W2" s="15">
        <v>11</v>
      </c>
      <c r="X2" s="15">
        <v>11</v>
      </c>
      <c r="Y2" s="15">
        <v>11</v>
      </c>
      <c r="Z2" s="15">
        <v>11</v>
      </c>
      <c r="AA2" s="15">
        <v>22</v>
      </c>
      <c r="AB2" s="15">
        <v>22</v>
      </c>
      <c r="AC2" s="15">
        <v>22</v>
      </c>
      <c r="AD2" s="15">
        <v>22</v>
      </c>
      <c r="AE2" s="15">
        <v>33</v>
      </c>
      <c r="AF2" s="15">
        <v>33</v>
      </c>
      <c r="AG2" s="15">
        <v>33</v>
      </c>
      <c r="AH2" s="15">
        <v>33</v>
      </c>
      <c r="AI2" s="15">
        <v>44</v>
      </c>
      <c r="AJ2" s="15">
        <v>44</v>
      </c>
      <c r="AK2" s="15">
        <v>44</v>
      </c>
      <c r="AL2" s="16">
        <v>44</v>
      </c>
      <c r="AM2" s="6">
        <f>C2</f>
        <v>4</v>
      </c>
      <c r="AN2" s="16">
        <f>V2</f>
        <v>4</v>
      </c>
      <c r="AO2" s="6">
        <f t="shared" ref="AO2:AO12" si="1">$E2*W2+$F2*AA2+$G2*AE2+$H2*AI2</f>
        <v>11</v>
      </c>
      <c r="AP2" s="15">
        <f t="shared" ref="AP2:AP12" si="2">$E2*X2+$F2*AB2+$G2*AF2+$H2*AJ2</f>
        <v>11</v>
      </c>
      <c r="AQ2" s="15">
        <f t="shared" ref="AQ2:AQ12" si="3">$E2*Y2+$F2*AC2+$G2*AG2+$H2*AK2</f>
        <v>11</v>
      </c>
      <c r="AR2" s="15">
        <f t="shared" ref="AR2:AR12" si="4">$E2*Z2+$F2*AD2+$G2*AH2+$H2*AL2</f>
        <v>11</v>
      </c>
      <c r="AS2" s="15">
        <f t="shared" ref="AS2:AS12" si="5">$I2*W2+$J2*AA2+$K2*AE2+$L2*AI2</f>
        <v>22</v>
      </c>
      <c r="AT2" s="15">
        <f t="shared" ref="AT2:AT12" si="6">$I2*X2+$J2*AB2+$K2*AF2+$L2*AJ2</f>
        <v>22</v>
      </c>
      <c r="AU2" s="15">
        <f t="shared" ref="AU2:AU12" si="7">$I2*Y2+$J2*AC2+$K2*AG2+$L2*AK2</f>
        <v>22</v>
      </c>
      <c r="AV2" s="15">
        <f t="shared" ref="AV2:AV12" si="8">$I2*Z2+$J2*AD2+$K2*AH2+$L2*AL2</f>
        <v>22</v>
      </c>
      <c r="AW2" s="15">
        <f>$M2*W2+$N2*AA2+$O2*AE2+$P2*AI2</f>
        <v>33</v>
      </c>
      <c r="AX2" s="15">
        <f>$M2*X2+$N2*AB2+$O2*AF2+$P2*AJ2</f>
        <v>33</v>
      </c>
      <c r="AY2" s="15">
        <f>$M2*Y2+$N2*AC2+$O2*AG2+$P2*AK2</f>
        <v>33</v>
      </c>
      <c r="AZ2" s="15">
        <f>$M2*Z2+$N2*AD2+$O2*AH2+$P2*AL2</f>
        <v>33</v>
      </c>
      <c r="BA2" s="15">
        <f t="shared" ref="BA2:BA12" si="9">$Q2*W2+$R2*AA2+$S2*AE2+$T2*AI2</f>
        <v>44</v>
      </c>
      <c r="BB2" s="15">
        <f t="shared" ref="BB2:BB12" si="10">$Q2*X2+$R2*AB2+$S2*AF2+$T2*AJ2</f>
        <v>44</v>
      </c>
      <c r="BC2" s="15">
        <f t="shared" ref="BC2:BC12" si="11">$Q2*Y2+$R2*AC2+$S2*AG2+$T2*AK2</f>
        <v>44</v>
      </c>
      <c r="BD2" s="16">
        <f t="shared" ref="BD2:BD12" si="12">$Q2*Z2+$R2*AD2+$S2*AH2+$T2*AL2</f>
        <v>44</v>
      </c>
      <c r="BE2" s="1">
        <f t="shared" ref="BE2:BE31" si="13">IF(U2=D2,0,-1)</f>
        <v>0</v>
      </c>
    </row>
    <row r="3" spans="1:57" x14ac:dyDescent="0.25">
      <c r="A3" s="7" t="s">
        <v>75</v>
      </c>
      <c r="B3" s="2" t="s">
        <v>55</v>
      </c>
      <c r="C3" s="8">
        <v>4</v>
      </c>
      <c r="D3" s="8">
        <v>4</v>
      </c>
      <c r="E3" s="7">
        <v>1</v>
      </c>
      <c r="F3" s="8">
        <v>0</v>
      </c>
      <c r="G3" s="8">
        <v>0</v>
      </c>
      <c r="H3" s="8">
        <v>0</v>
      </c>
      <c r="I3" s="8">
        <v>0</v>
      </c>
      <c r="J3" s="8">
        <v>1</v>
      </c>
      <c r="K3" s="8">
        <v>0</v>
      </c>
      <c r="L3" s="8">
        <v>0</v>
      </c>
      <c r="M3" s="8">
        <v>0</v>
      </c>
      <c r="N3" s="8">
        <v>0</v>
      </c>
      <c r="O3" s="8">
        <v>1</v>
      </c>
      <c r="P3" s="8">
        <v>0</v>
      </c>
      <c r="Q3" s="8">
        <v>0</v>
      </c>
      <c r="R3" s="8">
        <v>0</v>
      </c>
      <c r="S3" s="8">
        <v>0</v>
      </c>
      <c r="T3" s="9">
        <v>1</v>
      </c>
      <c r="U3" s="7">
        <f t="shared" si="0"/>
        <v>4</v>
      </c>
      <c r="V3" s="8">
        <v>4</v>
      </c>
      <c r="W3" s="8">
        <f t="shared" ref="W3:W31" ca="1" si="14">IF(AND($U3&gt;0, $V3&gt;0),RANDBETWEEN(0,100),0)</f>
        <v>97</v>
      </c>
      <c r="X3" s="8">
        <f t="shared" ref="X3:X31" ca="1" si="15">IF(AND($U3&gt;0, $V3&gt;1),RANDBETWEEN(0,100),0)</f>
        <v>71</v>
      </c>
      <c r="Y3" s="8">
        <f t="shared" ref="Y3:Y8" ca="1" si="16">IF(AND($U3&gt;0, $V3&gt;2),RANDBETWEEN(0,100),0)</f>
        <v>2</v>
      </c>
      <c r="Z3" s="8">
        <f t="shared" ref="Z3:Z31" ca="1" si="17">IF(AND($U3&gt;0, $V3&gt;3),RANDBETWEEN(0,100),0)</f>
        <v>60</v>
      </c>
      <c r="AA3" s="8">
        <f t="shared" ref="AA3:AA31" ca="1" si="18">IF(AND($U3&gt;1, $V3&gt;0),RANDBETWEEN(0,100),0)</f>
        <v>8</v>
      </c>
      <c r="AB3" s="8">
        <f t="shared" ref="AB3:AB31" ca="1" si="19">IF(AND($U3&gt;1, $V3&gt;1),RANDBETWEEN(0,100),0)</f>
        <v>8</v>
      </c>
      <c r="AC3" s="8">
        <f t="shared" ref="AC3:AC31" ca="1" si="20">IF(AND($U3&gt;1, $V3&gt;2),RANDBETWEEN(0,100),0)</f>
        <v>72</v>
      </c>
      <c r="AD3" s="8">
        <f t="shared" ref="AD3:AD31" ca="1" si="21">IF(AND($U3&gt;1, $V3&gt;3),RANDBETWEEN(0,100),0)</f>
        <v>6</v>
      </c>
      <c r="AE3" s="8">
        <f t="shared" ref="AE3:AE31" ca="1" si="22">IF(AND($U3&gt;2, $V3&gt;0),RANDBETWEEN(0,100),0)</f>
        <v>10</v>
      </c>
      <c r="AF3" s="8">
        <f t="shared" ref="AF3:AF31" ca="1" si="23">IF(AND($U3&gt;2, $V3&gt;1),RANDBETWEEN(0,100),0)</f>
        <v>75</v>
      </c>
      <c r="AG3" s="8">
        <f t="shared" ref="AG3:AG31" ca="1" si="24">IF(AND($U3&gt;2, $V3&gt;2),RANDBETWEEN(0,100),0)</f>
        <v>70</v>
      </c>
      <c r="AH3" s="8">
        <f t="shared" ref="AH3:AH31" ca="1" si="25">IF(AND($U3&gt;2, $V3&gt;3),RANDBETWEEN(0,100),0)</f>
        <v>46</v>
      </c>
      <c r="AI3" s="8">
        <f t="shared" ref="AI3:AI31" ca="1" si="26">IF(AND($U3&gt;3, $V3&gt;0),RANDBETWEEN(0,100),0)</f>
        <v>60</v>
      </c>
      <c r="AJ3" s="8">
        <f t="shared" ref="AJ3:AJ31" ca="1" si="27">IF(AND($U3&gt;3, $V3&gt;1),RANDBETWEEN(0,100),0)</f>
        <v>75</v>
      </c>
      <c r="AK3" s="8">
        <f t="shared" ref="AK3:AK31" ca="1" si="28">IF(AND($U3&gt;3, $V3&gt;2),RANDBETWEEN(0,100),0)</f>
        <v>69</v>
      </c>
      <c r="AL3" s="9">
        <f t="shared" ref="AL3:AL31" ca="1" si="29">IF(AND($U3&gt;3, $V3&gt;3),RANDBETWEEN(0,100),0)</f>
        <v>82</v>
      </c>
      <c r="AM3" s="7">
        <f t="shared" ref="AM3:AM8" si="30">C3</f>
        <v>4</v>
      </c>
      <c r="AN3" s="9">
        <f t="shared" ref="AN3:AN8" si="31">V3</f>
        <v>4</v>
      </c>
      <c r="AO3" s="7">
        <f t="shared" ca="1" si="1"/>
        <v>97</v>
      </c>
      <c r="AP3" s="8">
        <f t="shared" ca="1" si="2"/>
        <v>71</v>
      </c>
      <c r="AQ3" s="8">
        <f t="shared" ca="1" si="3"/>
        <v>2</v>
      </c>
      <c r="AR3" s="8">
        <f t="shared" ca="1" si="4"/>
        <v>60</v>
      </c>
      <c r="AS3" s="8">
        <f t="shared" ca="1" si="5"/>
        <v>8</v>
      </c>
      <c r="AT3" s="8">
        <f t="shared" ca="1" si="6"/>
        <v>8</v>
      </c>
      <c r="AU3" s="8">
        <f t="shared" ca="1" si="7"/>
        <v>72</v>
      </c>
      <c r="AV3" s="8">
        <f t="shared" ca="1" si="8"/>
        <v>6</v>
      </c>
      <c r="AW3" s="8">
        <f t="shared" ref="AW3:AW27" ca="1" si="32">$M3*W3+$N3*AA3+$O3*AE3+$P3*AI3</f>
        <v>10</v>
      </c>
      <c r="AX3" s="8">
        <f t="shared" ref="AX3:AX27" ca="1" si="33">$M3*X3+$N3*AB3+$O3*AF3+$P3*AJ3</f>
        <v>75</v>
      </c>
      <c r="AY3" s="8">
        <f t="shared" ref="AY3:AY27" ca="1" si="34">$M3*Y3+$N3*AC3+$O3*AG3+$P3*AK3</f>
        <v>70</v>
      </c>
      <c r="AZ3" s="8">
        <f t="shared" ref="AZ3:AZ27" ca="1" si="35">$M3*Z3+$N3*AD3+$O3*AH3+$P3*AL3</f>
        <v>46</v>
      </c>
      <c r="BA3" s="8">
        <f t="shared" ca="1" si="9"/>
        <v>60</v>
      </c>
      <c r="BB3" s="8">
        <f t="shared" ca="1" si="10"/>
        <v>75</v>
      </c>
      <c r="BC3" s="8">
        <f t="shared" ca="1" si="11"/>
        <v>69</v>
      </c>
      <c r="BD3" s="9">
        <f t="shared" ca="1" si="12"/>
        <v>82</v>
      </c>
      <c r="BE3" s="2">
        <f t="shared" si="13"/>
        <v>0</v>
      </c>
    </row>
    <row r="4" spans="1:57" x14ac:dyDescent="0.25">
      <c r="A4" s="7" t="s">
        <v>75</v>
      </c>
      <c r="B4" s="2" t="s">
        <v>56</v>
      </c>
      <c r="C4" s="8">
        <v>4</v>
      </c>
      <c r="D4" s="8">
        <v>4</v>
      </c>
      <c r="E4" s="7">
        <v>1</v>
      </c>
      <c r="F4" s="8">
        <v>0</v>
      </c>
      <c r="G4" s="8">
        <v>0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1</v>
      </c>
      <c r="P4" s="8">
        <v>0</v>
      </c>
      <c r="Q4" s="8">
        <v>0</v>
      </c>
      <c r="R4" s="8">
        <v>0</v>
      </c>
      <c r="S4" s="8">
        <v>0</v>
      </c>
      <c r="T4" s="9">
        <v>1</v>
      </c>
      <c r="U4" s="7">
        <f t="shared" si="0"/>
        <v>4</v>
      </c>
      <c r="V4" s="8">
        <v>4</v>
      </c>
      <c r="W4" s="8">
        <f t="shared" ca="1" si="14"/>
        <v>40</v>
      </c>
      <c r="X4" s="8">
        <f t="shared" ca="1" si="15"/>
        <v>85</v>
      </c>
      <c r="Y4" s="8">
        <f t="shared" ca="1" si="16"/>
        <v>88</v>
      </c>
      <c r="Z4" s="8">
        <f t="shared" ca="1" si="17"/>
        <v>79</v>
      </c>
      <c r="AA4" s="8">
        <f t="shared" ca="1" si="18"/>
        <v>86</v>
      </c>
      <c r="AB4" s="8">
        <f t="shared" ca="1" si="19"/>
        <v>95</v>
      </c>
      <c r="AC4" s="8">
        <f t="shared" ca="1" si="20"/>
        <v>86</v>
      </c>
      <c r="AD4" s="8">
        <f t="shared" ca="1" si="21"/>
        <v>92</v>
      </c>
      <c r="AE4" s="8">
        <f t="shared" ca="1" si="22"/>
        <v>91</v>
      </c>
      <c r="AF4" s="8">
        <f t="shared" ca="1" si="23"/>
        <v>8</v>
      </c>
      <c r="AG4" s="8">
        <f t="shared" ca="1" si="24"/>
        <v>32</v>
      </c>
      <c r="AH4" s="8">
        <f t="shared" ca="1" si="25"/>
        <v>96</v>
      </c>
      <c r="AI4" s="8">
        <f t="shared" ca="1" si="26"/>
        <v>16</v>
      </c>
      <c r="AJ4" s="8">
        <f t="shared" ca="1" si="27"/>
        <v>66</v>
      </c>
      <c r="AK4" s="8">
        <f t="shared" ca="1" si="28"/>
        <v>57</v>
      </c>
      <c r="AL4" s="9">
        <f t="shared" ca="1" si="29"/>
        <v>32</v>
      </c>
      <c r="AM4" s="7">
        <f t="shared" si="30"/>
        <v>4</v>
      </c>
      <c r="AN4" s="9">
        <f t="shared" si="31"/>
        <v>4</v>
      </c>
      <c r="AO4" s="7">
        <f t="shared" ca="1" si="1"/>
        <v>40</v>
      </c>
      <c r="AP4" s="8">
        <f t="shared" ca="1" si="2"/>
        <v>85</v>
      </c>
      <c r="AQ4" s="8">
        <f t="shared" ca="1" si="3"/>
        <v>88</v>
      </c>
      <c r="AR4" s="8">
        <f t="shared" ca="1" si="4"/>
        <v>79</v>
      </c>
      <c r="AS4" s="8">
        <f t="shared" ca="1" si="5"/>
        <v>86</v>
      </c>
      <c r="AT4" s="8">
        <f t="shared" ca="1" si="6"/>
        <v>95</v>
      </c>
      <c r="AU4" s="8">
        <f t="shared" ca="1" si="7"/>
        <v>86</v>
      </c>
      <c r="AV4" s="8">
        <f t="shared" ca="1" si="8"/>
        <v>92</v>
      </c>
      <c r="AW4" s="8">
        <f t="shared" ca="1" si="32"/>
        <v>91</v>
      </c>
      <c r="AX4" s="8">
        <f t="shared" ca="1" si="33"/>
        <v>8</v>
      </c>
      <c r="AY4" s="8">
        <f t="shared" ca="1" si="34"/>
        <v>32</v>
      </c>
      <c r="AZ4" s="8">
        <f t="shared" ca="1" si="35"/>
        <v>96</v>
      </c>
      <c r="BA4" s="8">
        <f t="shared" ca="1" si="9"/>
        <v>16</v>
      </c>
      <c r="BB4" s="8">
        <f t="shared" ca="1" si="10"/>
        <v>66</v>
      </c>
      <c r="BC4" s="8">
        <f t="shared" ca="1" si="11"/>
        <v>57</v>
      </c>
      <c r="BD4" s="9">
        <f t="shared" ca="1" si="12"/>
        <v>32</v>
      </c>
      <c r="BE4" s="2">
        <f t="shared" si="13"/>
        <v>0</v>
      </c>
    </row>
    <row r="5" spans="1:57" x14ac:dyDescent="0.25">
      <c r="A5" s="7" t="s">
        <v>75</v>
      </c>
      <c r="B5" s="2" t="s">
        <v>57</v>
      </c>
      <c r="C5" s="8">
        <v>4</v>
      </c>
      <c r="D5" s="8">
        <v>4</v>
      </c>
      <c r="E5" s="7">
        <v>1</v>
      </c>
      <c r="F5" s="8">
        <v>0</v>
      </c>
      <c r="G5" s="8">
        <v>0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1</v>
      </c>
      <c r="P5" s="8">
        <v>0</v>
      </c>
      <c r="Q5" s="8">
        <v>0</v>
      </c>
      <c r="R5" s="8">
        <v>0</v>
      </c>
      <c r="S5" s="8">
        <v>0</v>
      </c>
      <c r="T5" s="9">
        <v>1</v>
      </c>
      <c r="U5" s="7">
        <f t="shared" si="0"/>
        <v>4</v>
      </c>
      <c r="V5" s="8">
        <v>4</v>
      </c>
      <c r="W5" s="8">
        <f t="shared" ca="1" si="14"/>
        <v>75</v>
      </c>
      <c r="X5" s="8">
        <f t="shared" ca="1" si="15"/>
        <v>25</v>
      </c>
      <c r="Y5" s="8">
        <f t="shared" ca="1" si="16"/>
        <v>80</v>
      </c>
      <c r="Z5" s="8">
        <f t="shared" ca="1" si="17"/>
        <v>16</v>
      </c>
      <c r="AA5" s="8">
        <f t="shared" ca="1" si="18"/>
        <v>60</v>
      </c>
      <c r="AB5" s="8">
        <f t="shared" ca="1" si="19"/>
        <v>72</v>
      </c>
      <c r="AC5" s="8">
        <f t="shared" ca="1" si="20"/>
        <v>69</v>
      </c>
      <c r="AD5" s="8">
        <f t="shared" ca="1" si="21"/>
        <v>26</v>
      </c>
      <c r="AE5" s="8">
        <f t="shared" ca="1" si="22"/>
        <v>21</v>
      </c>
      <c r="AF5" s="8">
        <f t="shared" ca="1" si="23"/>
        <v>36</v>
      </c>
      <c r="AG5" s="8">
        <f t="shared" ca="1" si="24"/>
        <v>81</v>
      </c>
      <c r="AH5" s="8">
        <f t="shared" ca="1" si="25"/>
        <v>51</v>
      </c>
      <c r="AI5" s="8">
        <f t="shared" ca="1" si="26"/>
        <v>65</v>
      </c>
      <c r="AJ5" s="8">
        <f t="shared" ca="1" si="27"/>
        <v>35</v>
      </c>
      <c r="AK5" s="8">
        <f t="shared" ca="1" si="28"/>
        <v>8</v>
      </c>
      <c r="AL5" s="9">
        <f t="shared" ca="1" si="29"/>
        <v>28</v>
      </c>
      <c r="AM5" s="7">
        <f t="shared" si="30"/>
        <v>4</v>
      </c>
      <c r="AN5" s="9">
        <f t="shared" si="31"/>
        <v>4</v>
      </c>
      <c r="AO5" s="7">
        <f t="shared" ca="1" si="1"/>
        <v>75</v>
      </c>
      <c r="AP5" s="8">
        <f t="shared" ca="1" si="2"/>
        <v>25</v>
      </c>
      <c r="AQ5" s="8">
        <f t="shared" ca="1" si="3"/>
        <v>80</v>
      </c>
      <c r="AR5" s="8">
        <f t="shared" ca="1" si="4"/>
        <v>16</v>
      </c>
      <c r="AS5" s="8">
        <f t="shared" ca="1" si="5"/>
        <v>60</v>
      </c>
      <c r="AT5" s="8">
        <f t="shared" ca="1" si="6"/>
        <v>72</v>
      </c>
      <c r="AU5" s="8">
        <f t="shared" ca="1" si="7"/>
        <v>69</v>
      </c>
      <c r="AV5" s="8">
        <f t="shared" ca="1" si="8"/>
        <v>26</v>
      </c>
      <c r="AW5" s="8">
        <f t="shared" ca="1" si="32"/>
        <v>21</v>
      </c>
      <c r="AX5" s="8">
        <f t="shared" ca="1" si="33"/>
        <v>36</v>
      </c>
      <c r="AY5" s="8">
        <f t="shared" ca="1" si="34"/>
        <v>81</v>
      </c>
      <c r="AZ5" s="8">
        <f t="shared" ca="1" si="35"/>
        <v>51</v>
      </c>
      <c r="BA5" s="8">
        <f t="shared" ca="1" si="9"/>
        <v>65</v>
      </c>
      <c r="BB5" s="8">
        <f t="shared" ca="1" si="10"/>
        <v>35</v>
      </c>
      <c r="BC5" s="8">
        <f t="shared" ca="1" si="11"/>
        <v>8</v>
      </c>
      <c r="BD5" s="9">
        <f t="shared" ca="1" si="12"/>
        <v>28</v>
      </c>
      <c r="BE5" s="2">
        <f t="shared" si="13"/>
        <v>0</v>
      </c>
    </row>
    <row r="6" spans="1:57" x14ac:dyDescent="0.25">
      <c r="A6" s="7" t="s">
        <v>75</v>
      </c>
      <c r="B6" s="2" t="s">
        <v>58</v>
      </c>
      <c r="C6" s="8">
        <v>4</v>
      </c>
      <c r="D6" s="8">
        <v>4</v>
      </c>
      <c r="E6" s="7">
        <v>1</v>
      </c>
      <c r="F6" s="8">
        <v>0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9">
        <v>1</v>
      </c>
      <c r="U6" s="7">
        <f t="shared" si="0"/>
        <v>4</v>
      </c>
      <c r="V6" s="8">
        <v>4</v>
      </c>
      <c r="W6" s="8">
        <f t="shared" ca="1" si="14"/>
        <v>67</v>
      </c>
      <c r="X6" s="8">
        <f t="shared" ca="1" si="15"/>
        <v>83</v>
      </c>
      <c r="Y6" s="8">
        <f t="shared" ca="1" si="16"/>
        <v>93</v>
      </c>
      <c r="Z6" s="8">
        <f t="shared" ca="1" si="17"/>
        <v>66</v>
      </c>
      <c r="AA6" s="8">
        <f t="shared" ca="1" si="18"/>
        <v>15</v>
      </c>
      <c r="AB6" s="8">
        <f t="shared" ca="1" si="19"/>
        <v>89</v>
      </c>
      <c r="AC6" s="8">
        <f t="shared" ca="1" si="20"/>
        <v>83</v>
      </c>
      <c r="AD6" s="8">
        <f t="shared" ca="1" si="21"/>
        <v>34</v>
      </c>
      <c r="AE6" s="8">
        <f t="shared" ca="1" si="22"/>
        <v>76</v>
      </c>
      <c r="AF6" s="8">
        <f t="shared" ca="1" si="23"/>
        <v>45</v>
      </c>
      <c r="AG6" s="8">
        <f t="shared" ca="1" si="24"/>
        <v>84</v>
      </c>
      <c r="AH6" s="8">
        <f t="shared" ca="1" si="25"/>
        <v>19</v>
      </c>
      <c r="AI6" s="8">
        <f t="shared" ca="1" si="26"/>
        <v>66</v>
      </c>
      <c r="AJ6" s="8">
        <f t="shared" ca="1" si="27"/>
        <v>38</v>
      </c>
      <c r="AK6" s="8">
        <f t="shared" ca="1" si="28"/>
        <v>84</v>
      </c>
      <c r="AL6" s="9">
        <f t="shared" ca="1" si="29"/>
        <v>48</v>
      </c>
      <c r="AM6" s="7">
        <f t="shared" si="30"/>
        <v>4</v>
      </c>
      <c r="AN6" s="9">
        <f t="shared" si="31"/>
        <v>4</v>
      </c>
      <c r="AO6" s="7">
        <f t="shared" ca="1" si="1"/>
        <v>67</v>
      </c>
      <c r="AP6" s="8">
        <f t="shared" ca="1" si="2"/>
        <v>83</v>
      </c>
      <c r="AQ6" s="8">
        <f t="shared" ca="1" si="3"/>
        <v>93</v>
      </c>
      <c r="AR6" s="8">
        <f t="shared" ca="1" si="4"/>
        <v>66</v>
      </c>
      <c r="AS6" s="8">
        <f t="shared" ca="1" si="5"/>
        <v>15</v>
      </c>
      <c r="AT6" s="8">
        <f t="shared" ca="1" si="6"/>
        <v>89</v>
      </c>
      <c r="AU6" s="8">
        <f t="shared" ca="1" si="7"/>
        <v>83</v>
      </c>
      <c r="AV6" s="8">
        <f t="shared" ca="1" si="8"/>
        <v>34</v>
      </c>
      <c r="AW6" s="8">
        <f t="shared" ca="1" si="32"/>
        <v>76</v>
      </c>
      <c r="AX6" s="8">
        <f t="shared" ca="1" si="33"/>
        <v>45</v>
      </c>
      <c r="AY6" s="8">
        <f t="shared" ca="1" si="34"/>
        <v>84</v>
      </c>
      <c r="AZ6" s="8">
        <f t="shared" ca="1" si="35"/>
        <v>19</v>
      </c>
      <c r="BA6" s="8">
        <f t="shared" ca="1" si="9"/>
        <v>66</v>
      </c>
      <c r="BB6" s="8">
        <f t="shared" ca="1" si="10"/>
        <v>38</v>
      </c>
      <c r="BC6" s="8">
        <f t="shared" ca="1" si="11"/>
        <v>84</v>
      </c>
      <c r="BD6" s="9">
        <f t="shared" ca="1" si="12"/>
        <v>48</v>
      </c>
      <c r="BE6" s="2">
        <f t="shared" si="13"/>
        <v>0</v>
      </c>
    </row>
    <row r="7" spans="1:57" ht="15.75" thickBot="1" x14ac:dyDescent="0.3">
      <c r="A7" s="7" t="s">
        <v>75</v>
      </c>
      <c r="B7" s="11" t="s">
        <v>59</v>
      </c>
      <c r="C7" s="12">
        <v>4</v>
      </c>
      <c r="D7" s="12">
        <v>4</v>
      </c>
      <c r="E7" s="10">
        <v>1</v>
      </c>
      <c r="F7" s="12">
        <v>0</v>
      </c>
      <c r="G7" s="12">
        <v>0</v>
      </c>
      <c r="H7" s="12">
        <v>0</v>
      </c>
      <c r="I7" s="12">
        <v>0</v>
      </c>
      <c r="J7" s="12">
        <v>1</v>
      </c>
      <c r="K7" s="12">
        <v>0</v>
      </c>
      <c r="L7" s="12">
        <v>0</v>
      </c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3">
        <v>1</v>
      </c>
      <c r="U7" s="10">
        <f t="shared" si="0"/>
        <v>4</v>
      </c>
      <c r="V7" s="12">
        <v>4</v>
      </c>
      <c r="W7" s="12">
        <f t="shared" ca="1" si="14"/>
        <v>64</v>
      </c>
      <c r="X7" s="12">
        <f t="shared" ca="1" si="15"/>
        <v>55</v>
      </c>
      <c r="Y7" s="12">
        <f t="shared" ca="1" si="16"/>
        <v>7</v>
      </c>
      <c r="Z7" s="12">
        <f t="shared" ca="1" si="17"/>
        <v>80</v>
      </c>
      <c r="AA7" s="12">
        <f t="shared" ca="1" si="18"/>
        <v>49</v>
      </c>
      <c r="AB7" s="12">
        <f t="shared" ca="1" si="19"/>
        <v>2</v>
      </c>
      <c r="AC7" s="12">
        <f t="shared" ca="1" si="20"/>
        <v>31</v>
      </c>
      <c r="AD7" s="12">
        <f t="shared" ca="1" si="21"/>
        <v>18</v>
      </c>
      <c r="AE7" s="12">
        <f t="shared" ca="1" si="22"/>
        <v>93</v>
      </c>
      <c r="AF7" s="12">
        <f t="shared" ca="1" si="23"/>
        <v>19</v>
      </c>
      <c r="AG7" s="12">
        <f t="shared" ca="1" si="24"/>
        <v>14</v>
      </c>
      <c r="AH7" s="12">
        <f t="shared" ca="1" si="25"/>
        <v>54</v>
      </c>
      <c r="AI7" s="12">
        <f t="shared" ca="1" si="26"/>
        <v>77</v>
      </c>
      <c r="AJ7" s="12">
        <f t="shared" ca="1" si="27"/>
        <v>76</v>
      </c>
      <c r="AK7" s="12">
        <f t="shared" ca="1" si="28"/>
        <v>46</v>
      </c>
      <c r="AL7" s="13">
        <f t="shared" ca="1" si="29"/>
        <v>22</v>
      </c>
      <c r="AM7" s="10">
        <f t="shared" si="30"/>
        <v>4</v>
      </c>
      <c r="AN7" s="13">
        <f t="shared" si="31"/>
        <v>4</v>
      </c>
      <c r="AO7" s="10">
        <f t="shared" ca="1" si="1"/>
        <v>64</v>
      </c>
      <c r="AP7" s="12">
        <f t="shared" ca="1" si="2"/>
        <v>55</v>
      </c>
      <c r="AQ7" s="12">
        <f t="shared" ca="1" si="3"/>
        <v>7</v>
      </c>
      <c r="AR7" s="12">
        <f t="shared" ca="1" si="4"/>
        <v>80</v>
      </c>
      <c r="AS7" s="12">
        <f t="shared" ca="1" si="5"/>
        <v>49</v>
      </c>
      <c r="AT7" s="12">
        <f t="shared" ca="1" si="6"/>
        <v>2</v>
      </c>
      <c r="AU7" s="12">
        <f t="shared" ca="1" si="7"/>
        <v>31</v>
      </c>
      <c r="AV7" s="12">
        <f t="shared" ca="1" si="8"/>
        <v>18</v>
      </c>
      <c r="AW7" s="12">
        <f t="shared" ca="1" si="32"/>
        <v>93</v>
      </c>
      <c r="AX7" s="12">
        <f t="shared" ca="1" si="33"/>
        <v>19</v>
      </c>
      <c r="AY7" s="12">
        <f t="shared" ca="1" si="34"/>
        <v>14</v>
      </c>
      <c r="AZ7" s="12">
        <f t="shared" ca="1" si="35"/>
        <v>54</v>
      </c>
      <c r="BA7" s="12">
        <f t="shared" ca="1" si="9"/>
        <v>77</v>
      </c>
      <c r="BB7" s="12">
        <f t="shared" ca="1" si="10"/>
        <v>76</v>
      </c>
      <c r="BC7" s="12">
        <f t="shared" ca="1" si="11"/>
        <v>46</v>
      </c>
      <c r="BD7" s="13">
        <f t="shared" ca="1" si="12"/>
        <v>22</v>
      </c>
      <c r="BE7" s="11">
        <f t="shared" si="13"/>
        <v>0</v>
      </c>
    </row>
    <row r="8" spans="1:57" x14ac:dyDescent="0.25">
      <c r="A8" s="7" t="s">
        <v>75</v>
      </c>
      <c r="B8" s="1" t="s">
        <v>60</v>
      </c>
      <c r="C8" s="15">
        <v>2</v>
      </c>
      <c r="D8" s="15">
        <v>2</v>
      </c>
      <c r="E8" s="6">
        <f t="shared" ref="E8:E31" ca="1" si="36">IF(AND($C8&gt;0, $D8&gt;0),RANDBETWEEN(0,100),0)</f>
        <v>69</v>
      </c>
      <c r="F8" s="15">
        <f t="shared" ref="F8:F31" ca="1" si="37">IF(AND($C8&gt;0, $D8&gt;1),RANDBETWEEN(0,100),0)</f>
        <v>29</v>
      </c>
      <c r="G8" s="15">
        <f t="shared" ref="G8:G31" ca="1" si="38">IF(AND($C8&gt;0, $D8&gt;2),RANDBETWEEN(0,100),0)</f>
        <v>0</v>
      </c>
      <c r="H8" s="15">
        <f t="shared" ref="H8:H31" ca="1" si="39">IF(AND($C8&gt;0, $D8&gt;3),RANDBETWEEN(0,100),0)</f>
        <v>0</v>
      </c>
      <c r="I8" s="15">
        <f t="shared" ref="I8:I31" ca="1" si="40">IF(AND($C8&gt;1, $D8&gt;0),RANDBETWEEN(0,100),0)</f>
        <v>64</v>
      </c>
      <c r="J8" s="15">
        <f t="shared" ref="J8:J31" ca="1" si="41">IF(AND($C8&gt;1, $D8&gt;1),RANDBETWEEN(0,100),0)</f>
        <v>99</v>
      </c>
      <c r="K8" s="15">
        <f t="shared" ref="K8:K31" ca="1" si="42">IF(AND($C8&gt;1, $D8&gt;2),RANDBETWEEN(0,100),0)</f>
        <v>0</v>
      </c>
      <c r="L8" s="15">
        <f t="shared" ref="L8:L31" ca="1" si="43">IF(AND($C8&gt;1, $D8&gt;3),RANDBETWEEN(0,100),0)</f>
        <v>0</v>
      </c>
      <c r="M8" s="15">
        <f t="shared" ref="M8:M31" ca="1" si="44">IF(AND($C8&gt;2, $D8&gt;0),RANDBETWEEN(0,100),0)</f>
        <v>0</v>
      </c>
      <c r="N8" s="15">
        <f t="shared" ref="N8:N31" ca="1" si="45">IF(AND($C8&gt;2, $D8&gt;1),RANDBETWEEN(0,100),0)</f>
        <v>0</v>
      </c>
      <c r="O8" s="15">
        <f t="shared" ref="O8:O31" ca="1" si="46">IF(AND($C8&gt;2, $D8&gt;2),RANDBETWEEN(0,100),0)</f>
        <v>0</v>
      </c>
      <c r="P8" s="15">
        <f t="shared" ref="P8:P31" ca="1" si="47">IF(AND($C8&gt;2, $D8&gt;3),RANDBETWEEN(0,100),0)</f>
        <v>0</v>
      </c>
      <c r="Q8" s="15">
        <f t="shared" ref="Q8:Q31" ca="1" si="48">IF(AND($C8&gt;3, $D8&gt;0),RANDBETWEEN(0,100),0)</f>
        <v>0</v>
      </c>
      <c r="R8" s="15">
        <f t="shared" ref="R8:R31" ca="1" si="49">IF(AND($C8&gt;3, $D8&gt;1),RANDBETWEEN(0,100),0)</f>
        <v>0</v>
      </c>
      <c r="S8" s="15">
        <f t="shared" ref="S8:S31" ca="1" si="50">IF(AND($C8&gt;3, $D8&gt;2),RANDBETWEEN(0,100),0)</f>
        <v>0</v>
      </c>
      <c r="T8" s="16">
        <f t="shared" ref="T8:T31" ca="1" si="51">IF(AND($C8&gt;3, $D8&gt;3),RANDBETWEEN(0,100),0)</f>
        <v>0</v>
      </c>
      <c r="U8" s="6">
        <f t="shared" si="0"/>
        <v>2</v>
      </c>
      <c r="V8" s="15">
        <v>2</v>
      </c>
      <c r="W8" s="15">
        <f t="shared" ca="1" si="14"/>
        <v>30</v>
      </c>
      <c r="X8" s="15">
        <f t="shared" ca="1" si="15"/>
        <v>77</v>
      </c>
      <c r="Y8" s="15">
        <f t="shared" ca="1" si="16"/>
        <v>0</v>
      </c>
      <c r="Z8" s="15">
        <f t="shared" ca="1" si="17"/>
        <v>0</v>
      </c>
      <c r="AA8" s="15">
        <f t="shared" ca="1" si="18"/>
        <v>55</v>
      </c>
      <c r="AB8" s="15">
        <f t="shared" ca="1" si="19"/>
        <v>16</v>
      </c>
      <c r="AC8" s="15">
        <f t="shared" ca="1" si="20"/>
        <v>0</v>
      </c>
      <c r="AD8" s="15">
        <f t="shared" ca="1" si="21"/>
        <v>0</v>
      </c>
      <c r="AE8" s="15">
        <f t="shared" ca="1" si="22"/>
        <v>0</v>
      </c>
      <c r="AF8" s="15">
        <f t="shared" ca="1" si="23"/>
        <v>0</v>
      </c>
      <c r="AG8" s="15">
        <f t="shared" ca="1" si="24"/>
        <v>0</v>
      </c>
      <c r="AH8" s="15">
        <f t="shared" ca="1" si="25"/>
        <v>0</v>
      </c>
      <c r="AI8" s="15">
        <f t="shared" ca="1" si="26"/>
        <v>0</v>
      </c>
      <c r="AJ8" s="15">
        <f t="shared" ca="1" si="27"/>
        <v>0</v>
      </c>
      <c r="AK8" s="15">
        <f t="shared" ca="1" si="28"/>
        <v>0</v>
      </c>
      <c r="AL8" s="16">
        <f t="shared" ca="1" si="29"/>
        <v>0</v>
      </c>
      <c r="AM8" s="6">
        <f t="shared" si="30"/>
        <v>2</v>
      </c>
      <c r="AN8" s="16">
        <f t="shared" si="31"/>
        <v>2</v>
      </c>
      <c r="AO8" s="6">
        <f t="shared" ca="1" si="1"/>
        <v>3665</v>
      </c>
      <c r="AP8" s="15">
        <f ca="1">$E8*X8+$F8*AB8+$G8*AF8+$H8*AJ8</f>
        <v>5777</v>
      </c>
      <c r="AQ8" s="15">
        <f t="shared" ca="1" si="3"/>
        <v>0</v>
      </c>
      <c r="AR8" s="15">
        <f t="shared" ca="1" si="4"/>
        <v>0</v>
      </c>
      <c r="AS8" s="15">
        <f t="shared" ca="1" si="5"/>
        <v>7365</v>
      </c>
      <c r="AT8" s="15">
        <f t="shared" ca="1" si="6"/>
        <v>6512</v>
      </c>
      <c r="AU8" s="15">
        <f t="shared" ca="1" si="7"/>
        <v>0</v>
      </c>
      <c r="AV8" s="15">
        <f t="shared" ca="1" si="8"/>
        <v>0</v>
      </c>
      <c r="AW8" s="15">
        <f t="shared" ca="1" si="32"/>
        <v>0</v>
      </c>
      <c r="AX8" s="15">
        <f t="shared" ca="1" si="33"/>
        <v>0</v>
      </c>
      <c r="AY8" s="15">
        <f t="shared" ca="1" si="34"/>
        <v>0</v>
      </c>
      <c r="AZ8" s="15">
        <f t="shared" ca="1" si="35"/>
        <v>0</v>
      </c>
      <c r="BA8" s="15">
        <f t="shared" ca="1" si="9"/>
        <v>0</v>
      </c>
      <c r="BB8" s="15">
        <f t="shared" ca="1" si="10"/>
        <v>0</v>
      </c>
      <c r="BC8" s="15">
        <f t="shared" ca="1" si="11"/>
        <v>0</v>
      </c>
      <c r="BD8" s="16">
        <f t="shared" ca="1" si="12"/>
        <v>0</v>
      </c>
      <c r="BE8" s="1">
        <f t="shared" si="13"/>
        <v>0</v>
      </c>
    </row>
    <row r="9" spans="1:57" x14ac:dyDescent="0.25">
      <c r="A9" s="7" t="s">
        <v>75</v>
      </c>
      <c r="B9" s="2" t="s">
        <v>61</v>
      </c>
      <c r="C9" s="8">
        <v>2</v>
      </c>
      <c r="D9" s="8">
        <v>2</v>
      </c>
      <c r="E9" s="7">
        <f t="shared" ca="1" si="36"/>
        <v>93</v>
      </c>
      <c r="F9" s="8">
        <f t="shared" ca="1" si="37"/>
        <v>62</v>
      </c>
      <c r="G9" s="8">
        <f t="shared" ca="1" si="38"/>
        <v>0</v>
      </c>
      <c r="H9" s="8">
        <f t="shared" ca="1" si="39"/>
        <v>0</v>
      </c>
      <c r="I9" s="8">
        <f t="shared" ca="1" si="40"/>
        <v>40</v>
      </c>
      <c r="J9" s="8">
        <f t="shared" ca="1" si="41"/>
        <v>9</v>
      </c>
      <c r="K9" s="8">
        <f t="shared" ca="1" si="42"/>
        <v>0</v>
      </c>
      <c r="L9" s="8">
        <f t="shared" ca="1" si="43"/>
        <v>0</v>
      </c>
      <c r="M9" s="8">
        <f t="shared" ca="1" si="44"/>
        <v>0</v>
      </c>
      <c r="N9" s="8">
        <f t="shared" ca="1" si="45"/>
        <v>0</v>
      </c>
      <c r="O9" s="8">
        <f t="shared" ca="1" si="46"/>
        <v>0</v>
      </c>
      <c r="P9" s="8">
        <f t="shared" ca="1" si="47"/>
        <v>0</v>
      </c>
      <c r="Q9" s="8">
        <f t="shared" ca="1" si="48"/>
        <v>0</v>
      </c>
      <c r="R9" s="8">
        <f t="shared" ca="1" si="49"/>
        <v>0</v>
      </c>
      <c r="S9" s="8">
        <f t="shared" ca="1" si="50"/>
        <v>0</v>
      </c>
      <c r="T9" s="9">
        <f t="shared" ca="1" si="51"/>
        <v>0</v>
      </c>
      <c r="U9" s="7">
        <f t="shared" si="0"/>
        <v>2</v>
      </c>
      <c r="V9" s="8">
        <v>2</v>
      </c>
      <c r="W9" s="8">
        <f t="shared" ca="1" si="14"/>
        <v>72</v>
      </c>
      <c r="X9" s="8">
        <f t="shared" ca="1" si="15"/>
        <v>99</v>
      </c>
      <c r="Y9" s="8">
        <f t="shared" ref="Y9:Y31" ca="1" si="52">IF(AND($U9&gt;0, $V9&gt;2),RANDBETWEEN(0,100),0)</f>
        <v>0</v>
      </c>
      <c r="Z9" s="8">
        <f t="shared" ca="1" si="17"/>
        <v>0</v>
      </c>
      <c r="AA9" s="8">
        <f t="shared" ca="1" si="18"/>
        <v>65</v>
      </c>
      <c r="AB9" s="8">
        <f t="shared" ca="1" si="19"/>
        <v>84</v>
      </c>
      <c r="AC9" s="8">
        <f t="shared" ca="1" si="20"/>
        <v>0</v>
      </c>
      <c r="AD9" s="8">
        <f t="shared" ca="1" si="21"/>
        <v>0</v>
      </c>
      <c r="AE9" s="8">
        <f t="shared" ca="1" si="22"/>
        <v>0</v>
      </c>
      <c r="AF9" s="8">
        <f t="shared" ca="1" si="23"/>
        <v>0</v>
      </c>
      <c r="AG9" s="8">
        <f t="shared" ca="1" si="24"/>
        <v>0</v>
      </c>
      <c r="AH9" s="8">
        <f t="shared" ca="1" si="25"/>
        <v>0</v>
      </c>
      <c r="AI9" s="8">
        <f t="shared" ca="1" si="26"/>
        <v>0</v>
      </c>
      <c r="AJ9" s="8">
        <f t="shared" ca="1" si="27"/>
        <v>0</v>
      </c>
      <c r="AK9" s="8">
        <f t="shared" ca="1" si="28"/>
        <v>0</v>
      </c>
      <c r="AL9" s="9">
        <f t="shared" ca="1" si="29"/>
        <v>0</v>
      </c>
      <c r="AM9" s="7">
        <f t="shared" ref="AM9:AM13" si="53">C9</f>
        <v>2</v>
      </c>
      <c r="AN9" s="9">
        <f t="shared" ref="AN9:AN13" si="54">V9</f>
        <v>2</v>
      </c>
      <c r="AO9" s="7">
        <f t="shared" ca="1" si="1"/>
        <v>10726</v>
      </c>
      <c r="AP9" s="8">
        <f t="shared" ca="1" si="2"/>
        <v>14415</v>
      </c>
      <c r="AQ9" s="8">
        <f t="shared" ca="1" si="3"/>
        <v>0</v>
      </c>
      <c r="AR9" s="8">
        <f t="shared" ca="1" si="4"/>
        <v>0</v>
      </c>
      <c r="AS9" s="8">
        <f t="shared" ca="1" si="5"/>
        <v>3465</v>
      </c>
      <c r="AT9" s="8">
        <f t="shared" ca="1" si="6"/>
        <v>4716</v>
      </c>
      <c r="AU9" s="8">
        <f t="shared" ca="1" si="7"/>
        <v>0</v>
      </c>
      <c r="AV9" s="8">
        <f t="shared" ca="1" si="8"/>
        <v>0</v>
      </c>
      <c r="AW9" s="8">
        <f t="shared" ca="1" si="32"/>
        <v>0</v>
      </c>
      <c r="AX9" s="8">
        <f t="shared" ca="1" si="33"/>
        <v>0</v>
      </c>
      <c r="AY9" s="8">
        <f t="shared" ca="1" si="34"/>
        <v>0</v>
      </c>
      <c r="AZ9" s="8">
        <f t="shared" ca="1" si="35"/>
        <v>0</v>
      </c>
      <c r="BA9" s="8">
        <f t="shared" ca="1" si="9"/>
        <v>0</v>
      </c>
      <c r="BB9" s="8">
        <f t="shared" ca="1" si="10"/>
        <v>0</v>
      </c>
      <c r="BC9" s="8">
        <f t="shared" ca="1" si="11"/>
        <v>0</v>
      </c>
      <c r="BD9" s="9">
        <f t="shared" ca="1" si="12"/>
        <v>0</v>
      </c>
      <c r="BE9" s="2">
        <f t="shared" si="13"/>
        <v>0</v>
      </c>
    </row>
    <row r="10" spans="1:57" x14ac:dyDescent="0.25">
      <c r="A10" s="7" t="s">
        <v>75</v>
      </c>
      <c r="B10" s="2" t="s">
        <v>62</v>
      </c>
      <c r="C10" s="8">
        <v>2</v>
      </c>
      <c r="D10" s="8">
        <v>2</v>
      </c>
      <c r="E10" s="7">
        <f t="shared" ca="1" si="36"/>
        <v>29</v>
      </c>
      <c r="F10" s="8">
        <f t="shared" ca="1" si="37"/>
        <v>50</v>
      </c>
      <c r="G10" s="8">
        <f t="shared" ca="1" si="38"/>
        <v>0</v>
      </c>
      <c r="H10" s="8">
        <f t="shared" ca="1" si="39"/>
        <v>0</v>
      </c>
      <c r="I10" s="8">
        <f t="shared" ca="1" si="40"/>
        <v>66</v>
      </c>
      <c r="J10" s="8">
        <f t="shared" ca="1" si="41"/>
        <v>100</v>
      </c>
      <c r="K10" s="8">
        <f t="shared" ca="1" si="42"/>
        <v>0</v>
      </c>
      <c r="L10" s="8">
        <f t="shared" ca="1" si="43"/>
        <v>0</v>
      </c>
      <c r="M10" s="8">
        <f t="shared" ca="1" si="44"/>
        <v>0</v>
      </c>
      <c r="N10" s="8">
        <f t="shared" ca="1" si="45"/>
        <v>0</v>
      </c>
      <c r="O10" s="8">
        <f t="shared" ca="1" si="46"/>
        <v>0</v>
      </c>
      <c r="P10" s="8">
        <f t="shared" ca="1" si="47"/>
        <v>0</v>
      </c>
      <c r="Q10" s="8">
        <f t="shared" ca="1" si="48"/>
        <v>0</v>
      </c>
      <c r="R10" s="8">
        <f t="shared" ca="1" si="49"/>
        <v>0</v>
      </c>
      <c r="S10" s="8">
        <f t="shared" ca="1" si="50"/>
        <v>0</v>
      </c>
      <c r="T10" s="9">
        <f t="shared" ca="1" si="51"/>
        <v>0</v>
      </c>
      <c r="U10" s="7">
        <f t="shared" si="0"/>
        <v>2</v>
      </c>
      <c r="V10" s="8">
        <v>2</v>
      </c>
      <c r="W10" s="8">
        <f t="shared" ca="1" si="14"/>
        <v>10</v>
      </c>
      <c r="X10" s="8">
        <f t="shared" ca="1" si="15"/>
        <v>9</v>
      </c>
      <c r="Y10" s="8">
        <f t="shared" ca="1" si="52"/>
        <v>0</v>
      </c>
      <c r="Z10" s="8">
        <f t="shared" ca="1" si="17"/>
        <v>0</v>
      </c>
      <c r="AA10" s="8">
        <f t="shared" ca="1" si="18"/>
        <v>97</v>
      </c>
      <c r="AB10" s="8">
        <f t="shared" ca="1" si="19"/>
        <v>96</v>
      </c>
      <c r="AC10" s="8">
        <f t="shared" ca="1" si="20"/>
        <v>0</v>
      </c>
      <c r="AD10" s="8">
        <f t="shared" ca="1" si="21"/>
        <v>0</v>
      </c>
      <c r="AE10" s="8">
        <f t="shared" ca="1" si="22"/>
        <v>0</v>
      </c>
      <c r="AF10" s="8">
        <f t="shared" ca="1" si="23"/>
        <v>0</v>
      </c>
      <c r="AG10" s="8">
        <f t="shared" ca="1" si="24"/>
        <v>0</v>
      </c>
      <c r="AH10" s="8">
        <f t="shared" ca="1" si="25"/>
        <v>0</v>
      </c>
      <c r="AI10" s="8">
        <f t="shared" ca="1" si="26"/>
        <v>0</v>
      </c>
      <c r="AJ10" s="8">
        <f t="shared" ca="1" si="27"/>
        <v>0</v>
      </c>
      <c r="AK10" s="8">
        <f t="shared" ca="1" si="28"/>
        <v>0</v>
      </c>
      <c r="AL10" s="9">
        <f t="shared" ca="1" si="29"/>
        <v>0</v>
      </c>
      <c r="AM10" s="7">
        <f t="shared" si="53"/>
        <v>2</v>
      </c>
      <c r="AN10" s="9">
        <f t="shared" si="54"/>
        <v>2</v>
      </c>
      <c r="AO10" s="7">
        <f t="shared" ca="1" si="1"/>
        <v>5140</v>
      </c>
      <c r="AP10" s="8">
        <f t="shared" ca="1" si="2"/>
        <v>5061</v>
      </c>
      <c r="AQ10" s="8">
        <f t="shared" ca="1" si="3"/>
        <v>0</v>
      </c>
      <c r="AR10" s="8">
        <f t="shared" ca="1" si="4"/>
        <v>0</v>
      </c>
      <c r="AS10" s="8">
        <f t="shared" ca="1" si="5"/>
        <v>10360</v>
      </c>
      <c r="AT10" s="8">
        <f t="shared" ca="1" si="6"/>
        <v>10194</v>
      </c>
      <c r="AU10" s="8">
        <f t="shared" ca="1" si="7"/>
        <v>0</v>
      </c>
      <c r="AV10" s="8">
        <f t="shared" ca="1" si="8"/>
        <v>0</v>
      </c>
      <c r="AW10" s="8">
        <f t="shared" ca="1" si="32"/>
        <v>0</v>
      </c>
      <c r="AX10" s="8">
        <f t="shared" ca="1" si="33"/>
        <v>0</v>
      </c>
      <c r="AY10" s="8">
        <f t="shared" ca="1" si="34"/>
        <v>0</v>
      </c>
      <c r="AZ10" s="8">
        <f t="shared" ca="1" si="35"/>
        <v>0</v>
      </c>
      <c r="BA10" s="8">
        <f t="shared" ca="1" si="9"/>
        <v>0</v>
      </c>
      <c r="BB10" s="8">
        <f t="shared" ca="1" si="10"/>
        <v>0</v>
      </c>
      <c r="BC10" s="8">
        <f t="shared" ca="1" si="11"/>
        <v>0</v>
      </c>
      <c r="BD10" s="9">
        <f t="shared" ca="1" si="12"/>
        <v>0</v>
      </c>
      <c r="BE10" s="2">
        <f t="shared" si="13"/>
        <v>0</v>
      </c>
    </row>
    <row r="11" spans="1:57" x14ac:dyDescent="0.25">
      <c r="A11" s="7" t="s">
        <v>75</v>
      </c>
      <c r="B11" s="2" t="s">
        <v>63</v>
      </c>
      <c r="C11" s="8">
        <v>2</v>
      </c>
      <c r="D11" s="8">
        <v>2</v>
      </c>
      <c r="E11" s="7">
        <f t="shared" ca="1" si="36"/>
        <v>0</v>
      </c>
      <c r="F11" s="8">
        <f t="shared" ca="1" si="37"/>
        <v>38</v>
      </c>
      <c r="G11" s="8">
        <f t="shared" ca="1" si="38"/>
        <v>0</v>
      </c>
      <c r="H11" s="8">
        <f t="shared" ca="1" si="39"/>
        <v>0</v>
      </c>
      <c r="I11" s="8">
        <f t="shared" ca="1" si="40"/>
        <v>30</v>
      </c>
      <c r="J11" s="8">
        <f t="shared" ca="1" si="41"/>
        <v>65</v>
      </c>
      <c r="K11" s="8">
        <f t="shared" ca="1" si="42"/>
        <v>0</v>
      </c>
      <c r="L11" s="8">
        <f t="shared" ca="1" si="43"/>
        <v>0</v>
      </c>
      <c r="M11" s="8">
        <f t="shared" ca="1" si="44"/>
        <v>0</v>
      </c>
      <c r="N11" s="8">
        <f t="shared" ca="1" si="45"/>
        <v>0</v>
      </c>
      <c r="O11" s="8">
        <f t="shared" ca="1" si="46"/>
        <v>0</v>
      </c>
      <c r="P11" s="8">
        <f t="shared" ca="1" si="47"/>
        <v>0</v>
      </c>
      <c r="Q11" s="8">
        <f t="shared" ca="1" si="48"/>
        <v>0</v>
      </c>
      <c r="R11" s="8">
        <f t="shared" ca="1" si="49"/>
        <v>0</v>
      </c>
      <c r="S11" s="8">
        <f t="shared" ca="1" si="50"/>
        <v>0</v>
      </c>
      <c r="T11" s="9">
        <f t="shared" ca="1" si="51"/>
        <v>0</v>
      </c>
      <c r="U11" s="7">
        <f t="shared" si="0"/>
        <v>2</v>
      </c>
      <c r="V11" s="8">
        <v>2</v>
      </c>
      <c r="W11" s="8">
        <f t="shared" ca="1" si="14"/>
        <v>87</v>
      </c>
      <c r="X11" s="8">
        <f t="shared" ca="1" si="15"/>
        <v>30</v>
      </c>
      <c r="Y11" s="8">
        <f t="shared" ca="1" si="52"/>
        <v>0</v>
      </c>
      <c r="Z11" s="8">
        <f t="shared" ca="1" si="17"/>
        <v>0</v>
      </c>
      <c r="AA11" s="8">
        <f t="shared" ca="1" si="18"/>
        <v>3</v>
      </c>
      <c r="AB11" s="8">
        <f t="shared" ca="1" si="19"/>
        <v>89</v>
      </c>
      <c r="AC11" s="8">
        <f t="shared" ca="1" si="20"/>
        <v>0</v>
      </c>
      <c r="AD11" s="8">
        <f t="shared" ca="1" si="21"/>
        <v>0</v>
      </c>
      <c r="AE11" s="8">
        <f t="shared" ca="1" si="22"/>
        <v>0</v>
      </c>
      <c r="AF11" s="8">
        <f t="shared" ca="1" si="23"/>
        <v>0</v>
      </c>
      <c r="AG11" s="8">
        <f t="shared" ca="1" si="24"/>
        <v>0</v>
      </c>
      <c r="AH11" s="8">
        <f t="shared" ca="1" si="25"/>
        <v>0</v>
      </c>
      <c r="AI11" s="8">
        <f t="shared" ca="1" si="26"/>
        <v>0</v>
      </c>
      <c r="AJ11" s="8">
        <f t="shared" ca="1" si="27"/>
        <v>0</v>
      </c>
      <c r="AK11" s="8">
        <f t="shared" ca="1" si="28"/>
        <v>0</v>
      </c>
      <c r="AL11" s="9">
        <f t="shared" ca="1" si="29"/>
        <v>0</v>
      </c>
      <c r="AM11" s="7">
        <f t="shared" si="53"/>
        <v>2</v>
      </c>
      <c r="AN11" s="9">
        <f t="shared" si="54"/>
        <v>2</v>
      </c>
      <c r="AO11" s="7">
        <f t="shared" ca="1" si="1"/>
        <v>114</v>
      </c>
      <c r="AP11" s="8">
        <f t="shared" ca="1" si="2"/>
        <v>3382</v>
      </c>
      <c r="AQ11" s="8">
        <f t="shared" ca="1" si="3"/>
        <v>0</v>
      </c>
      <c r="AR11" s="8">
        <f t="shared" ca="1" si="4"/>
        <v>0</v>
      </c>
      <c r="AS11" s="8">
        <f t="shared" ca="1" si="5"/>
        <v>2805</v>
      </c>
      <c r="AT11" s="8">
        <f t="shared" ca="1" si="6"/>
        <v>6685</v>
      </c>
      <c r="AU11" s="8">
        <f t="shared" ca="1" si="7"/>
        <v>0</v>
      </c>
      <c r="AV11" s="8">
        <f t="shared" ca="1" si="8"/>
        <v>0</v>
      </c>
      <c r="AW11" s="8">
        <f t="shared" ca="1" si="32"/>
        <v>0</v>
      </c>
      <c r="AX11" s="8">
        <f t="shared" ca="1" si="33"/>
        <v>0</v>
      </c>
      <c r="AY11" s="8">
        <f t="shared" ca="1" si="34"/>
        <v>0</v>
      </c>
      <c r="AZ11" s="8">
        <f t="shared" ca="1" si="35"/>
        <v>0</v>
      </c>
      <c r="BA11" s="8">
        <f t="shared" ca="1" si="9"/>
        <v>0</v>
      </c>
      <c r="BB11" s="8">
        <f t="shared" ca="1" si="10"/>
        <v>0</v>
      </c>
      <c r="BC11" s="8">
        <f t="shared" ca="1" si="11"/>
        <v>0</v>
      </c>
      <c r="BD11" s="9">
        <f t="shared" ca="1" si="12"/>
        <v>0</v>
      </c>
      <c r="BE11" s="2">
        <f t="shared" si="13"/>
        <v>0</v>
      </c>
    </row>
    <row r="12" spans="1:57" ht="15.75" thickBot="1" x14ac:dyDescent="0.3">
      <c r="A12" s="7" t="s">
        <v>75</v>
      </c>
      <c r="B12" s="11" t="s">
        <v>64</v>
      </c>
      <c r="C12" s="12">
        <v>2</v>
      </c>
      <c r="D12" s="12">
        <v>2</v>
      </c>
      <c r="E12" s="10">
        <f t="shared" ca="1" si="36"/>
        <v>73</v>
      </c>
      <c r="F12" s="12">
        <f t="shared" ca="1" si="37"/>
        <v>97</v>
      </c>
      <c r="G12" s="12">
        <f t="shared" ca="1" si="38"/>
        <v>0</v>
      </c>
      <c r="H12" s="12">
        <f t="shared" ca="1" si="39"/>
        <v>0</v>
      </c>
      <c r="I12" s="12">
        <f t="shared" ca="1" si="40"/>
        <v>37</v>
      </c>
      <c r="J12" s="12">
        <f t="shared" ca="1" si="41"/>
        <v>53</v>
      </c>
      <c r="K12" s="12">
        <f t="shared" ca="1" si="42"/>
        <v>0</v>
      </c>
      <c r="L12" s="12">
        <f t="shared" ca="1" si="43"/>
        <v>0</v>
      </c>
      <c r="M12" s="12">
        <f t="shared" ca="1" si="44"/>
        <v>0</v>
      </c>
      <c r="N12" s="12">
        <f t="shared" ca="1" si="45"/>
        <v>0</v>
      </c>
      <c r="O12" s="12">
        <f t="shared" ca="1" si="46"/>
        <v>0</v>
      </c>
      <c r="P12" s="12">
        <f t="shared" ca="1" si="47"/>
        <v>0</v>
      </c>
      <c r="Q12" s="12">
        <f t="shared" ca="1" si="48"/>
        <v>0</v>
      </c>
      <c r="R12" s="12">
        <f t="shared" ca="1" si="49"/>
        <v>0</v>
      </c>
      <c r="S12" s="12">
        <f t="shared" ca="1" si="50"/>
        <v>0</v>
      </c>
      <c r="T12" s="13">
        <f t="shared" ca="1" si="51"/>
        <v>0</v>
      </c>
      <c r="U12" s="10">
        <f t="shared" si="0"/>
        <v>2</v>
      </c>
      <c r="V12" s="12">
        <v>2</v>
      </c>
      <c r="W12" s="12">
        <f t="shared" ca="1" si="14"/>
        <v>89</v>
      </c>
      <c r="X12" s="12">
        <f t="shared" ca="1" si="15"/>
        <v>77</v>
      </c>
      <c r="Y12" s="12">
        <f t="shared" ca="1" si="52"/>
        <v>0</v>
      </c>
      <c r="Z12" s="12">
        <f t="shared" ca="1" si="17"/>
        <v>0</v>
      </c>
      <c r="AA12" s="12">
        <f t="shared" ca="1" si="18"/>
        <v>5</v>
      </c>
      <c r="AB12" s="12">
        <f t="shared" ca="1" si="19"/>
        <v>77</v>
      </c>
      <c r="AC12" s="12">
        <f t="shared" ca="1" si="20"/>
        <v>0</v>
      </c>
      <c r="AD12" s="12">
        <f t="shared" ca="1" si="21"/>
        <v>0</v>
      </c>
      <c r="AE12" s="12">
        <f t="shared" ca="1" si="22"/>
        <v>0</v>
      </c>
      <c r="AF12" s="12">
        <f t="shared" ca="1" si="23"/>
        <v>0</v>
      </c>
      <c r="AG12" s="12">
        <f t="shared" ca="1" si="24"/>
        <v>0</v>
      </c>
      <c r="AH12" s="12">
        <f t="shared" ca="1" si="25"/>
        <v>0</v>
      </c>
      <c r="AI12" s="12">
        <f t="shared" ca="1" si="26"/>
        <v>0</v>
      </c>
      <c r="AJ12" s="12">
        <f t="shared" ca="1" si="27"/>
        <v>0</v>
      </c>
      <c r="AK12" s="12">
        <f t="shared" ca="1" si="28"/>
        <v>0</v>
      </c>
      <c r="AL12" s="13">
        <f t="shared" ca="1" si="29"/>
        <v>0</v>
      </c>
      <c r="AM12" s="10">
        <f t="shared" si="53"/>
        <v>2</v>
      </c>
      <c r="AN12" s="13">
        <f t="shared" si="54"/>
        <v>2</v>
      </c>
      <c r="AO12" s="10">
        <f t="shared" ca="1" si="1"/>
        <v>6982</v>
      </c>
      <c r="AP12" s="12">
        <f t="shared" ca="1" si="2"/>
        <v>13090</v>
      </c>
      <c r="AQ12" s="12">
        <f t="shared" ca="1" si="3"/>
        <v>0</v>
      </c>
      <c r="AR12" s="12">
        <f t="shared" ca="1" si="4"/>
        <v>0</v>
      </c>
      <c r="AS12" s="12">
        <f t="shared" ca="1" si="5"/>
        <v>3558</v>
      </c>
      <c r="AT12" s="12">
        <f t="shared" ca="1" si="6"/>
        <v>6930</v>
      </c>
      <c r="AU12" s="12">
        <f t="shared" ca="1" si="7"/>
        <v>0</v>
      </c>
      <c r="AV12" s="12">
        <f t="shared" ca="1" si="8"/>
        <v>0</v>
      </c>
      <c r="AW12" s="12">
        <f t="shared" ca="1" si="32"/>
        <v>0</v>
      </c>
      <c r="AX12" s="12">
        <f t="shared" ca="1" si="33"/>
        <v>0</v>
      </c>
      <c r="AY12" s="12">
        <f t="shared" ca="1" si="34"/>
        <v>0</v>
      </c>
      <c r="AZ12" s="12">
        <f t="shared" ca="1" si="35"/>
        <v>0</v>
      </c>
      <c r="BA12" s="12">
        <f t="shared" ca="1" si="9"/>
        <v>0</v>
      </c>
      <c r="BB12" s="12">
        <f t="shared" ca="1" si="10"/>
        <v>0</v>
      </c>
      <c r="BC12" s="12">
        <f t="shared" ca="1" si="11"/>
        <v>0</v>
      </c>
      <c r="BD12" s="13">
        <f t="shared" ca="1" si="12"/>
        <v>0</v>
      </c>
      <c r="BE12" s="11">
        <f t="shared" si="13"/>
        <v>0</v>
      </c>
    </row>
    <row r="13" spans="1:57" x14ac:dyDescent="0.25">
      <c r="A13" s="7" t="s">
        <v>75</v>
      </c>
      <c r="B13" s="1" t="s">
        <v>65</v>
      </c>
      <c r="C13" s="15">
        <v>3</v>
      </c>
      <c r="D13" s="15">
        <v>3</v>
      </c>
      <c r="E13" s="6">
        <f t="shared" ca="1" si="36"/>
        <v>94</v>
      </c>
      <c r="F13" s="15">
        <f t="shared" ca="1" si="37"/>
        <v>11</v>
      </c>
      <c r="G13" s="15">
        <f t="shared" ca="1" si="38"/>
        <v>46</v>
      </c>
      <c r="H13" s="15">
        <f t="shared" ca="1" si="39"/>
        <v>0</v>
      </c>
      <c r="I13" s="15">
        <f t="shared" ca="1" si="40"/>
        <v>34</v>
      </c>
      <c r="J13" s="15">
        <f t="shared" ca="1" si="41"/>
        <v>25</v>
      </c>
      <c r="K13" s="15">
        <f t="shared" ca="1" si="42"/>
        <v>63</v>
      </c>
      <c r="L13" s="15">
        <f t="shared" ca="1" si="43"/>
        <v>0</v>
      </c>
      <c r="M13" s="15">
        <f t="shared" ca="1" si="44"/>
        <v>13</v>
      </c>
      <c r="N13" s="15">
        <f t="shared" ca="1" si="45"/>
        <v>6</v>
      </c>
      <c r="O13" s="15">
        <f t="shared" ca="1" si="46"/>
        <v>20</v>
      </c>
      <c r="P13" s="15">
        <f t="shared" ca="1" si="47"/>
        <v>0</v>
      </c>
      <c r="Q13" s="15">
        <f t="shared" ca="1" si="48"/>
        <v>0</v>
      </c>
      <c r="R13" s="15">
        <f t="shared" ca="1" si="49"/>
        <v>0</v>
      </c>
      <c r="S13" s="15">
        <f t="shared" ca="1" si="50"/>
        <v>0</v>
      </c>
      <c r="T13" s="16">
        <f t="shared" ca="1" si="51"/>
        <v>0</v>
      </c>
      <c r="U13" s="6">
        <f t="shared" si="0"/>
        <v>3</v>
      </c>
      <c r="V13" s="15">
        <v>3</v>
      </c>
      <c r="W13" s="15">
        <f t="shared" ca="1" si="14"/>
        <v>28</v>
      </c>
      <c r="X13" s="15">
        <f t="shared" ca="1" si="15"/>
        <v>17</v>
      </c>
      <c r="Y13" s="15">
        <f t="shared" ca="1" si="52"/>
        <v>83</v>
      </c>
      <c r="Z13" s="15">
        <f t="shared" ca="1" si="17"/>
        <v>0</v>
      </c>
      <c r="AA13" s="15">
        <f t="shared" ca="1" si="18"/>
        <v>24</v>
      </c>
      <c r="AB13" s="15">
        <f t="shared" ca="1" si="19"/>
        <v>28</v>
      </c>
      <c r="AC13" s="15">
        <f t="shared" ca="1" si="20"/>
        <v>55</v>
      </c>
      <c r="AD13" s="15">
        <f t="shared" ca="1" si="21"/>
        <v>0</v>
      </c>
      <c r="AE13" s="15">
        <f t="shared" ca="1" si="22"/>
        <v>81</v>
      </c>
      <c r="AF13" s="15">
        <f t="shared" ca="1" si="23"/>
        <v>85</v>
      </c>
      <c r="AG13" s="15">
        <f t="shared" ca="1" si="24"/>
        <v>64</v>
      </c>
      <c r="AH13" s="15">
        <f t="shared" ca="1" si="25"/>
        <v>0</v>
      </c>
      <c r="AI13" s="15">
        <f t="shared" ca="1" si="26"/>
        <v>0</v>
      </c>
      <c r="AJ13" s="15">
        <f t="shared" ca="1" si="27"/>
        <v>0</v>
      </c>
      <c r="AK13" s="15">
        <f t="shared" ca="1" si="28"/>
        <v>0</v>
      </c>
      <c r="AL13" s="16">
        <f t="shared" ca="1" si="29"/>
        <v>0</v>
      </c>
      <c r="AM13" s="6">
        <f t="shared" si="53"/>
        <v>3</v>
      </c>
      <c r="AN13" s="16">
        <f t="shared" si="54"/>
        <v>3</v>
      </c>
      <c r="AO13" s="6">
        <f ca="1">$E13*W13+$F13*AA13+$G13*AE13+$H13*AI13</f>
        <v>6622</v>
      </c>
      <c r="AP13" s="15">
        <f t="shared" ref="AP13:AP17" ca="1" si="55">$E13*X13+$F13*AB13+$G13*AF13+$H13*AJ13</f>
        <v>5816</v>
      </c>
      <c r="AQ13" s="15">
        <f t="shared" ref="AQ13:AQ17" ca="1" si="56">$E13*Y13+$F13*AC13+$G13*AG13+$H13*AK13</f>
        <v>11351</v>
      </c>
      <c r="AR13" s="15">
        <f t="shared" ref="AR13:AR17" ca="1" si="57">$E13*Z13+$F13*AD13+$G13*AH13+$H13*AL13</f>
        <v>0</v>
      </c>
      <c r="AS13" s="15">
        <f t="shared" ref="AS13:AS17" ca="1" si="58">$I13*W13+$J13*AA13+$K13*AE13+$L13*AI13</f>
        <v>6655</v>
      </c>
      <c r="AT13" s="15">
        <f t="shared" ref="AT13:AT17" ca="1" si="59">$I13*X13+$J13*AB13+$K13*AF13+$L13*AJ13</f>
        <v>6633</v>
      </c>
      <c r="AU13" s="15">
        <f t="shared" ref="AU13:AU17" ca="1" si="60">$I13*Y13+$J13*AC13+$K13*AG13+$L13*AK13</f>
        <v>8229</v>
      </c>
      <c r="AV13" s="15">
        <f t="shared" ref="AV13:AV17" ca="1" si="61">$I13*Z13+$J13*AD13+$K13*AH13+$L13*AL13</f>
        <v>0</v>
      </c>
      <c r="AW13" s="15">
        <f t="shared" ca="1" si="32"/>
        <v>2128</v>
      </c>
      <c r="AX13" s="15">
        <f t="shared" ca="1" si="33"/>
        <v>2089</v>
      </c>
      <c r="AY13" s="15">
        <f t="shared" ca="1" si="34"/>
        <v>2689</v>
      </c>
      <c r="AZ13" s="15">
        <f t="shared" ca="1" si="35"/>
        <v>0</v>
      </c>
      <c r="BA13" s="15">
        <f t="shared" ref="BA13:BA17" ca="1" si="62">$Q13*W13+$R13*AA13+$S13*AE13+$T13*AI13</f>
        <v>0</v>
      </c>
      <c r="BB13" s="15">
        <f t="shared" ref="BB13:BB17" ca="1" si="63">$Q13*X13+$R13*AB13+$S13*AF13+$T13*AJ13</f>
        <v>0</v>
      </c>
      <c r="BC13" s="15">
        <f t="shared" ref="BC13:BC17" ca="1" si="64">$Q13*Y13+$R13*AC13+$S13*AG13+$T13*AK13</f>
        <v>0</v>
      </c>
      <c r="BD13" s="16">
        <f t="shared" ref="BD13:BD17" ca="1" si="65">$Q13*Z13+$R13*AD13+$S13*AH13+$T13*AL13</f>
        <v>0</v>
      </c>
      <c r="BE13" s="1">
        <f t="shared" si="13"/>
        <v>0</v>
      </c>
    </row>
    <row r="14" spans="1:57" x14ac:dyDescent="0.25">
      <c r="A14" s="7" t="s">
        <v>75</v>
      </c>
      <c r="B14" s="2" t="s">
        <v>66</v>
      </c>
      <c r="C14" s="8">
        <v>3</v>
      </c>
      <c r="D14" s="8">
        <v>3</v>
      </c>
      <c r="E14" s="7">
        <f t="shared" ca="1" si="36"/>
        <v>56</v>
      </c>
      <c r="F14" s="8">
        <f t="shared" ca="1" si="37"/>
        <v>28</v>
      </c>
      <c r="G14" s="8">
        <f t="shared" ca="1" si="38"/>
        <v>77</v>
      </c>
      <c r="H14" s="8">
        <f t="shared" ca="1" si="39"/>
        <v>0</v>
      </c>
      <c r="I14" s="8">
        <f t="shared" ca="1" si="40"/>
        <v>83</v>
      </c>
      <c r="J14" s="8">
        <f t="shared" ca="1" si="41"/>
        <v>89</v>
      </c>
      <c r="K14" s="8">
        <f t="shared" ca="1" si="42"/>
        <v>35</v>
      </c>
      <c r="L14" s="8">
        <f t="shared" ca="1" si="43"/>
        <v>0</v>
      </c>
      <c r="M14" s="8">
        <f t="shared" ca="1" si="44"/>
        <v>18</v>
      </c>
      <c r="N14" s="8">
        <f t="shared" ca="1" si="45"/>
        <v>10</v>
      </c>
      <c r="O14" s="8">
        <f t="shared" ca="1" si="46"/>
        <v>58</v>
      </c>
      <c r="P14" s="8">
        <f t="shared" ca="1" si="47"/>
        <v>0</v>
      </c>
      <c r="Q14" s="8">
        <f t="shared" ca="1" si="48"/>
        <v>0</v>
      </c>
      <c r="R14" s="8">
        <f t="shared" ca="1" si="49"/>
        <v>0</v>
      </c>
      <c r="S14" s="8">
        <f t="shared" ca="1" si="50"/>
        <v>0</v>
      </c>
      <c r="T14" s="9">
        <f t="shared" ca="1" si="51"/>
        <v>0</v>
      </c>
      <c r="U14" s="7">
        <f t="shared" si="0"/>
        <v>3</v>
      </c>
      <c r="V14" s="8">
        <v>3</v>
      </c>
      <c r="W14" s="8">
        <f t="shared" ca="1" si="14"/>
        <v>91</v>
      </c>
      <c r="X14" s="8">
        <f t="shared" ca="1" si="15"/>
        <v>75</v>
      </c>
      <c r="Y14" s="8">
        <f t="shared" ca="1" si="52"/>
        <v>17</v>
      </c>
      <c r="Z14" s="8">
        <f t="shared" ca="1" si="17"/>
        <v>0</v>
      </c>
      <c r="AA14" s="8">
        <f t="shared" ca="1" si="18"/>
        <v>96</v>
      </c>
      <c r="AB14" s="8">
        <f t="shared" ca="1" si="19"/>
        <v>19</v>
      </c>
      <c r="AC14" s="8">
        <f t="shared" ca="1" si="20"/>
        <v>93</v>
      </c>
      <c r="AD14" s="8">
        <f t="shared" ca="1" si="21"/>
        <v>0</v>
      </c>
      <c r="AE14" s="8">
        <f t="shared" ca="1" si="22"/>
        <v>74</v>
      </c>
      <c r="AF14" s="8">
        <f t="shared" ca="1" si="23"/>
        <v>34</v>
      </c>
      <c r="AG14" s="8">
        <f t="shared" ca="1" si="24"/>
        <v>34</v>
      </c>
      <c r="AH14" s="8">
        <f t="shared" ca="1" si="25"/>
        <v>0</v>
      </c>
      <c r="AI14" s="8">
        <f t="shared" ca="1" si="26"/>
        <v>0</v>
      </c>
      <c r="AJ14" s="8">
        <f t="shared" ca="1" si="27"/>
        <v>0</v>
      </c>
      <c r="AK14" s="8">
        <f t="shared" ca="1" si="28"/>
        <v>0</v>
      </c>
      <c r="AL14" s="9">
        <f t="shared" ca="1" si="29"/>
        <v>0</v>
      </c>
      <c r="AM14" s="7">
        <f t="shared" ref="AM14:AM18" si="66">C14</f>
        <v>3</v>
      </c>
      <c r="AN14" s="9">
        <f t="shared" ref="AN14:AN18" si="67">V14</f>
        <v>3</v>
      </c>
      <c r="AO14" s="7">
        <f t="shared" ref="AO14:AO17" ca="1" si="68">$E14*W14+$F14*AA14+$G14*AE14+$H14*AI14</f>
        <v>13482</v>
      </c>
      <c r="AP14" s="8">
        <f t="shared" ca="1" si="55"/>
        <v>7350</v>
      </c>
      <c r="AQ14" s="8">
        <f t="shared" ca="1" si="56"/>
        <v>6174</v>
      </c>
      <c r="AR14" s="8">
        <f t="shared" ca="1" si="57"/>
        <v>0</v>
      </c>
      <c r="AS14" s="8">
        <f t="shared" ca="1" si="58"/>
        <v>18687</v>
      </c>
      <c r="AT14" s="8">
        <f t="shared" ca="1" si="59"/>
        <v>9106</v>
      </c>
      <c r="AU14" s="8">
        <f t="shared" ca="1" si="60"/>
        <v>10878</v>
      </c>
      <c r="AV14" s="8">
        <f t="shared" ca="1" si="61"/>
        <v>0</v>
      </c>
      <c r="AW14" s="8">
        <f t="shared" ca="1" si="32"/>
        <v>6890</v>
      </c>
      <c r="AX14" s="8">
        <f t="shared" ca="1" si="33"/>
        <v>3512</v>
      </c>
      <c r="AY14" s="8">
        <f t="shared" ca="1" si="34"/>
        <v>3208</v>
      </c>
      <c r="AZ14" s="8">
        <f t="shared" ca="1" si="35"/>
        <v>0</v>
      </c>
      <c r="BA14" s="8">
        <f t="shared" ca="1" si="62"/>
        <v>0</v>
      </c>
      <c r="BB14" s="8">
        <f t="shared" ca="1" si="63"/>
        <v>0</v>
      </c>
      <c r="BC14" s="8">
        <f t="shared" ca="1" si="64"/>
        <v>0</v>
      </c>
      <c r="BD14" s="9">
        <f t="shared" ca="1" si="65"/>
        <v>0</v>
      </c>
      <c r="BE14" s="2">
        <f t="shared" si="13"/>
        <v>0</v>
      </c>
    </row>
    <row r="15" spans="1:57" x14ac:dyDescent="0.25">
      <c r="A15" s="7" t="s">
        <v>75</v>
      </c>
      <c r="B15" s="2" t="s">
        <v>67</v>
      </c>
      <c r="C15" s="8">
        <v>3</v>
      </c>
      <c r="D15" s="8">
        <v>3</v>
      </c>
      <c r="E15" s="7">
        <f t="shared" ca="1" si="36"/>
        <v>83</v>
      </c>
      <c r="F15" s="8">
        <f t="shared" ca="1" si="37"/>
        <v>47</v>
      </c>
      <c r="G15" s="8">
        <f t="shared" ca="1" si="38"/>
        <v>67</v>
      </c>
      <c r="H15" s="8">
        <f t="shared" ca="1" si="39"/>
        <v>0</v>
      </c>
      <c r="I15" s="8">
        <f t="shared" ca="1" si="40"/>
        <v>60</v>
      </c>
      <c r="J15" s="8">
        <f t="shared" ca="1" si="41"/>
        <v>66</v>
      </c>
      <c r="K15" s="8">
        <f t="shared" ca="1" si="42"/>
        <v>13</v>
      </c>
      <c r="L15" s="8">
        <f t="shared" ca="1" si="43"/>
        <v>0</v>
      </c>
      <c r="M15" s="8">
        <f t="shared" ca="1" si="44"/>
        <v>85</v>
      </c>
      <c r="N15" s="8">
        <f t="shared" ca="1" si="45"/>
        <v>75</v>
      </c>
      <c r="O15" s="8">
        <f t="shared" ca="1" si="46"/>
        <v>7</v>
      </c>
      <c r="P15" s="8">
        <f t="shared" ca="1" si="47"/>
        <v>0</v>
      </c>
      <c r="Q15" s="8">
        <f t="shared" ca="1" si="48"/>
        <v>0</v>
      </c>
      <c r="R15" s="8">
        <f t="shared" ca="1" si="49"/>
        <v>0</v>
      </c>
      <c r="S15" s="8">
        <f t="shared" ca="1" si="50"/>
        <v>0</v>
      </c>
      <c r="T15" s="9">
        <f t="shared" ca="1" si="51"/>
        <v>0</v>
      </c>
      <c r="U15" s="7">
        <f t="shared" si="0"/>
        <v>3</v>
      </c>
      <c r="V15" s="8">
        <v>3</v>
      </c>
      <c r="W15" s="8">
        <f t="shared" ca="1" si="14"/>
        <v>61</v>
      </c>
      <c r="X15" s="8">
        <f t="shared" ca="1" si="15"/>
        <v>54</v>
      </c>
      <c r="Y15" s="8">
        <f t="shared" ca="1" si="52"/>
        <v>63</v>
      </c>
      <c r="Z15" s="8">
        <f t="shared" ca="1" si="17"/>
        <v>0</v>
      </c>
      <c r="AA15" s="8">
        <f t="shared" ca="1" si="18"/>
        <v>89</v>
      </c>
      <c r="AB15" s="8">
        <f t="shared" ca="1" si="19"/>
        <v>21</v>
      </c>
      <c r="AC15" s="8">
        <f t="shared" ca="1" si="20"/>
        <v>11</v>
      </c>
      <c r="AD15" s="8">
        <f t="shared" ca="1" si="21"/>
        <v>0</v>
      </c>
      <c r="AE15" s="8">
        <f t="shared" ca="1" si="22"/>
        <v>60</v>
      </c>
      <c r="AF15" s="8">
        <f t="shared" ca="1" si="23"/>
        <v>48</v>
      </c>
      <c r="AG15" s="8">
        <f t="shared" ca="1" si="24"/>
        <v>53</v>
      </c>
      <c r="AH15" s="8">
        <f t="shared" ca="1" si="25"/>
        <v>0</v>
      </c>
      <c r="AI15" s="8">
        <f t="shared" ca="1" si="26"/>
        <v>0</v>
      </c>
      <c r="AJ15" s="8">
        <f t="shared" ca="1" si="27"/>
        <v>0</v>
      </c>
      <c r="AK15" s="8">
        <f t="shared" ca="1" si="28"/>
        <v>0</v>
      </c>
      <c r="AL15" s="9">
        <f t="shared" ca="1" si="29"/>
        <v>0</v>
      </c>
      <c r="AM15" s="7">
        <f t="shared" si="66"/>
        <v>3</v>
      </c>
      <c r="AN15" s="9">
        <f t="shared" si="67"/>
        <v>3</v>
      </c>
      <c r="AO15" s="7">
        <f t="shared" ca="1" si="68"/>
        <v>13266</v>
      </c>
      <c r="AP15" s="8">
        <f t="shared" ca="1" si="55"/>
        <v>8685</v>
      </c>
      <c r="AQ15" s="8">
        <f t="shared" ca="1" si="56"/>
        <v>9297</v>
      </c>
      <c r="AR15" s="8">
        <f t="shared" ca="1" si="57"/>
        <v>0</v>
      </c>
      <c r="AS15" s="8">
        <f t="shared" ca="1" si="58"/>
        <v>10314</v>
      </c>
      <c r="AT15" s="8">
        <f t="shared" ca="1" si="59"/>
        <v>5250</v>
      </c>
      <c r="AU15" s="8">
        <f t="shared" ca="1" si="60"/>
        <v>5195</v>
      </c>
      <c r="AV15" s="8">
        <f t="shared" ca="1" si="61"/>
        <v>0</v>
      </c>
      <c r="AW15" s="8">
        <f t="shared" ca="1" si="32"/>
        <v>12280</v>
      </c>
      <c r="AX15" s="8">
        <f t="shared" ca="1" si="33"/>
        <v>6501</v>
      </c>
      <c r="AY15" s="8">
        <f t="shared" ca="1" si="34"/>
        <v>6551</v>
      </c>
      <c r="AZ15" s="8">
        <f t="shared" ca="1" si="35"/>
        <v>0</v>
      </c>
      <c r="BA15" s="8">
        <f t="shared" ca="1" si="62"/>
        <v>0</v>
      </c>
      <c r="BB15" s="8">
        <f t="shared" ca="1" si="63"/>
        <v>0</v>
      </c>
      <c r="BC15" s="8">
        <f t="shared" ca="1" si="64"/>
        <v>0</v>
      </c>
      <c r="BD15" s="9">
        <f t="shared" ca="1" si="65"/>
        <v>0</v>
      </c>
      <c r="BE15" s="2">
        <f t="shared" si="13"/>
        <v>0</v>
      </c>
    </row>
    <row r="16" spans="1:57" x14ac:dyDescent="0.25">
      <c r="A16" s="7" t="s">
        <v>75</v>
      </c>
      <c r="B16" s="2" t="s">
        <v>68</v>
      </c>
      <c r="C16" s="8">
        <v>3</v>
      </c>
      <c r="D16" s="8">
        <v>3</v>
      </c>
      <c r="E16" s="7">
        <f t="shared" ca="1" si="36"/>
        <v>52</v>
      </c>
      <c r="F16" s="8">
        <f t="shared" ca="1" si="37"/>
        <v>6</v>
      </c>
      <c r="G16" s="8">
        <f t="shared" ca="1" si="38"/>
        <v>78</v>
      </c>
      <c r="H16" s="8">
        <f t="shared" ca="1" si="39"/>
        <v>0</v>
      </c>
      <c r="I16" s="8">
        <f t="shared" ca="1" si="40"/>
        <v>21</v>
      </c>
      <c r="J16" s="8">
        <f t="shared" ca="1" si="41"/>
        <v>16</v>
      </c>
      <c r="K16" s="8">
        <f t="shared" ca="1" si="42"/>
        <v>22</v>
      </c>
      <c r="L16" s="8">
        <f t="shared" ca="1" si="43"/>
        <v>0</v>
      </c>
      <c r="M16" s="8">
        <f t="shared" ca="1" si="44"/>
        <v>31</v>
      </c>
      <c r="N16" s="8">
        <f t="shared" ca="1" si="45"/>
        <v>44</v>
      </c>
      <c r="O16" s="8">
        <f t="shared" ca="1" si="46"/>
        <v>23</v>
      </c>
      <c r="P16" s="8">
        <f t="shared" ca="1" si="47"/>
        <v>0</v>
      </c>
      <c r="Q16" s="8">
        <f t="shared" ca="1" si="48"/>
        <v>0</v>
      </c>
      <c r="R16" s="8">
        <f t="shared" ca="1" si="49"/>
        <v>0</v>
      </c>
      <c r="S16" s="8">
        <f t="shared" ca="1" si="50"/>
        <v>0</v>
      </c>
      <c r="T16" s="9">
        <f t="shared" ca="1" si="51"/>
        <v>0</v>
      </c>
      <c r="U16" s="7">
        <f t="shared" si="0"/>
        <v>3</v>
      </c>
      <c r="V16" s="8">
        <v>3</v>
      </c>
      <c r="W16" s="8">
        <f t="shared" ca="1" si="14"/>
        <v>56</v>
      </c>
      <c r="X16" s="8">
        <f t="shared" ca="1" si="15"/>
        <v>61</v>
      </c>
      <c r="Y16" s="8">
        <f t="shared" ca="1" si="52"/>
        <v>18</v>
      </c>
      <c r="Z16" s="8">
        <f t="shared" ca="1" si="17"/>
        <v>0</v>
      </c>
      <c r="AA16" s="8">
        <f t="shared" ca="1" si="18"/>
        <v>94</v>
      </c>
      <c r="AB16" s="8">
        <f t="shared" ca="1" si="19"/>
        <v>1</v>
      </c>
      <c r="AC16" s="8">
        <f t="shared" ca="1" si="20"/>
        <v>17</v>
      </c>
      <c r="AD16" s="8">
        <f t="shared" ca="1" si="21"/>
        <v>0</v>
      </c>
      <c r="AE16" s="8">
        <f t="shared" ca="1" si="22"/>
        <v>43</v>
      </c>
      <c r="AF16" s="8">
        <f t="shared" ca="1" si="23"/>
        <v>31</v>
      </c>
      <c r="AG16" s="8">
        <f t="shared" ca="1" si="24"/>
        <v>93</v>
      </c>
      <c r="AH16" s="8">
        <f t="shared" ca="1" si="25"/>
        <v>0</v>
      </c>
      <c r="AI16" s="8">
        <f t="shared" ca="1" si="26"/>
        <v>0</v>
      </c>
      <c r="AJ16" s="8">
        <f t="shared" ca="1" si="27"/>
        <v>0</v>
      </c>
      <c r="AK16" s="8">
        <f t="shared" ca="1" si="28"/>
        <v>0</v>
      </c>
      <c r="AL16" s="9">
        <f t="shared" ca="1" si="29"/>
        <v>0</v>
      </c>
      <c r="AM16" s="7">
        <f t="shared" si="66"/>
        <v>3</v>
      </c>
      <c r="AN16" s="9">
        <f t="shared" si="67"/>
        <v>3</v>
      </c>
      <c r="AO16" s="7">
        <f t="shared" ca="1" si="68"/>
        <v>6830</v>
      </c>
      <c r="AP16" s="8">
        <f t="shared" ca="1" si="55"/>
        <v>5596</v>
      </c>
      <c r="AQ16" s="8">
        <f t="shared" ca="1" si="56"/>
        <v>8292</v>
      </c>
      <c r="AR16" s="8">
        <f t="shared" ca="1" si="57"/>
        <v>0</v>
      </c>
      <c r="AS16" s="8">
        <f t="shared" ca="1" si="58"/>
        <v>3626</v>
      </c>
      <c r="AT16" s="8">
        <f t="shared" ca="1" si="59"/>
        <v>1979</v>
      </c>
      <c r="AU16" s="8">
        <f t="shared" ca="1" si="60"/>
        <v>2696</v>
      </c>
      <c r="AV16" s="8">
        <f t="shared" ca="1" si="61"/>
        <v>0</v>
      </c>
      <c r="AW16" s="8">
        <f t="shared" ca="1" si="32"/>
        <v>6861</v>
      </c>
      <c r="AX16" s="8">
        <f t="shared" ca="1" si="33"/>
        <v>2648</v>
      </c>
      <c r="AY16" s="8">
        <f t="shared" ca="1" si="34"/>
        <v>3445</v>
      </c>
      <c r="AZ16" s="8">
        <f t="shared" ca="1" si="35"/>
        <v>0</v>
      </c>
      <c r="BA16" s="8">
        <f t="shared" ca="1" si="62"/>
        <v>0</v>
      </c>
      <c r="BB16" s="8">
        <f t="shared" ca="1" si="63"/>
        <v>0</v>
      </c>
      <c r="BC16" s="8">
        <f t="shared" ca="1" si="64"/>
        <v>0</v>
      </c>
      <c r="BD16" s="9">
        <f t="shared" ca="1" si="65"/>
        <v>0</v>
      </c>
      <c r="BE16" s="2">
        <f t="shared" si="13"/>
        <v>0</v>
      </c>
    </row>
    <row r="17" spans="1:57" ht="15.75" thickBot="1" x14ac:dyDescent="0.3">
      <c r="A17" s="7" t="s">
        <v>75</v>
      </c>
      <c r="B17" s="11" t="s">
        <v>69</v>
      </c>
      <c r="C17" s="12">
        <v>3</v>
      </c>
      <c r="D17" s="12">
        <v>3</v>
      </c>
      <c r="E17" s="10">
        <f t="shared" ca="1" si="36"/>
        <v>84</v>
      </c>
      <c r="F17" s="12">
        <f t="shared" ca="1" si="37"/>
        <v>8</v>
      </c>
      <c r="G17" s="12">
        <f t="shared" ca="1" si="38"/>
        <v>31</v>
      </c>
      <c r="H17" s="12">
        <f t="shared" ca="1" si="39"/>
        <v>0</v>
      </c>
      <c r="I17" s="12">
        <f t="shared" ca="1" si="40"/>
        <v>71</v>
      </c>
      <c r="J17" s="12">
        <f t="shared" ca="1" si="41"/>
        <v>24</v>
      </c>
      <c r="K17" s="12">
        <f t="shared" ca="1" si="42"/>
        <v>21</v>
      </c>
      <c r="L17" s="12">
        <f t="shared" ca="1" si="43"/>
        <v>0</v>
      </c>
      <c r="M17" s="12">
        <f t="shared" ca="1" si="44"/>
        <v>94</v>
      </c>
      <c r="N17" s="12">
        <f t="shared" ca="1" si="45"/>
        <v>62</v>
      </c>
      <c r="O17" s="12">
        <f t="shared" ca="1" si="46"/>
        <v>70</v>
      </c>
      <c r="P17" s="12">
        <f t="shared" ca="1" si="47"/>
        <v>0</v>
      </c>
      <c r="Q17" s="12">
        <f t="shared" ca="1" si="48"/>
        <v>0</v>
      </c>
      <c r="R17" s="12">
        <f t="shared" ca="1" si="49"/>
        <v>0</v>
      </c>
      <c r="S17" s="12">
        <f t="shared" ca="1" si="50"/>
        <v>0</v>
      </c>
      <c r="T17" s="13">
        <f t="shared" ca="1" si="51"/>
        <v>0</v>
      </c>
      <c r="U17" s="10">
        <f t="shared" si="0"/>
        <v>3</v>
      </c>
      <c r="V17" s="12">
        <v>3</v>
      </c>
      <c r="W17" s="12">
        <f t="shared" ca="1" si="14"/>
        <v>14</v>
      </c>
      <c r="X17" s="12">
        <f t="shared" ca="1" si="15"/>
        <v>35</v>
      </c>
      <c r="Y17" s="12">
        <f t="shared" ca="1" si="52"/>
        <v>74</v>
      </c>
      <c r="Z17" s="12">
        <f t="shared" ca="1" si="17"/>
        <v>0</v>
      </c>
      <c r="AA17" s="12">
        <f t="shared" ca="1" si="18"/>
        <v>40</v>
      </c>
      <c r="AB17" s="12">
        <f t="shared" ca="1" si="19"/>
        <v>26</v>
      </c>
      <c r="AC17" s="12">
        <f t="shared" ca="1" si="20"/>
        <v>72</v>
      </c>
      <c r="AD17" s="12">
        <f t="shared" ca="1" si="21"/>
        <v>0</v>
      </c>
      <c r="AE17" s="12">
        <f t="shared" ca="1" si="22"/>
        <v>74</v>
      </c>
      <c r="AF17" s="12">
        <f t="shared" ca="1" si="23"/>
        <v>2</v>
      </c>
      <c r="AG17" s="12">
        <f t="shared" ca="1" si="24"/>
        <v>29</v>
      </c>
      <c r="AH17" s="12">
        <f t="shared" ca="1" si="25"/>
        <v>0</v>
      </c>
      <c r="AI17" s="12">
        <f t="shared" ca="1" si="26"/>
        <v>0</v>
      </c>
      <c r="AJ17" s="12">
        <f t="shared" ca="1" si="27"/>
        <v>0</v>
      </c>
      <c r="AK17" s="12">
        <f t="shared" ca="1" si="28"/>
        <v>0</v>
      </c>
      <c r="AL17" s="13">
        <f t="shared" ca="1" si="29"/>
        <v>0</v>
      </c>
      <c r="AM17" s="10">
        <f t="shared" si="66"/>
        <v>3</v>
      </c>
      <c r="AN17" s="13">
        <f t="shared" si="67"/>
        <v>3</v>
      </c>
      <c r="AO17" s="10">
        <f t="shared" ca="1" si="68"/>
        <v>3790</v>
      </c>
      <c r="AP17" s="12">
        <f t="shared" ca="1" si="55"/>
        <v>3210</v>
      </c>
      <c r="AQ17" s="12">
        <f t="shared" ca="1" si="56"/>
        <v>7691</v>
      </c>
      <c r="AR17" s="12">
        <f t="shared" ca="1" si="57"/>
        <v>0</v>
      </c>
      <c r="AS17" s="12">
        <f t="shared" ca="1" si="58"/>
        <v>3508</v>
      </c>
      <c r="AT17" s="12">
        <f t="shared" ca="1" si="59"/>
        <v>3151</v>
      </c>
      <c r="AU17" s="12">
        <f t="shared" ca="1" si="60"/>
        <v>7591</v>
      </c>
      <c r="AV17" s="12">
        <f t="shared" ca="1" si="61"/>
        <v>0</v>
      </c>
      <c r="AW17" s="12">
        <f t="shared" ca="1" si="32"/>
        <v>8976</v>
      </c>
      <c r="AX17" s="12">
        <f t="shared" ca="1" si="33"/>
        <v>5042</v>
      </c>
      <c r="AY17" s="12">
        <f t="shared" ca="1" si="34"/>
        <v>13450</v>
      </c>
      <c r="AZ17" s="12">
        <f t="shared" ca="1" si="35"/>
        <v>0</v>
      </c>
      <c r="BA17" s="12">
        <f t="shared" ca="1" si="62"/>
        <v>0</v>
      </c>
      <c r="BB17" s="12">
        <f t="shared" ca="1" si="63"/>
        <v>0</v>
      </c>
      <c r="BC17" s="12">
        <f t="shared" ca="1" si="64"/>
        <v>0</v>
      </c>
      <c r="BD17" s="13">
        <f t="shared" ca="1" si="65"/>
        <v>0</v>
      </c>
      <c r="BE17" s="11">
        <f t="shared" si="13"/>
        <v>0</v>
      </c>
    </row>
    <row r="18" spans="1:57" x14ac:dyDescent="0.25">
      <c r="A18" s="7" t="s">
        <v>75</v>
      </c>
      <c r="B18" s="2" t="s">
        <v>70</v>
      </c>
      <c r="C18" s="8">
        <v>4</v>
      </c>
      <c r="D18" s="8">
        <v>4</v>
      </c>
      <c r="E18" s="7">
        <f t="shared" ca="1" si="36"/>
        <v>42</v>
      </c>
      <c r="F18" s="8">
        <f t="shared" ca="1" si="37"/>
        <v>39</v>
      </c>
      <c r="G18" s="8">
        <f t="shared" ca="1" si="38"/>
        <v>88</v>
      </c>
      <c r="H18" s="8">
        <f t="shared" ca="1" si="39"/>
        <v>40</v>
      </c>
      <c r="I18" s="8">
        <f t="shared" ca="1" si="40"/>
        <v>89</v>
      </c>
      <c r="J18" s="8">
        <f t="shared" ca="1" si="41"/>
        <v>14</v>
      </c>
      <c r="K18" s="8">
        <f t="shared" ca="1" si="42"/>
        <v>77</v>
      </c>
      <c r="L18" s="8">
        <f t="shared" ca="1" si="43"/>
        <v>41</v>
      </c>
      <c r="M18" s="8">
        <f t="shared" ca="1" si="44"/>
        <v>5</v>
      </c>
      <c r="N18" s="8">
        <f t="shared" ca="1" si="45"/>
        <v>45</v>
      </c>
      <c r="O18" s="8">
        <f t="shared" ca="1" si="46"/>
        <v>65</v>
      </c>
      <c r="P18" s="8">
        <f t="shared" ca="1" si="47"/>
        <v>38</v>
      </c>
      <c r="Q18" s="8">
        <f t="shared" ca="1" si="48"/>
        <v>44</v>
      </c>
      <c r="R18" s="8">
        <f t="shared" ca="1" si="49"/>
        <v>24</v>
      </c>
      <c r="S18" s="8">
        <f t="shared" ca="1" si="50"/>
        <v>46</v>
      </c>
      <c r="T18" s="9">
        <f t="shared" ca="1" si="51"/>
        <v>68</v>
      </c>
      <c r="U18" s="7">
        <f t="shared" si="0"/>
        <v>4</v>
      </c>
      <c r="V18" s="8">
        <v>4</v>
      </c>
      <c r="W18" s="8">
        <f t="shared" ca="1" si="14"/>
        <v>73</v>
      </c>
      <c r="X18" s="8">
        <f t="shared" ca="1" si="15"/>
        <v>44</v>
      </c>
      <c r="Y18" s="8">
        <f t="shared" ca="1" si="52"/>
        <v>48</v>
      </c>
      <c r="Z18" s="8">
        <f t="shared" ca="1" si="17"/>
        <v>2</v>
      </c>
      <c r="AA18" s="8">
        <f t="shared" ca="1" si="18"/>
        <v>46</v>
      </c>
      <c r="AB18" s="8">
        <f t="shared" ca="1" si="19"/>
        <v>79</v>
      </c>
      <c r="AC18" s="8">
        <f t="shared" ca="1" si="20"/>
        <v>74</v>
      </c>
      <c r="AD18" s="8">
        <f t="shared" ca="1" si="21"/>
        <v>4</v>
      </c>
      <c r="AE18" s="8">
        <f t="shared" ca="1" si="22"/>
        <v>81</v>
      </c>
      <c r="AF18" s="8">
        <f t="shared" ca="1" si="23"/>
        <v>75</v>
      </c>
      <c r="AG18" s="8">
        <f t="shared" ca="1" si="24"/>
        <v>10</v>
      </c>
      <c r="AH18" s="8">
        <f t="shared" ca="1" si="25"/>
        <v>43</v>
      </c>
      <c r="AI18" s="8">
        <f t="shared" ca="1" si="26"/>
        <v>25</v>
      </c>
      <c r="AJ18" s="8">
        <f t="shared" ca="1" si="27"/>
        <v>57</v>
      </c>
      <c r="AK18" s="8">
        <f t="shared" ca="1" si="28"/>
        <v>36</v>
      </c>
      <c r="AL18" s="9">
        <f t="shared" ca="1" si="29"/>
        <v>16</v>
      </c>
      <c r="AM18" s="7">
        <f t="shared" si="66"/>
        <v>4</v>
      </c>
      <c r="AN18" s="9">
        <f t="shared" si="67"/>
        <v>4</v>
      </c>
      <c r="AO18" s="7">
        <f ca="1">$E18*W18+$F18*AA18+$G18*AE18+$H18*AI18</f>
        <v>12988</v>
      </c>
      <c r="AP18" s="8">
        <f t="shared" ref="AP18:AP22" ca="1" si="69">$E18*X18+$F18*AB18+$G18*AF18+$H18*AJ18</f>
        <v>13809</v>
      </c>
      <c r="AQ18" s="8">
        <f t="shared" ref="AQ18:AQ22" ca="1" si="70">$E18*Y18+$F18*AC18+$G18*AG18+$H18*AK18</f>
        <v>7222</v>
      </c>
      <c r="AR18" s="8">
        <f t="shared" ref="AR18:AR22" ca="1" si="71">$E18*Z18+$F18*AD18+$G18*AH18+$H18*AL18</f>
        <v>4664</v>
      </c>
      <c r="AS18" s="8">
        <f t="shared" ref="AS18:AS22" ca="1" si="72">$I18*W18+$J18*AA18+$K18*AE18+$L18*AI18</f>
        <v>14403</v>
      </c>
      <c r="AT18" s="8">
        <f t="shared" ref="AT18:AT22" ca="1" si="73">$I18*X18+$J18*AB18+$K18*AF18+$L18*AJ18</f>
        <v>13134</v>
      </c>
      <c r="AU18" s="8">
        <f t="shared" ref="AU18:AU22" ca="1" si="74">$I18*Y18+$J18*AC18+$K18*AG18+$L18*AK18</f>
        <v>7554</v>
      </c>
      <c r="AV18" s="8">
        <f t="shared" ref="AV18:AV22" ca="1" si="75">$I18*Z18+$J18*AD18+$K18*AH18+$L18*AL18</f>
        <v>4201</v>
      </c>
      <c r="AW18" s="8">
        <f t="shared" ca="1" si="32"/>
        <v>8650</v>
      </c>
      <c r="AX18" s="8">
        <f t="shared" ca="1" si="33"/>
        <v>10816</v>
      </c>
      <c r="AY18" s="8">
        <f t="shared" ca="1" si="34"/>
        <v>5588</v>
      </c>
      <c r="AZ18" s="8">
        <f t="shared" ca="1" si="35"/>
        <v>3593</v>
      </c>
      <c r="BA18" s="8">
        <f t="shared" ref="BA18:BA22" ca="1" si="76">$Q18*W18+$R18*AA18+$S18*AE18+$T18*AI18</f>
        <v>9742</v>
      </c>
      <c r="BB18" s="8">
        <f t="shared" ref="BB18:BB22" ca="1" si="77">$Q18*X18+$R18*AB18+$S18*AF18+$T18*AJ18</f>
        <v>11158</v>
      </c>
      <c r="BC18" s="8">
        <f t="shared" ref="BC18:BC22" ca="1" si="78">$Q18*Y18+$R18*AC18+$S18*AG18+$T18*AK18</f>
        <v>6796</v>
      </c>
      <c r="BD18" s="9">
        <f t="shared" ref="BD18:BD22" ca="1" si="79">$Q18*Z18+$R18*AD18+$S18*AH18+$T18*AL18</f>
        <v>3250</v>
      </c>
      <c r="BE18" s="2">
        <f t="shared" si="13"/>
        <v>0</v>
      </c>
    </row>
    <row r="19" spans="1:57" x14ac:dyDescent="0.25">
      <c r="A19" s="7" t="s">
        <v>75</v>
      </c>
      <c r="B19" s="2" t="s">
        <v>74</v>
      </c>
      <c r="C19" s="8">
        <v>4</v>
      </c>
      <c r="D19" s="8">
        <v>4</v>
      </c>
      <c r="E19" s="7">
        <f t="shared" ca="1" si="36"/>
        <v>17</v>
      </c>
      <c r="F19" s="8">
        <f t="shared" ca="1" si="37"/>
        <v>3</v>
      </c>
      <c r="G19" s="8">
        <f t="shared" ca="1" si="38"/>
        <v>96</v>
      </c>
      <c r="H19" s="8">
        <f t="shared" ca="1" si="39"/>
        <v>28</v>
      </c>
      <c r="I19" s="8">
        <f t="shared" ca="1" si="40"/>
        <v>40</v>
      </c>
      <c r="J19" s="8">
        <f t="shared" ca="1" si="41"/>
        <v>34</v>
      </c>
      <c r="K19" s="8">
        <f t="shared" ca="1" si="42"/>
        <v>56</v>
      </c>
      <c r="L19" s="8">
        <f t="shared" ca="1" si="43"/>
        <v>32</v>
      </c>
      <c r="M19" s="8">
        <f t="shared" ca="1" si="44"/>
        <v>70</v>
      </c>
      <c r="N19" s="8">
        <f t="shared" ca="1" si="45"/>
        <v>53</v>
      </c>
      <c r="O19" s="8">
        <f t="shared" ca="1" si="46"/>
        <v>32</v>
      </c>
      <c r="P19" s="8">
        <f t="shared" ca="1" si="47"/>
        <v>93</v>
      </c>
      <c r="Q19" s="8">
        <f t="shared" ca="1" si="48"/>
        <v>75</v>
      </c>
      <c r="R19" s="8">
        <f t="shared" ca="1" si="49"/>
        <v>92</v>
      </c>
      <c r="S19" s="8">
        <f t="shared" ca="1" si="50"/>
        <v>90</v>
      </c>
      <c r="T19" s="9">
        <f t="shared" ca="1" si="51"/>
        <v>40</v>
      </c>
      <c r="U19" s="7">
        <f t="shared" si="0"/>
        <v>4</v>
      </c>
      <c r="V19" s="8">
        <v>4</v>
      </c>
      <c r="W19" s="8">
        <f t="shared" ca="1" si="14"/>
        <v>20</v>
      </c>
      <c r="X19" s="8">
        <f t="shared" ca="1" si="15"/>
        <v>2</v>
      </c>
      <c r="Y19" s="8">
        <f t="shared" ca="1" si="52"/>
        <v>84</v>
      </c>
      <c r="Z19" s="8">
        <f t="shared" ca="1" si="17"/>
        <v>40</v>
      </c>
      <c r="AA19" s="8">
        <f t="shared" ca="1" si="18"/>
        <v>84</v>
      </c>
      <c r="AB19" s="8">
        <f t="shared" ca="1" si="19"/>
        <v>63</v>
      </c>
      <c r="AC19" s="8">
        <f t="shared" ca="1" si="20"/>
        <v>79</v>
      </c>
      <c r="AD19" s="8">
        <f t="shared" ca="1" si="21"/>
        <v>74</v>
      </c>
      <c r="AE19" s="8">
        <f t="shared" ca="1" si="22"/>
        <v>50</v>
      </c>
      <c r="AF19" s="8">
        <f t="shared" ca="1" si="23"/>
        <v>21</v>
      </c>
      <c r="AG19" s="8">
        <f t="shared" ca="1" si="24"/>
        <v>11</v>
      </c>
      <c r="AH19" s="8">
        <f t="shared" ca="1" si="25"/>
        <v>38</v>
      </c>
      <c r="AI19" s="8">
        <f t="shared" ca="1" si="26"/>
        <v>45</v>
      </c>
      <c r="AJ19" s="8">
        <f t="shared" ca="1" si="27"/>
        <v>84</v>
      </c>
      <c r="AK19" s="8">
        <f t="shared" ca="1" si="28"/>
        <v>69</v>
      </c>
      <c r="AL19" s="9">
        <f t="shared" ca="1" si="29"/>
        <v>41</v>
      </c>
      <c r="AM19" s="7">
        <f t="shared" ref="AM19:AM23" si="80">C19</f>
        <v>4</v>
      </c>
      <c r="AN19" s="9">
        <f t="shared" ref="AN19:AN23" si="81">V19</f>
        <v>4</v>
      </c>
      <c r="AO19" s="7">
        <f t="shared" ref="AO19:AO22" ca="1" si="82">$E19*W19+$F19*AA19+$G19*AE19+$H19*AI19</f>
        <v>6652</v>
      </c>
      <c r="AP19" s="8">
        <f t="shared" ca="1" si="69"/>
        <v>4591</v>
      </c>
      <c r="AQ19" s="8">
        <f t="shared" ca="1" si="70"/>
        <v>4653</v>
      </c>
      <c r="AR19" s="8">
        <f t="shared" ca="1" si="71"/>
        <v>5698</v>
      </c>
      <c r="AS19" s="8">
        <f t="shared" ca="1" si="72"/>
        <v>7896</v>
      </c>
      <c r="AT19" s="8">
        <f t="shared" ca="1" si="73"/>
        <v>6086</v>
      </c>
      <c r="AU19" s="8">
        <f t="shared" ca="1" si="74"/>
        <v>8870</v>
      </c>
      <c r="AV19" s="8">
        <f t="shared" ca="1" si="75"/>
        <v>7556</v>
      </c>
      <c r="AW19" s="8">
        <f t="shared" ca="1" si="32"/>
        <v>11637</v>
      </c>
      <c r="AX19" s="8">
        <f t="shared" ca="1" si="33"/>
        <v>11963</v>
      </c>
      <c r="AY19" s="8">
        <f t="shared" ca="1" si="34"/>
        <v>16836</v>
      </c>
      <c r="AZ19" s="8">
        <f t="shared" ca="1" si="35"/>
        <v>11751</v>
      </c>
      <c r="BA19" s="8">
        <f t="shared" ca="1" si="76"/>
        <v>15528</v>
      </c>
      <c r="BB19" s="8">
        <f t="shared" ca="1" si="77"/>
        <v>11196</v>
      </c>
      <c r="BC19" s="8">
        <f t="shared" ca="1" si="78"/>
        <v>17318</v>
      </c>
      <c r="BD19" s="9">
        <f t="shared" ca="1" si="79"/>
        <v>14868</v>
      </c>
      <c r="BE19" s="2">
        <f t="shared" si="13"/>
        <v>0</v>
      </c>
    </row>
    <row r="20" spans="1:57" x14ac:dyDescent="0.25">
      <c r="A20" s="7" t="s">
        <v>75</v>
      </c>
      <c r="B20" s="2" t="s">
        <v>71</v>
      </c>
      <c r="C20" s="8">
        <v>4</v>
      </c>
      <c r="D20" s="8">
        <v>4</v>
      </c>
      <c r="E20" s="7">
        <f t="shared" ca="1" si="36"/>
        <v>82</v>
      </c>
      <c r="F20" s="8">
        <f t="shared" ca="1" si="37"/>
        <v>1</v>
      </c>
      <c r="G20" s="8">
        <f t="shared" ca="1" si="38"/>
        <v>16</v>
      </c>
      <c r="H20" s="8">
        <f t="shared" ca="1" si="39"/>
        <v>21</v>
      </c>
      <c r="I20" s="8">
        <f t="shared" ca="1" si="40"/>
        <v>41</v>
      </c>
      <c r="J20" s="8">
        <f t="shared" ca="1" si="41"/>
        <v>95</v>
      </c>
      <c r="K20" s="8">
        <f t="shared" ca="1" si="42"/>
        <v>78</v>
      </c>
      <c r="L20" s="8">
        <f t="shared" ca="1" si="43"/>
        <v>20</v>
      </c>
      <c r="M20" s="8">
        <f t="shared" ca="1" si="44"/>
        <v>10</v>
      </c>
      <c r="N20" s="8">
        <f t="shared" ca="1" si="45"/>
        <v>10</v>
      </c>
      <c r="O20" s="8">
        <f t="shared" ca="1" si="46"/>
        <v>85</v>
      </c>
      <c r="P20" s="8">
        <f t="shared" ca="1" si="47"/>
        <v>5</v>
      </c>
      <c r="Q20" s="8">
        <f t="shared" ca="1" si="48"/>
        <v>79</v>
      </c>
      <c r="R20" s="8">
        <f t="shared" ca="1" si="49"/>
        <v>7</v>
      </c>
      <c r="S20" s="8">
        <f t="shared" ca="1" si="50"/>
        <v>39</v>
      </c>
      <c r="T20" s="9">
        <f t="shared" ca="1" si="51"/>
        <v>43</v>
      </c>
      <c r="U20" s="7">
        <f t="shared" si="0"/>
        <v>4</v>
      </c>
      <c r="V20" s="8">
        <v>4</v>
      </c>
      <c r="W20" s="8">
        <f t="shared" ca="1" si="14"/>
        <v>17</v>
      </c>
      <c r="X20" s="8">
        <f t="shared" ca="1" si="15"/>
        <v>1</v>
      </c>
      <c r="Y20" s="8">
        <f t="shared" ca="1" si="52"/>
        <v>85</v>
      </c>
      <c r="Z20" s="8">
        <f t="shared" ca="1" si="17"/>
        <v>76</v>
      </c>
      <c r="AA20" s="8">
        <f t="shared" ca="1" si="18"/>
        <v>90</v>
      </c>
      <c r="AB20" s="8">
        <f t="shared" ca="1" si="19"/>
        <v>47</v>
      </c>
      <c r="AC20" s="8">
        <f t="shared" ca="1" si="20"/>
        <v>92</v>
      </c>
      <c r="AD20" s="8">
        <f t="shared" ca="1" si="21"/>
        <v>80</v>
      </c>
      <c r="AE20" s="8">
        <f t="shared" ca="1" si="22"/>
        <v>56</v>
      </c>
      <c r="AF20" s="8">
        <f t="shared" ca="1" si="23"/>
        <v>45</v>
      </c>
      <c r="AG20" s="8">
        <f t="shared" ca="1" si="24"/>
        <v>76</v>
      </c>
      <c r="AH20" s="8">
        <f t="shared" ca="1" si="25"/>
        <v>62</v>
      </c>
      <c r="AI20" s="8">
        <f t="shared" ca="1" si="26"/>
        <v>78</v>
      </c>
      <c r="AJ20" s="8">
        <f t="shared" ca="1" si="27"/>
        <v>71</v>
      </c>
      <c r="AK20" s="8">
        <f t="shared" ca="1" si="28"/>
        <v>3</v>
      </c>
      <c r="AL20" s="9">
        <f t="shared" ca="1" si="29"/>
        <v>36</v>
      </c>
      <c r="AM20" s="7">
        <f t="shared" si="80"/>
        <v>4</v>
      </c>
      <c r="AN20" s="9">
        <f t="shared" si="81"/>
        <v>4</v>
      </c>
      <c r="AO20" s="7">
        <f t="shared" ca="1" si="82"/>
        <v>4018</v>
      </c>
      <c r="AP20" s="8">
        <f t="shared" ca="1" si="69"/>
        <v>2340</v>
      </c>
      <c r="AQ20" s="8">
        <f t="shared" ca="1" si="70"/>
        <v>8341</v>
      </c>
      <c r="AR20" s="8">
        <f t="shared" ca="1" si="71"/>
        <v>8060</v>
      </c>
      <c r="AS20" s="8">
        <f t="shared" ca="1" si="72"/>
        <v>15175</v>
      </c>
      <c r="AT20" s="8">
        <f t="shared" ca="1" si="73"/>
        <v>9436</v>
      </c>
      <c r="AU20" s="8">
        <f t="shared" ca="1" si="74"/>
        <v>18213</v>
      </c>
      <c r="AV20" s="8">
        <f t="shared" ca="1" si="75"/>
        <v>16272</v>
      </c>
      <c r="AW20" s="8">
        <f t="shared" ca="1" si="32"/>
        <v>6220</v>
      </c>
      <c r="AX20" s="8">
        <f t="shared" ca="1" si="33"/>
        <v>4660</v>
      </c>
      <c r="AY20" s="8">
        <f t="shared" ca="1" si="34"/>
        <v>8245</v>
      </c>
      <c r="AZ20" s="8">
        <f t="shared" ca="1" si="35"/>
        <v>7010</v>
      </c>
      <c r="BA20" s="8">
        <f t="shared" ca="1" si="76"/>
        <v>7511</v>
      </c>
      <c r="BB20" s="8">
        <f t="shared" ca="1" si="77"/>
        <v>5216</v>
      </c>
      <c r="BC20" s="8">
        <f t="shared" ca="1" si="78"/>
        <v>10452</v>
      </c>
      <c r="BD20" s="9">
        <f t="shared" ca="1" si="79"/>
        <v>10530</v>
      </c>
      <c r="BE20" s="2">
        <f t="shared" si="13"/>
        <v>0</v>
      </c>
    </row>
    <row r="21" spans="1:57" x14ac:dyDescent="0.25">
      <c r="A21" s="7" t="s">
        <v>75</v>
      </c>
      <c r="B21" s="2" t="s">
        <v>72</v>
      </c>
      <c r="C21" s="8">
        <v>4</v>
      </c>
      <c r="D21" s="8">
        <v>4</v>
      </c>
      <c r="E21" s="7">
        <f t="shared" ca="1" si="36"/>
        <v>71</v>
      </c>
      <c r="F21" s="8">
        <f t="shared" ca="1" si="37"/>
        <v>38</v>
      </c>
      <c r="G21" s="8">
        <f t="shared" ca="1" si="38"/>
        <v>85</v>
      </c>
      <c r="H21" s="8">
        <f t="shared" ca="1" si="39"/>
        <v>84</v>
      </c>
      <c r="I21" s="8">
        <f t="shared" ca="1" si="40"/>
        <v>57</v>
      </c>
      <c r="J21" s="8">
        <f t="shared" ca="1" si="41"/>
        <v>41</v>
      </c>
      <c r="K21" s="8">
        <f t="shared" ca="1" si="42"/>
        <v>0</v>
      </c>
      <c r="L21" s="8">
        <f t="shared" ca="1" si="43"/>
        <v>75</v>
      </c>
      <c r="M21" s="8">
        <f t="shared" ca="1" si="44"/>
        <v>99</v>
      </c>
      <c r="N21" s="8">
        <f t="shared" ca="1" si="45"/>
        <v>39</v>
      </c>
      <c r="O21" s="8">
        <f t="shared" ca="1" si="46"/>
        <v>96</v>
      </c>
      <c r="P21" s="8">
        <f t="shared" ca="1" si="47"/>
        <v>61</v>
      </c>
      <c r="Q21" s="8">
        <f t="shared" ca="1" si="48"/>
        <v>25</v>
      </c>
      <c r="R21" s="8">
        <f t="shared" ca="1" si="49"/>
        <v>59</v>
      </c>
      <c r="S21" s="8">
        <f t="shared" ca="1" si="50"/>
        <v>84</v>
      </c>
      <c r="T21" s="9">
        <f t="shared" ca="1" si="51"/>
        <v>75</v>
      </c>
      <c r="U21" s="7">
        <f t="shared" si="0"/>
        <v>4</v>
      </c>
      <c r="V21" s="8">
        <v>4</v>
      </c>
      <c r="W21" s="8">
        <f t="shared" ca="1" si="14"/>
        <v>40</v>
      </c>
      <c r="X21" s="8">
        <f t="shared" ca="1" si="15"/>
        <v>18</v>
      </c>
      <c r="Y21" s="8">
        <f t="shared" ca="1" si="52"/>
        <v>24</v>
      </c>
      <c r="Z21" s="8">
        <f t="shared" ca="1" si="17"/>
        <v>75</v>
      </c>
      <c r="AA21" s="8">
        <f t="shared" ca="1" si="18"/>
        <v>42</v>
      </c>
      <c r="AB21" s="8">
        <f t="shared" ca="1" si="19"/>
        <v>79</v>
      </c>
      <c r="AC21" s="8">
        <f t="shared" ca="1" si="20"/>
        <v>86</v>
      </c>
      <c r="AD21" s="8">
        <f t="shared" ca="1" si="21"/>
        <v>32</v>
      </c>
      <c r="AE21" s="8">
        <f t="shared" ca="1" si="22"/>
        <v>2</v>
      </c>
      <c r="AF21" s="8">
        <f t="shared" ca="1" si="23"/>
        <v>49</v>
      </c>
      <c r="AG21" s="8">
        <f t="shared" ca="1" si="24"/>
        <v>30</v>
      </c>
      <c r="AH21" s="8">
        <f t="shared" ca="1" si="25"/>
        <v>1</v>
      </c>
      <c r="AI21" s="8">
        <f t="shared" ca="1" si="26"/>
        <v>80</v>
      </c>
      <c r="AJ21" s="8">
        <f t="shared" ca="1" si="27"/>
        <v>43</v>
      </c>
      <c r="AK21" s="8">
        <f t="shared" ca="1" si="28"/>
        <v>46</v>
      </c>
      <c r="AL21" s="9">
        <f t="shared" ca="1" si="29"/>
        <v>17</v>
      </c>
      <c r="AM21" s="7">
        <f t="shared" si="80"/>
        <v>4</v>
      </c>
      <c r="AN21" s="9">
        <f t="shared" si="81"/>
        <v>4</v>
      </c>
      <c r="AO21" s="7">
        <f t="shared" ca="1" si="82"/>
        <v>11326</v>
      </c>
      <c r="AP21" s="8">
        <f t="shared" ca="1" si="69"/>
        <v>12057</v>
      </c>
      <c r="AQ21" s="8">
        <f t="shared" ca="1" si="70"/>
        <v>11386</v>
      </c>
      <c r="AR21" s="8">
        <f t="shared" ca="1" si="71"/>
        <v>8054</v>
      </c>
      <c r="AS21" s="8">
        <f t="shared" ca="1" si="72"/>
        <v>10002</v>
      </c>
      <c r="AT21" s="8">
        <f t="shared" ca="1" si="73"/>
        <v>7490</v>
      </c>
      <c r="AU21" s="8">
        <f t="shared" ca="1" si="74"/>
        <v>8344</v>
      </c>
      <c r="AV21" s="8">
        <f t="shared" ca="1" si="75"/>
        <v>6862</v>
      </c>
      <c r="AW21" s="8">
        <f t="shared" ca="1" si="32"/>
        <v>10670</v>
      </c>
      <c r="AX21" s="8">
        <f t="shared" ca="1" si="33"/>
        <v>12190</v>
      </c>
      <c r="AY21" s="8">
        <f t="shared" ca="1" si="34"/>
        <v>11416</v>
      </c>
      <c r="AZ21" s="8">
        <f t="shared" ca="1" si="35"/>
        <v>9806</v>
      </c>
      <c r="BA21" s="8">
        <f t="shared" ca="1" si="76"/>
        <v>9646</v>
      </c>
      <c r="BB21" s="8">
        <f t="shared" ca="1" si="77"/>
        <v>12452</v>
      </c>
      <c r="BC21" s="8">
        <f t="shared" ca="1" si="78"/>
        <v>11644</v>
      </c>
      <c r="BD21" s="9">
        <f t="shared" ca="1" si="79"/>
        <v>5122</v>
      </c>
      <c r="BE21" s="2">
        <f t="shared" si="13"/>
        <v>0</v>
      </c>
    </row>
    <row r="22" spans="1:57" ht="15.75" thickBot="1" x14ac:dyDescent="0.3">
      <c r="A22" s="10" t="s">
        <v>75</v>
      </c>
      <c r="B22" s="11" t="s">
        <v>73</v>
      </c>
      <c r="C22" s="12">
        <v>4</v>
      </c>
      <c r="D22" s="12">
        <v>4</v>
      </c>
      <c r="E22" s="10">
        <f t="shared" ca="1" si="36"/>
        <v>89</v>
      </c>
      <c r="F22" s="12">
        <f t="shared" ca="1" si="37"/>
        <v>89</v>
      </c>
      <c r="G22" s="12">
        <f t="shared" ca="1" si="38"/>
        <v>64</v>
      </c>
      <c r="H22" s="12">
        <f t="shared" ca="1" si="39"/>
        <v>88</v>
      </c>
      <c r="I22" s="12">
        <f t="shared" ca="1" si="40"/>
        <v>35</v>
      </c>
      <c r="J22" s="12">
        <f t="shared" ca="1" si="41"/>
        <v>46</v>
      </c>
      <c r="K22" s="12">
        <f t="shared" ca="1" si="42"/>
        <v>77</v>
      </c>
      <c r="L22" s="12">
        <f t="shared" ca="1" si="43"/>
        <v>54</v>
      </c>
      <c r="M22" s="12">
        <f t="shared" ca="1" si="44"/>
        <v>47</v>
      </c>
      <c r="N22" s="12">
        <f t="shared" ca="1" si="45"/>
        <v>4</v>
      </c>
      <c r="O22" s="12">
        <f t="shared" ca="1" si="46"/>
        <v>6</v>
      </c>
      <c r="P22" s="12">
        <f t="shared" ca="1" si="47"/>
        <v>87</v>
      </c>
      <c r="Q22" s="12">
        <f t="shared" ca="1" si="48"/>
        <v>38</v>
      </c>
      <c r="R22" s="12">
        <f t="shared" ca="1" si="49"/>
        <v>62</v>
      </c>
      <c r="S22" s="12">
        <f t="shared" ca="1" si="50"/>
        <v>79</v>
      </c>
      <c r="T22" s="13">
        <f t="shared" ca="1" si="51"/>
        <v>79</v>
      </c>
      <c r="U22" s="10">
        <f t="shared" si="0"/>
        <v>4</v>
      </c>
      <c r="V22" s="12">
        <v>4</v>
      </c>
      <c r="W22" s="12">
        <f t="shared" ca="1" si="14"/>
        <v>37</v>
      </c>
      <c r="X22" s="12">
        <f t="shared" ca="1" si="15"/>
        <v>18</v>
      </c>
      <c r="Y22" s="12">
        <f t="shared" ca="1" si="52"/>
        <v>37</v>
      </c>
      <c r="Z22" s="12">
        <f t="shared" ca="1" si="17"/>
        <v>76</v>
      </c>
      <c r="AA22" s="12">
        <f t="shared" ca="1" si="18"/>
        <v>72</v>
      </c>
      <c r="AB22" s="12">
        <f t="shared" ca="1" si="19"/>
        <v>43</v>
      </c>
      <c r="AC22" s="12">
        <f t="shared" ca="1" si="20"/>
        <v>19</v>
      </c>
      <c r="AD22" s="12">
        <f t="shared" ca="1" si="21"/>
        <v>35</v>
      </c>
      <c r="AE22" s="12">
        <f t="shared" ca="1" si="22"/>
        <v>66</v>
      </c>
      <c r="AF22" s="12">
        <f t="shared" ca="1" si="23"/>
        <v>39</v>
      </c>
      <c r="AG22" s="12">
        <f t="shared" ca="1" si="24"/>
        <v>26</v>
      </c>
      <c r="AH22" s="12">
        <f t="shared" ca="1" si="25"/>
        <v>9</v>
      </c>
      <c r="AI22" s="12">
        <f t="shared" ca="1" si="26"/>
        <v>43</v>
      </c>
      <c r="AJ22" s="12">
        <f t="shared" ca="1" si="27"/>
        <v>23</v>
      </c>
      <c r="AK22" s="12">
        <f t="shared" ca="1" si="28"/>
        <v>9</v>
      </c>
      <c r="AL22" s="13">
        <f t="shared" ca="1" si="29"/>
        <v>24</v>
      </c>
      <c r="AM22" s="10">
        <f t="shared" si="80"/>
        <v>4</v>
      </c>
      <c r="AN22" s="13">
        <f t="shared" si="81"/>
        <v>4</v>
      </c>
      <c r="AO22" s="10">
        <f t="shared" ca="1" si="82"/>
        <v>17709</v>
      </c>
      <c r="AP22" s="12">
        <f t="shared" ca="1" si="69"/>
        <v>9949</v>
      </c>
      <c r="AQ22" s="12">
        <f t="shared" ca="1" si="70"/>
        <v>7440</v>
      </c>
      <c r="AR22" s="12">
        <f t="shared" ca="1" si="71"/>
        <v>12567</v>
      </c>
      <c r="AS22" s="12">
        <f t="shared" ca="1" si="72"/>
        <v>12011</v>
      </c>
      <c r="AT22" s="12">
        <f t="shared" ca="1" si="73"/>
        <v>6853</v>
      </c>
      <c r="AU22" s="12">
        <f t="shared" ca="1" si="74"/>
        <v>4657</v>
      </c>
      <c r="AV22" s="12">
        <f t="shared" ca="1" si="75"/>
        <v>6259</v>
      </c>
      <c r="AW22" s="12">
        <f t="shared" ca="1" si="32"/>
        <v>6164</v>
      </c>
      <c r="AX22" s="12">
        <f t="shared" ca="1" si="33"/>
        <v>3253</v>
      </c>
      <c r="AY22" s="12">
        <f t="shared" ca="1" si="34"/>
        <v>2754</v>
      </c>
      <c r="AZ22" s="12">
        <f t="shared" ca="1" si="35"/>
        <v>5854</v>
      </c>
      <c r="BA22" s="12">
        <f t="shared" ca="1" si="76"/>
        <v>14481</v>
      </c>
      <c r="BB22" s="12">
        <f t="shared" ca="1" si="77"/>
        <v>8248</v>
      </c>
      <c r="BC22" s="12">
        <f t="shared" ca="1" si="78"/>
        <v>5349</v>
      </c>
      <c r="BD22" s="13">
        <f t="shared" ca="1" si="79"/>
        <v>7665</v>
      </c>
      <c r="BE22" s="11">
        <f t="shared" si="13"/>
        <v>0</v>
      </c>
    </row>
    <row r="23" spans="1:57" x14ac:dyDescent="0.25">
      <c r="A23" s="6" t="s">
        <v>76</v>
      </c>
      <c r="B23" s="1" t="str">
        <f ca="1">CONCATENATE("Size Random (",C23,"x",D23," X ",U23,"x",V23,")")</f>
        <v>Size Random (4x4 X 4x1)</v>
      </c>
      <c r="C23" s="15">
        <f t="shared" ref="C23:D25" ca="1" si="83">RANDBETWEEN(1,4)</f>
        <v>4</v>
      </c>
      <c r="D23" s="15">
        <f t="shared" ca="1" si="83"/>
        <v>4</v>
      </c>
      <c r="E23" s="6">
        <f t="shared" ca="1" si="36"/>
        <v>16</v>
      </c>
      <c r="F23" s="15">
        <f t="shared" ca="1" si="37"/>
        <v>90</v>
      </c>
      <c r="G23" s="15">
        <f t="shared" ca="1" si="38"/>
        <v>28</v>
      </c>
      <c r="H23" s="15">
        <f t="shared" ca="1" si="39"/>
        <v>46</v>
      </c>
      <c r="I23" s="15">
        <f t="shared" ca="1" si="40"/>
        <v>78</v>
      </c>
      <c r="J23" s="15">
        <f t="shared" ca="1" si="41"/>
        <v>30</v>
      </c>
      <c r="K23" s="15">
        <f t="shared" ca="1" si="42"/>
        <v>57</v>
      </c>
      <c r="L23" s="15">
        <f t="shared" ca="1" si="43"/>
        <v>22</v>
      </c>
      <c r="M23" s="15">
        <f t="shared" ca="1" si="44"/>
        <v>4</v>
      </c>
      <c r="N23" s="15">
        <f t="shared" ca="1" si="45"/>
        <v>26</v>
      </c>
      <c r="O23" s="15">
        <f t="shared" ca="1" si="46"/>
        <v>95</v>
      </c>
      <c r="P23" s="15">
        <f t="shared" ca="1" si="47"/>
        <v>53</v>
      </c>
      <c r="Q23" s="15">
        <f t="shared" ca="1" si="48"/>
        <v>77</v>
      </c>
      <c r="R23" s="15">
        <f t="shared" ca="1" si="49"/>
        <v>93</v>
      </c>
      <c r="S23" s="15">
        <f t="shared" ca="1" si="50"/>
        <v>85</v>
      </c>
      <c r="T23" s="16">
        <f t="shared" ca="1" si="51"/>
        <v>2</v>
      </c>
      <c r="U23" s="6">
        <f t="shared" ca="1" si="0"/>
        <v>4</v>
      </c>
      <c r="V23" s="15">
        <v>1</v>
      </c>
      <c r="W23" s="15">
        <f t="shared" ca="1" si="14"/>
        <v>79</v>
      </c>
      <c r="X23" s="15">
        <f t="shared" ca="1" si="15"/>
        <v>0</v>
      </c>
      <c r="Y23" s="15">
        <f t="shared" ca="1" si="52"/>
        <v>0</v>
      </c>
      <c r="Z23" s="15">
        <f t="shared" ca="1" si="17"/>
        <v>0</v>
      </c>
      <c r="AA23" s="15">
        <f t="shared" ca="1" si="18"/>
        <v>55</v>
      </c>
      <c r="AB23" s="15">
        <f t="shared" ca="1" si="19"/>
        <v>0</v>
      </c>
      <c r="AC23" s="15">
        <f t="shared" ca="1" si="20"/>
        <v>0</v>
      </c>
      <c r="AD23" s="15">
        <f t="shared" ca="1" si="21"/>
        <v>0</v>
      </c>
      <c r="AE23" s="15">
        <f t="shared" ca="1" si="22"/>
        <v>41</v>
      </c>
      <c r="AF23" s="15">
        <f t="shared" ca="1" si="23"/>
        <v>0</v>
      </c>
      <c r="AG23" s="15">
        <f t="shared" ca="1" si="24"/>
        <v>0</v>
      </c>
      <c r="AH23" s="15">
        <f t="shared" ca="1" si="25"/>
        <v>0</v>
      </c>
      <c r="AI23" s="15">
        <f t="shared" ca="1" si="26"/>
        <v>52</v>
      </c>
      <c r="AJ23" s="15">
        <f t="shared" ca="1" si="27"/>
        <v>0</v>
      </c>
      <c r="AK23" s="15">
        <f t="shared" ca="1" si="28"/>
        <v>0</v>
      </c>
      <c r="AL23" s="16">
        <f t="shared" ca="1" si="29"/>
        <v>0</v>
      </c>
      <c r="AM23" s="6">
        <f t="shared" ca="1" si="80"/>
        <v>4</v>
      </c>
      <c r="AN23" s="16">
        <f t="shared" si="81"/>
        <v>1</v>
      </c>
      <c r="AO23" s="6">
        <f t="shared" ref="AO23:AO26" ca="1" si="84">$E23*W23+$F23*AA23+$G23*AE23+$H23*AI23</f>
        <v>9754</v>
      </c>
      <c r="AP23" s="15">
        <f t="shared" ref="AP23:AP27" ca="1" si="85">$E23*X23+$F23*AB23+$G23*AF23+$H23*AJ23</f>
        <v>0</v>
      </c>
      <c r="AQ23" s="15">
        <f t="shared" ref="AQ23:AQ27" ca="1" si="86">$E23*Y23+$F23*AC23+$G23*AG23+$H23*AK23</f>
        <v>0</v>
      </c>
      <c r="AR23" s="15">
        <f t="shared" ref="AR23:AR27" ca="1" si="87">$E23*Z23+$F23*AD23+$G23*AH23+$H23*AL23</f>
        <v>0</v>
      </c>
      <c r="AS23" s="15">
        <f t="shared" ref="AS23:AS27" ca="1" si="88">$I23*W23+$J23*AA23+$K23*AE23+$L23*AI23</f>
        <v>11293</v>
      </c>
      <c r="AT23" s="15">
        <f t="shared" ref="AT23:AT27" ca="1" si="89">$I23*X23+$J23*AB23+$K23*AF23+$L23*AJ23</f>
        <v>0</v>
      </c>
      <c r="AU23" s="15">
        <f t="shared" ref="AU23:AU27" ca="1" si="90">$I23*Y23+$J23*AC23+$K23*AG23+$L23*AK23</f>
        <v>0</v>
      </c>
      <c r="AV23" s="15">
        <f t="shared" ref="AV23:AV27" ca="1" si="91">$I23*Z23+$J23*AD23+$K23*AH23+$L23*AL23</f>
        <v>0</v>
      </c>
      <c r="AW23" s="15">
        <f t="shared" ca="1" si="32"/>
        <v>8397</v>
      </c>
      <c r="AX23" s="15">
        <f t="shared" ca="1" si="33"/>
        <v>0</v>
      </c>
      <c r="AY23" s="15">
        <f t="shared" ca="1" si="34"/>
        <v>0</v>
      </c>
      <c r="AZ23" s="15">
        <f t="shared" ca="1" si="35"/>
        <v>0</v>
      </c>
      <c r="BA23" s="15">
        <f t="shared" ref="BA23:BA27" ca="1" si="92">$Q23*W23+$R23*AA23+$S23*AE23+$T23*AI23</f>
        <v>14787</v>
      </c>
      <c r="BB23" s="15">
        <f t="shared" ref="BB23:BB27" ca="1" si="93">$Q23*X23+$R23*AB23+$S23*AF23+$T23*AJ23</f>
        <v>0</v>
      </c>
      <c r="BC23" s="15">
        <f t="shared" ref="BC23:BC27" ca="1" si="94">$Q23*Y23+$R23*AC23+$S23*AG23+$T23*AK23</f>
        <v>0</v>
      </c>
      <c r="BD23" s="16">
        <f t="shared" ref="BD23:BD27" ca="1" si="95">$Q23*Z23+$R23*AD23+$S23*AH23+$T23*AL23</f>
        <v>0</v>
      </c>
      <c r="BE23" s="1">
        <f t="shared" ca="1" si="13"/>
        <v>0</v>
      </c>
    </row>
    <row r="24" spans="1:57" x14ac:dyDescent="0.25">
      <c r="A24" s="7" t="s">
        <v>76</v>
      </c>
      <c r="B24" s="2" t="str">
        <f ca="1">CONCATENATE("Size Random (",C24,"x",D24," X ",U24,"x",V24,")")</f>
        <v>Size Random (3x2 X 2x3)</v>
      </c>
      <c r="C24" s="8">
        <f t="shared" ca="1" si="83"/>
        <v>3</v>
      </c>
      <c r="D24" s="8">
        <f t="shared" ca="1" si="83"/>
        <v>2</v>
      </c>
      <c r="E24" s="7">
        <f t="shared" ca="1" si="36"/>
        <v>64</v>
      </c>
      <c r="F24" s="8">
        <f t="shared" ca="1" si="37"/>
        <v>32</v>
      </c>
      <c r="G24" s="8">
        <f t="shared" ca="1" si="38"/>
        <v>0</v>
      </c>
      <c r="H24" s="8">
        <f t="shared" ca="1" si="39"/>
        <v>0</v>
      </c>
      <c r="I24" s="8">
        <f t="shared" ca="1" si="40"/>
        <v>61</v>
      </c>
      <c r="J24" s="8">
        <f t="shared" ca="1" si="41"/>
        <v>16</v>
      </c>
      <c r="K24" s="8">
        <f t="shared" ca="1" si="42"/>
        <v>0</v>
      </c>
      <c r="L24" s="8">
        <f t="shared" ca="1" si="43"/>
        <v>0</v>
      </c>
      <c r="M24" s="8">
        <f t="shared" ca="1" si="44"/>
        <v>54</v>
      </c>
      <c r="N24" s="8">
        <f t="shared" ca="1" si="45"/>
        <v>62</v>
      </c>
      <c r="O24" s="8">
        <f t="shared" ca="1" si="46"/>
        <v>0</v>
      </c>
      <c r="P24" s="8">
        <f t="shared" ca="1" si="47"/>
        <v>0</v>
      </c>
      <c r="Q24" s="8">
        <f t="shared" ca="1" si="48"/>
        <v>0</v>
      </c>
      <c r="R24" s="8">
        <f t="shared" ca="1" si="49"/>
        <v>0</v>
      </c>
      <c r="S24" s="8">
        <f t="shared" ca="1" si="50"/>
        <v>0</v>
      </c>
      <c r="T24" s="9">
        <f t="shared" ca="1" si="51"/>
        <v>0</v>
      </c>
      <c r="U24" s="7">
        <f t="shared" ca="1" si="0"/>
        <v>2</v>
      </c>
      <c r="V24" s="8">
        <f ca="1">RANDBETWEEN(1,4)</f>
        <v>3</v>
      </c>
      <c r="W24" s="8">
        <f t="shared" ca="1" si="14"/>
        <v>13</v>
      </c>
      <c r="X24" s="8">
        <f t="shared" ca="1" si="15"/>
        <v>78</v>
      </c>
      <c r="Y24" s="8">
        <f t="shared" ca="1" si="52"/>
        <v>88</v>
      </c>
      <c r="Z24" s="8">
        <f t="shared" ca="1" si="17"/>
        <v>0</v>
      </c>
      <c r="AA24" s="8">
        <f t="shared" ca="1" si="18"/>
        <v>81</v>
      </c>
      <c r="AB24" s="8">
        <f t="shared" ca="1" si="19"/>
        <v>15</v>
      </c>
      <c r="AC24" s="8">
        <f t="shared" ca="1" si="20"/>
        <v>28</v>
      </c>
      <c r="AD24" s="8">
        <f t="shared" ca="1" si="21"/>
        <v>0</v>
      </c>
      <c r="AE24" s="8">
        <f t="shared" ca="1" si="22"/>
        <v>0</v>
      </c>
      <c r="AF24" s="8">
        <f t="shared" ca="1" si="23"/>
        <v>0</v>
      </c>
      <c r="AG24" s="8">
        <f t="shared" ca="1" si="24"/>
        <v>0</v>
      </c>
      <c r="AH24" s="8">
        <f t="shared" ca="1" si="25"/>
        <v>0</v>
      </c>
      <c r="AI24" s="8">
        <f t="shared" ca="1" si="26"/>
        <v>0</v>
      </c>
      <c r="AJ24" s="8">
        <f t="shared" ca="1" si="27"/>
        <v>0</v>
      </c>
      <c r="AK24" s="8">
        <f t="shared" ca="1" si="28"/>
        <v>0</v>
      </c>
      <c r="AL24" s="9">
        <f t="shared" ca="1" si="29"/>
        <v>0</v>
      </c>
      <c r="AM24" s="7">
        <f t="shared" ref="AM24:AM25" ca="1" si="96">C24</f>
        <v>3</v>
      </c>
      <c r="AN24" s="9">
        <f t="shared" ref="AN24:AN25" ca="1" si="97">V24</f>
        <v>3</v>
      </c>
      <c r="AO24" s="7">
        <f t="shared" ca="1" si="84"/>
        <v>3424</v>
      </c>
      <c r="AP24" s="8">
        <f t="shared" ca="1" si="85"/>
        <v>5472</v>
      </c>
      <c r="AQ24" s="8">
        <f t="shared" ca="1" si="86"/>
        <v>6528</v>
      </c>
      <c r="AR24" s="8">
        <f t="shared" ca="1" si="87"/>
        <v>0</v>
      </c>
      <c r="AS24" s="8">
        <f t="shared" ca="1" si="88"/>
        <v>2089</v>
      </c>
      <c r="AT24" s="8">
        <f t="shared" ca="1" si="89"/>
        <v>4998</v>
      </c>
      <c r="AU24" s="8">
        <f t="shared" ca="1" si="90"/>
        <v>5816</v>
      </c>
      <c r="AV24" s="8">
        <f t="shared" ca="1" si="91"/>
        <v>0</v>
      </c>
      <c r="AW24" s="8">
        <f t="shared" ca="1" si="32"/>
        <v>5724</v>
      </c>
      <c r="AX24" s="8">
        <f t="shared" ca="1" si="33"/>
        <v>5142</v>
      </c>
      <c r="AY24" s="8">
        <f t="shared" ca="1" si="34"/>
        <v>6488</v>
      </c>
      <c r="AZ24" s="8">
        <f t="shared" ca="1" si="35"/>
        <v>0</v>
      </c>
      <c r="BA24" s="8">
        <f t="shared" ca="1" si="92"/>
        <v>0</v>
      </c>
      <c r="BB24" s="8">
        <f t="shared" ca="1" si="93"/>
        <v>0</v>
      </c>
      <c r="BC24" s="8">
        <f t="shared" ca="1" si="94"/>
        <v>0</v>
      </c>
      <c r="BD24" s="9">
        <f t="shared" ca="1" si="95"/>
        <v>0</v>
      </c>
      <c r="BE24" s="2">
        <f t="shared" ca="1" si="13"/>
        <v>0</v>
      </c>
    </row>
    <row r="25" spans="1:57" x14ac:dyDescent="0.25">
      <c r="A25" s="7" t="s">
        <v>76</v>
      </c>
      <c r="B25" s="2" t="str">
        <f ca="1">CONCATENATE("Size Random (",C25,"x",D25," X ",U25,"x",V25,")")</f>
        <v>Size Random (1x1 X 1x4)</v>
      </c>
      <c r="C25" s="8">
        <f t="shared" ca="1" si="83"/>
        <v>1</v>
      </c>
      <c r="D25" s="8">
        <f t="shared" ca="1" si="83"/>
        <v>1</v>
      </c>
      <c r="E25" s="7">
        <f t="shared" ca="1" si="36"/>
        <v>88</v>
      </c>
      <c r="F25" s="8">
        <f t="shared" ca="1" si="37"/>
        <v>0</v>
      </c>
      <c r="G25" s="8">
        <f t="shared" ca="1" si="38"/>
        <v>0</v>
      </c>
      <c r="H25" s="8">
        <f t="shared" ca="1" si="39"/>
        <v>0</v>
      </c>
      <c r="I25" s="8">
        <f t="shared" ca="1" si="40"/>
        <v>0</v>
      </c>
      <c r="J25" s="8">
        <f t="shared" ca="1" si="41"/>
        <v>0</v>
      </c>
      <c r="K25" s="8">
        <f t="shared" ca="1" si="42"/>
        <v>0</v>
      </c>
      <c r="L25" s="8">
        <f t="shared" ca="1" si="43"/>
        <v>0</v>
      </c>
      <c r="M25" s="8">
        <f t="shared" ca="1" si="44"/>
        <v>0</v>
      </c>
      <c r="N25" s="8">
        <f t="shared" ca="1" si="45"/>
        <v>0</v>
      </c>
      <c r="O25" s="8">
        <f t="shared" ca="1" si="46"/>
        <v>0</v>
      </c>
      <c r="P25" s="8">
        <f t="shared" ca="1" si="47"/>
        <v>0</v>
      </c>
      <c r="Q25" s="8">
        <f t="shared" ca="1" si="48"/>
        <v>0</v>
      </c>
      <c r="R25" s="8">
        <f t="shared" ca="1" si="49"/>
        <v>0</v>
      </c>
      <c r="S25" s="8">
        <f t="shared" ca="1" si="50"/>
        <v>0</v>
      </c>
      <c r="T25" s="9">
        <f t="shared" ca="1" si="51"/>
        <v>0</v>
      </c>
      <c r="U25" s="7">
        <f t="shared" ca="1" si="0"/>
        <v>1</v>
      </c>
      <c r="V25" s="8">
        <f t="shared" ref="V25:V31" ca="1" si="98">RANDBETWEEN(1,4)</f>
        <v>4</v>
      </c>
      <c r="W25" s="8">
        <f t="shared" ca="1" si="14"/>
        <v>63</v>
      </c>
      <c r="X25" s="8">
        <f t="shared" ca="1" si="15"/>
        <v>70</v>
      </c>
      <c r="Y25" s="8">
        <f t="shared" ca="1" si="52"/>
        <v>1</v>
      </c>
      <c r="Z25" s="8">
        <f t="shared" ca="1" si="17"/>
        <v>38</v>
      </c>
      <c r="AA25" s="8">
        <f t="shared" ca="1" si="18"/>
        <v>0</v>
      </c>
      <c r="AB25" s="8">
        <f t="shared" ca="1" si="19"/>
        <v>0</v>
      </c>
      <c r="AC25" s="8">
        <f t="shared" ca="1" si="20"/>
        <v>0</v>
      </c>
      <c r="AD25" s="8">
        <f t="shared" ca="1" si="21"/>
        <v>0</v>
      </c>
      <c r="AE25" s="8">
        <f t="shared" ca="1" si="22"/>
        <v>0</v>
      </c>
      <c r="AF25" s="8">
        <f t="shared" ca="1" si="23"/>
        <v>0</v>
      </c>
      <c r="AG25" s="8">
        <f t="shared" ca="1" si="24"/>
        <v>0</v>
      </c>
      <c r="AH25" s="8">
        <f t="shared" ca="1" si="25"/>
        <v>0</v>
      </c>
      <c r="AI25" s="8">
        <f t="shared" ca="1" si="26"/>
        <v>0</v>
      </c>
      <c r="AJ25" s="8">
        <f t="shared" ca="1" si="27"/>
        <v>0</v>
      </c>
      <c r="AK25" s="8">
        <f t="shared" ca="1" si="28"/>
        <v>0</v>
      </c>
      <c r="AL25" s="9">
        <f t="shared" ca="1" si="29"/>
        <v>0</v>
      </c>
      <c r="AM25" s="7">
        <f t="shared" ca="1" si="96"/>
        <v>1</v>
      </c>
      <c r="AN25" s="9">
        <f t="shared" ca="1" si="97"/>
        <v>4</v>
      </c>
      <c r="AO25" s="7">
        <f ca="1">$E25*W25+$F25*AA25+$G25*AE25+$H25*AI25</f>
        <v>5544</v>
      </c>
      <c r="AP25" s="8">
        <f t="shared" ca="1" si="85"/>
        <v>6160</v>
      </c>
      <c r="AQ25" s="8">
        <f t="shared" ca="1" si="86"/>
        <v>88</v>
      </c>
      <c r="AR25" s="8">
        <f t="shared" ca="1" si="87"/>
        <v>3344</v>
      </c>
      <c r="AS25" s="8">
        <f t="shared" ca="1" si="88"/>
        <v>0</v>
      </c>
      <c r="AT25" s="8">
        <f t="shared" ca="1" si="89"/>
        <v>0</v>
      </c>
      <c r="AU25" s="8">
        <f t="shared" ca="1" si="90"/>
        <v>0</v>
      </c>
      <c r="AV25" s="8">
        <f t="shared" ca="1" si="91"/>
        <v>0</v>
      </c>
      <c r="AW25" s="8">
        <f t="shared" ca="1" si="32"/>
        <v>0</v>
      </c>
      <c r="AX25" s="8">
        <f t="shared" ca="1" si="33"/>
        <v>0</v>
      </c>
      <c r="AY25" s="8">
        <f t="shared" ca="1" si="34"/>
        <v>0</v>
      </c>
      <c r="AZ25" s="8">
        <f t="shared" ca="1" si="35"/>
        <v>0</v>
      </c>
      <c r="BA25" s="8">
        <f t="shared" ca="1" si="92"/>
        <v>0</v>
      </c>
      <c r="BB25" s="8">
        <f t="shared" ca="1" si="93"/>
        <v>0</v>
      </c>
      <c r="BC25" s="8">
        <f t="shared" ca="1" si="94"/>
        <v>0</v>
      </c>
      <c r="BD25" s="9">
        <f t="shared" ca="1" si="95"/>
        <v>0</v>
      </c>
      <c r="BE25" s="2">
        <f t="shared" ca="1" si="13"/>
        <v>0</v>
      </c>
    </row>
    <row r="26" spans="1:57" x14ac:dyDescent="0.25">
      <c r="A26" s="7" t="s">
        <v>76</v>
      </c>
      <c r="B26" s="2" t="str">
        <f t="shared" ref="B26:B27" ca="1" si="99">CONCATENATE("Size Random (",C26,"x",D26," X ",U26,"x",V26,")")</f>
        <v>Size Random (2x1 X 1x3)</v>
      </c>
      <c r="C26" s="8">
        <f t="shared" ref="C26:D31" ca="1" si="100">RANDBETWEEN(1,4)</f>
        <v>2</v>
      </c>
      <c r="D26" s="8">
        <f t="shared" ca="1" si="100"/>
        <v>1</v>
      </c>
      <c r="E26" s="7">
        <f t="shared" ca="1" si="36"/>
        <v>3</v>
      </c>
      <c r="F26" s="8">
        <f t="shared" ca="1" si="37"/>
        <v>0</v>
      </c>
      <c r="G26" s="8">
        <f t="shared" ca="1" si="38"/>
        <v>0</v>
      </c>
      <c r="H26" s="8">
        <f t="shared" ca="1" si="39"/>
        <v>0</v>
      </c>
      <c r="I26" s="8">
        <f t="shared" ca="1" si="40"/>
        <v>98</v>
      </c>
      <c r="J26" s="8">
        <f t="shared" ca="1" si="41"/>
        <v>0</v>
      </c>
      <c r="K26" s="8">
        <f t="shared" ca="1" si="42"/>
        <v>0</v>
      </c>
      <c r="L26" s="8">
        <f t="shared" ca="1" si="43"/>
        <v>0</v>
      </c>
      <c r="M26" s="8">
        <f t="shared" ca="1" si="44"/>
        <v>0</v>
      </c>
      <c r="N26" s="8">
        <f t="shared" ca="1" si="45"/>
        <v>0</v>
      </c>
      <c r="O26" s="8">
        <f t="shared" ca="1" si="46"/>
        <v>0</v>
      </c>
      <c r="P26" s="8">
        <f t="shared" ca="1" si="47"/>
        <v>0</v>
      </c>
      <c r="Q26" s="8">
        <f t="shared" ca="1" si="48"/>
        <v>0</v>
      </c>
      <c r="R26" s="8">
        <f t="shared" ca="1" si="49"/>
        <v>0</v>
      </c>
      <c r="S26" s="8">
        <f t="shared" ca="1" si="50"/>
        <v>0</v>
      </c>
      <c r="T26" s="9">
        <f t="shared" ca="1" si="51"/>
        <v>0</v>
      </c>
      <c r="U26" s="7">
        <f t="shared" ca="1" si="0"/>
        <v>1</v>
      </c>
      <c r="V26" s="8">
        <f t="shared" ca="1" si="98"/>
        <v>3</v>
      </c>
      <c r="W26" s="8">
        <f t="shared" ca="1" si="14"/>
        <v>59</v>
      </c>
      <c r="X26" s="8">
        <f t="shared" ca="1" si="15"/>
        <v>59</v>
      </c>
      <c r="Y26" s="8">
        <f t="shared" ca="1" si="52"/>
        <v>58</v>
      </c>
      <c r="Z26" s="8">
        <f t="shared" ca="1" si="17"/>
        <v>0</v>
      </c>
      <c r="AA26" s="8">
        <f t="shared" ca="1" si="18"/>
        <v>0</v>
      </c>
      <c r="AB26" s="8">
        <f t="shared" ca="1" si="19"/>
        <v>0</v>
      </c>
      <c r="AC26" s="8">
        <f t="shared" ca="1" si="20"/>
        <v>0</v>
      </c>
      <c r="AD26" s="8">
        <f t="shared" ca="1" si="21"/>
        <v>0</v>
      </c>
      <c r="AE26" s="8">
        <f t="shared" ca="1" si="22"/>
        <v>0</v>
      </c>
      <c r="AF26" s="8">
        <f t="shared" ca="1" si="23"/>
        <v>0</v>
      </c>
      <c r="AG26" s="8">
        <f t="shared" ca="1" si="24"/>
        <v>0</v>
      </c>
      <c r="AH26" s="8">
        <f t="shared" ca="1" si="25"/>
        <v>0</v>
      </c>
      <c r="AI26" s="8">
        <f t="shared" ca="1" si="26"/>
        <v>0</v>
      </c>
      <c r="AJ26" s="8">
        <f t="shared" ca="1" si="27"/>
        <v>0</v>
      </c>
      <c r="AK26" s="8">
        <f t="shared" ca="1" si="28"/>
        <v>0</v>
      </c>
      <c r="AL26" s="9">
        <f t="shared" ca="1" si="29"/>
        <v>0</v>
      </c>
      <c r="AM26" s="7">
        <f t="shared" ref="AM26:AM27" ca="1" si="101">C26</f>
        <v>2</v>
      </c>
      <c r="AN26" s="9">
        <f t="shared" ref="AN26:AN27" ca="1" si="102">V26</f>
        <v>3</v>
      </c>
      <c r="AO26" s="7">
        <f t="shared" ca="1" si="84"/>
        <v>177</v>
      </c>
      <c r="AP26" s="8">
        <f t="shared" ca="1" si="85"/>
        <v>177</v>
      </c>
      <c r="AQ26" s="8">
        <f t="shared" ca="1" si="86"/>
        <v>174</v>
      </c>
      <c r="AR26" s="8">
        <f t="shared" ca="1" si="87"/>
        <v>0</v>
      </c>
      <c r="AS26" s="8">
        <f t="shared" ca="1" si="88"/>
        <v>5782</v>
      </c>
      <c r="AT26" s="8">
        <f t="shared" ca="1" si="89"/>
        <v>5782</v>
      </c>
      <c r="AU26" s="8">
        <f t="shared" ca="1" si="90"/>
        <v>5684</v>
      </c>
      <c r="AV26" s="8">
        <f t="shared" ca="1" si="91"/>
        <v>0</v>
      </c>
      <c r="AW26" s="8">
        <f t="shared" ca="1" si="32"/>
        <v>0</v>
      </c>
      <c r="AX26" s="8">
        <f t="shared" ca="1" si="33"/>
        <v>0</v>
      </c>
      <c r="AY26" s="8">
        <f t="shared" ca="1" si="34"/>
        <v>0</v>
      </c>
      <c r="AZ26" s="8">
        <f t="shared" ca="1" si="35"/>
        <v>0</v>
      </c>
      <c r="BA26" s="8">
        <f t="shared" ca="1" si="92"/>
        <v>0</v>
      </c>
      <c r="BB26" s="8">
        <f t="shared" ca="1" si="93"/>
        <v>0</v>
      </c>
      <c r="BC26" s="8">
        <f t="shared" ca="1" si="94"/>
        <v>0</v>
      </c>
      <c r="BD26" s="9">
        <f t="shared" ca="1" si="95"/>
        <v>0</v>
      </c>
      <c r="BE26" s="2">
        <f t="shared" ca="1" si="13"/>
        <v>0</v>
      </c>
    </row>
    <row r="27" spans="1:57" ht="15.75" thickBot="1" x14ac:dyDescent="0.3">
      <c r="A27" s="10" t="s">
        <v>76</v>
      </c>
      <c r="B27" s="11" t="str">
        <f t="shared" ca="1" si="99"/>
        <v>Size Random (4x2 X 2x4)</v>
      </c>
      <c r="C27" s="12">
        <f t="shared" ca="1" si="100"/>
        <v>4</v>
      </c>
      <c r="D27" s="12">
        <f t="shared" ca="1" si="100"/>
        <v>2</v>
      </c>
      <c r="E27" s="10">
        <f t="shared" ca="1" si="36"/>
        <v>87</v>
      </c>
      <c r="F27" s="12">
        <f t="shared" ca="1" si="37"/>
        <v>26</v>
      </c>
      <c r="G27" s="12">
        <f t="shared" ca="1" si="38"/>
        <v>0</v>
      </c>
      <c r="H27" s="12">
        <f t="shared" ca="1" si="39"/>
        <v>0</v>
      </c>
      <c r="I27" s="12">
        <f t="shared" ca="1" si="40"/>
        <v>14</v>
      </c>
      <c r="J27" s="12">
        <f t="shared" ca="1" si="41"/>
        <v>31</v>
      </c>
      <c r="K27" s="12">
        <f t="shared" ca="1" si="42"/>
        <v>0</v>
      </c>
      <c r="L27" s="12">
        <f t="shared" ca="1" si="43"/>
        <v>0</v>
      </c>
      <c r="M27" s="12">
        <f t="shared" ca="1" si="44"/>
        <v>7</v>
      </c>
      <c r="N27" s="12">
        <f t="shared" ca="1" si="45"/>
        <v>75</v>
      </c>
      <c r="O27" s="12">
        <f t="shared" ca="1" si="46"/>
        <v>0</v>
      </c>
      <c r="P27" s="12">
        <f t="shared" ca="1" si="47"/>
        <v>0</v>
      </c>
      <c r="Q27" s="12">
        <f t="shared" ca="1" si="48"/>
        <v>99</v>
      </c>
      <c r="R27" s="12">
        <f t="shared" ca="1" si="49"/>
        <v>39</v>
      </c>
      <c r="S27" s="12">
        <f t="shared" ca="1" si="50"/>
        <v>0</v>
      </c>
      <c r="T27" s="13">
        <f t="shared" ca="1" si="51"/>
        <v>0</v>
      </c>
      <c r="U27" s="10">
        <f t="shared" ref="U27" ca="1" si="103">D27</f>
        <v>2</v>
      </c>
      <c r="V27" s="12">
        <f t="shared" ca="1" si="98"/>
        <v>4</v>
      </c>
      <c r="W27" s="12">
        <f t="shared" ca="1" si="14"/>
        <v>81</v>
      </c>
      <c r="X27" s="12">
        <f t="shared" ca="1" si="15"/>
        <v>62</v>
      </c>
      <c r="Y27" s="12">
        <f t="shared" ca="1" si="52"/>
        <v>64</v>
      </c>
      <c r="Z27" s="12">
        <f t="shared" ca="1" si="17"/>
        <v>79</v>
      </c>
      <c r="AA27" s="12">
        <f t="shared" ca="1" si="18"/>
        <v>53</v>
      </c>
      <c r="AB27" s="12">
        <f t="shared" ca="1" si="19"/>
        <v>84</v>
      </c>
      <c r="AC27" s="12">
        <f t="shared" ca="1" si="20"/>
        <v>40</v>
      </c>
      <c r="AD27" s="12">
        <f t="shared" ca="1" si="21"/>
        <v>18</v>
      </c>
      <c r="AE27" s="12">
        <f t="shared" ca="1" si="22"/>
        <v>0</v>
      </c>
      <c r="AF27" s="12">
        <f t="shared" ca="1" si="23"/>
        <v>0</v>
      </c>
      <c r="AG27" s="12">
        <f t="shared" ca="1" si="24"/>
        <v>0</v>
      </c>
      <c r="AH27" s="12">
        <f t="shared" ca="1" si="25"/>
        <v>0</v>
      </c>
      <c r="AI27" s="12">
        <f t="shared" ca="1" si="26"/>
        <v>0</v>
      </c>
      <c r="AJ27" s="12">
        <f t="shared" ca="1" si="27"/>
        <v>0</v>
      </c>
      <c r="AK27" s="12">
        <f t="shared" ca="1" si="28"/>
        <v>0</v>
      </c>
      <c r="AL27" s="13">
        <f t="shared" ca="1" si="29"/>
        <v>0</v>
      </c>
      <c r="AM27" s="10">
        <f t="shared" ca="1" si="101"/>
        <v>4</v>
      </c>
      <c r="AN27" s="13">
        <f t="shared" ca="1" si="102"/>
        <v>4</v>
      </c>
      <c r="AO27" s="10">
        <f ca="1">$E27*W27+$F27*AA27+$G27*AE27+$H27*AI27</f>
        <v>8425</v>
      </c>
      <c r="AP27" s="12">
        <f t="shared" ca="1" si="85"/>
        <v>7578</v>
      </c>
      <c r="AQ27" s="12">
        <f t="shared" ca="1" si="86"/>
        <v>6608</v>
      </c>
      <c r="AR27" s="12">
        <f t="shared" ca="1" si="87"/>
        <v>7341</v>
      </c>
      <c r="AS27" s="12">
        <f t="shared" ca="1" si="88"/>
        <v>2777</v>
      </c>
      <c r="AT27" s="12">
        <f t="shared" ca="1" si="89"/>
        <v>3472</v>
      </c>
      <c r="AU27" s="12">
        <f t="shared" ca="1" si="90"/>
        <v>2136</v>
      </c>
      <c r="AV27" s="12">
        <f t="shared" ca="1" si="91"/>
        <v>1664</v>
      </c>
      <c r="AW27" s="12">
        <f t="shared" ca="1" si="32"/>
        <v>4542</v>
      </c>
      <c r="AX27" s="12">
        <f t="shared" ca="1" si="33"/>
        <v>6734</v>
      </c>
      <c r="AY27" s="12">
        <f t="shared" ca="1" si="34"/>
        <v>3448</v>
      </c>
      <c r="AZ27" s="12">
        <f t="shared" ca="1" si="35"/>
        <v>1903</v>
      </c>
      <c r="BA27" s="12">
        <f t="shared" ca="1" si="92"/>
        <v>10086</v>
      </c>
      <c r="BB27" s="12">
        <f t="shared" ca="1" si="93"/>
        <v>9414</v>
      </c>
      <c r="BC27" s="12">
        <f t="shared" ca="1" si="94"/>
        <v>7896</v>
      </c>
      <c r="BD27" s="13">
        <f t="shared" ca="1" si="95"/>
        <v>8523</v>
      </c>
      <c r="BE27" s="11">
        <f t="shared" ca="1" si="13"/>
        <v>0</v>
      </c>
    </row>
    <row r="28" spans="1:57" x14ac:dyDescent="0.25">
      <c r="A28" s="6" t="s">
        <v>77</v>
      </c>
      <c r="B28" s="1" t="str">
        <f ca="1">CONCATENATE("Failure Size Random (",C28,"x",D28," X ",U28,"x",V28,")")</f>
        <v>Failure Size Random (4x1 X 4x4)</v>
      </c>
      <c r="C28" s="15">
        <v>4</v>
      </c>
      <c r="D28" s="16">
        <v>1</v>
      </c>
      <c r="E28" s="7">
        <f t="shared" ca="1" si="36"/>
        <v>68</v>
      </c>
      <c r="F28" s="8">
        <f t="shared" ca="1" si="37"/>
        <v>0</v>
      </c>
      <c r="G28" s="8">
        <f t="shared" ca="1" si="38"/>
        <v>0</v>
      </c>
      <c r="H28" s="8">
        <f t="shared" ca="1" si="39"/>
        <v>0</v>
      </c>
      <c r="I28" s="8">
        <f t="shared" ca="1" si="40"/>
        <v>46</v>
      </c>
      <c r="J28" s="8">
        <f t="shared" ca="1" si="41"/>
        <v>0</v>
      </c>
      <c r="K28" s="8">
        <f t="shared" ca="1" si="42"/>
        <v>0</v>
      </c>
      <c r="L28" s="8">
        <f t="shared" ca="1" si="43"/>
        <v>0</v>
      </c>
      <c r="M28" s="8">
        <f t="shared" ca="1" si="44"/>
        <v>31</v>
      </c>
      <c r="N28" s="8">
        <f t="shared" ca="1" si="45"/>
        <v>0</v>
      </c>
      <c r="O28" s="8">
        <f t="shared" ca="1" si="46"/>
        <v>0</v>
      </c>
      <c r="P28" s="8">
        <f t="shared" ca="1" si="47"/>
        <v>0</v>
      </c>
      <c r="Q28" s="8">
        <f t="shared" ca="1" si="48"/>
        <v>88</v>
      </c>
      <c r="R28" s="8">
        <f t="shared" ca="1" si="49"/>
        <v>0</v>
      </c>
      <c r="S28" s="8">
        <f t="shared" ca="1" si="50"/>
        <v>0</v>
      </c>
      <c r="T28" s="9">
        <f t="shared" ca="1" si="51"/>
        <v>0</v>
      </c>
      <c r="U28" s="7">
        <v>4</v>
      </c>
      <c r="V28" s="8">
        <f t="shared" ca="1" si="98"/>
        <v>4</v>
      </c>
      <c r="W28" s="8">
        <f t="shared" ca="1" si="14"/>
        <v>6</v>
      </c>
      <c r="X28" s="8">
        <f t="shared" ca="1" si="15"/>
        <v>48</v>
      </c>
      <c r="Y28" s="8">
        <f t="shared" ca="1" si="52"/>
        <v>35</v>
      </c>
      <c r="Z28" s="8">
        <f t="shared" ca="1" si="17"/>
        <v>56</v>
      </c>
      <c r="AA28" s="8">
        <f t="shared" ca="1" si="18"/>
        <v>12</v>
      </c>
      <c r="AB28" s="8">
        <f t="shared" ca="1" si="19"/>
        <v>44</v>
      </c>
      <c r="AC28" s="8">
        <f t="shared" ca="1" si="20"/>
        <v>64</v>
      </c>
      <c r="AD28" s="8">
        <f t="shared" ca="1" si="21"/>
        <v>13</v>
      </c>
      <c r="AE28" s="8">
        <f t="shared" ca="1" si="22"/>
        <v>70</v>
      </c>
      <c r="AF28" s="8">
        <f t="shared" ca="1" si="23"/>
        <v>83</v>
      </c>
      <c r="AG28" s="8">
        <f t="shared" ca="1" si="24"/>
        <v>42</v>
      </c>
      <c r="AH28" s="8">
        <f t="shared" ca="1" si="25"/>
        <v>88</v>
      </c>
      <c r="AI28" s="8">
        <f t="shared" ca="1" si="26"/>
        <v>19</v>
      </c>
      <c r="AJ28" s="8">
        <f t="shared" ca="1" si="27"/>
        <v>33</v>
      </c>
      <c r="AK28" s="8">
        <f t="shared" ca="1" si="28"/>
        <v>85</v>
      </c>
      <c r="AL28" s="9">
        <f t="shared" ca="1" si="29"/>
        <v>28</v>
      </c>
      <c r="AM28" s="7"/>
      <c r="AN28" s="9"/>
      <c r="AO28" s="7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9"/>
      <c r="BE28" s="2">
        <f>IF(U28=D28,0,-1)</f>
        <v>-1</v>
      </c>
    </row>
    <row r="29" spans="1:57" x14ac:dyDescent="0.25">
      <c r="A29" s="7" t="s">
        <v>77</v>
      </c>
      <c r="B29" s="2" t="str">
        <f ca="1">CONCATENATE("Failure Size Random (",C29,"x",D29," X ",U29,"x",V29,")")</f>
        <v>Failure Size Random (4x2 X 3x3)</v>
      </c>
      <c r="C29" s="8">
        <f t="shared" ca="1" si="100"/>
        <v>4</v>
      </c>
      <c r="D29" s="9">
        <v>2</v>
      </c>
      <c r="E29" s="7">
        <f t="shared" ca="1" si="36"/>
        <v>98</v>
      </c>
      <c r="F29" s="8">
        <f t="shared" ca="1" si="37"/>
        <v>26</v>
      </c>
      <c r="G29" s="8">
        <f t="shared" ca="1" si="38"/>
        <v>0</v>
      </c>
      <c r="H29" s="8">
        <f t="shared" ca="1" si="39"/>
        <v>0</v>
      </c>
      <c r="I29" s="8">
        <f t="shared" ca="1" si="40"/>
        <v>47</v>
      </c>
      <c r="J29" s="8">
        <f t="shared" ca="1" si="41"/>
        <v>58</v>
      </c>
      <c r="K29" s="8">
        <f t="shared" ca="1" si="42"/>
        <v>0</v>
      </c>
      <c r="L29" s="8">
        <f t="shared" ca="1" si="43"/>
        <v>0</v>
      </c>
      <c r="M29" s="8">
        <f t="shared" ca="1" si="44"/>
        <v>79</v>
      </c>
      <c r="N29" s="8">
        <f t="shared" ca="1" si="45"/>
        <v>92</v>
      </c>
      <c r="O29" s="8">
        <f t="shared" ca="1" si="46"/>
        <v>0</v>
      </c>
      <c r="P29" s="8">
        <f t="shared" ca="1" si="47"/>
        <v>0</v>
      </c>
      <c r="Q29" s="8">
        <f t="shared" ca="1" si="48"/>
        <v>71</v>
      </c>
      <c r="R29" s="8">
        <f t="shared" ca="1" si="49"/>
        <v>44</v>
      </c>
      <c r="S29" s="8">
        <f t="shared" ca="1" si="50"/>
        <v>0</v>
      </c>
      <c r="T29" s="9">
        <f t="shared" ca="1" si="51"/>
        <v>0</v>
      </c>
      <c r="U29" s="7">
        <v>3</v>
      </c>
      <c r="V29" s="8">
        <f t="shared" ca="1" si="98"/>
        <v>3</v>
      </c>
      <c r="W29" s="8">
        <f t="shared" ca="1" si="14"/>
        <v>81</v>
      </c>
      <c r="X29" s="8">
        <f t="shared" ca="1" si="15"/>
        <v>53</v>
      </c>
      <c r="Y29" s="8">
        <f t="shared" ca="1" si="52"/>
        <v>52</v>
      </c>
      <c r="Z29" s="8">
        <f t="shared" ca="1" si="17"/>
        <v>0</v>
      </c>
      <c r="AA29" s="8">
        <f t="shared" ca="1" si="18"/>
        <v>1</v>
      </c>
      <c r="AB29" s="8">
        <f t="shared" ca="1" si="19"/>
        <v>23</v>
      </c>
      <c r="AC29" s="8">
        <f t="shared" ca="1" si="20"/>
        <v>12</v>
      </c>
      <c r="AD29" s="8">
        <f t="shared" ca="1" si="21"/>
        <v>0</v>
      </c>
      <c r="AE29" s="8">
        <f t="shared" ca="1" si="22"/>
        <v>42</v>
      </c>
      <c r="AF29" s="8">
        <f t="shared" ca="1" si="23"/>
        <v>44</v>
      </c>
      <c r="AG29" s="8">
        <f t="shared" ca="1" si="24"/>
        <v>70</v>
      </c>
      <c r="AH29" s="8">
        <f t="shared" ca="1" si="25"/>
        <v>0</v>
      </c>
      <c r="AI29" s="8">
        <f t="shared" ca="1" si="26"/>
        <v>0</v>
      </c>
      <c r="AJ29" s="8">
        <f t="shared" ca="1" si="27"/>
        <v>0</v>
      </c>
      <c r="AK29" s="8">
        <f t="shared" ca="1" si="28"/>
        <v>0</v>
      </c>
      <c r="AL29" s="9">
        <f t="shared" ca="1" si="29"/>
        <v>0</v>
      </c>
      <c r="AM29" s="7"/>
      <c r="AN29" s="9"/>
      <c r="AO29" s="7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9"/>
      <c r="BE29" s="2">
        <f t="shared" si="13"/>
        <v>-1</v>
      </c>
    </row>
    <row r="30" spans="1:57" x14ac:dyDescent="0.25">
      <c r="A30" s="7" t="s">
        <v>77</v>
      </c>
      <c r="B30" s="2" t="str">
        <f ca="1">CONCATENATE("Failure Size Random (",C30,"x",D30," X ",U30,"x",V30,")")</f>
        <v>Failure Size Random (3x3 X 2x1)</v>
      </c>
      <c r="C30" s="8">
        <f t="shared" ca="1" si="100"/>
        <v>3</v>
      </c>
      <c r="D30" s="9">
        <v>3</v>
      </c>
      <c r="E30" s="7">
        <f t="shared" ca="1" si="36"/>
        <v>85</v>
      </c>
      <c r="F30" s="8">
        <f t="shared" ca="1" si="37"/>
        <v>55</v>
      </c>
      <c r="G30" s="8">
        <f t="shared" ca="1" si="38"/>
        <v>86</v>
      </c>
      <c r="H30" s="8">
        <f t="shared" ca="1" si="39"/>
        <v>0</v>
      </c>
      <c r="I30" s="8">
        <f t="shared" ca="1" si="40"/>
        <v>75</v>
      </c>
      <c r="J30" s="8">
        <f t="shared" ca="1" si="41"/>
        <v>38</v>
      </c>
      <c r="K30" s="8">
        <f t="shared" ca="1" si="42"/>
        <v>1</v>
      </c>
      <c r="L30" s="8">
        <f t="shared" ca="1" si="43"/>
        <v>0</v>
      </c>
      <c r="M30" s="8">
        <f t="shared" ca="1" si="44"/>
        <v>79</v>
      </c>
      <c r="N30" s="8">
        <f t="shared" ca="1" si="45"/>
        <v>95</v>
      </c>
      <c r="O30" s="8">
        <f t="shared" ca="1" si="46"/>
        <v>48</v>
      </c>
      <c r="P30" s="8">
        <f t="shared" ca="1" si="47"/>
        <v>0</v>
      </c>
      <c r="Q30" s="8">
        <f t="shared" ca="1" si="48"/>
        <v>0</v>
      </c>
      <c r="R30" s="8">
        <f t="shared" ca="1" si="49"/>
        <v>0</v>
      </c>
      <c r="S30" s="8">
        <f t="shared" ca="1" si="50"/>
        <v>0</v>
      </c>
      <c r="T30" s="9">
        <f t="shared" ca="1" si="51"/>
        <v>0</v>
      </c>
      <c r="U30" s="7">
        <v>2</v>
      </c>
      <c r="V30" s="8">
        <f t="shared" ca="1" si="98"/>
        <v>1</v>
      </c>
      <c r="W30" s="8">
        <f t="shared" ca="1" si="14"/>
        <v>86</v>
      </c>
      <c r="X30" s="8">
        <f t="shared" ca="1" si="15"/>
        <v>0</v>
      </c>
      <c r="Y30" s="8">
        <f t="shared" ca="1" si="52"/>
        <v>0</v>
      </c>
      <c r="Z30" s="8">
        <f t="shared" ca="1" si="17"/>
        <v>0</v>
      </c>
      <c r="AA30" s="8">
        <f t="shared" ca="1" si="18"/>
        <v>13</v>
      </c>
      <c r="AB30" s="8">
        <f t="shared" ca="1" si="19"/>
        <v>0</v>
      </c>
      <c r="AC30" s="8">
        <f t="shared" ca="1" si="20"/>
        <v>0</v>
      </c>
      <c r="AD30" s="8">
        <f t="shared" ca="1" si="21"/>
        <v>0</v>
      </c>
      <c r="AE30" s="8">
        <f t="shared" ca="1" si="22"/>
        <v>0</v>
      </c>
      <c r="AF30" s="8">
        <f t="shared" ca="1" si="23"/>
        <v>0</v>
      </c>
      <c r="AG30" s="8">
        <f t="shared" ca="1" si="24"/>
        <v>0</v>
      </c>
      <c r="AH30" s="8">
        <f t="shared" ca="1" si="25"/>
        <v>0</v>
      </c>
      <c r="AI30" s="8">
        <f t="shared" ca="1" si="26"/>
        <v>0</v>
      </c>
      <c r="AJ30" s="8">
        <f t="shared" ca="1" si="27"/>
        <v>0</v>
      </c>
      <c r="AK30" s="8">
        <f t="shared" ca="1" si="28"/>
        <v>0</v>
      </c>
      <c r="AL30" s="9">
        <f t="shared" ca="1" si="29"/>
        <v>0</v>
      </c>
      <c r="AM30" s="7"/>
      <c r="AN30" s="9"/>
      <c r="AO30" s="7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9"/>
      <c r="BE30" s="2">
        <f t="shared" si="13"/>
        <v>-1</v>
      </c>
    </row>
    <row r="31" spans="1:57" ht="15.75" thickBot="1" x14ac:dyDescent="0.3">
      <c r="A31" s="10" t="s">
        <v>77</v>
      </c>
      <c r="B31" s="11" t="str">
        <f ca="1">CONCATENATE("Failure Size Random (",C31,"x",D31," X ",U31,"x",V31,")")</f>
        <v>Failure Size Random (4x4 X 1x1)</v>
      </c>
      <c r="C31" s="12">
        <f t="shared" ca="1" si="100"/>
        <v>4</v>
      </c>
      <c r="D31" s="13">
        <v>4</v>
      </c>
      <c r="E31" s="10">
        <f t="shared" ca="1" si="36"/>
        <v>17</v>
      </c>
      <c r="F31" s="12">
        <f t="shared" ca="1" si="37"/>
        <v>98</v>
      </c>
      <c r="G31" s="12">
        <f t="shared" ca="1" si="38"/>
        <v>21</v>
      </c>
      <c r="H31" s="12">
        <f t="shared" ca="1" si="39"/>
        <v>46</v>
      </c>
      <c r="I31" s="12">
        <f t="shared" ca="1" si="40"/>
        <v>49</v>
      </c>
      <c r="J31" s="12">
        <f t="shared" ca="1" si="41"/>
        <v>35</v>
      </c>
      <c r="K31" s="12">
        <f t="shared" ca="1" si="42"/>
        <v>2</v>
      </c>
      <c r="L31" s="12">
        <f t="shared" ca="1" si="43"/>
        <v>49</v>
      </c>
      <c r="M31" s="12">
        <f t="shared" ca="1" si="44"/>
        <v>55</v>
      </c>
      <c r="N31" s="12">
        <f t="shared" ca="1" si="45"/>
        <v>60</v>
      </c>
      <c r="O31" s="12">
        <f t="shared" ca="1" si="46"/>
        <v>18</v>
      </c>
      <c r="P31" s="12">
        <f t="shared" ca="1" si="47"/>
        <v>39</v>
      </c>
      <c r="Q31" s="12">
        <f t="shared" ca="1" si="48"/>
        <v>17</v>
      </c>
      <c r="R31" s="12">
        <f t="shared" ca="1" si="49"/>
        <v>94</v>
      </c>
      <c r="S31" s="12">
        <f t="shared" ca="1" si="50"/>
        <v>87</v>
      </c>
      <c r="T31" s="13">
        <f t="shared" ca="1" si="51"/>
        <v>61</v>
      </c>
      <c r="U31" s="10">
        <v>1</v>
      </c>
      <c r="V31" s="12">
        <f t="shared" ca="1" si="98"/>
        <v>1</v>
      </c>
      <c r="W31" s="12">
        <f t="shared" ca="1" si="14"/>
        <v>74</v>
      </c>
      <c r="X31" s="12">
        <f t="shared" ca="1" si="15"/>
        <v>0</v>
      </c>
      <c r="Y31" s="12">
        <f t="shared" ca="1" si="52"/>
        <v>0</v>
      </c>
      <c r="Z31" s="12">
        <f t="shared" ca="1" si="17"/>
        <v>0</v>
      </c>
      <c r="AA31" s="12">
        <f t="shared" ca="1" si="18"/>
        <v>0</v>
      </c>
      <c r="AB31" s="12">
        <f t="shared" ca="1" si="19"/>
        <v>0</v>
      </c>
      <c r="AC31" s="12">
        <f t="shared" ca="1" si="20"/>
        <v>0</v>
      </c>
      <c r="AD31" s="12">
        <f t="shared" ca="1" si="21"/>
        <v>0</v>
      </c>
      <c r="AE31" s="12">
        <f t="shared" ca="1" si="22"/>
        <v>0</v>
      </c>
      <c r="AF31" s="12">
        <f t="shared" ca="1" si="23"/>
        <v>0</v>
      </c>
      <c r="AG31" s="12">
        <f t="shared" ca="1" si="24"/>
        <v>0</v>
      </c>
      <c r="AH31" s="12">
        <f t="shared" ca="1" si="25"/>
        <v>0</v>
      </c>
      <c r="AI31" s="12">
        <f t="shared" ca="1" si="26"/>
        <v>0</v>
      </c>
      <c r="AJ31" s="12">
        <f t="shared" ca="1" si="27"/>
        <v>0</v>
      </c>
      <c r="AK31" s="12">
        <f t="shared" ca="1" si="28"/>
        <v>0</v>
      </c>
      <c r="AL31" s="13">
        <f t="shared" ca="1" si="29"/>
        <v>0</v>
      </c>
      <c r="AM31" s="10"/>
      <c r="AN31" s="13"/>
      <c r="AO31" s="10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3"/>
      <c r="BE31" s="11">
        <f t="shared" si="13"/>
        <v>-1</v>
      </c>
    </row>
    <row r="32" spans="1:57" s="8" customFormat="1" x14ac:dyDescent="0.25"/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Schneider</dc:creator>
  <cp:lastModifiedBy>Tim Schneider</cp:lastModifiedBy>
  <dcterms:created xsi:type="dcterms:W3CDTF">2013-08-19T15:27:34Z</dcterms:created>
  <dcterms:modified xsi:type="dcterms:W3CDTF">2016-10-26T14:21:18Z</dcterms:modified>
</cp:coreProperties>
</file>