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Durchläufe\Größere Grid resolution\60\"/>
    </mc:Choice>
  </mc:AlternateContent>
  <xr:revisionPtr revIDLastSave="0" documentId="13_ncr:1_{CB312A97-7891-4FEC-A772-7DA5D44CF959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ettings" sheetId="8" r:id="rId1"/>
    <sheet name="History" sheetId="1" r:id="rId2"/>
    <sheet name="new List" sheetId="2" r:id="rId3"/>
    <sheet name="old List" sheetId="3" r:id="rId4"/>
    <sheet name="Nachbearbeitung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" i="4"/>
</calcChain>
</file>

<file path=xl/sharedStrings.xml><?xml version="1.0" encoding="utf-8"?>
<sst xmlns="http://schemas.openxmlformats.org/spreadsheetml/2006/main" count="439" uniqueCount="72">
  <si>
    <t>changed parameter</t>
  </si>
  <si>
    <t>previous value</t>
  </si>
  <si>
    <t>next value</t>
  </si>
  <si>
    <t>NRMSD_min</t>
  </si>
  <si>
    <t>location</t>
  </si>
  <si>
    <t>relative change</t>
  </si>
  <si>
    <t>ppgf1</t>
  </si>
  <si>
    <t>end-value</t>
  </si>
  <si>
    <t>rlt</t>
  </si>
  <si>
    <t>mid-value</t>
  </si>
  <si>
    <t>sd</t>
  </si>
  <si>
    <t>start-value</t>
  </si>
  <si>
    <t>amti</t>
  </si>
  <si>
    <t>pptd</t>
  </si>
  <si>
    <t>faipm</t>
  </si>
  <si>
    <t>mtfn</t>
  </si>
  <si>
    <t>nruf1</t>
  </si>
  <si>
    <t>alln</t>
  </si>
  <si>
    <t>nri</t>
  </si>
  <si>
    <t>frpm</t>
  </si>
  <si>
    <t>imef</t>
  </si>
  <si>
    <t>lpd</t>
  </si>
  <si>
    <t>imti</t>
  </si>
  <si>
    <t>hsid</t>
  </si>
  <si>
    <t>lufdt</t>
  </si>
  <si>
    <t>uildt</t>
  </si>
  <si>
    <t>sad</t>
  </si>
  <si>
    <t>fspd</t>
  </si>
  <si>
    <t>name</t>
  </si>
  <si>
    <t>default</t>
  </si>
  <si>
    <t>dcfsn</t>
  </si>
  <si>
    <t>ieat</t>
  </si>
  <si>
    <t>len</t>
  </si>
  <si>
    <t>lfpf</t>
  </si>
  <si>
    <t>icor1</t>
  </si>
  <si>
    <t>scor1</t>
  </si>
  <si>
    <t>alic1</t>
  </si>
  <si>
    <t>alsc1</t>
  </si>
  <si>
    <t>fioac1</t>
  </si>
  <si>
    <t>lfh</t>
  </si>
  <si>
    <t>palt</t>
  </si>
  <si>
    <t>pl</t>
  </si>
  <si>
    <t>alai1</t>
  </si>
  <si>
    <t>lyf1</t>
  </si>
  <si>
    <t>sfpc</t>
  </si>
  <si>
    <t>ghup</t>
  </si>
  <si>
    <t>Verbesserte Werte</t>
  </si>
  <si>
    <t>Anzahl der Verbesserungen</t>
  </si>
  <si>
    <t>Verbesserter Wert</t>
  </si>
  <si>
    <t>Default Wert</t>
  </si>
  <si>
    <t>Relative Change</t>
  </si>
  <si>
    <t>Nicht verbesserte Werte</t>
  </si>
  <si>
    <t>Werte</t>
  </si>
  <si>
    <t>Date</t>
  </si>
  <si>
    <t>Description:</t>
  </si>
  <si>
    <t>grid_resolution</t>
  </si>
  <si>
    <t>sim_time_step</t>
  </si>
  <si>
    <t>calculation_interval</t>
  </si>
  <si>
    <t>parameter_divergence</t>
  </si>
  <si>
    <t>parameter_move_start_end_value</t>
  </si>
  <si>
    <t>nrmsd_delta_end_condition</t>
  </si>
  <si>
    <t>analysis_number_end_condition</t>
  </si>
  <si>
    <t>weight_Population</t>
  </si>
  <si>
    <t>Food_per_capita_proportion</t>
  </si>
  <si>
    <t>Pollution_proportion</t>
  </si>
  <si>
    <t>Expected_years_of_schooling_proportion</t>
  </si>
  <si>
    <t>IPP_proportion</t>
  </si>
  <si>
    <t>Fossil_fuel_consumption_proportion</t>
  </si>
  <si>
    <t>Human_Welfare</t>
  </si>
  <si>
    <t>Ecological_Footprint</t>
  </si>
  <si>
    <t>23_03_04_17_10</t>
  </si>
  <si>
    <t>langer Durchlauf mit Gewichtung von Ruben mit hoher Grid 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</si>
</sst>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  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History!$E$2:$E$122</c:f>
              <c:numCache>
                <c:formatCode>General</c:formatCode>
                <c:ptCount val="121"/>
                <c:pt idx="0">
                  <c:v>0.31526841859999999</c:v>
                </c:pt>
                <c:pt idx="1">
                  <c:v>0.30915898139999998</c:v>
                </c:pt>
                <c:pt idx="2">
                  <c:v>0.3053908427</c:v>
                </c:pt>
                <c:pt idx="3">
                  <c:v>0.30289772770000001</c:v>
                </c:pt>
                <c:pt idx="4">
                  <c:v>0.30130808209999999</c:v>
                </c:pt>
                <c:pt idx="5">
                  <c:v>0.29935410709999999</c:v>
                </c:pt>
                <c:pt idx="6">
                  <c:v>0.29764737730000002</c:v>
                </c:pt>
                <c:pt idx="7">
                  <c:v>0.29505247420000003</c:v>
                </c:pt>
                <c:pt idx="8">
                  <c:v>0.29354239009999999</c:v>
                </c:pt>
                <c:pt idx="9">
                  <c:v>0.29211296079999999</c:v>
                </c:pt>
                <c:pt idx="10">
                  <c:v>0.29084729729999997</c:v>
                </c:pt>
                <c:pt idx="11">
                  <c:v>0.28885971469999999</c:v>
                </c:pt>
                <c:pt idx="12">
                  <c:v>0.2885673694</c:v>
                </c:pt>
                <c:pt idx="13">
                  <c:v>0.28833560130000002</c:v>
                </c:pt>
                <c:pt idx="14">
                  <c:v>0.28808839289999999</c:v>
                </c:pt>
                <c:pt idx="15">
                  <c:v>0.28789873170000002</c:v>
                </c:pt>
                <c:pt idx="16">
                  <c:v>0.28694425839999999</c:v>
                </c:pt>
                <c:pt idx="17">
                  <c:v>0.2867399913</c:v>
                </c:pt>
                <c:pt idx="18">
                  <c:v>0.28656326599999998</c:v>
                </c:pt>
                <c:pt idx="19">
                  <c:v>0.28641734159999999</c:v>
                </c:pt>
                <c:pt idx="20">
                  <c:v>0.28627993509999999</c:v>
                </c:pt>
                <c:pt idx="21">
                  <c:v>0.28617671140000001</c:v>
                </c:pt>
                <c:pt idx="22">
                  <c:v>0.28609352020000001</c:v>
                </c:pt>
                <c:pt idx="23">
                  <c:v>0.28599389190000002</c:v>
                </c:pt>
                <c:pt idx="24">
                  <c:v>0.28592025450000003</c:v>
                </c:pt>
                <c:pt idx="25">
                  <c:v>0.28563816669999997</c:v>
                </c:pt>
                <c:pt idx="26">
                  <c:v>0.28532734430000001</c:v>
                </c:pt>
                <c:pt idx="27">
                  <c:v>0.28497142419999999</c:v>
                </c:pt>
                <c:pt idx="28">
                  <c:v>0.2848840003</c:v>
                </c:pt>
                <c:pt idx="29">
                  <c:v>0.28481419180000001</c:v>
                </c:pt>
                <c:pt idx="30">
                  <c:v>0.28468279320000001</c:v>
                </c:pt>
                <c:pt idx="31">
                  <c:v>0.28458412960000001</c:v>
                </c:pt>
                <c:pt idx="32">
                  <c:v>0.28450856749999998</c:v>
                </c:pt>
                <c:pt idx="33">
                  <c:v>0.28445138469999998</c:v>
                </c:pt>
                <c:pt idx="34">
                  <c:v>0.2835562069</c:v>
                </c:pt>
                <c:pt idx="35">
                  <c:v>0.28333527390000002</c:v>
                </c:pt>
                <c:pt idx="36">
                  <c:v>0.28323308139999998</c:v>
                </c:pt>
                <c:pt idx="37">
                  <c:v>0.28318461779999998</c:v>
                </c:pt>
                <c:pt idx="38">
                  <c:v>0.2831230085</c:v>
                </c:pt>
                <c:pt idx="39">
                  <c:v>0.28305864580000001</c:v>
                </c:pt>
                <c:pt idx="40">
                  <c:v>0.28302271639999999</c:v>
                </c:pt>
                <c:pt idx="41">
                  <c:v>0.28298899729999999</c:v>
                </c:pt>
                <c:pt idx="42">
                  <c:v>0.28295886920000002</c:v>
                </c:pt>
                <c:pt idx="43">
                  <c:v>0.28291532899999999</c:v>
                </c:pt>
                <c:pt idx="44">
                  <c:v>0.2828645132</c:v>
                </c:pt>
                <c:pt idx="45">
                  <c:v>0.28282685540000002</c:v>
                </c:pt>
                <c:pt idx="46">
                  <c:v>0.2827910689</c:v>
                </c:pt>
                <c:pt idx="47">
                  <c:v>0.28272602619999998</c:v>
                </c:pt>
                <c:pt idx="48">
                  <c:v>0.2826636455</c:v>
                </c:pt>
                <c:pt idx="49">
                  <c:v>0.28263048410000002</c:v>
                </c:pt>
                <c:pt idx="50">
                  <c:v>0.28261303560000001</c:v>
                </c:pt>
                <c:pt idx="51">
                  <c:v>0.28254492399999998</c:v>
                </c:pt>
                <c:pt idx="52">
                  <c:v>0.2824895643</c:v>
                </c:pt>
                <c:pt idx="53">
                  <c:v>0.28246984939999997</c:v>
                </c:pt>
                <c:pt idx="54">
                  <c:v>0.28244982889999998</c:v>
                </c:pt>
                <c:pt idx="55">
                  <c:v>0.28243474289999998</c:v>
                </c:pt>
                <c:pt idx="56">
                  <c:v>0.28242322869999997</c:v>
                </c:pt>
                <c:pt idx="57">
                  <c:v>0.28240995949999997</c:v>
                </c:pt>
                <c:pt idx="58">
                  <c:v>0.2823835247</c:v>
                </c:pt>
                <c:pt idx="59">
                  <c:v>0.28233728650000001</c:v>
                </c:pt>
                <c:pt idx="60">
                  <c:v>0.28232320950000001</c:v>
                </c:pt>
                <c:pt idx="61">
                  <c:v>0.2822972949</c:v>
                </c:pt>
                <c:pt idx="62">
                  <c:v>0.28226701030000001</c:v>
                </c:pt>
                <c:pt idx="63">
                  <c:v>0.28224941730000003</c:v>
                </c:pt>
                <c:pt idx="64">
                  <c:v>0.28223166399999999</c:v>
                </c:pt>
                <c:pt idx="65">
                  <c:v>0.28221049609999999</c:v>
                </c:pt>
                <c:pt idx="66">
                  <c:v>0.28217922109999999</c:v>
                </c:pt>
                <c:pt idx="67">
                  <c:v>0.28214689510000002</c:v>
                </c:pt>
                <c:pt idx="68">
                  <c:v>0.28212343639999998</c:v>
                </c:pt>
                <c:pt idx="69">
                  <c:v>0.28210423159999998</c:v>
                </c:pt>
                <c:pt idx="70">
                  <c:v>0.28209428530000002</c:v>
                </c:pt>
                <c:pt idx="71">
                  <c:v>0.28206913449999998</c:v>
                </c:pt>
                <c:pt idx="72">
                  <c:v>0.28205926180000002</c:v>
                </c:pt>
                <c:pt idx="73">
                  <c:v>0.28204916679999997</c:v>
                </c:pt>
                <c:pt idx="74">
                  <c:v>0.28203757369999999</c:v>
                </c:pt>
                <c:pt idx="75">
                  <c:v>0.28200136129999998</c:v>
                </c:pt>
                <c:pt idx="76">
                  <c:v>0.28198560709999998</c:v>
                </c:pt>
                <c:pt idx="77">
                  <c:v>0.2819644503</c:v>
                </c:pt>
                <c:pt idx="78">
                  <c:v>0.28194766259999998</c:v>
                </c:pt>
                <c:pt idx="79">
                  <c:v>0.28193760779999999</c:v>
                </c:pt>
                <c:pt idx="80">
                  <c:v>0.28189414359999998</c:v>
                </c:pt>
                <c:pt idx="81">
                  <c:v>0.2818607138</c:v>
                </c:pt>
                <c:pt idx="82">
                  <c:v>0.28183405070000001</c:v>
                </c:pt>
                <c:pt idx="83">
                  <c:v>0.28181533180000001</c:v>
                </c:pt>
                <c:pt idx="84">
                  <c:v>0.28179455419999999</c:v>
                </c:pt>
                <c:pt idx="85">
                  <c:v>0.28175722009999998</c:v>
                </c:pt>
                <c:pt idx="86">
                  <c:v>0.28174678019999999</c:v>
                </c:pt>
                <c:pt idx="87">
                  <c:v>0.2817096892</c:v>
                </c:pt>
                <c:pt idx="88">
                  <c:v>0.28169127900000002</c:v>
                </c:pt>
                <c:pt idx="89">
                  <c:v>0.28166642330000002</c:v>
                </c:pt>
                <c:pt idx="90">
                  <c:v>0.2816571175</c:v>
                </c:pt>
                <c:pt idx="91">
                  <c:v>0.28162376950000001</c:v>
                </c:pt>
                <c:pt idx="92">
                  <c:v>0.28160549680000002</c:v>
                </c:pt>
                <c:pt idx="93">
                  <c:v>0.28158362370000001</c:v>
                </c:pt>
                <c:pt idx="94">
                  <c:v>0.28157462239999997</c:v>
                </c:pt>
                <c:pt idx="95">
                  <c:v>0.28153598559999998</c:v>
                </c:pt>
                <c:pt idx="96">
                  <c:v>0.28151615470000002</c:v>
                </c:pt>
                <c:pt idx="97">
                  <c:v>0.28149097649999999</c:v>
                </c:pt>
                <c:pt idx="98">
                  <c:v>0.28148311539999998</c:v>
                </c:pt>
                <c:pt idx="99">
                  <c:v>0.28144670259999999</c:v>
                </c:pt>
                <c:pt idx="100">
                  <c:v>0.28142786930000002</c:v>
                </c:pt>
                <c:pt idx="101">
                  <c:v>0.28140743810000002</c:v>
                </c:pt>
                <c:pt idx="102">
                  <c:v>0.28139530660000001</c:v>
                </c:pt>
                <c:pt idx="103">
                  <c:v>0.28138943059999999</c:v>
                </c:pt>
                <c:pt idx="104">
                  <c:v>0.28138465080000002</c:v>
                </c:pt>
                <c:pt idx="105">
                  <c:v>0.28136551570000001</c:v>
                </c:pt>
                <c:pt idx="106">
                  <c:v>0.28134510829999998</c:v>
                </c:pt>
                <c:pt idx="107">
                  <c:v>0.28131526480000002</c:v>
                </c:pt>
                <c:pt idx="108">
                  <c:v>0.28130840060000001</c:v>
                </c:pt>
                <c:pt idx="109">
                  <c:v>0.28126962890000001</c:v>
                </c:pt>
                <c:pt idx="110">
                  <c:v>0.28124817590000001</c:v>
                </c:pt>
                <c:pt idx="111">
                  <c:v>0.28122123440000002</c:v>
                </c:pt>
                <c:pt idx="112">
                  <c:v>0.28121461710000001</c:v>
                </c:pt>
                <c:pt idx="113">
                  <c:v>0.2811716487</c:v>
                </c:pt>
                <c:pt idx="114">
                  <c:v>0.28114996370000001</c:v>
                </c:pt>
                <c:pt idx="115">
                  <c:v>0.2811287724</c:v>
                </c:pt>
                <c:pt idx="116">
                  <c:v>0.28112373019999998</c:v>
                </c:pt>
                <c:pt idx="117">
                  <c:v>0.28111934189999999</c:v>
                </c:pt>
                <c:pt idx="118">
                  <c:v>0.28109523790000002</c:v>
                </c:pt>
                <c:pt idx="119">
                  <c:v>0.28107273269999999</c:v>
                </c:pt>
                <c:pt idx="120">
                  <c:v>0.28105296969999999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9-4653-A04C-61291E93A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3900463"/>
        <c:axId val="443900879"/>
      </c:lineChart>
      <c:catAx>
        <c:axId val="443900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900879"/>
        <c:crosses val="autoZero"/>
        <c:auto val="1"/>
        <c:lblAlgn val="ctr"/>
        <c:lblOffset val="100"/>
        <c:noMultiLvlLbl val="0"/>
      </c:catAx>
      <c:valAx>
        <c:axId val="443900879"/>
        <c:scaling>
          <c:orientation val="minMax"/>
          <c:min val="0.2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390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</a:t>
            </a:r>
            <a:r>
              <a:rPr lang="de-DE" baseline="0"/>
              <a:t> Veränderungen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Nachbearbeitung!$B$2:$B$23</c:f>
              <c:strCache>
                <c:ptCount val="22"/>
                <c:pt idx="0">
                  <c:v>lyf1</c:v>
                </c:pt>
                <c:pt idx="1">
                  <c:v>hsid</c:v>
                </c:pt>
                <c:pt idx="2">
                  <c:v>ieat</c:v>
                </c:pt>
                <c:pt idx="3">
                  <c:v>lpd</c:v>
                </c:pt>
                <c:pt idx="4">
                  <c:v>sad</c:v>
                </c:pt>
                <c:pt idx="5">
                  <c:v>lfpf</c:v>
                </c:pt>
                <c:pt idx="6">
                  <c:v>lufdt</c:v>
                </c:pt>
                <c:pt idx="7">
                  <c:v>pl</c:v>
                </c:pt>
                <c:pt idx="8">
                  <c:v>alai1</c:v>
                </c:pt>
                <c:pt idx="9">
                  <c:v>sd</c:v>
                </c:pt>
                <c:pt idx="10">
                  <c:v>alln</c:v>
                </c:pt>
                <c:pt idx="11">
                  <c:v>uildt</c:v>
                </c:pt>
                <c:pt idx="12">
                  <c:v>fspd</c:v>
                </c:pt>
                <c:pt idx="13">
                  <c:v>imef</c:v>
                </c:pt>
                <c:pt idx="14">
                  <c:v>imti</c:v>
                </c:pt>
                <c:pt idx="15">
                  <c:v>frpm</c:v>
                </c:pt>
                <c:pt idx="16">
                  <c:v>faipm</c:v>
                </c:pt>
                <c:pt idx="17">
                  <c:v>amti</c:v>
                </c:pt>
                <c:pt idx="18">
                  <c:v>pptd</c:v>
                </c:pt>
                <c:pt idx="19">
                  <c:v>ppgf1</c:v>
                </c:pt>
                <c:pt idx="20">
                  <c:v>nri</c:v>
                </c:pt>
                <c:pt idx="21">
                  <c:v>nruf1</c:v>
                </c:pt>
              </c:strCache>
            </c:strRef>
          </c:cat>
          <c:val>
            <c:numRef>
              <c:f>Nachbearbeitung!$C$2:$C$23</c:f>
              <c:numCache>
                <c:formatCode>General</c:formatCode>
                <c:ptCount val="22"/>
                <c:pt idx="0">
                  <c:v>4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4</c:v>
                </c:pt>
                <c:pt idx="10">
                  <c:v>12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3</c:v>
                </c:pt>
                <c:pt idx="15">
                  <c:v>23</c:v>
                </c:pt>
                <c:pt idx="16">
                  <c:v>0</c:v>
                </c:pt>
                <c:pt idx="17">
                  <c:v>33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9E-4767-B76B-C4E36C821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032575"/>
        <c:axId val="1807043391"/>
      </c:barChart>
      <c:catAx>
        <c:axId val="180703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7043391"/>
        <c:crosses val="autoZero"/>
        <c:auto val="1"/>
        <c:lblAlgn val="ctr"/>
        <c:lblOffset val="100"/>
        <c:noMultiLvlLbl val="0"/>
      </c:catAx>
      <c:valAx>
        <c:axId val="180704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0703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</a:t>
            </a:r>
            <a:r>
              <a:rPr lang="de-DE" baseline="0"/>
              <a:t> Change, hohe Resolution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Nachbearbeitung!$B$2:$B$23</c:f>
              <c:strCache>
                <c:ptCount val="22"/>
                <c:pt idx="0">
                  <c:v>lyf1</c:v>
                </c:pt>
                <c:pt idx="1">
                  <c:v>hsid</c:v>
                </c:pt>
                <c:pt idx="2">
                  <c:v>ieat</c:v>
                </c:pt>
                <c:pt idx="3">
                  <c:v>lpd</c:v>
                </c:pt>
                <c:pt idx="4">
                  <c:v>sad</c:v>
                </c:pt>
                <c:pt idx="5">
                  <c:v>lfpf</c:v>
                </c:pt>
                <c:pt idx="6">
                  <c:v>lufdt</c:v>
                </c:pt>
                <c:pt idx="7">
                  <c:v>pl</c:v>
                </c:pt>
                <c:pt idx="8">
                  <c:v>alai1</c:v>
                </c:pt>
                <c:pt idx="9">
                  <c:v>sd</c:v>
                </c:pt>
                <c:pt idx="10">
                  <c:v>alln</c:v>
                </c:pt>
                <c:pt idx="11">
                  <c:v>uildt</c:v>
                </c:pt>
                <c:pt idx="12">
                  <c:v>fspd</c:v>
                </c:pt>
                <c:pt idx="13">
                  <c:v>imef</c:v>
                </c:pt>
                <c:pt idx="14">
                  <c:v>imti</c:v>
                </c:pt>
                <c:pt idx="15">
                  <c:v>frpm</c:v>
                </c:pt>
                <c:pt idx="16">
                  <c:v>faipm</c:v>
                </c:pt>
                <c:pt idx="17">
                  <c:v>amti</c:v>
                </c:pt>
                <c:pt idx="18">
                  <c:v>pptd</c:v>
                </c:pt>
                <c:pt idx="19">
                  <c:v>ppgf1</c:v>
                </c:pt>
                <c:pt idx="20">
                  <c:v>nri</c:v>
                </c:pt>
                <c:pt idx="21">
                  <c:v>nruf1</c:v>
                </c:pt>
              </c:strCache>
            </c:strRef>
          </c:cat>
          <c:val>
            <c:numRef>
              <c:f>Nachbearbeitung!$F$2:$F$23</c:f>
              <c:numCache>
                <c:formatCode>General</c:formatCode>
                <c:ptCount val="22"/>
                <c:pt idx="0">
                  <c:v>-2.4845000000000006E-2</c:v>
                </c:pt>
                <c:pt idx="1">
                  <c:v>0.78817729999999986</c:v>
                </c:pt>
                <c:pt idx="2">
                  <c:v>-2.5427999999999933E-2</c:v>
                </c:pt>
                <c:pt idx="3">
                  <c:v>0.13204399999999997</c:v>
                </c:pt>
                <c:pt idx="4">
                  <c:v>-9.9210399999999949E-2</c:v>
                </c:pt>
                <c:pt idx="5">
                  <c:v>3.5186666666666699E-2</c:v>
                </c:pt>
                <c:pt idx="6">
                  <c:v>0.99832999999999994</c:v>
                </c:pt>
                <c:pt idx="7">
                  <c:v>-1.1150000000000049E-2</c:v>
                </c:pt>
                <c:pt idx="8">
                  <c:v>-1.1638499999999996E-2</c:v>
                </c:pt>
                <c:pt idx="9">
                  <c:v>-0.50118571428571435</c:v>
                </c:pt>
                <c:pt idx="10">
                  <c:v>0.43674485099999993</c:v>
                </c:pt>
                <c:pt idx="11">
                  <c:v>0.50000280000000008</c:v>
                </c:pt>
                <c:pt idx="12">
                  <c:v>3.1100504999999998</c:v>
                </c:pt>
                <c:pt idx="13">
                  <c:v>-0.11476</c:v>
                </c:pt>
                <c:pt idx="14">
                  <c:v>-7.4299799999999999E-2</c:v>
                </c:pt>
                <c:pt idx="15">
                  <c:v>-0.97909999999999997</c:v>
                </c:pt>
                <c:pt idx="16">
                  <c:v>0.65499999999999992</c:v>
                </c:pt>
                <c:pt idx="17">
                  <c:v>1.1414430000000002</c:v>
                </c:pt>
                <c:pt idx="18">
                  <c:v>3.1049688000000004</c:v>
                </c:pt>
                <c:pt idx="19">
                  <c:v>0.49038500000000007</c:v>
                </c:pt>
                <c:pt idx="20">
                  <c:v>-9.2645791439241579E-2</c:v>
                </c:pt>
                <c:pt idx="21">
                  <c:v>-1.4503000000000044E-2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4-4EB5-868A-E8B3802A4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417871"/>
        <c:axId val="1816420367"/>
      </c:barChart>
      <c:catAx>
        <c:axId val="181641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420367"/>
        <c:crosses val="autoZero"/>
        <c:auto val="1"/>
        <c:lblAlgn val="ctr"/>
        <c:lblOffset val="100"/>
        <c:noMultiLvlLbl val="0"/>
      </c:catAx>
      <c:valAx>
        <c:axId val="181642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417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0</xdr:row>
      <xdr:rowOff>180975</xdr:rowOff>
    </xdr:from>
    <xdr:to>
      <xdr:col>15</xdr:col>
      <xdr:colOff>323850</xdr:colOff>
      <xdr:row>15</xdr:row>
      <xdr:rowOff>66675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FE0241D-0E91-4F5D-87B6-A2C48E887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600075</xdr:colOff>
      <xdr:row>24</xdr:row>
      <xdr:rowOff>100012</xdr:rowOff>
    </xdr:from>
    <xdr:to>
      <xdr:col>4</xdr:col>
      <xdr:colOff>323850</xdr:colOff>
      <xdr:row>38</xdr:row>
      <xdr:rowOff>176212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6F0A606C-78ED-72B7-7C09-C3E549152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857250</xdr:colOff>
      <xdr:row>23</xdr:row>
      <xdr:rowOff>166687</xdr:rowOff>
    </xdr:from>
    <xdr:to>
      <xdr:col>9</xdr:col>
      <xdr:colOff>28575</xdr:colOff>
      <xdr:row>38</xdr:row>
      <xdr:rowOff>52387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EE1BCADF-F785-ECA2-46D4-1AEBC0D82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62DF-E26D-436F-ABEE-B0B05E350E81}">
  <dimension ref="A1:G18"/>
  <sheetViews>
    <sheetView workbookViewId="0">
      <selection activeCell="H13" sqref="H13"/>
    </sheetView>
  </sheetViews>
  <sheetFormatPr baseColWidth="10" defaultRowHeight="15" x14ac:dyDescent="0.25"/>
  <cols>
    <col min="1" max="1" width="38.42578125" bestFit="1" customWidth="1"/>
    <col min="2" max="2" width="64.140625" bestFit="1" customWidth="1"/>
    <col min="7" max="7" width="15.5703125" bestFit="1" customWidth="1"/>
  </cols>
  <sheetData>
    <row r="1" spans="1:7" x14ac:dyDescent="0.25">
      <c r="B1" s="1">
        <v>0</v>
      </c>
    </row>
    <row r="2" spans="1:7" x14ac:dyDescent="0.25">
      <c r="A2" s="1" t="s">
        <v>53</v>
      </c>
      <c r="B2" t="s">
        <v>70</v>
      </c>
    </row>
    <row r="3" spans="1:7" x14ac:dyDescent="0.25">
      <c r="A3" s="1" t="s">
        <v>54</v>
      </c>
      <c r="B3" t="s">
        <v>71</v>
      </c>
    </row>
    <row r="4" spans="1:7" x14ac:dyDescent="0.25">
      <c r="A4" s="1" t="s">
        <v>55</v>
      </c>
      <c r="B4">
        <v>60</v>
      </c>
      <c r="G4" s="2"/>
    </row>
    <row r="5" spans="1:7" x14ac:dyDescent="0.25">
      <c r="A5" s="1" t="s">
        <v>56</v>
      </c>
      <c r="B5">
        <v>1</v>
      </c>
      <c r="G5" s="2"/>
    </row>
    <row r="6" spans="1:7" x14ac:dyDescent="0.25">
      <c r="A6" s="1" t="s">
        <v>57</v>
      </c>
      <c r="B6">
        <v>1</v>
      </c>
      <c r="G6" s="2"/>
    </row>
    <row r="7" spans="1:7" x14ac:dyDescent="0.25">
      <c r="A7" s="1" t="s">
        <v>58</v>
      </c>
      <c r="B7">
        <v>0.5</v>
      </c>
      <c r="G7" s="2"/>
    </row>
    <row r="8" spans="1:7" x14ac:dyDescent="0.25">
      <c r="A8" s="1" t="s">
        <v>59</v>
      </c>
      <c r="B8">
        <v>0.5</v>
      </c>
      <c r="G8" s="2"/>
    </row>
    <row r="9" spans="1:7" x14ac:dyDescent="0.25">
      <c r="A9" s="1" t="s">
        <v>60</v>
      </c>
      <c r="B9">
        <v>1E-8</v>
      </c>
      <c r="G9" s="2"/>
    </row>
    <row r="10" spans="1:7" x14ac:dyDescent="0.25">
      <c r="A10" s="1" t="s">
        <v>61</v>
      </c>
      <c r="B10">
        <v>150</v>
      </c>
      <c r="G10" s="2"/>
    </row>
    <row r="11" spans="1:7" x14ac:dyDescent="0.25">
      <c r="A11" s="1" t="s">
        <v>62</v>
      </c>
      <c r="B11">
        <v>1</v>
      </c>
      <c r="G11" s="2"/>
    </row>
    <row r="12" spans="1:7" x14ac:dyDescent="0.25">
      <c r="A12" s="1" t="s">
        <v>63</v>
      </c>
      <c r="B12">
        <v>0.7</v>
      </c>
      <c r="G12" s="2"/>
    </row>
    <row r="13" spans="1:7" x14ac:dyDescent="0.25">
      <c r="A13" s="1" t="s">
        <v>64</v>
      </c>
      <c r="B13">
        <v>0.5</v>
      </c>
      <c r="G13" s="2"/>
    </row>
    <row r="14" spans="1:7" x14ac:dyDescent="0.25">
      <c r="A14" s="1" t="s">
        <v>65</v>
      </c>
      <c r="B14">
        <v>0.5</v>
      </c>
      <c r="G14" s="2"/>
    </row>
    <row r="15" spans="1:7" x14ac:dyDescent="0.25">
      <c r="A15" s="1" t="s">
        <v>66</v>
      </c>
      <c r="B15">
        <v>0.5</v>
      </c>
      <c r="G15" s="2"/>
    </row>
    <row r="16" spans="1:7" x14ac:dyDescent="0.25">
      <c r="A16" s="1" t="s">
        <v>67</v>
      </c>
      <c r="B16">
        <v>0.5</v>
      </c>
      <c r="G16" s="2"/>
    </row>
    <row r="17" spans="1:7" x14ac:dyDescent="0.25">
      <c r="A17" s="1" t="s">
        <v>68</v>
      </c>
      <c r="B17">
        <v>0.7</v>
      </c>
      <c r="G17" s="2"/>
    </row>
    <row r="18" spans="1:7" x14ac:dyDescent="0.25">
      <c r="A18" s="1" t="s">
        <v>69</v>
      </c>
      <c r="B18">
        <v>0.7</v>
      </c>
      <c r="G18" s="4"/>
    </row>
  </sheetData>
  <sortState xmlns:xlrd2="http://schemas.microsoft.com/office/spreadsheetml/2017/richdata2" ref="E4:G35">
    <sortCondition ref="F4:F35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1"/>
  <sheetViews>
    <sheetView topLeftCell="A2" workbookViewId="0">
      <selection activeCell="K18" sqref="K18"/>
    </sheetView>
  </sheetViews>
  <sheetFormatPr baseColWidth="10" defaultColWidth="9.140625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</cols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 t="s">
        <v>10</v>
      </c>
      <c r="C2">
        <v>7.0000000000000007E-2</v>
      </c>
      <c r="D2">
        <v>3.6186000000000003E-2</v>
      </c>
      <c r="E2">
        <v>0.31526841859999999</v>
      </c>
      <c r="F2" t="s">
        <v>9</v>
      </c>
      <c r="G2">
        <v>0.48305700000000001</v>
      </c>
    </row>
    <row r="3" spans="1:7" x14ac:dyDescent="0.25">
      <c r="A3" s="1">
        <v>1</v>
      </c>
      <c r="B3" t="s">
        <v>23</v>
      </c>
      <c r="C3">
        <v>20</v>
      </c>
      <c r="D3">
        <v>27.966099</v>
      </c>
      <c r="E3">
        <v>0.30915898139999998</v>
      </c>
      <c r="F3" t="s">
        <v>9</v>
      </c>
      <c r="G3">
        <v>0.39830500000000002</v>
      </c>
    </row>
    <row r="4" spans="1:7" x14ac:dyDescent="0.25">
      <c r="A4" s="1">
        <v>2</v>
      </c>
      <c r="B4" t="s">
        <v>17</v>
      </c>
      <c r="C4">
        <v>1000</v>
      </c>
      <c r="D4">
        <v>1211.8644260000001</v>
      </c>
      <c r="E4">
        <v>0.3053908427</v>
      </c>
      <c r="F4" t="s">
        <v>9</v>
      </c>
      <c r="G4">
        <v>0.211864</v>
      </c>
    </row>
    <row r="5" spans="1:7" x14ac:dyDescent="0.25">
      <c r="A5" s="1">
        <v>3</v>
      </c>
      <c r="B5" t="s">
        <v>13</v>
      </c>
      <c r="C5">
        <v>20</v>
      </c>
      <c r="D5">
        <v>29.999997</v>
      </c>
      <c r="E5">
        <v>0.30289772770000001</v>
      </c>
      <c r="F5" t="s">
        <v>7</v>
      </c>
      <c r="G5">
        <v>0.5</v>
      </c>
    </row>
    <row r="6" spans="1:7" x14ac:dyDescent="0.25">
      <c r="A6" s="1">
        <v>4</v>
      </c>
      <c r="B6" t="s">
        <v>43</v>
      </c>
      <c r="C6">
        <v>1</v>
      </c>
      <c r="D6">
        <v>0.97457199999999999</v>
      </c>
      <c r="E6">
        <v>0.30130808209999999</v>
      </c>
      <c r="F6" t="s">
        <v>9</v>
      </c>
      <c r="G6">
        <v>2.5427999999999999E-2</v>
      </c>
    </row>
    <row r="7" spans="1:7" x14ac:dyDescent="0.25">
      <c r="A7" s="1">
        <v>5</v>
      </c>
      <c r="B7" t="s">
        <v>18</v>
      </c>
      <c r="C7">
        <v>1000000000000</v>
      </c>
      <c r="D7">
        <v>923728813559.32202</v>
      </c>
      <c r="E7">
        <v>0.29935410709999999</v>
      </c>
      <c r="F7" t="s">
        <v>9</v>
      </c>
      <c r="G7">
        <v>7.6271000000000005E-2</v>
      </c>
    </row>
    <row r="8" spans="1:7" x14ac:dyDescent="0.25">
      <c r="A8" s="1">
        <v>6</v>
      </c>
      <c r="B8" t="s">
        <v>13</v>
      </c>
      <c r="C8">
        <v>29.999997</v>
      </c>
      <c r="D8">
        <v>44.491548999999999</v>
      </c>
      <c r="E8">
        <v>0.29764737730000002</v>
      </c>
      <c r="F8" t="s">
        <v>7</v>
      </c>
      <c r="G8">
        <v>0.48305199999999998</v>
      </c>
    </row>
    <row r="9" spans="1:7" x14ac:dyDescent="0.25">
      <c r="A9" s="1">
        <v>7</v>
      </c>
      <c r="B9" t="s">
        <v>6</v>
      </c>
      <c r="C9">
        <v>1</v>
      </c>
      <c r="D9">
        <v>1.449144</v>
      </c>
      <c r="E9">
        <v>0.29505247420000003</v>
      </c>
      <c r="F9" t="s">
        <v>9</v>
      </c>
      <c r="G9">
        <v>0.44914399999999999</v>
      </c>
    </row>
    <row r="10" spans="1:7" x14ac:dyDescent="0.25">
      <c r="A10" s="1">
        <v>8</v>
      </c>
      <c r="B10" t="s">
        <v>21</v>
      </c>
      <c r="C10">
        <v>20</v>
      </c>
      <c r="D10">
        <v>23.55932</v>
      </c>
      <c r="E10">
        <v>0.29354239009999999</v>
      </c>
      <c r="F10" t="s">
        <v>9</v>
      </c>
      <c r="G10">
        <v>0.17796600000000001</v>
      </c>
    </row>
    <row r="11" spans="1:7" x14ac:dyDescent="0.25">
      <c r="A11" s="1">
        <v>9</v>
      </c>
      <c r="B11" t="s">
        <v>13</v>
      </c>
      <c r="C11">
        <v>44.491548999999999</v>
      </c>
      <c r="D11">
        <v>61.111449</v>
      </c>
      <c r="E11">
        <v>0.29211296079999999</v>
      </c>
      <c r="F11" t="s">
        <v>9</v>
      </c>
      <c r="G11">
        <v>0.373552</v>
      </c>
    </row>
    <row r="12" spans="1:7" x14ac:dyDescent="0.25">
      <c r="A12" s="1">
        <v>10</v>
      </c>
      <c r="B12" t="s">
        <v>10</v>
      </c>
      <c r="C12">
        <v>3.6186000000000003E-2</v>
      </c>
      <c r="D12">
        <v>3.5560000000000001E-2</v>
      </c>
      <c r="E12">
        <v>0.29084729729999997</v>
      </c>
      <c r="F12" t="s">
        <v>9</v>
      </c>
      <c r="G12">
        <v>1.7299999999999999E-2</v>
      </c>
    </row>
    <row r="13" spans="1:7" x14ac:dyDescent="0.25">
      <c r="A13" s="1">
        <v>11</v>
      </c>
      <c r="B13" t="s">
        <v>14</v>
      </c>
      <c r="C13">
        <v>1E-3</v>
      </c>
      <c r="D13">
        <v>1.503E-3</v>
      </c>
      <c r="E13">
        <v>0.28885971469999999</v>
      </c>
      <c r="F13" t="s">
        <v>7</v>
      </c>
      <c r="G13">
        <v>0.503</v>
      </c>
    </row>
    <row r="14" spans="1:7" x14ac:dyDescent="0.25">
      <c r="A14" s="1">
        <v>12</v>
      </c>
      <c r="B14" t="s">
        <v>18</v>
      </c>
      <c r="C14">
        <v>923728813559.32202</v>
      </c>
      <c r="D14">
        <v>906779661016.94922</v>
      </c>
      <c r="E14">
        <v>0.2885673694</v>
      </c>
      <c r="F14" t="s">
        <v>11</v>
      </c>
      <c r="G14">
        <v>1.8349000000000001E-2</v>
      </c>
    </row>
    <row r="15" spans="1:7" x14ac:dyDescent="0.25">
      <c r="A15" s="1">
        <v>13</v>
      </c>
      <c r="B15" t="s">
        <v>14</v>
      </c>
      <c r="C15">
        <v>1.503E-3</v>
      </c>
      <c r="D15">
        <v>1.655E-3</v>
      </c>
      <c r="E15">
        <v>0.28833560130000002</v>
      </c>
      <c r="F15" t="s">
        <v>9</v>
      </c>
      <c r="G15">
        <v>0.101131</v>
      </c>
    </row>
    <row r="16" spans="1:7" x14ac:dyDescent="0.25">
      <c r="A16" s="1">
        <v>14</v>
      </c>
      <c r="B16" t="s">
        <v>33</v>
      </c>
      <c r="C16">
        <v>0.75</v>
      </c>
      <c r="D16">
        <v>0.75636000000000003</v>
      </c>
      <c r="E16">
        <v>0.28808839289999999</v>
      </c>
      <c r="F16" t="s">
        <v>9</v>
      </c>
      <c r="G16">
        <v>8.4799999999999997E-3</v>
      </c>
    </row>
    <row r="17" spans="1:7" x14ac:dyDescent="0.25">
      <c r="A17" s="1">
        <v>15</v>
      </c>
      <c r="B17" t="s">
        <v>23</v>
      </c>
      <c r="C17">
        <v>27.966099</v>
      </c>
      <c r="D17">
        <v>28.305084999999998</v>
      </c>
      <c r="E17">
        <v>0.28789873170000002</v>
      </c>
      <c r="F17" t="s">
        <v>7</v>
      </c>
      <c r="G17">
        <v>1.2121E-2</v>
      </c>
    </row>
    <row r="18" spans="1:7" x14ac:dyDescent="0.25">
      <c r="A18" s="1">
        <v>16</v>
      </c>
      <c r="B18" t="s">
        <v>23</v>
      </c>
      <c r="C18">
        <v>28.305084999999998</v>
      </c>
      <c r="D18">
        <v>31.650458</v>
      </c>
      <c r="E18">
        <v>0.28694425839999999</v>
      </c>
      <c r="F18" t="s">
        <v>9</v>
      </c>
      <c r="G18">
        <v>0.11819</v>
      </c>
    </row>
    <row r="19" spans="1:7" x14ac:dyDescent="0.25">
      <c r="A19" s="1">
        <v>17</v>
      </c>
      <c r="B19" t="s">
        <v>12</v>
      </c>
      <c r="C19">
        <v>1</v>
      </c>
      <c r="D19">
        <v>1.127113</v>
      </c>
      <c r="E19">
        <v>0.2867399913</v>
      </c>
      <c r="F19" t="s">
        <v>9</v>
      </c>
      <c r="G19">
        <v>0.127113</v>
      </c>
    </row>
    <row r="20" spans="1:7" x14ac:dyDescent="0.25">
      <c r="A20" s="1">
        <v>18</v>
      </c>
      <c r="B20" t="s">
        <v>26</v>
      </c>
      <c r="C20">
        <v>20</v>
      </c>
      <c r="D20">
        <v>18.813558</v>
      </c>
      <c r="E20">
        <v>0.28656326599999998</v>
      </c>
      <c r="F20" t="s">
        <v>9</v>
      </c>
      <c r="G20">
        <v>5.9322E-2</v>
      </c>
    </row>
    <row r="21" spans="1:7" x14ac:dyDescent="0.25">
      <c r="A21" s="1">
        <v>19</v>
      </c>
      <c r="B21" t="s">
        <v>27</v>
      </c>
      <c r="C21">
        <v>2</v>
      </c>
      <c r="D21">
        <v>2.9999820000000001</v>
      </c>
      <c r="E21">
        <v>0.28641734159999999</v>
      </c>
      <c r="F21" t="s">
        <v>7</v>
      </c>
      <c r="G21">
        <v>0.49999100000000002</v>
      </c>
    </row>
    <row r="22" spans="1:7" x14ac:dyDescent="0.25">
      <c r="A22" s="1">
        <v>20</v>
      </c>
      <c r="B22" t="s">
        <v>42</v>
      </c>
      <c r="C22">
        <v>2</v>
      </c>
      <c r="D22">
        <v>1.983042</v>
      </c>
      <c r="E22">
        <v>0.28627993509999999</v>
      </c>
      <c r="F22" t="s">
        <v>9</v>
      </c>
      <c r="G22">
        <v>8.4790000000000004E-3</v>
      </c>
    </row>
    <row r="23" spans="1:7" x14ac:dyDescent="0.25">
      <c r="A23" s="1">
        <v>21</v>
      </c>
      <c r="B23" t="s">
        <v>27</v>
      </c>
      <c r="C23">
        <v>2.9999820000000001</v>
      </c>
      <c r="D23">
        <v>4.4491079999999998</v>
      </c>
      <c r="E23">
        <v>0.28617671140000001</v>
      </c>
      <c r="F23" t="s">
        <v>7</v>
      </c>
      <c r="G23">
        <v>0.483045</v>
      </c>
    </row>
    <row r="24" spans="1:7" x14ac:dyDescent="0.25">
      <c r="A24" s="1">
        <v>22</v>
      </c>
      <c r="B24" t="s">
        <v>17</v>
      </c>
      <c r="C24">
        <v>1211.8644260000001</v>
      </c>
      <c r="D24">
        <v>1228.8136050000001</v>
      </c>
      <c r="E24">
        <v>0.28609352020000001</v>
      </c>
      <c r="F24" t="s">
        <v>7</v>
      </c>
      <c r="G24">
        <v>1.3986E-2</v>
      </c>
    </row>
    <row r="25" spans="1:7" x14ac:dyDescent="0.25">
      <c r="A25" s="1">
        <v>23</v>
      </c>
      <c r="B25" t="s">
        <v>27</v>
      </c>
      <c r="C25">
        <v>4.4491079999999998</v>
      </c>
      <c r="D25">
        <v>6.6359409999999999</v>
      </c>
      <c r="E25">
        <v>0.28599389190000002</v>
      </c>
      <c r="F25" t="s">
        <v>7</v>
      </c>
      <c r="G25">
        <v>0.49152200000000001</v>
      </c>
    </row>
    <row r="26" spans="1:7" x14ac:dyDescent="0.25">
      <c r="A26" s="1">
        <v>24</v>
      </c>
      <c r="B26" t="s">
        <v>10</v>
      </c>
      <c r="C26">
        <v>3.5560000000000001E-2</v>
      </c>
      <c r="D26">
        <v>3.5520000000000003E-2</v>
      </c>
      <c r="E26">
        <v>0.28592025450000003</v>
      </c>
      <c r="F26" t="s">
        <v>11</v>
      </c>
      <c r="G26">
        <v>1.1249999999999999E-3</v>
      </c>
    </row>
    <row r="27" spans="1:7" x14ac:dyDescent="0.25">
      <c r="A27" s="1">
        <v>25</v>
      </c>
      <c r="B27" t="s">
        <v>10</v>
      </c>
      <c r="C27">
        <v>3.5520000000000003E-2</v>
      </c>
      <c r="D27">
        <v>3.5217999999999999E-2</v>
      </c>
      <c r="E27">
        <v>0.28563816669999997</v>
      </c>
      <c r="F27" t="s">
        <v>9</v>
      </c>
      <c r="G27">
        <v>8.5019999999999991E-3</v>
      </c>
    </row>
    <row r="28" spans="1:7" x14ac:dyDescent="0.25">
      <c r="A28" s="1">
        <v>26</v>
      </c>
      <c r="B28" t="s">
        <v>17</v>
      </c>
      <c r="C28">
        <v>1228.8136050000001</v>
      </c>
      <c r="D28">
        <v>1290.6918929999999</v>
      </c>
      <c r="E28">
        <v>0.28532734430000001</v>
      </c>
      <c r="F28" t="s">
        <v>9</v>
      </c>
      <c r="G28">
        <v>5.0355999999999998E-2</v>
      </c>
    </row>
    <row r="29" spans="1:7" x14ac:dyDescent="0.25">
      <c r="A29" s="1">
        <v>27</v>
      </c>
      <c r="B29" t="s">
        <v>10</v>
      </c>
      <c r="C29">
        <v>3.5217999999999999E-2</v>
      </c>
      <c r="D29">
        <v>3.4916999999999997E-2</v>
      </c>
      <c r="E29">
        <v>0.28497142419999999</v>
      </c>
      <c r="F29" t="s">
        <v>11</v>
      </c>
      <c r="G29">
        <v>8.5470000000000008E-3</v>
      </c>
    </row>
    <row r="30" spans="1:7" x14ac:dyDescent="0.25">
      <c r="A30" s="1">
        <v>28</v>
      </c>
      <c r="B30" t="s">
        <v>42</v>
      </c>
      <c r="C30">
        <v>1.983042</v>
      </c>
      <c r="D30">
        <v>1.975571</v>
      </c>
      <c r="E30">
        <v>0.2848840003</v>
      </c>
      <c r="F30" t="s">
        <v>9</v>
      </c>
      <c r="G30">
        <v>3.7669999999999999E-3</v>
      </c>
    </row>
    <row r="31" spans="1:7" x14ac:dyDescent="0.25">
      <c r="A31" s="1">
        <v>29</v>
      </c>
      <c r="B31" t="s">
        <v>23</v>
      </c>
      <c r="C31">
        <v>31.650458</v>
      </c>
      <c r="D31">
        <v>31.890234</v>
      </c>
      <c r="E31">
        <v>0.28481419180000001</v>
      </c>
      <c r="F31" t="s">
        <v>7</v>
      </c>
      <c r="G31">
        <v>7.5760000000000003E-3</v>
      </c>
    </row>
    <row r="32" spans="1:7" x14ac:dyDescent="0.25">
      <c r="A32" s="1">
        <v>30</v>
      </c>
      <c r="B32" t="s">
        <v>23</v>
      </c>
      <c r="C32">
        <v>31.890234</v>
      </c>
      <c r="D32">
        <v>33.233041</v>
      </c>
      <c r="E32">
        <v>0.28468279320000001</v>
      </c>
      <c r="F32" t="s">
        <v>9</v>
      </c>
      <c r="G32">
        <v>4.2106999999999999E-2</v>
      </c>
    </row>
    <row r="33" spans="1:7" x14ac:dyDescent="0.25">
      <c r="A33" s="1">
        <v>31</v>
      </c>
      <c r="B33" t="s">
        <v>25</v>
      </c>
      <c r="C33">
        <v>10</v>
      </c>
      <c r="D33">
        <v>15.000028</v>
      </c>
      <c r="E33">
        <v>0.28458412960000001</v>
      </c>
      <c r="F33" t="s">
        <v>7</v>
      </c>
      <c r="G33">
        <v>0.50000299999999998</v>
      </c>
    </row>
    <row r="34" spans="1:7" x14ac:dyDescent="0.25">
      <c r="A34" s="1">
        <v>32</v>
      </c>
      <c r="B34" t="s">
        <v>31</v>
      </c>
      <c r="C34">
        <v>3</v>
      </c>
      <c r="D34">
        <v>2.9745629999999998</v>
      </c>
      <c r="E34">
        <v>0.28450856749999998</v>
      </c>
      <c r="F34" t="s">
        <v>9</v>
      </c>
      <c r="G34">
        <v>8.4790000000000004E-3</v>
      </c>
    </row>
    <row r="35" spans="1:7" x14ac:dyDescent="0.25">
      <c r="A35" s="1">
        <v>33</v>
      </c>
      <c r="B35" t="s">
        <v>13</v>
      </c>
      <c r="C35">
        <v>61.111449</v>
      </c>
      <c r="D35">
        <v>61.486362999999997</v>
      </c>
      <c r="E35">
        <v>0.28445138469999998</v>
      </c>
      <c r="F35" t="s">
        <v>7</v>
      </c>
      <c r="G35">
        <v>6.1349999999999998E-3</v>
      </c>
    </row>
    <row r="36" spans="1:7" x14ac:dyDescent="0.25">
      <c r="A36" s="1">
        <v>34</v>
      </c>
      <c r="B36" t="s">
        <v>13</v>
      </c>
      <c r="C36">
        <v>61.486362999999997</v>
      </c>
      <c r="D36">
        <v>77.623507000000004</v>
      </c>
      <c r="E36">
        <v>0.2835562069</v>
      </c>
      <c r="F36" t="s">
        <v>9</v>
      </c>
      <c r="G36">
        <v>0.26245099999999999</v>
      </c>
    </row>
    <row r="37" spans="1:7" x14ac:dyDescent="0.25">
      <c r="A37" s="1">
        <v>35</v>
      </c>
      <c r="B37" t="s">
        <v>33</v>
      </c>
      <c r="C37">
        <v>0.75636000000000003</v>
      </c>
      <c r="D37">
        <v>0.76649100000000003</v>
      </c>
      <c r="E37">
        <v>0.28333527390000002</v>
      </c>
      <c r="F37" t="s">
        <v>9</v>
      </c>
      <c r="G37">
        <v>1.3394E-2</v>
      </c>
    </row>
    <row r="38" spans="1:7" x14ac:dyDescent="0.25">
      <c r="A38" s="1">
        <v>36</v>
      </c>
      <c r="B38" t="s">
        <v>19</v>
      </c>
      <c r="C38">
        <v>0.02</v>
      </c>
      <c r="D38">
        <v>2.1864999999999999E-2</v>
      </c>
      <c r="E38">
        <v>0.28323308139999998</v>
      </c>
      <c r="F38" t="s">
        <v>9</v>
      </c>
      <c r="G38">
        <v>9.325E-2</v>
      </c>
    </row>
    <row r="39" spans="1:7" x14ac:dyDescent="0.25">
      <c r="A39" s="1">
        <v>37</v>
      </c>
      <c r="B39" t="s">
        <v>23</v>
      </c>
      <c r="C39">
        <v>33.233041</v>
      </c>
      <c r="D39">
        <v>33.503234999999997</v>
      </c>
      <c r="E39">
        <v>0.28318461779999998</v>
      </c>
      <c r="F39" t="s">
        <v>7</v>
      </c>
      <c r="G39">
        <v>8.1300000000000001E-3</v>
      </c>
    </row>
    <row r="40" spans="1:7" x14ac:dyDescent="0.25">
      <c r="A40" s="1">
        <v>38</v>
      </c>
      <c r="B40" t="s">
        <v>23</v>
      </c>
      <c r="C40">
        <v>33.503234999999997</v>
      </c>
      <c r="D40">
        <v>34.345619999999997</v>
      </c>
      <c r="E40">
        <v>0.2831230085</v>
      </c>
      <c r="F40" t="s">
        <v>9</v>
      </c>
      <c r="G40">
        <v>2.5142999999999999E-2</v>
      </c>
    </row>
    <row r="41" spans="1:7" x14ac:dyDescent="0.25">
      <c r="A41" s="1">
        <v>39</v>
      </c>
      <c r="B41" t="s">
        <v>26</v>
      </c>
      <c r="C41">
        <v>18.813558</v>
      </c>
      <c r="D41">
        <v>18.474575000000002</v>
      </c>
      <c r="E41">
        <v>0.28305864580000001</v>
      </c>
      <c r="F41" t="s">
        <v>11</v>
      </c>
      <c r="G41">
        <v>1.8017999999999999E-2</v>
      </c>
    </row>
    <row r="42" spans="1:7" x14ac:dyDescent="0.25">
      <c r="A42" s="1">
        <v>40</v>
      </c>
      <c r="B42" t="s">
        <v>21</v>
      </c>
      <c r="C42">
        <v>23.55932</v>
      </c>
      <c r="D42">
        <v>23.220337000000001</v>
      </c>
      <c r="E42">
        <v>0.28302271639999999</v>
      </c>
      <c r="F42" t="s">
        <v>11</v>
      </c>
      <c r="G42">
        <v>1.4388E-2</v>
      </c>
    </row>
    <row r="43" spans="1:7" x14ac:dyDescent="0.25">
      <c r="A43" s="1">
        <v>41</v>
      </c>
      <c r="B43" t="s">
        <v>16</v>
      </c>
      <c r="C43">
        <v>1</v>
      </c>
      <c r="D43">
        <v>0.99152099999999999</v>
      </c>
      <c r="E43">
        <v>0.28298899729999999</v>
      </c>
      <c r="F43" t="s">
        <v>9</v>
      </c>
      <c r="G43">
        <v>8.4790000000000004E-3</v>
      </c>
    </row>
    <row r="44" spans="1:7" x14ac:dyDescent="0.25">
      <c r="A44" s="1">
        <v>42</v>
      </c>
      <c r="B44" t="s">
        <v>21</v>
      </c>
      <c r="C44">
        <v>23.220337000000001</v>
      </c>
      <c r="D44">
        <v>22.640879999999999</v>
      </c>
      <c r="E44">
        <v>0.28295886920000002</v>
      </c>
      <c r="F44" t="s">
        <v>9</v>
      </c>
      <c r="G44">
        <v>2.4955000000000001E-2</v>
      </c>
    </row>
    <row r="45" spans="1:7" x14ac:dyDescent="0.25">
      <c r="A45" s="1">
        <v>43</v>
      </c>
      <c r="B45" t="s">
        <v>23</v>
      </c>
      <c r="C45">
        <v>34.345619999999997</v>
      </c>
      <c r="D45">
        <v>34.629469999999998</v>
      </c>
      <c r="E45">
        <v>0.28291532899999999</v>
      </c>
      <c r="F45" t="s">
        <v>7</v>
      </c>
      <c r="G45">
        <v>8.2649999999999998E-3</v>
      </c>
    </row>
    <row r="46" spans="1:7" x14ac:dyDescent="0.25">
      <c r="A46" s="1">
        <v>44</v>
      </c>
      <c r="B46" t="s">
        <v>23</v>
      </c>
      <c r="C46">
        <v>34.629469999999998</v>
      </c>
      <c r="D46">
        <v>35.500014999999998</v>
      </c>
      <c r="E46">
        <v>0.2828645132</v>
      </c>
      <c r="F46" t="s">
        <v>9</v>
      </c>
      <c r="G46">
        <v>2.5139000000000002E-2</v>
      </c>
    </row>
    <row r="47" spans="1:7" x14ac:dyDescent="0.25">
      <c r="A47" s="1">
        <v>45</v>
      </c>
      <c r="B47" t="s">
        <v>26</v>
      </c>
      <c r="C47">
        <v>18.474575000000002</v>
      </c>
      <c r="D47">
        <v>18.015792000000001</v>
      </c>
      <c r="E47">
        <v>0.28282685540000002</v>
      </c>
      <c r="F47" t="s">
        <v>9</v>
      </c>
      <c r="G47">
        <v>2.4833000000000001E-2</v>
      </c>
    </row>
    <row r="48" spans="1:7" x14ac:dyDescent="0.25">
      <c r="A48" s="1">
        <v>46</v>
      </c>
      <c r="B48" t="s">
        <v>12</v>
      </c>
      <c r="C48">
        <v>1.127113</v>
      </c>
      <c r="D48">
        <v>1.1440889999999999</v>
      </c>
      <c r="E48">
        <v>0.2827910689</v>
      </c>
      <c r="F48" t="s">
        <v>7</v>
      </c>
      <c r="G48">
        <v>1.5061E-2</v>
      </c>
    </row>
    <row r="49" spans="1:7" x14ac:dyDescent="0.25">
      <c r="A49" s="1">
        <v>47</v>
      </c>
      <c r="B49" t="s">
        <v>12</v>
      </c>
      <c r="C49">
        <v>1.1440889999999999</v>
      </c>
      <c r="D49">
        <v>1.2113510000000001</v>
      </c>
      <c r="E49">
        <v>0.28272602619999998</v>
      </c>
      <c r="F49" t="s">
        <v>9</v>
      </c>
      <c r="G49">
        <v>5.8791000000000003E-2</v>
      </c>
    </row>
    <row r="50" spans="1:7" x14ac:dyDescent="0.25">
      <c r="A50" s="1">
        <v>48</v>
      </c>
      <c r="B50" t="s">
        <v>24</v>
      </c>
      <c r="C50">
        <v>2</v>
      </c>
      <c r="D50">
        <v>2.9999820000000001</v>
      </c>
      <c r="E50">
        <v>0.2826636455</v>
      </c>
      <c r="F50" t="s">
        <v>7</v>
      </c>
      <c r="G50">
        <v>0.49999100000000002</v>
      </c>
    </row>
    <row r="51" spans="1:7" x14ac:dyDescent="0.25">
      <c r="A51" s="1">
        <v>49</v>
      </c>
      <c r="B51" t="s">
        <v>17</v>
      </c>
      <c r="C51">
        <v>1290.6918929999999</v>
      </c>
      <c r="D51">
        <v>1301.1007059999999</v>
      </c>
      <c r="E51">
        <v>0.28263048410000002</v>
      </c>
      <c r="F51" t="s">
        <v>7</v>
      </c>
      <c r="G51">
        <v>8.0649999999999993E-3</v>
      </c>
    </row>
    <row r="52" spans="1:7" x14ac:dyDescent="0.25">
      <c r="A52" s="1">
        <v>50</v>
      </c>
      <c r="B52" t="s">
        <v>13</v>
      </c>
      <c r="C52">
        <v>77.623507000000004</v>
      </c>
      <c r="D52">
        <v>78.144484000000006</v>
      </c>
      <c r="E52">
        <v>0.28261303560000001</v>
      </c>
      <c r="F52" t="s">
        <v>7</v>
      </c>
      <c r="G52">
        <v>6.7120000000000001E-3</v>
      </c>
    </row>
    <row r="53" spans="1:7" x14ac:dyDescent="0.25">
      <c r="A53" s="1">
        <v>51</v>
      </c>
      <c r="B53" t="s">
        <v>13</v>
      </c>
      <c r="C53">
        <v>78.144484000000006</v>
      </c>
      <c r="D53">
        <v>82.099376000000007</v>
      </c>
      <c r="E53">
        <v>0.28254492399999998</v>
      </c>
      <c r="F53" t="s">
        <v>9</v>
      </c>
      <c r="G53">
        <v>5.0610000000000002E-2</v>
      </c>
    </row>
    <row r="54" spans="1:7" x14ac:dyDescent="0.25">
      <c r="A54" s="1">
        <v>52</v>
      </c>
      <c r="B54" t="s">
        <v>24</v>
      </c>
      <c r="C54">
        <v>2.9999820000000001</v>
      </c>
      <c r="D54">
        <v>3.9966599999999999</v>
      </c>
      <c r="E54">
        <v>0.2824895643</v>
      </c>
      <c r="F54" t="s">
        <v>9</v>
      </c>
      <c r="G54">
        <v>0.33222800000000002</v>
      </c>
    </row>
    <row r="55" spans="1:7" x14ac:dyDescent="0.25">
      <c r="A55" s="1">
        <v>53</v>
      </c>
      <c r="B55" t="s">
        <v>6</v>
      </c>
      <c r="C55">
        <v>1.449144</v>
      </c>
      <c r="D55">
        <v>1.4661200000000001</v>
      </c>
      <c r="E55">
        <v>0.28246984939999997</v>
      </c>
      <c r="F55" t="s">
        <v>7</v>
      </c>
      <c r="G55">
        <v>1.1715E-2</v>
      </c>
    </row>
    <row r="56" spans="1:7" x14ac:dyDescent="0.25">
      <c r="A56" s="1">
        <v>54</v>
      </c>
      <c r="B56" t="s">
        <v>23</v>
      </c>
      <c r="C56">
        <v>35.500014999999998</v>
      </c>
      <c r="D56">
        <v>35.763545999999998</v>
      </c>
      <c r="E56">
        <v>0.28244982889999998</v>
      </c>
      <c r="F56" t="s">
        <v>9</v>
      </c>
      <c r="G56">
        <v>7.4229999999999999E-3</v>
      </c>
    </row>
    <row r="57" spans="1:7" x14ac:dyDescent="0.25">
      <c r="A57" s="1">
        <v>55</v>
      </c>
      <c r="B57" t="s">
        <v>17</v>
      </c>
      <c r="C57">
        <v>1301.1007059999999</v>
      </c>
      <c r="D57">
        <v>1311.771152</v>
      </c>
      <c r="E57">
        <v>0.28243474289999998</v>
      </c>
      <c r="F57" t="s">
        <v>9</v>
      </c>
      <c r="G57">
        <v>8.201E-3</v>
      </c>
    </row>
    <row r="58" spans="1:7" x14ac:dyDescent="0.25">
      <c r="A58" s="1">
        <v>56</v>
      </c>
      <c r="B58" t="s">
        <v>22</v>
      </c>
      <c r="C58">
        <v>10</v>
      </c>
      <c r="D58">
        <v>9.7457759999999993</v>
      </c>
      <c r="E58">
        <v>0.28242322869999997</v>
      </c>
      <c r="F58" t="s">
        <v>9</v>
      </c>
      <c r="G58">
        <v>2.5422E-2</v>
      </c>
    </row>
    <row r="59" spans="1:7" x14ac:dyDescent="0.25">
      <c r="A59" s="1">
        <v>57</v>
      </c>
      <c r="B59" t="s">
        <v>12</v>
      </c>
      <c r="C59">
        <v>1.2113510000000001</v>
      </c>
      <c r="D59">
        <v>1.221071</v>
      </c>
      <c r="E59">
        <v>0.28240995949999997</v>
      </c>
      <c r="F59" t="s">
        <v>7</v>
      </c>
      <c r="G59">
        <v>8.0239999999999999E-3</v>
      </c>
    </row>
    <row r="60" spans="1:7" x14ac:dyDescent="0.25">
      <c r="A60" s="1">
        <v>58</v>
      </c>
      <c r="B60" t="s">
        <v>12</v>
      </c>
      <c r="C60">
        <v>1.221071</v>
      </c>
      <c r="D60">
        <v>1.262122</v>
      </c>
      <c r="E60">
        <v>0.2823835247</v>
      </c>
      <c r="F60" t="s">
        <v>9</v>
      </c>
      <c r="G60">
        <v>3.3619000000000003E-2</v>
      </c>
    </row>
    <row r="61" spans="1:7" x14ac:dyDescent="0.25">
      <c r="A61" s="1">
        <v>59</v>
      </c>
      <c r="B61" t="s">
        <v>20</v>
      </c>
      <c r="C61">
        <v>0.1</v>
      </c>
      <c r="D61">
        <v>9.4070000000000001E-2</v>
      </c>
      <c r="E61">
        <v>0.28233728650000001</v>
      </c>
      <c r="F61" t="s">
        <v>9</v>
      </c>
      <c r="G61">
        <v>5.9299999999999999E-2</v>
      </c>
    </row>
    <row r="62" spans="1:7" x14ac:dyDescent="0.25">
      <c r="A62" s="1">
        <v>60</v>
      </c>
      <c r="B62" t="s">
        <v>12</v>
      </c>
      <c r="C62">
        <v>1.262122</v>
      </c>
      <c r="D62">
        <v>1.272486</v>
      </c>
      <c r="E62">
        <v>0.28232320950000001</v>
      </c>
      <c r="F62" t="s">
        <v>7</v>
      </c>
      <c r="G62">
        <v>8.2120000000000005E-3</v>
      </c>
    </row>
    <row r="63" spans="1:7" x14ac:dyDescent="0.25">
      <c r="A63" s="1">
        <v>61</v>
      </c>
      <c r="B63" t="s">
        <v>12</v>
      </c>
      <c r="C63">
        <v>1.272486</v>
      </c>
      <c r="D63">
        <v>1.315259</v>
      </c>
      <c r="E63">
        <v>0.2822972949</v>
      </c>
      <c r="F63" t="s">
        <v>9</v>
      </c>
      <c r="G63">
        <v>3.3613999999999998E-2</v>
      </c>
    </row>
    <row r="64" spans="1:7" x14ac:dyDescent="0.25">
      <c r="A64" s="1">
        <v>62</v>
      </c>
      <c r="B64" t="s">
        <v>31</v>
      </c>
      <c r="C64">
        <v>2.9745629999999998</v>
      </c>
      <c r="D64">
        <v>2.92544</v>
      </c>
      <c r="E64">
        <v>0.28226701030000001</v>
      </c>
      <c r="F64" t="s">
        <v>9</v>
      </c>
      <c r="G64">
        <v>1.6514000000000001E-2</v>
      </c>
    </row>
    <row r="65" spans="1:7" x14ac:dyDescent="0.25">
      <c r="A65" s="1">
        <v>63</v>
      </c>
      <c r="B65" t="s">
        <v>17</v>
      </c>
      <c r="C65">
        <v>1311.771152</v>
      </c>
      <c r="D65">
        <v>1322.7944540000001</v>
      </c>
      <c r="E65">
        <v>0.28224941730000003</v>
      </c>
      <c r="F65" t="s">
        <v>7</v>
      </c>
      <c r="G65">
        <v>8.4030000000000007E-3</v>
      </c>
    </row>
    <row r="66" spans="1:7" x14ac:dyDescent="0.25">
      <c r="A66" s="1">
        <v>64</v>
      </c>
      <c r="B66" t="s">
        <v>20</v>
      </c>
      <c r="C66">
        <v>9.4070000000000001E-2</v>
      </c>
      <c r="D66">
        <v>9.2374999999999999E-2</v>
      </c>
      <c r="E66">
        <v>0.28223166399999999</v>
      </c>
      <c r="F66" t="s">
        <v>11</v>
      </c>
      <c r="G66">
        <v>1.8017999999999999E-2</v>
      </c>
    </row>
    <row r="67" spans="1:7" x14ac:dyDescent="0.25">
      <c r="A67" s="1">
        <v>65</v>
      </c>
      <c r="B67" t="s">
        <v>20</v>
      </c>
      <c r="C67">
        <v>9.2374999999999999E-2</v>
      </c>
      <c r="D67">
        <v>8.8524000000000005E-2</v>
      </c>
      <c r="E67">
        <v>0.28221049609999999</v>
      </c>
      <c r="F67" t="s">
        <v>9</v>
      </c>
      <c r="G67">
        <v>4.1688999999999997E-2</v>
      </c>
    </row>
    <row r="68" spans="1:7" x14ac:dyDescent="0.25">
      <c r="A68" s="1">
        <v>66</v>
      </c>
      <c r="B68" t="s">
        <v>17</v>
      </c>
      <c r="C68">
        <v>1322.7944540000001</v>
      </c>
      <c r="D68">
        <v>1344.834695</v>
      </c>
      <c r="E68">
        <v>0.28217922109999999</v>
      </c>
      <c r="F68" t="s">
        <v>9</v>
      </c>
      <c r="G68">
        <v>1.6662E-2</v>
      </c>
    </row>
    <row r="69" spans="1:7" x14ac:dyDescent="0.25">
      <c r="A69" s="1">
        <v>67</v>
      </c>
      <c r="B69" t="s">
        <v>16</v>
      </c>
      <c r="C69">
        <v>0.99152099999999999</v>
      </c>
      <c r="D69">
        <v>0.98607199999999995</v>
      </c>
      <c r="E69">
        <v>0.28214689510000002</v>
      </c>
      <c r="F69" t="s">
        <v>9</v>
      </c>
      <c r="G69">
        <v>5.496E-3</v>
      </c>
    </row>
    <row r="70" spans="1:7" x14ac:dyDescent="0.25">
      <c r="A70" s="1">
        <v>68</v>
      </c>
      <c r="B70" t="s">
        <v>43</v>
      </c>
      <c r="C70">
        <v>0.97457199999999999</v>
      </c>
      <c r="D70">
        <v>0.97487299999999999</v>
      </c>
      <c r="E70">
        <v>0.28212343639999998</v>
      </c>
      <c r="F70" t="s">
        <v>9</v>
      </c>
      <c r="G70">
        <v>3.0899999999999998E-4</v>
      </c>
    </row>
    <row r="71" spans="1:7" x14ac:dyDescent="0.25">
      <c r="A71" s="1">
        <v>69</v>
      </c>
      <c r="B71" t="s">
        <v>17</v>
      </c>
      <c r="C71">
        <v>1344.834695</v>
      </c>
      <c r="D71">
        <v>1356.0416620000001</v>
      </c>
      <c r="E71">
        <v>0.28210423159999998</v>
      </c>
      <c r="F71" t="s">
        <v>7</v>
      </c>
      <c r="G71">
        <v>8.3330000000000001E-3</v>
      </c>
    </row>
    <row r="72" spans="1:7" x14ac:dyDescent="0.25">
      <c r="A72" s="1">
        <v>70</v>
      </c>
      <c r="B72" t="s">
        <v>43</v>
      </c>
      <c r="C72">
        <v>0.97487299999999999</v>
      </c>
      <c r="D72">
        <v>0.97511499999999995</v>
      </c>
      <c r="E72">
        <v>0.28209428530000002</v>
      </c>
      <c r="F72" t="s">
        <v>9</v>
      </c>
      <c r="G72">
        <v>2.4800000000000001E-4</v>
      </c>
    </row>
    <row r="73" spans="1:7" x14ac:dyDescent="0.25">
      <c r="A73" s="1">
        <v>71</v>
      </c>
      <c r="B73" t="s">
        <v>17</v>
      </c>
      <c r="C73">
        <v>1356.0416620000001</v>
      </c>
      <c r="D73">
        <v>1378.639083</v>
      </c>
      <c r="E73">
        <v>0.28206913449999998</v>
      </c>
      <c r="F73" t="s">
        <v>9</v>
      </c>
      <c r="G73">
        <v>1.6664000000000002E-2</v>
      </c>
    </row>
    <row r="74" spans="1:7" x14ac:dyDescent="0.25">
      <c r="A74" s="1">
        <v>72</v>
      </c>
      <c r="B74" t="s">
        <v>22</v>
      </c>
      <c r="C74">
        <v>9.7457759999999993</v>
      </c>
      <c r="D74">
        <v>9.5762839999999994</v>
      </c>
      <c r="E74">
        <v>0.28205926180000002</v>
      </c>
      <c r="F74" t="s">
        <v>11</v>
      </c>
      <c r="G74">
        <v>1.7391E-2</v>
      </c>
    </row>
    <row r="75" spans="1:7" x14ac:dyDescent="0.25">
      <c r="A75" s="1">
        <v>73</v>
      </c>
      <c r="B75" t="s">
        <v>12</v>
      </c>
      <c r="C75">
        <v>1.315259</v>
      </c>
      <c r="D75">
        <v>1.3260130000000001</v>
      </c>
      <c r="E75">
        <v>0.28204916679999997</v>
      </c>
      <c r="F75" t="s">
        <v>7</v>
      </c>
      <c r="G75">
        <v>8.1759999999999992E-3</v>
      </c>
    </row>
    <row r="76" spans="1:7" x14ac:dyDescent="0.25">
      <c r="A76" s="1">
        <v>74</v>
      </c>
      <c r="B76" t="s">
        <v>22</v>
      </c>
      <c r="C76">
        <v>9.5762839999999994</v>
      </c>
      <c r="D76">
        <v>9.257002</v>
      </c>
      <c r="E76">
        <v>0.28203757369999999</v>
      </c>
      <c r="F76" t="s">
        <v>9</v>
      </c>
      <c r="G76">
        <v>3.3341000000000003E-2</v>
      </c>
    </row>
    <row r="77" spans="1:7" x14ac:dyDescent="0.25">
      <c r="A77" s="1">
        <v>75</v>
      </c>
      <c r="B77" t="s">
        <v>12</v>
      </c>
      <c r="C77">
        <v>1.3260130000000001</v>
      </c>
      <c r="D77">
        <v>1.370584</v>
      </c>
      <c r="E77">
        <v>0.28200136129999998</v>
      </c>
      <c r="F77" t="s">
        <v>9</v>
      </c>
      <c r="G77">
        <v>3.3612999999999997E-2</v>
      </c>
    </row>
    <row r="78" spans="1:7" x14ac:dyDescent="0.25">
      <c r="A78" s="1">
        <v>76</v>
      </c>
      <c r="B78" t="s">
        <v>19</v>
      </c>
      <c r="C78">
        <v>2.1864999999999999E-2</v>
      </c>
      <c r="D78">
        <v>2.1526E-2</v>
      </c>
      <c r="E78">
        <v>0.28198560709999998</v>
      </c>
      <c r="F78" t="s">
        <v>11</v>
      </c>
      <c r="G78">
        <v>1.5504E-2</v>
      </c>
    </row>
    <row r="79" spans="1:7" x14ac:dyDescent="0.25">
      <c r="A79" s="1">
        <v>77</v>
      </c>
      <c r="B79" t="s">
        <v>19</v>
      </c>
      <c r="C79">
        <v>2.1526E-2</v>
      </c>
      <c r="D79">
        <v>2.0462000000000001E-2</v>
      </c>
      <c r="E79">
        <v>0.2819644503</v>
      </c>
      <c r="F79" t="s">
        <v>9</v>
      </c>
      <c r="G79">
        <v>4.9429000000000001E-2</v>
      </c>
    </row>
    <row r="80" spans="1:7" x14ac:dyDescent="0.25">
      <c r="A80" s="1">
        <v>78</v>
      </c>
      <c r="B80" t="s">
        <v>6</v>
      </c>
      <c r="C80">
        <v>1.4661200000000001</v>
      </c>
      <c r="D80">
        <v>1.4903850000000001</v>
      </c>
      <c r="E80">
        <v>0.28194766259999998</v>
      </c>
      <c r="F80" t="s">
        <v>9</v>
      </c>
      <c r="G80">
        <v>1.6549999999999999E-2</v>
      </c>
    </row>
    <row r="81" spans="1:7" x14ac:dyDescent="0.25">
      <c r="A81" s="1">
        <v>79</v>
      </c>
      <c r="B81" t="s">
        <v>33</v>
      </c>
      <c r="C81">
        <v>0.76649100000000003</v>
      </c>
      <c r="D81">
        <v>0.76694499999999999</v>
      </c>
      <c r="E81">
        <v>0.28193760779999999</v>
      </c>
      <c r="F81" t="s">
        <v>7</v>
      </c>
      <c r="G81">
        <v>5.9199999999999997E-4</v>
      </c>
    </row>
    <row r="82" spans="1:7" x14ac:dyDescent="0.25">
      <c r="A82" s="1">
        <v>80</v>
      </c>
      <c r="B82" t="s">
        <v>33</v>
      </c>
      <c r="C82">
        <v>0.76694499999999999</v>
      </c>
      <c r="D82">
        <v>0.77342900000000003</v>
      </c>
      <c r="E82">
        <v>0.28189414359999998</v>
      </c>
      <c r="F82" t="s">
        <v>9</v>
      </c>
      <c r="G82">
        <v>8.4539999999999997E-3</v>
      </c>
    </row>
    <row r="83" spans="1:7" x14ac:dyDescent="0.25">
      <c r="A83" s="1">
        <v>81</v>
      </c>
      <c r="B83" t="s">
        <v>17</v>
      </c>
      <c r="C83">
        <v>1378.639083</v>
      </c>
      <c r="D83">
        <v>1390.1277379999999</v>
      </c>
      <c r="E83">
        <v>0.2818607138</v>
      </c>
      <c r="F83" t="s">
        <v>7</v>
      </c>
      <c r="G83">
        <v>8.3330000000000001E-3</v>
      </c>
    </row>
    <row r="84" spans="1:7" x14ac:dyDescent="0.25">
      <c r="A84" s="1">
        <v>82</v>
      </c>
      <c r="B84" t="s">
        <v>17</v>
      </c>
      <c r="C84">
        <v>1390.1277379999999</v>
      </c>
      <c r="D84">
        <v>1413.2931779999999</v>
      </c>
      <c r="E84">
        <v>0.28183405070000001</v>
      </c>
      <c r="F84" t="s">
        <v>9</v>
      </c>
      <c r="G84">
        <v>1.6664000000000002E-2</v>
      </c>
    </row>
    <row r="85" spans="1:7" x14ac:dyDescent="0.25">
      <c r="A85" s="1">
        <v>83</v>
      </c>
      <c r="B85" t="s">
        <v>33</v>
      </c>
      <c r="C85">
        <v>0.77342900000000003</v>
      </c>
      <c r="D85">
        <v>0.77639000000000002</v>
      </c>
      <c r="E85">
        <v>0.28181533180000001</v>
      </c>
      <c r="F85" t="s">
        <v>9</v>
      </c>
      <c r="G85">
        <v>3.8279999999999998E-3</v>
      </c>
    </row>
    <row r="86" spans="1:7" x14ac:dyDescent="0.25">
      <c r="A86" s="1">
        <v>84</v>
      </c>
      <c r="B86" t="s">
        <v>12</v>
      </c>
      <c r="C86">
        <v>1.370584</v>
      </c>
      <c r="D86">
        <v>1.381829</v>
      </c>
      <c r="E86">
        <v>0.28179455419999999</v>
      </c>
      <c r="F86" t="s">
        <v>7</v>
      </c>
      <c r="G86">
        <v>8.2050000000000005E-3</v>
      </c>
    </row>
    <row r="87" spans="1:7" x14ac:dyDescent="0.25">
      <c r="A87" s="1">
        <v>85</v>
      </c>
      <c r="B87" t="s">
        <v>12</v>
      </c>
      <c r="C87">
        <v>1.381829</v>
      </c>
      <c r="D87">
        <v>1.4282760000000001</v>
      </c>
      <c r="E87">
        <v>0.28175722009999998</v>
      </c>
      <c r="F87" t="s">
        <v>9</v>
      </c>
      <c r="G87">
        <v>3.3612999999999997E-2</v>
      </c>
    </row>
    <row r="88" spans="1:7" x14ac:dyDescent="0.25">
      <c r="A88" s="1">
        <v>86</v>
      </c>
      <c r="B88" t="s">
        <v>19</v>
      </c>
      <c r="C88">
        <v>2.0462000000000001E-2</v>
      </c>
      <c r="D88">
        <v>2.0278999999999998E-2</v>
      </c>
      <c r="E88">
        <v>0.28174678019999999</v>
      </c>
      <c r="F88" t="s">
        <v>11</v>
      </c>
      <c r="G88">
        <v>8.9429999999999996E-3</v>
      </c>
    </row>
    <row r="89" spans="1:7" x14ac:dyDescent="0.25">
      <c r="A89" s="1">
        <v>87</v>
      </c>
      <c r="B89" t="s">
        <v>19</v>
      </c>
      <c r="C89">
        <v>2.0278999999999998E-2</v>
      </c>
      <c r="D89">
        <v>1.8912000000000002E-2</v>
      </c>
      <c r="E89">
        <v>0.2817096892</v>
      </c>
      <c r="F89" t="s">
        <v>9</v>
      </c>
      <c r="G89">
        <v>6.7409999999999998E-2</v>
      </c>
    </row>
    <row r="90" spans="1:7" x14ac:dyDescent="0.25">
      <c r="A90" s="1">
        <v>88</v>
      </c>
      <c r="B90" t="s">
        <v>12</v>
      </c>
      <c r="C90">
        <v>1.4282760000000001</v>
      </c>
      <c r="D90">
        <v>1.4399919999999999</v>
      </c>
      <c r="E90">
        <v>0.28169127900000002</v>
      </c>
      <c r="F90" t="s">
        <v>7</v>
      </c>
      <c r="G90">
        <v>8.2030000000000002E-3</v>
      </c>
    </row>
    <row r="91" spans="1:7" x14ac:dyDescent="0.25">
      <c r="A91" s="1">
        <v>89</v>
      </c>
      <c r="B91" t="s">
        <v>12</v>
      </c>
      <c r="C91">
        <v>1.4399919999999999</v>
      </c>
      <c r="D91">
        <v>1.4761949999999999</v>
      </c>
      <c r="E91">
        <v>0.28166642330000002</v>
      </c>
      <c r="F91" t="s">
        <v>9</v>
      </c>
      <c r="G91">
        <v>2.5141E-2</v>
      </c>
    </row>
    <row r="92" spans="1:7" x14ac:dyDescent="0.25">
      <c r="A92" s="1">
        <v>90</v>
      </c>
      <c r="B92" t="s">
        <v>19</v>
      </c>
      <c r="C92">
        <v>1.8912000000000002E-2</v>
      </c>
      <c r="D92">
        <v>1.874E-2</v>
      </c>
      <c r="E92">
        <v>0.2816571175</v>
      </c>
      <c r="F92" t="s">
        <v>11</v>
      </c>
      <c r="G92">
        <v>9.0950000000000007E-3</v>
      </c>
    </row>
    <row r="93" spans="1:7" x14ac:dyDescent="0.25">
      <c r="A93" s="1">
        <v>91</v>
      </c>
      <c r="B93" t="s">
        <v>19</v>
      </c>
      <c r="C93">
        <v>1.874E-2</v>
      </c>
      <c r="D93">
        <v>1.7479000000000001E-2</v>
      </c>
      <c r="E93">
        <v>0.28162376950000001</v>
      </c>
      <c r="F93" t="s">
        <v>9</v>
      </c>
      <c r="G93">
        <v>6.7289000000000002E-2</v>
      </c>
    </row>
    <row r="94" spans="1:7" x14ac:dyDescent="0.25">
      <c r="A94" s="1">
        <v>92</v>
      </c>
      <c r="B94" t="s">
        <v>12</v>
      </c>
      <c r="C94">
        <v>1.4761949999999999</v>
      </c>
      <c r="D94">
        <v>1.488421</v>
      </c>
      <c r="E94">
        <v>0.28160549680000002</v>
      </c>
      <c r="F94" t="s">
        <v>7</v>
      </c>
      <c r="G94">
        <v>8.2819999999999994E-3</v>
      </c>
    </row>
    <row r="95" spans="1:7" x14ac:dyDescent="0.25">
      <c r="A95" s="1">
        <v>93</v>
      </c>
      <c r="B95" t="s">
        <v>12</v>
      </c>
      <c r="C95">
        <v>1.488421</v>
      </c>
      <c r="D95">
        <v>1.5258370000000001</v>
      </c>
      <c r="E95">
        <v>0.28158362370000001</v>
      </c>
      <c r="F95" t="s">
        <v>9</v>
      </c>
      <c r="G95">
        <v>2.5138000000000001E-2</v>
      </c>
    </row>
    <row r="96" spans="1:7" x14ac:dyDescent="0.25">
      <c r="A96" s="1">
        <v>94</v>
      </c>
      <c r="B96" t="s">
        <v>19</v>
      </c>
      <c r="C96">
        <v>1.7479000000000001E-2</v>
      </c>
      <c r="D96">
        <v>1.7319999999999999E-2</v>
      </c>
      <c r="E96">
        <v>0.28157462239999997</v>
      </c>
      <c r="F96" t="s">
        <v>11</v>
      </c>
      <c r="G96">
        <v>9.0969999999999992E-3</v>
      </c>
    </row>
    <row r="97" spans="1:7" x14ac:dyDescent="0.25">
      <c r="A97" s="1">
        <v>95</v>
      </c>
      <c r="B97" t="s">
        <v>19</v>
      </c>
      <c r="C97">
        <v>1.7319999999999999E-2</v>
      </c>
      <c r="D97">
        <v>1.5862999999999999E-2</v>
      </c>
      <c r="E97">
        <v>0.28153598559999998</v>
      </c>
      <c r="F97" t="s">
        <v>9</v>
      </c>
      <c r="G97">
        <v>8.4122000000000002E-2</v>
      </c>
    </row>
    <row r="98" spans="1:7" x14ac:dyDescent="0.25">
      <c r="A98" s="1">
        <v>96</v>
      </c>
      <c r="B98" t="s">
        <v>12</v>
      </c>
      <c r="C98">
        <v>1.5258370000000001</v>
      </c>
      <c r="D98">
        <v>1.5384199999999999</v>
      </c>
      <c r="E98">
        <v>0.28151615470000002</v>
      </c>
      <c r="F98" t="s">
        <v>7</v>
      </c>
      <c r="G98">
        <v>8.2470000000000009E-3</v>
      </c>
    </row>
    <row r="99" spans="1:7" x14ac:dyDescent="0.25">
      <c r="A99" s="1">
        <v>97</v>
      </c>
      <c r="B99" t="s">
        <v>12</v>
      </c>
      <c r="C99">
        <v>1.5384199999999999</v>
      </c>
      <c r="D99">
        <v>1.5770949999999999</v>
      </c>
      <c r="E99">
        <v>0.28149097649999999</v>
      </c>
      <c r="F99" t="s">
        <v>9</v>
      </c>
      <c r="G99">
        <v>2.5139000000000002E-2</v>
      </c>
    </row>
    <row r="100" spans="1:7" x14ac:dyDescent="0.25">
      <c r="A100" s="1">
        <v>98</v>
      </c>
      <c r="B100" t="s">
        <v>19</v>
      </c>
      <c r="C100">
        <v>1.5862999999999999E-2</v>
      </c>
      <c r="D100">
        <v>1.5716000000000001E-2</v>
      </c>
      <c r="E100">
        <v>0.28148311539999998</v>
      </c>
      <c r="F100" t="s">
        <v>11</v>
      </c>
      <c r="G100">
        <v>9.2669999999999992E-3</v>
      </c>
    </row>
    <row r="101" spans="1:7" x14ac:dyDescent="0.25">
      <c r="A101" s="1">
        <v>99</v>
      </c>
      <c r="B101" t="s">
        <v>19</v>
      </c>
      <c r="C101">
        <v>1.5716000000000001E-2</v>
      </c>
      <c r="D101">
        <v>1.4375000000000001E-2</v>
      </c>
      <c r="E101">
        <v>0.28144670259999999</v>
      </c>
      <c r="F101" t="s">
        <v>9</v>
      </c>
      <c r="G101">
        <v>8.5327E-2</v>
      </c>
    </row>
    <row r="102" spans="1:7" x14ac:dyDescent="0.25">
      <c r="A102" s="1">
        <v>100</v>
      </c>
      <c r="B102" t="s">
        <v>12</v>
      </c>
      <c r="C102">
        <v>1.5770949999999999</v>
      </c>
      <c r="D102">
        <v>1.590139</v>
      </c>
      <c r="E102">
        <v>0.28142786930000002</v>
      </c>
      <c r="F102" t="s">
        <v>7</v>
      </c>
      <c r="G102">
        <v>8.2710000000000006E-3</v>
      </c>
    </row>
    <row r="103" spans="1:7" x14ac:dyDescent="0.25">
      <c r="A103" s="1">
        <v>101</v>
      </c>
      <c r="B103" t="s">
        <v>12</v>
      </c>
      <c r="C103">
        <v>1.590139</v>
      </c>
      <c r="D103">
        <v>1.6301129999999999</v>
      </c>
      <c r="E103">
        <v>0.28140743810000002</v>
      </c>
      <c r="F103" t="s">
        <v>9</v>
      </c>
      <c r="G103">
        <v>2.5139000000000002E-2</v>
      </c>
    </row>
    <row r="104" spans="1:7" x14ac:dyDescent="0.25">
      <c r="A104" s="1">
        <v>102</v>
      </c>
      <c r="B104" t="s">
        <v>27</v>
      </c>
      <c r="C104">
        <v>6.6359409999999999</v>
      </c>
      <c r="D104">
        <v>8.2201009999999997</v>
      </c>
      <c r="E104">
        <v>0.28139530660000001</v>
      </c>
      <c r="F104" t="s">
        <v>9</v>
      </c>
      <c r="G104">
        <v>0.23872399999999999</v>
      </c>
    </row>
    <row r="105" spans="1:7" x14ac:dyDescent="0.25">
      <c r="A105" s="1">
        <v>103</v>
      </c>
      <c r="B105" t="s">
        <v>42</v>
      </c>
      <c r="C105">
        <v>1.975571</v>
      </c>
      <c r="D105">
        <v>1.976723</v>
      </c>
      <c r="E105">
        <v>0.28138943059999999</v>
      </c>
      <c r="F105" t="s">
        <v>7</v>
      </c>
      <c r="G105">
        <v>5.8299999999999997E-4</v>
      </c>
    </row>
    <row r="106" spans="1:7" x14ac:dyDescent="0.25">
      <c r="A106" s="1">
        <v>104</v>
      </c>
      <c r="B106" t="s">
        <v>19</v>
      </c>
      <c r="C106">
        <v>1.4375000000000001E-2</v>
      </c>
      <c r="D106">
        <v>1.4241999999999999E-2</v>
      </c>
      <c r="E106">
        <v>0.28138465080000002</v>
      </c>
      <c r="F106" t="s">
        <v>11</v>
      </c>
      <c r="G106">
        <v>9.2519999999999998E-3</v>
      </c>
    </row>
    <row r="107" spans="1:7" x14ac:dyDescent="0.25">
      <c r="A107" s="1">
        <v>105</v>
      </c>
      <c r="B107" t="s">
        <v>19</v>
      </c>
      <c r="C107">
        <v>1.4241999999999999E-2</v>
      </c>
      <c r="D107">
        <v>1.3171E-2</v>
      </c>
      <c r="E107">
        <v>0.28136551570000001</v>
      </c>
      <c r="F107" t="s">
        <v>9</v>
      </c>
      <c r="G107">
        <v>7.5200000000000003E-2</v>
      </c>
    </row>
    <row r="108" spans="1:7" x14ac:dyDescent="0.25">
      <c r="A108" s="1">
        <v>106</v>
      </c>
      <c r="B108" t="s">
        <v>12</v>
      </c>
      <c r="C108">
        <v>1.6301129999999999</v>
      </c>
      <c r="D108">
        <v>1.6436040000000001</v>
      </c>
      <c r="E108">
        <v>0.28134510829999998</v>
      </c>
      <c r="F108" t="s">
        <v>7</v>
      </c>
      <c r="G108">
        <v>8.2760000000000004E-3</v>
      </c>
    </row>
    <row r="109" spans="1:7" x14ac:dyDescent="0.25">
      <c r="A109" s="1">
        <v>107</v>
      </c>
      <c r="B109" t="s">
        <v>12</v>
      </c>
      <c r="C109">
        <v>1.6436040000000001</v>
      </c>
      <c r="D109">
        <v>1.684922</v>
      </c>
      <c r="E109">
        <v>0.28131526480000002</v>
      </c>
      <c r="F109" t="s">
        <v>9</v>
      </c>
      <c r="G109">
        <v>2.5139000000000002E-2</v>
      </c>
    </row>
    <row r="110" spans="1:7" x14ac:dyDescent="0.25">
      <c r="A110" s="1">
        <v>108</v>
      </c>
      <c r="B110" t="s">
        <v>19</v>
      </c>
      <c r="C110">
        <v>1.3171E-2</v>
      </c>
      <c r="D110">
        <v>1.3050000000000001E-2</v>
      </c>
      <c r="E110">
        <v>0.28130840060000001</v>
      </c>
      <c r="F110" t="s">
        <v>11</v>
      </c>
      <c r="G110">
        <v>9.1870000000000007E-3</v>
      </c>
    </row>
    <row r="111" spans="1:7" x14ac:dyDescent="0.25">
      <c r="A111" s="1">
        <v>109</v>
      </c>
      <c r="B111" t="s">
        <v>19</v>
      </c>
      <c r="C111">
        <v>1.3050000000000001E-2</v>
      </c>
      <c r="D111">
        <v>1.1520000000000001E-2</v>
      </c>
      <c r="E111">
        <v>0.28126962890000001</v>
      </c>
      <c r="F111" t="s">
        <v>9</v>
      </c>
      <c r="G111">
        <v>0.117241</v>
      </c>
    </row>
    <row r="112" spans="1:7" x14ac:dyDescent="0.25">
      <c r="A112" s="1">
        <v>110</v>
      </c>
      <c r="B112" t="s">
        <v>12</v>
      </c>
      <c r="C112">
        <v>1.684922</v>
      </c>
      <c r="D112">
        <v>1.6988449999999999</v>
      </c>
      <c r="E112">
        <v>0.28124817590000001</v>
      </c>
      <c r="F112" t="s">
        <v>7</v>
      </c>
      <c r="G112">
        <v>8.2629999999999995E-3</v>
      </c>
    </row>
    <row r="113" spans="1:7" x14ac:dyDescent="0.25">
      <c r="A113" s="1">
        <v>111</v>
      </c>
      <c r="B113" t="s">
        <v>12</v>
      </c>
      <c r="C113">
        <v>1.6988449999999999</v>
      </c>
      <c r="D113">
        <v>1.741552</v>
      </c>
      <c r="E113">
        <v>0.28122123440000002</v>
      </c>
      <c r="F113" t="s">
        <v>9</v>
      </c>
      <c r="G113">
        <v>2.5139000000000002E-2</v>
      </c>
    </row>
    <row r="114" spans="1:7" x14ac:dyDescent="0.25">
      <c r="A114" s="1">
        <v>112</v>
      </c>
      <c r="B114" t="s">
        <v>19</v>
      </c>
      <c r="C114">
        <v>1.1520000000000001E-2</v>
      </c>
      <c r="D114">
        <v>1.1409000000000001E-2</v>
      </c>
      <c r="E114">
        <v>0.28121461710000001</v>
      </c>
      <c r="F114" t="s">
        <v>11</v>
      </c>
      <c r="G114">
        <v>9.6349999999999995E-3</v>
      </c>
    </row>
    <row r="115" spans="1:7" x14ac:dyDescent="0.25">
      <c r="A115" s="1">
        <v>113</v>
      </c>
      <c r="B115" t="s">
        <v>19</v>
      </c>
      <c r="C115">
        <v>1.1409000000000001E-2</v>
      </c>
      <c r="D115">
        <v>9.8750000000000001E-3</v>
      </c>
      <c r="E115">
        <v>0.2811716487</v>
      </c>
      <c r="F115" t="s">
        <v>9</v>
      </c>
      <c r="G115">
        <v>0.13445499999999999</v>
      </c>
    </row>
    <row r="116" spans="1:7" x14ac:dyDescent="0.25">
      <c r="A116" s="1">
        <v>114</v>
      </c>
      <c r="B116" t="s">
        <v>12</v>
      </c>
      <c r="C116">
        <v>1.741552</v>
      </c>
      <c r="D116">
        <v>1.755951</v>
      </c>
      <c r="E116">
        <v>0.28114996370000001</v>
      </c>
      <c r="F116" t="s">
        <v>7</v>
      </c>
      <c r="G116">
        <v>8.2679999999999993E-3</v>
      </c>
    </row>
    <row r="117" spans="1:7" x14ac:dyDescent="0.25">
      <c r="A117" s="1">
        <v>115</v>
      </c>
      <c r="B117" t="s">
        <v>12</v>
      </c>
      <c r="C117">
        <v>1.755951</v>
      </c>
      <c r="D117">
        <v>1.7852170000000001</v>
      </c>
      <c r="E117">
        <v>0.2811287724</v>
      </c>
      <c r="F117" t="s">
        <v>9</v>
      </c>
      <c r="G117">
        <v>1.6667000000000001E-2</v>
      </c>
    </row>
    <row r="118" spans="1:7" x14ac:dyDescent="0.25">
      <c r="A118" s="1">
        <v>116</v>
      </c>
      <c r="B118" t="s">
        <v>43</v>
      </c>
      <c r="C118">
        <v>0.97511499999999995</v>
      </c>
      <c r="D118">
        <v>0.97515499999999999</v>
      </c>
      <c r="E118">
        <v>0.28112373019999998</v>
      </c>
      <c r="F118" t="s">
        <v>7</v>
      </c>
      <c r="G118">
        <v>4.1E-5</v>
      </c>
    </row>
    <row r="119" spans="1:7" x14ac:dyDescent="0.25">
      <c r="A119" s="1">
        <v>117</v>
      </c>
      <c r="B119" t="s">
        <v>19</v>
      </c>
      <c r="C119">
        <v>9.8750000000000001E-3</v>
      </c>
      <c r="D119">
        <v>9.7780000000000002E-3</v>
      </c>
      <c r="E119">
        <v>0.28111934189999999</v>
      </c>
      <c r="F119" t="s">
        <v>11</v>
      </c>
      <c r="G119">
        <v>9.8230000000000001E-3</v>
      </c>
    </row>
    <row r="120" spans="1:7" x14ac:dyDescent="0.25">
      <c r="A120" s="1">
        <v>118</v>
      </c>
      <c r="B120" t="s">
        <v>19</v>
      </c>
      <c r="C120">
        <v>9.7780000000000002E-3</v>
      </c>
      <c r="D120">
        <v>8.6239999999999997E-3</v>
      </c>
      <c r="E120">
        <v>0.28109523790000002</v>
      </c>
      <c r="F120" t="s">
        <v>9</v>
      </c>
      <c r="G120">
        <v>0.11802</v>
      </c>
    </row>
    <row r="121" spans="1:7" x14ac:dyDescent="0.25">
      <c r="A121" s="1">
        <v>119</v>
      </c>
      <c r="B121" t="s">
        <v>12</v>
      </c>
      <c r="C121">
        <v>1.7852170000000001</v>
      </c>
      <c r="D121">
        <v>1.800076</v>
      </c>
      <c r="E121">
        <v>0.28107273269999999</v>
      </c>
      <c r="F121" t="s">
        <v>7</v>
      </c>
      <c r="G121">
        <v>8.3230000000000005E-3</v>
      </c>
    </row>
    <row r="122" spans="1:7" x14ac:dyDescent="0.25">
      <c r="A122" s="1">
        <v>120</v>
      </c>
      <c r="B122" t="s">
        <v>12</v>
      </c>
      <c r="C122">
        <v>1.800076</v>
      </c>
      <c r="D122">
        <v>1.830074</v>
      </c>
      <c r="E122">
        <v>0.28105296969999999</v>
      </c>
      <c r="F122" t="s">
        <v>9</v>
      </c>
      <c r="G122">
        <v>1.6664999999999999E-2</v>
      </c>
    </row>
    <row r="123" spans="1:7" x14ac:dyDescent="0.25">
      <c r="A123" s="1">
        <v>121</v>
      </c>
      <c r="B123" t="s">
        <v>19</v>
      </c>
      <c r="C123">
        <v>8.6239999999999997E-3</v>
      </c>
      <c r="D123">
        <v>8.541E-3</v>
      </c>
      <c r="E123">
        <v>0.28104884209999997</v>
      </c>
      <c r="F123" t="s">
        <v>11</v>
      </c>
      <c r="G123">
        <v>9.6240000000000006E-3</v>
      </c>
    </row>
    <row r="124" spans="1:7" x14ac:dyDescent="0.25">
      <c r="A124" s="1">
        <v>122</v>
      </c>
      <c r="B124" t="s">
        <v>19</v>
      </c>
      <c r="C124">
        <v>8.541E-3</v>
      </c>
      <c r="D124">
        <v>7.2940000000000001E-3</v>
      </c>
      <c r="E124">
        <v>0.28101857019999998</v>
      </c>
      <c r="F124" t="s">
        <v>9</v>
      </c>
      <c r="G124">
        <v>0.14600199999999999</v>
      </c>
    </row>
    <row r="125" spans="1:7" x14ac:dyDescent="0.25">
      <c r="A125" s="1">
        <v>123</v>
      </c>
      <c r="B125" t="s">
        <v>12</v>
      </c>
      <c r="C125">
        <v>1.830074</v>
      </c>
      <c r="D125">
        <v>1.845326</v>
      </c>
      <c r="E125">
        <v>0.28099682749999999</v>
      </c>
      <c r="F125" t="s">
        <v>7</v>
      </c>
      <c r="G125">
        <v>8.3339999999999994E-3</v>
      </c>
    </row>
    <row r="126" spans="1:7" x14ac:dyDescent="0.25">
      <c r="A126" s="1">
        <v>124</v>
      </c>
      <c r="B126" t="s">
        <v>12</v>
      </c>
      <c r="C126">
        <v>1.845326</v>
      </c>
      <c r="D126">
        <v>1.876077</v>
      </c>
      <c r="E126">
        <v>0.28097852359999997</v>
      </c>
      <c r="F126" t="s">
        <v>9</v>
      </c>
      <c r="G126">
        <v>1.6664000000000002E-2</v>
      </c>
    </row>
    <row r="127" spans="1:7" x14ac:dyDescent="0.25">
      <c r="A127" s="1">
        <v>125</v>
      </c>
      <c r="B127" t="s">
        <v>41</v>
      </c>
      <c r="C127">
        <v>0.1</v>
      </c>
      <c r="D127">
        <v>9.9154999999999993E-2</v>
      </c>
      <c r="E127">
        <v>0.28096629509999999</v>
      </c>
      <c r="F127" t="s">
        <v>9</v>
      </c>
      <c r="G127">
        <v>8.4499999999999992E-3</v>
      </c>
    </row>
    <row r="128" spans="1:7" x14ac:dyDescent="0.25">
      <c r="A128" s="1">
        <v>126</v>
      </c>
      <c r="B128" t="s">
        <v>17</v>
      </c>
      <c r="C128">
        <v>1413.2931779999999</v>
      </c>
      <c r="D128">
        <v>1425.0706</v>
      </c>
      <c r="E128">
        <v>0.28093256900000002</v>
      </c>
      <c r="F128" t="s">
        <v>7</v>
      </c>
      <c r="G128">
        <v>8.3330000000000001E-3</v>
      </c>
    </row>
    <row r="129" spans="1:7" x14ac:dyDescent="0.25">
      <c r="A129" s="1">
        <v>127</v>
      </c>
      <c r="B129" t="s">
        <v>12</v>
      </c>
      <c r="C129">
        <v>1.876077</v>
      </c>
      <c r="D129">
        <v>1.891713</v>
      </c>
      <c r="E129">
        <v>0.28090841420000001</v>
      </c>
      <c r="F129" t="s">
        <v>7</v>
      </c>
      <c r="G129">
        <v>8.3339999999999994E-3</v>
      </c>
    </row>
    <row r="130" spans="1:7" x14ac:dyDescent="0.25">
      <c r="A130" s="1">
        <v>128</v>
      </c>
      <c r="B130" t="s">
        <v>12</v>
      </c>
      <c r="C130">
        <v>1.891713</v>
      </c>
      <c r="D130">
        <v>1.9392640000000001</v>
      </c>
      <c r="E130">
        <v>0.28088198279999999</v>
      </c>
      <c r="F130" t="s">
        <v>9</v>
      </c>
      <c r="G130">
        <v>2.5135999999999999E-2</v>
      </c>
    </row>
    <row r="131" spans="1:7" x14ac:dyDescent="0.25">
      <c r="A131" s="1">
        <v>129</v>
      </c>
      <c r="B131" t="s">
        <v>41</v>
      </c>
      <c r="C131">
        <v>9.9154999999999993E-2</v>
      </c>
      <c r="D131">
        <v>9.8942000000000002E-2</v>
      </c>
      <c r="E131">
        <v>0.28087293270000002</v>
      </c>
      <c r="F131" t="s">
        <v>9</v>
      </c>
      <c r="G131">
        <v>2.1480000000000002E-3</v>
      </c>
    </row>
    <row r="132" spans="1:7" x14ac:dyDescent="0.25">
      <c r="A132" s="1">
        <v>130</v>
      </c>
      <c r="B132" t="s">
        <v>17</v>
      </c>
      <c r="C132">
        <v>1425.0706</v>
      </c>
      <c r="D132">
        <v>1436.7448509999999</v>
      </c>
      <c r="E132">
        <v>0.2808665702</v>
      </c>
      <c r="F132" t="s">
        <v>9</v>
      </c>
      <c r="G132">
        <v>8.1919999999999996E-3</v>
      </c>
    </row>
    <row r="133" spans="1:7" x14ac:dyDescent="0.25">
      <c r="A133" s="1">
        <v>131</v>
      </c>
      <c r="B133" t="s">
        <v>18</v>
      </c>
      <c r="C133">
        <v>906779661016.94922</v>
      </c>
      <c r="D133">
        <v>907354208560.75842</v>
      </c>
      <c r="E133">
        <v>0.28086204990000002</v>
      </c>
      <c r="F133" t="s">
        <v>7</v>
      </c>
      <c r="G133">
        <v>6.3400000000000001E-4</v>
      </c>
    </row>
    <row r="134" spans="1:7" x14ac:dyDescent="0.25">
      <c r="A134" s="1">
        <v>132</v>
      </c>
      <c r="B134" t="s">
        <v>19</v>
      </c>
      <c r="C134">
        <v>7.2940000000000001E-3</v>
      </c>
      <c r="D134">
        <v>7.2220000000000001E-3</v>
      </c>
      <c r="E134">
        <v>0.28085771250000002</v>
      </c>
      <c r="F134" t="s">
        <v>11</v>
      </c>
      <c r="G134">
        <v>9.8709999999999996E-3</v>
      </c>
    </row>
    <row r="135" spans="1:7" x14ac:dyDescent="0.25">
      <c r="A135" s="1">
        <v>133</v>
      </c>
      <c r="B135" t="s">
        <v>19</v>
      </c>
      <c r="C135">
        <v>7.2220000000000001E-3</v>
      </c>
      <c r="D135">
        <v>5.3189999999999999E-3</v>
      </c>
      <c r="E135">
        <v>0.28080069740000002</v>
      </c>
      <c r="F135" t="s">
        <v>9</v>
      </c>
      <c r="G135">
        <v>0.26350000000000001</v>
      </c>
    </row>
    <row r="136" spans="1:7" x14ac:dyDescent="0.25">
      <c r="A136" s="1">
        <v>134</v>
      </c>
      <c r="B136" t="s">
        <v>12</v>
      </c>
      <c r="C136">
        <v>1.9392640000000001</v>
      </c>
      <c r="D136">
        <v>1.955274</v>
      </c>
      <c r="E136">
        <v>0.28077432359999999</v>
      </c>
      <c r="F136" t="s">
        <v>7</v>
      </c>
      <c r="G136">
        <v>8.2559999999999995E-3</v>
      </c>
    </row>
    <row r="137" spans="1:7" x14ac:dyDescent="0.25">
      <c r="A137" s="1">
        <v>135</v>
      </c>
      <c r="B137" t="s">
        <v>12</v>
      </c>
      <c r="C137">
        <v>1.955274</v>
      </c>
      <c r="D137">
        <v>2.004429</v>
      </c>
      <c r="E137">
        <v>0.28073907040000001</v>
      </c>
      <c r="F137" t="s">
        <v>9</v>
      </c>
      <c r="G137">
        <v>2.5139999999999999E-2</v>
      </c>
    </row>
    <row r="138" spans="1:7" x14ac:dyDescent="0.25">
      <c r="A138" s="1">
        <v>136</v>
      </c>
      <c r="B138" t="s">
        <v>19</v>
      </c>
      <c r="C138">
        <v>5.3189999999999999E-3</v>
      </c>
      <c r="D138">
        <v>5.2579999999999997E-3</v>
      </c>
      <c r="E138">
        <v>0.28073527640000001</v>
      </c>
      <c r="F138" t="s">
        <v>11</v>
      </c>
      <c r="G138">
        <v>1.1468000000000001E-2</v>
      </c>
    </row>
    <row r="139" spans="1:7" x14ac:dyDescent="0.25">
      <c r="A139" s="1">
        <v>137</v>
      </c>
      <c r="B139" t="s">
        <v>19</v>
      </c>
      <c r="C139">
        <v>5.2579999999999997E-3</v>
      </c>
      <c r="D139">
        <v>3.3939999999999999E-3</v>
      </c>
      <c r="E139">
        <v>0.280680439</v>
      </c>
      <c r="F139" t="s">
        <v>9</v>
      </c>
      <c r="G139">
        <v>0.35450700000000002</v>
      </c>
    </row>
    <row r="140" spans="1:7" x14ac:dyDescent="0.25">
      <c r="A140" s="1">
        <v>138</v>
      </c>
      <c r="B140" t="s">
        <v>12</v>
      </c>
      <c r="C140">
        <v>2.004429</v>
      </c>
      <c r="D140">
        <v>2.0210210000000002</v>
      </c>
      <c r="E140">
        <v>0.2806538328</v>
      </c>
      <c r="F140" t="s">
        <v>7</v>
      </c>
      <c r="G140">
        <v>8.2780000000000006E-3</v>
      </c>
    </row>
    <row r="141" spans="1:7" x14ac:dyDescent="0.25">
      <c r="A141" s="1">
        <v>139</v>
      </c>
      <c r="B141" t="s">
        <v>12</v>
      </c>
      <c r="C141">
        <v>2.0210210000000002</v>
      </c>
      <c r="D141">
        <v>2.071828</v>
      </c>
      <c r="E141">
        <v>0.2806230073</v>
      </c>
      <c r="F141" t="s">
        <v>9</v>
      </c>
      <c r="G141">
        <v>2.5139000000000002E-2</v>
      </c>
    </row>
    <row r="142" spans="1:7" x14ac:dyDescent="0.25">
      <c r="A142" s="1">
        <v>140</v>
      </c>
      <c r="B142" t="s">
        <v>41</v>
      </c>
      <c r="C142">
        <v>9.8942000000000002E-2</v>
      </c>
      <c r="D142">
        <v>9.8885000000000001E-2</v>
      </c>
      <c r="E142">
        <v>0.28061746170000001</v>
      </c>
      <c r="F142" t="s">
        <v>11</v>
      </c>
      <c r="G142">
        <v>5.7600000000000001E-4</v>
      </c>
    </row>
    <row r="143" spans="1:7" x14ac:dyDescent="0.25">
      <c r="A143" s="1">
        <v>141</v>
      </c>
      <c r="B143" t="s">
        <v>16</v>
      </c>
      <c r="C143">
        <v>0.98607199999999995</v>
      </c>
      <c r="D143">
        <v>0.98549699999999996</v>
      </c>
      <c r="E143">
        <v>0.2806141573</v>
      </c>
      <c r="F143" t="s">
        <v>11</v>
      </c>
      <c r="G143">
        <v>5.8299999999999997E-4</v>
      </c>
    </row>
    <row r="144" spans="1:7" x14ac:dyDescent="0.25">
      <c r="A144" s="1">
        <v>142</v>
      </c>
      <c r="B144" t="s">
        <v>31</v>
      </c>
      <c r="C144">
        <v>2.92544</v>
      </c>
      <c r="D144">
        <v>2.9237160000000002</v>
      </c>
      <c r="E144">
        <v>0.2806112241</v>
      </c>
      <c r="F144" t="s">
        <v>11</v>
      </c>
      <c r="G144">
        <v>5.8900000000000001E-4</v>
      </c>
    </row>
    <row r="145" spans="1:7" x14ac:dyDescent="0.25">
      <c r="A145" s="1">
        <v>143</v>
      </c>
      <c r="B145" t="s">
        <v>19</v>
      </c>
      <c r="C145">
        <v>3.3939999999999999E-3</v>
      </c>
      <c r="D145">
        <v>3.349E-3</v>
      </c>
      <c r="E145">
        <v>0.2806083976</v>
      </c>
      <c r="F145" t="s">
        <v>11</v>
      </c>
      <c r="G145">
        <v>1.3259E-2</v>
      </c>
    </row>
    <row r="146" spans="1:7" x14ac:dyDescent="0.25">
      <c r="A146" s="1">
        <v>144</v>
      </c>
      <c r="B146" t="s">
        <v>19</v>
      </c>
      <c r="C146">
        <v>3.349E-3</v>
      </c>
      <c r="D146">
        <v>1.6739999999999999E-3</v>
      </c>
      <c r="E146">
        <v>0.28055569320000001</v>
      </c>
      <c r="F146" t="s">
        <v>11</v>
      </c>
      <c r="G146">
        <v>0.50014899999999995</v>
      </c>
    </row>
    <row r="147" spans="1:7" x14ac:dyDescent="0.25">
      <c r="A147" s="1">
        <v>145</v>
      </c>
      <c r="B147" t="s">
        <v>12</v>
      </c>
      <c r="C147">
        <v>2.071828</v>
      </c>
      <c r="D147">
        <v>2.0889250000000001</v>
      </c>
      <c r="E147">
        <v>0.28053120149999999</v>
      </c>
      <c r="F147" t="s">
        <v>7</v>
      </c>
      <c r="G147">
        <v>8.2520000000000007E-3</v>
      </c>
    </row>
    <row r="148" spans="1:7" x14ac:dyDescent="0.25">
      <c r="A148" s="1">
        <v>146</v>
      </c>
      <c r="B148" t="s">
        <v>12</v>
      </c>
      <c r="C148">
        <v>2.0889250000000001</v>
      </c>
      <c r="D148">
        <v>2.1237409999999999</v>
      </c>
      <c r="E148">
        <v>0.28050717110000001</v>
      </c>
      <c r="F148" t="s">
        <v>9</v>
      </c>
      <c r="G148">
        <v>1.6667000000000001E-2</v>
      </c>
    </row>
    <row r="149" spans="1:7" x14ac:dyDescent="0.25">
      <c r="A149" s="1">
        <v>147</v>
      </c>
      <c r="B149" t="s">
        <v>19</v>
      </c>
      <c r="C149">
        <v>1.6739999999999999E-3</v>
      </c>
      <c r="D149">
        <v>8.3699999999999996E-4</v>
      </c>
      <c r="E149">
        <v>0.28047261639999999</v>
      </c>
      <c r="F149" t="s">
        <v>11</v>
      </c>
      <c r="G149">
        <v>0.5</v>
      </c>
    </row>
    <row r="150" spans="1:7" x14ac:dyDescent="0.25">
      <c r="A150" s="1">
        <v>148</v>
      </c>
      <c r="B150" t="s">
        <v>12</v>
      </c>
      <c r="C150">
        <v>2.1237409999999999</v>
      </c>
      <c r="D150">
        <v>2.1414430000000002</v>
      </c>
      <c r="E150">
        <v>0.28045918800000003</v>
      </c>
      <c r="F150" t="s">
        <v>7</v>
      </c>
      <c r="G150">
        <v>8.3350000000000004E-3</v>
      </c>
    </row>
    <row r="151" spans="1:7" x14ac:dyDescent="0.25">
      <c r="A151" s="1">
        <v>149</v>
      </c>
      <c r="B151" t="s">
        <v>19</v>
      </c>
      <c r="C151">
        <v>8.3699999999999996E-4</v>
      </c>
      <c r="D151">
        <v>4.1800000000000002E-4</v>
      </c>
      <c r="E151">
        <v>0.2804436589</v>
      </c>
      <c r="F151" t="s">
        <v>11</v>
      </c>
      <c r="G151">
        <v>0.50059699999999996</v>
      </c>
    </row>
    <row r="152" spans="1:7" x14ac:dyDescent="0.25">
      <c r="A152" s="1"/>
    </row>
    <row r="153" spans="1:7" x14ac:dyDescent="0.25">
      <c r="A153" s="1"/>
    </row>
    <row r="154" spans="1:7" x14ac:dyDescent="0.25">
      <c r="A154" s="1"/>
    </row>
    <row r="155" spans="1:7" x14ac:dyDescent="0.25">
      <c r="A155" s="1"/>
    </row>
    <row r="156" spans="1:7" x14ac:dyDescent="0.25">
      <c r="A156" s="1"/>
    </row>
    <row r="157" spans="1:7" x14ac:dyDescent="0.25">
      <c r="A157" s="1"/>
    </row>
    <row r="158" spans="1:7" x14ac:dyDescent="0.25">
      <c r="A158" s="1"/>
    </row>
    <row r="159" spans="1:7" x14ac:dyDescent="0.25">
      <c r="A159" s="1"/>
    </row>
    <row r="160" spans="1:7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18376-9D15-4F7B-9DDA-34955610ECF9}">
  <dimension ref="A1:H45"/>
  <sheetViews>
    <sheetView topLeftCell="A13" workbookViewId="0">
      <selection activeCell="C7" sqref="C7"/>
    </sheetView>
  </sheetViews>
  <sheetFormatPr baseColWidth="10" defaultRowHeight="15" x14ac:dyDescent="0.25"/>
  <sheetData>
    <row r="1" spans="1:3" x14ac:dyDescent="0.25">
      <c r="B1" s="1" t="s">
        <v>28</v>
      </c>
      <c r="C1" s="1" t="s">
        <v>29</v>
      </c>
    </row>
    <row r="2" spans="1:3" x14ac:dyDescent="0.25">
      <c r="A2" s="1">
        <v>0</v>
      </c>
      <c r="B2" t="s">
        <v>34</v>
      </c>
      <c r="C2">
        <v>3</v>
      </c>
    </row>
    <row r="3" spans="1:3" x14ac:dyDescent="0.25">
      <c r="A3" s="1">
        <v>1</v>
      </c>
      <c r="B3" t="s">
        <v>30</v>
      </c>
      <c r="C3">
        <v>3.8</v>
      </c>
    </row>
    <row r="4" spans="1:3" x14ac:dyDescent="0.25">
      <c r="A4" s="1">
        <v>2</v>
      </c>
      <c r="B4" t="s">
        <v>32</v>
      </c>
      <c r="C4">
        <v>28</v>
      </c>
    </row>
    <row r="5" spans="1:3" x14ac:dyDescent="0.25">
      <c r="A5" s="1">
        <v>3</v>
      </c>
      <c r="B5" t="s">
        <v>38</v>
      </c>
      <c r="C5">
        <v>0.43</v>
      </c>
    </row>
    <row r="6" spans="1:3" x14ac:dyDescent="0.25">
      <c r="A6" s="1">
        <v>4</v>
      </c>
      <c r="B6" t="s">
        <v>39</v>
      </c>
      <c r="C6">
        <v>0.7</v>
      </c>
    </row>
    <row r="7" spans="1:3" x14ac:dyDescent="0.25">
      <c r="A7" s="1">
        <v>5</v>
      </c>
      <c r="B7" t="s">
        <v>43</v>
      </c>
      <c r="C7">
        <v>0.97515499999999999</v>
      </c>
    </row>
    <row r="8" spans="1:3" x14ac:dyDescent="0.25">
      <c r="A8" s="1">
        <v>6</v>
      </c>
      <c r="B8" t="s">
        <v>45</v>
      </c>
      <c r="C8">
        <v>4.0000000000000002E-9</v>
      </c>
    </row>
    <row r="9" spans="1:3" x14ac:dyDescent="0.25">
      <c r="A9" s="1">
        <v>7</v>
      </c>
      <c r="B9" t="s">
        <v>23</v>
      </c>
      <c r="C9">
        <v>35.763545999999998</v>
      </c>
    </row>
    <row r="10" spans="1:3" x14ac:dyDescent="0.25">
      <c r="A10" s="1">
        <v>8</v>
      </c>
      <c r="B10" t="s">
        <v>31</v>
      </c>
      <c r="C10">
        <v>2.9237160000000002</v>
      </c>
    </row>
    <row r="11" spans="1:3" x14ac:dyDescent="0.25">
      <c r="A11" s="1">
        <v>9</v>
      </c>
      <c r="B11" t="s">
        <v>21</v>
      </c>
      <c r="C11">
        <v>22.640879999999999</v>
      </c>
    </row>
    <row r="12" spans="1:3" x14ac:dyDescent="0.25">
      <c r="A12" s="1">
        <v>10</v>
      </c>
      <c r="B12" t="s">
        <v>15</v>
      </c>
      <c r="C12">
        <v>12</v>
      </c>
    </row>
    <row r="13" spans="1:3" x14ac:dyDescent="0.25">
      <c r="A13" s="1">
        <v>11</v>
      </c>
      <c r="B13" t="s">
        <v>8</v>
      </c>
      <c r="C13">
        <v>30</v>
      </c>
    </row>
    <row r="14" spans="1:3" x14ac:dyDescent="0.25">
      <c r="A14" s="1">
        <v>12</v>
      </c>
      <c r="B14" t="s">
        <v>26</v>
      </c>
      <c r="C14">
        <v>18.015792000000001</v>
      </c>
    </row>
    <row r="15" spans="1:3" x14ac:dyDescent="0.25">
      <c r="A15" s="1">
        <v>13</v>
      </c>
      <c r="B15" t="s">
        <v>33</v>
      </c>
      <c r="C15">
        <v>0.77639000000000002</v>
      </c>
    </row>
    <row r="16" spans="1:3" x14ac:dyDescent="0.25">
      <c r="A16" s="1">
        <v>14</v>
      </c>
      <c r="B16" t="s">
        <v>24</v>
      </c>
      <c r="C16">
        <v>3.9966599999999999</v>
      </c>
    </row>
    <row r="17" spans="1:3" x14ac:dyDescent="0.25">
      <c r="A17" s="1">
        <v>15</v>
      </c>
      <c r="B17" t="s">
        <v>35</v>
      </c>
      <c r="C17">
        <v>1</v>
      </c>
    </row>
    <row r="18" spans="1:3" x14ac:dyDescent="0.25">
      <c r="A18" s="1">
        <v>16</v>
      </c>
      <c r="B18" t="s">
        <v>36</v>
      </c>
      <c r="C18">
        <v>14</v>
      </c>
    </row>
    <row r="19" spans="1:3" x14ac:dyDescent="0.25">
      <c r="A19" s="1">
        <v>17</v>
      </c>
      <c r="B19" t="s">
        <v>37</v>
      </c>
      <c r="C19">
        <v>20</v>
      </c>
    </row>
    <row r="20" spans="1:3" x14ac:dyDescent="0.25">
      <c r="A20" s="1">
        <v>18</v>
      </c>
      <c r="B20" t="s">
        <v>40</v>
      </c>
      <c r="C20">
        <v>3200000000</v>
      </c>
    </row>
    <row r="21" spans="1:3" x14ac:dyDescent="0.25">
      <c r="A21" s="1">
        <v>19</v>
      </c>
      <c r="B21" t="s">
        <v>41</v>
      </c>
      <c r="C21">
        <v>9.8885000000000001E-2</v>
      </c>
    </row>
    <row r="22" spans="1:3" x14ac:dyDescent="0.25">
      <c r="A22" s="1">
        <v>20</v>
      </c>
      <c r="B22" t="s">
        <v>42</v>
      </c>
      <c r="C22">
        <v>1.976723</v>
      </c>
    </row>
    <row r="23" spans="1:3" x14ac:dyDescent="0.25">
      <c r="A23" s="1">
        <v>21</v>
      </c>
      <c r="B23" t="s">
        <v>10</v>
      </c>
      <c r="C23">
        <v>3.4916999999999997E-2</v>
      </c>
    </row>
    <row r="24" spans="1:3" x14ac:dyDescent="0.25">
      <c r="A24" s="1">
        <v>22</v>
      </c>
      <c r="B24" t="s">
        <v>17</v>
      </c>
      <c r="C24">
        <v>1436.7448509999999</v>
      </c>
    </row>
    <row r="25" spans="1:3" x14ac:dyDescent="0.25">
      <c r="A25" s="1">
        <v>23</v>
      </c>
      <c r="B25" t="s">
        <v>25</v>
      </c>
      <c r="C25">
        <v>15.000028</v>
      </c>
    </row>
    <row r="26" spans="1:3" x14ac:dyDescent="0.25">
      <c r="A26" s="1">
        <v>24</v>
      </c>
      <c r="B26" t="s">
        <v>27</v>
      </c>
      <c r="C26">
        <v>8.2201009999999997</v>
      </c>
    </row>
    <row r="27" spans="1:3" x14ac:dyDescent="0.25">
      <c r="A27" s="1">
        <v>25</v>
      </c>
      <c r="B27" t="s">
        <v>44</v>
      </c>
      <c r="C27">
        <v>230</v>
      </c>
    </row>
    <row r="28" spans="1:3" x14ac:dyDescent="0.25">
      <c r="A28" s="1">
        <v>26</v>
      </c>
      <c r="B28" t="s">
        <v>20</v>
      </c>
      <c r="C28">
        <v>8.8524000000000005E-2</v>
      </c>
    </row>
    <row r="29" spans="1:3" x14ac:dyDescent="0.25">
      <c r="A29" s="1">
        <v>27</v>
      </c>
      <c r="B29" t="s">
        <v>22</v>
      </c>
      <c r="C29">
        <v>9.257002</v>
      </c>
    </row>
    <row r="30" spans="1:3" x14ac:dyDescent="0.25">
      <c r="A30" s="1">
        <v>28</v>
      </c>
      <c r="B30" t="s">
        <v>19</v>
      </c>
      <c r="C30">
        <v>4.1800000000000002E-4</v>
      </c>
    </row>
    <row r="31" spans="1:3" x14ac:dyDescent="0.25">
      <c r="A31" s="1">
        <v>29</v>
      </c>
      <c r="B31" t="s">
        <v>14</v>
      </c>
      <c r="C31">
        <v>1.655E-3</v>
      </c>
    </row>
    <row r="32" spans="1:3" x14ac:dyDescent="0.25">
      <c r="A32" s="1">
        <v>30</v>
      </c>
      <c r="B32" t="s">
        <v>12</v>
      </c>
      <c r="C32">
        <v>2.1414430000000002</v>
      </c>
    </row>
    <row r="33" spans="1:8" x14ac:dyDescent="0.25">
      <c r="A33" s="1">
        <v>31</v>
      </c>
      <c r="B33" t="s">
        <v>13</v>
      </c>
      <c r="C33">
        <v>82.099376000000007</v>
      </c>
    </row>
    <row r="34" spans="1:8" x14ac:dyDescent="0.25">
      <c r="A34" s="1">
        <v>32</v>
      </c>
      <c r="B34" t="s">
        <v>6</v>
      </c>
      <c r="C34">
        <v>1.4903850000000001</v>
      </c>
    </row>
    <row r="35" spans="1:8" x14ac:dyDescent="0.25">
      <c r="A35" s="1">
        <v>33</v>
      </c>
      <c r="B35" t="s">
        <v>18</v>
      </c>
      <c r="C35">
        <v>907354208560.75842</v>
      </c>
    </row>
    <row r="36" spans="1:8" x14ac:dyDescent="0.25">
      <c r="A36" s="1">
        <v>34</v>
      </c>
      <c r="B36" t="s">
        <v>16</v>
      </c>
      <c r="C36">
        <v>0.98549699999999996</v>
      </c>
    </row>
    <row r="37" spans="1:8" x14ac:dyDescent="0.25">
      <c r="A37" s="1"/>
    </row>
    <row r="38" spans="1:8" x14ac:dyDescent="0.25">
      <c r="A38" s="1"/>
    </row>
    <row r="39" spans="1:8" x14ac:dyDescent="0.25">
      <c r="A39" s="1"/>
    </row>
    <row r="40" spans="1:8" x14ac:dyDescent="0.25">
      <c r="A40" s="1"/>
    </row>
    <row r="41" spans="1:8" x14ac:dyDescent="0.25">
      <c r="A41" s="1"/>
    </row>
    <row r="42" spans="1:8" x14ac:dyDescent="0.25">
      <c r="A42" s="1"/>
    </row>
    <row r="43" spans="1:8" x14ac:dyDescent="0.25">
      <c r="A43" s="1"/>
    </row>
    <row r="44" spans="1:8" x14ac:dyDescent="0.25">
      <c r="A44" s="1"/>
    </row>
    <row r="45" spans="1:8" x14ac:dyDescent="0.25">
      <c r="H45" s="2"/>
    </row>
  </sheetData>
  <sortState xmlns:xlrd2="http://schemas.microsoft.com/office/spreadsheetml/2017/richdata2" ref="B2:C36">
    <sortCondition ref="B2:B36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CBB9C-0525-46F8-B6AB-26471E85C070}">
  <dimension ref="A1:B35"/>
  <sheetViews>
    <sheetView workbookViewId="0">
      <selection activeCell="B35" sqref="B1:B35"/>
    </sheetView>
  </sheetViews>
  <sheetFormatPr baseColWidth="10" defaultRowHeight="15" x14ac:dyDescent="0.25"/>
  <cols>
    <col min="2" max="2" width="13.5703125" bestFit="1" customWidth="1"/>
  </cols>
  <sheetData>
    <row r="1" spans="1:2" x14ac:dyDescent="0.25">
      <c r="A1" t="s">
        <v>34</v>
      </c>
      <c r="B1" s="2">
        <v>3</v>
      </c>
    </row>
    <row r="2" spans="1:2" x14ac:dyDescent="0.25">
      <c r="A2" t="s">
        <v>30</v>
      </c>
      <c r="B2" s="2">
        <v>3.8</v>
      </c>
    </row>
    <row r="3" spans="1:2" x14ac:dyDescent="0.25">
      <c r="A3" t="s">
        <v>32</v>
      </c>
      <c r="B3" s="2">
        <v>28</v>
      </c>
    </row>
    <row r="4" spans="1:2" x14ac:dyDescent="0.25">
      <c r="A4" t="s">
        <v>38</v>
      </c>
      <c r="B4" s="2">
        <v>0.43</v>
      </c>
    </row>
    <row r="5" spans="1:2" x14ac:dyDescent="0.25">
      <c r="A5" t="s">
        <v>39</v>
      </c>
      <c r="B5" s="2">
        <v>0.7</v>
      </c>
    </row>
    <row r="6" spans="1:2" x14ac:dyDescent="0.25">
      <c r="A6" t="s">
        <v>43</v>
      </c>
      <c r="B6" s="2">
        <v>1</v>
      </c>
    </row>
    <row r="7" spans="1:2" x14ac:dyDescent="0.25">
      <c r="A7" t="s">
        <v>45</v>
      </c>
      <c r="B7" s="4">
        <v>4.0000000000000002E-9</v>
      </c>
    </row>
    <row r="8" spans="1:2" x14ac:dyDescent="0.25">
      <c r="A8" t="s">
        <v>23</v>
      </c>
      <c r="B8" s="2">
        <v>20</v>
      </c>
    </row>
    <row r="9" spans="1:2" x14ac:dyDescent="0.25">
      <c r="A9" t="s">
        <v>31</v>
      </c>
      <c r="B9" s="2">
        <v>3</v>
      </c>
    </row>
    <row r="10" spans="1:2" x14ac:dyDescent="0.25">
      <c r="A10" t="s">
        <v>21</v>
      </c>
      <c r="B10" s="2">
        <v>20</v>
      </c>
    </row>
    <row r="11" spans="1:2" x14ac:dyDescent="0.25">
      <c r="A11" t="s">
        <v>15</v>
      </c>
      <c r="B11" s="2">
        <v>12</v>
      </c>
    </row>
    <row r="12" spans="1:2" x14ac:dyDescent="0.25">
      <c r="A12" t="s">
        <v>8</v>
      </c>
      <c r="B12" s="2">
        <v>30</v>
      </c>
    </row>
    <row r="13" spans="1:2" x14ac:dyDescent="0.25">
      <c r="A13" t="s">
        <v>26</v>
      </c>
      <c r="B13" s="2">
        <v>20</v>
      </c>
    </row>
    <row r="14" spans="1:2" x14ac:dyDescent="0.25">
      <c r="A14" t="s">
        <v>33</v>
      </c>
      <c r="B14" s="2">
        <v>0.75</v>
      </c>
    </row>
    <row r="15" spans="1:2" x14ac:dyDescent="0.25">
      <c r="A15" t="s">
        <v>24</v>
      </c>
      <c r="B15" s="2">
        <v>2</v>
      </c>
    </row>
    <row r="16" spans="1:2" x14ac:dyDescent="0.25">
      <c r="A16" t="s">
        <v>35</v>
      </c>
      <c r="B16" s="2">
        <v>1</v>
      </c>
    </row>
    <row r="17" spans="1:2" x14ac:dyDescent="0.25">
      <c r="A17" t="s">
        <v>36</v>
      </c>
      <c r="B17" s="2">
        <v>14</v>
      </c>
    </row>
    <row r="18" spans="1:2" x14ac:dyDescent="0.25">
      <c r="A18" t="s">
        <v>37</v>
      </c>
      <c r="B18" s="2">
        <v>20</v>
      </c>
    </row>
    <row r="19" spans="1:2" x14ac:dyDescent="0.25">
      <c r="A19" t="s">
        <v>40</v>
      </c>
      <c r="B19" s="2">
        <v>3200000000</v>
      </c>
    </row>
    <row r="20" spans="1:2" x14ac:dyDescent="0.25">
      <c r="A20" t="s">
        <v>41</v>
      </c>
      <c r="B20" s="2">
        <v>0.1</v>
      </c>
    </row>
    <row r="21" spans="1:2" x14ac:dyDescent="0.25">
      <c r="A21" t="s">
        <v>42</v>
      </c>
      <c r="B21" s="2">
        <v>2</v>
      </c>
    </row>
    <row r="22" spans="1:2" x14ac:dyDescent="0.25">
      <c r="A22" t="s">
        <v>10</v>
      </c>
      <c r="B22" s="2">
        <v>7.0000000000000007E-2</v>
      </c>
    </row>
    <row r="23" spans="1:2" x14ac:dyDescent="0.25">
      <c r="A23" t="s">
        <v>17</v>
      </c>
      <c r="B23" s="2">
        <v>1000</v>
      </c>
    </row>
    <row r="24" spans="1:2" x14ac:dyDescent="0.25">
      <c r="A24" t="s">
        <v>25</v>
      </c>
      <c r="B24" s="2">
        <v>10</v>
      </c>
    </row>
    <row r="25" spans="1:2" x14ac:dyDescent="0.25">
      <c r="A25" t="s">
        <v>27</v>
      </c>
      <c r="B25" s="2">
        <v>2</v>
      </c>
    </row>
    <row r="26" spans="1:2" x14ac:dyDescent="0.25">
      <c r="A26" t="s">
        <v>44</v>
      </c>
      <c r="B26" s="2">
        <v>230</v>
      </c>
    </row>
    <row r="27" spans="1:2" x14ac:dyDescent="0.25">
      <c r="A27" t="s">
        <v>20</v>
      </c>
      <c r="B27" s="2">
        <v>0.1</v>
      </c>
    </row>
    <row r="28" spans="1:2" x14ac:dyDescent="0.25">
      <c r="A28" t="s">
        <v>22</v>
      </c>
      <c r="B28" s="2">
        <v>10</v>
      </c>
    </row>
    <row r="29" spans="1:2" x14ac:dyDescent="0.25">
      <c r="A29" t="s">
        <v>19</v>
      </c>
      <c r="B29" s="2">
        <v>0.02</v>
      </c>
    </row>
    <row r="30" spans="1:2" x14ac:dyDescent="0.25">
      <c r="A30" t="s">
        <v>14</v>
      </c>
      <c r="B30" s="3">
        <v>1E-3</v>
      </c>
    </row>
    <row r="31" spans="1:2" x14ac:dyDescent="0.25">
      <c r="A31" t="s">
        <v>12</v>
      </c>
      <c r="B31" s="2">
        <v>1</v>
      </c>
    </row>
    <row r="32" spans="1:2" x14ac:dyDescent="0.25">
      <c r="A32" t="s">
        <v>13</v>
      </c>
      <c r="B32" s="2">
        <v>20</v>
      </c>
    </row>
    <row r="33" spans="1:2" x14ac:dyDescent="0.25">
      <c r="A33" t="s">
        <v>6</v>
      </c>
      <c r="B33" s="2">
        <v>1</v>
      </c>
    </row>
    <row r="34" spans="1:2" x14ac:dyDescent="0.25">
      <c r="A34" t="s">
        <v>18</v>
      </c>
      <c r="B34" s="5">
        <v>1000000000000</v>
      </c>
    </row>
    <row r="35" spans="1:2" x14ac:dyDescent="0.25">
      <c r="A35" t="s">
        <v>16</v>
      </c>
      <c r="B35" s="2">
        <v>1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1EA00-2246-4314-8737-2A6D310466A4}">
  <dimension ref="B1:I56"/>
  <sheetViews>
    <sheetView tabSelected="1" zoomScale="145" zoomScaleNormal="145" workbookViewId="0">
      <selection activeCell="D2" sqref="D2:D23"/>
    </sheetView>
  </sheetViews>
  <sheetFormatPr baseColWidth="10" defaultRowHeight="15" x14ac:dyDescent="0.25"/>
  <cols>
    <col min="2" max="2" width="18" bestFit="1" customWidth="1"/>
    <col min="3" max="3" width="25.7109375" bestFit="1" customWidth="1"/>
    <col min="4" max="4" width="22.140625" bestFit="1" customWidth="1"/>
    <col min="5" max="5" width="13.5703125" bestFit="1" customWidth="1"/>
    <col min="6" max="6" width="15.28515625" bestFit="1" customWidth="1"/>
    <col min="7" max="7" width="13.5703125" bestFit="1" customWidth="1"/>
    <col min="8" max="8" width="23" bestFit="1" customWidth="1"/>
    <col min="9" max="9" width="15.5703125" bestFit="1" customWidth="1"/>
  </cols>
  <sheetData>
    <row r="1" spans="2:9" x14ac:dyDescent="0.25">
      <c r="B1" t="s">
        <v>46</v>
      </c>
      <c r="C1" t="s">
        <v>47</v>
      </c>
      <c r="D1" t="s">
        <v>48</v>
      </c>
      <c r="E1" t="s">
        <v>49</v>
      </c>
      <c r="F1" t="s">
        <v>50</v>
      </c>
      <c r="H1" t="s">
        <v>51</v>
      </c>
      <c r="I1" t="s">
        <v>52</v>
      </c>
    </row>
    <row r="2" spans="2:9" x14ac:dyDescent="0.25">
      <c r="B2" t="s">
        <v>43</v>
      </c>
      <c r="C2">
        <f>COUNTIF(History!B2:B122,Nachbearbeitung!B2)</f>
        <v>4</v>
      </c>
      <c r="D2" s="2">
        <v>0.97515499999999999</v>
      </c>
      <c r="E2" s="2">
        <v>1</v>
      </c>
      <c r="F2">
        <f>(D2-E2)/E2</f>
        <v>-2.4845000000000006E-2</v>
      </c>
      <c r="H2" t="s">
        <v>34</v>
      </c>
      <c r="I2">
        <v>3</v>
      </c>
    </row>
    <row r="3" spans="2:9" x14ac:dyDescent="0.25">
      <c r="B3" t="s">
        <v>23</v>
      </c>
      <c r="C3">
        <f>COUNTIF(History!B3:B123,Nachbearbeitung!B3)</f>
        <v>10</v>
      </c>
      <c r="D3" s="2">
        <v>35.763545999999998</v>
      </c>
      <c r="E3" s="2">
        <v>20</v>
      </c>
      <c r="F3">
        <f t="shared" ref="F3:F23" si="0">(D3-E3)/E3</f>
        <v>0.78817729999999986</v>
      </c>
      <c r="H3" t="s">
        <v>30</v>
      </c>
      <c r="I3">
        <v>3.8</v>
      </c>
    </row>
    <row r="4" spans="2:9" x14ac:dyDescent="0.25">
      <c r="B4" t="s">
        <v>31</v>
      </c>
      <c r="C4">
        <f>COUNTIF(History!B4:B124,Nachbearbeitung!B4)</f>
        <v>2</v>
      </c>
      <c r="D4" s="2">
        <v>2.9237160000000002</v>
      </c>
      <c r="E4" s="2">
        <v>3</v>
      </c>
      <c r="F4">
        <f t="shared" si="0"/>
        <v>-2.5427999999999933E-2</v>
      </c>
      <c r="H4" t="s">
        <v>32</v>
      </c>
      <c r="I4">
        <v>28</v>
      </c>
    </row>
    <row r="5" spans="2:9" x14ac:dyDescent="0.25">
      <c r="B5" t="s">
        <v>21</v>
      </c>
      <c r="C5">
        <f>COUNTIF(History!B5:B125,Nachbearbeitung!B5)</f>
        <v>3</v>
      </c>
      <c r="D5" s="2">
        <v>22.640879999999999</v>
      </c>
      <c r="E5" s="2">
        <v>20</v>
      </c>
      <c r="F5">
        <f t="shared" si="0"/>
        <v>0.13204399999999997</v>
      </c>
      <c r="H5" t="s">
        <v>38</v>
      </c>
      <c r="I5">
        <v>0.43</v>
      </c>
    </row>
    <row r="6" spans="2:9" x14ac:dyDescent="0.25">
      <c r="B6" t="s">
        <v>26</v>
      </c>
      <c r="C6">
        <f>COUNTIF(History!B6:B126,Nachbearbeitung!B6)</f>
        <v>3</v>
      </c>
      <c r="D6" s="2">
        <v>18.015792000000001</v>
      </c>
      <c r="E6" s="2">
        <v>20</v>
      </c>
      <c r="F6">
        <f t="shared" si="0"/>
        <v>-9.9210399999999949E-2</v>
      </c>
      <c r="H6" t="s">
        <v>39</v>
      </c>
      <c r="I6">
        <v>0.7</v>
      </c>
    </row>
    <row r="7" spans="2:9" x14ac:dyDescent="0.25">
      <c r="B7" t="s">
        <v>33</v>
      </c>
      <c r="C7">
        <f>COUNTIF(History!B7:B127,Nachbearbeitung!B7)</f>
        <v>5</v>
      </c>
      <c r="D7" s="2">
        <v>0.77639000000000002</v>
      </c>
      <c r="E7" s="2">
        <v>0.75</v>
      </c>
      <c r="F7">
        <f t="shared" si="0"/>
        <v>3.5186666666666699E-2</v>
      </c>
      <c r="H7" t="s">
        <v>45</v>
      </c>
      <c r="I7">
        <v>4.0000000000000002E-9</v>
      </c>
    </row>
    <row r="8" spans="2:9" x14ac:dyDescent="0.25">
      <c r="B8" t="s">
        <v>24</v>
      </c>
      <c r="C8">
        <f>COUNTIF(History!B8:B128,Nachbearbeitung!B8)</f>
        <v>2</v>
      </c>
      <c r="D8" s="2">
        <v>3.9966599999999999</v>
      </c>
      <c r="E8" s="2">
        <v>2</v>
      </c>
      <c r="F8">
        <f t="shared" si="0"/>
        <v>0.99832999999999994</v>
      </c>
      <c r="H8" t="s">
        <v>15</v>
      </c>
      <c r="I8">
        <v>12</v>
      </c>
    </row>
    <row r="9" spans="2:9" x14ac:dyDescent="0.25">
      <c r="B9" t="s">
        <v>41</v>
      </c>
      <c r="C9">
        <f>COUNTIF(History!B9:B129,Nachbearbeitung!B9)</f>
        <v>1</v>
      </c>
      <c r="D9" s="2">
        <v>9.8885000000000001E-2</v>
      </c>
      <c r="E9" s="2">
        <v>0.1</v>
      </c>
      <c r="F9">
        <f t="shared" si="0"/>
        <v>-1.1150000000000049E-2</v>
      </c>
      <c r="H9" t="s">
        <v>8</v>
      </c>
      <c r="I9">
        <v>30</v>
      </c>
    </row>
    <row r="10" spans="2:9" x14ac:dyDescent="0.25">
      <c r="B10" t="s">
        <v>42</v>
      </c>
      <c r="C10">
        <f>COUNTIF(History!B10:B130,Nachbearbeitung!B10)</f>
        <v>3</v>
      </c>
      <c r="D10" s="2">
        <v>1.976723</v>
      </c>
      <c r="E10" s="2">
        <v>2</v>
      </c>
      <c r="F10">
        <f t="shared" si="0"/>
        <v>-1.1638499999999996E-2</v>
      </c>
      <c r="H10" t="s">
        <v>35</v>
      </c>
      <c r="I10">
        <v>1</v>
      </c>
    </row>
    <row r="11" spans="2:9" x14ac:dyDescent="0.25">
      <c r="B11" t="s">
        <v>10</v>
      </c>
      <c r="C11">
        <f>COUNTIF(History!B11:B131,Nachbearbeitung!B11)</f>
        <v>4</v>
      </c>
      <c r="D11" s="2">
        <v>3.4916999999999997E-2</v>
      </c>
      <c r="E11" s="2">
        <v>7.0000000000000007E-2</v>
      </c>
      <c r="F11">
        <f t="shared" si="0"/>
        <v>-0.50118571428571435</v>
      </c>
      <c r="H11" t="s">
        <v>36</v>
      </c>
      <c r="I11">
        <v>14</v>
      </c>
    </row>
    <row r="12" spans="2:9" x14ac:dyDescent="0.25">
      <c r="B12" t="s">
        <v>17</v>
      </c>
      <c r="C12">
        <f>COUNTIF(History!B12:B132,Nachbearbeitung!B12)</f>
        <v>12</v>
      </c>
      <c r="D12" s="2">
        <v>1436.7448509999999</v>
      </c>
      <c r="E12" s="2">
        <v>1000</v>
      </c>
      <c r="F12">
        <f t="shared" si="0"/>
        <v>0.43674485099999993</v>
      </c>
      <c r="H12" t="s">
        <v>37</v>
      </c>
      <c r="I12">
        <v>20</v>
      </c>
    </row>
    <row r="13" spans="2:9" x14ac:dyDescent="0.25">
      <c r="B13" t="s">
        <v>25</v>
      </c>
      <c r="C13">
        <f>COUNTIF(History!B13:B133,Nachbearbeitung!B13)</f>
        <v>1</v>
      </c>
      <c r="D13" s="2">
        <v>15.000028</v>
      </c>
      <c r="E13" s="2">
        <v>10</v>
      </c>
      <c r="F13">
        <f t="shared" si="0"/>
        <v>0.50000280000000008</v>
      </c>
      <c r="H13" t="s">
        <v>40</v>
      </c>
      <c r="I13">
        <v>3200000000</v>
      </c>
    </row>
    <row r="14" spans="2:9" x14ac:dyDescent="0.25">
      <c r="B14" t="s">
        <v>27</v>
      </c>
      <c r="C14">
        <f>COUNTIF(History!B14:B134,Nachbearbeitung!B14)</f>
        <v>4</v>
      </c>
      <c r="D14" s="2">
        <v>8.2201009999999997</v>
      </c>
      <c r="E14" s="2">
        <v>2</v>
      </c>
      <c r="F14">
        <f t="shared" si="0"/>
        <v>3.1100504999999998</v>
      </c>
      <c r="H14" t="s">
        <v>44</v>
      </c>
      <c r="I14">
        <v>230</v>
      </c>
    </row>
    <row r="15" spans="2:9" x14ac:dyDescent="0.25">
      <c r="B15" t="s">
        <v>20</v>
      </c>
      <c r="C15">
        <f>COUNTIF(History!B15:B135,Nachbearbeitung!B15)</f>
        <v>3</v>
      </c>
      <c r="D15" s="2">
        <v>8.8524000000000005E-2</v>
      </c>
      <c r="E15" s="2">
        <v>0.1</v>
      </c>
      <c r="F15">
        <f t="shared" si="0"/>
        <v>-0.11476</v>
      </c>
      <c r="I15" s="5"/>
    </row>
    <row r="16" spans="2:9" x14ac:dyDescent="0.25">
      <c r="B16" t="s">
        <v>22</v>
      </c>
      <c r="C16">
        <f>COUNTIF(History!B16:B136,Nachbearbeitung!B16)</f>
        <v>3</v>
      </c>
      <c r="D16" s="2">
        <v>9.257002</v>
      </c>
      <c r="E16" s="2">
        <v>10</v>
      </c>
      <c r="F16">
        <f t="shared" si="0"/>
        <v>-7.4299799999999999E-2</v>
      </c>
      <c r="I16" s="2"/>
    </row>
    <row r="17" spans="2:9" x14ac:dyDescent="0.25">
      <c r="B17" t="s">
        <v>19</v>
      </c>
      <c r="C17">
        <f>COUNTIF(History!B17:B137,Nachbearbeitung!B17)</f>
        <v>23</v>
      </c>
      <c r="D17" s="2">
        <v>4.1800000000000002E-4</v>
      </c>
      <c r="E17" s="2">
        <v>0.02</v>
      </c>
      <c r="F17">
        <f t="shared" si="0"/>
        <v>-0.97909999999999997</v>
      </c>
      <c r="I17" s="2"/>
    </row>
    <row r="18" spans="2:9" x14ac:dyDescent="0.25">
      <c r="B18" t="s">
        <v>14</v>
      </c>
      <c r="C18">
        <f>COUNTIF(History!B18:B138,Nachbearbeitung!B18)</f>
        <v>0</v>
      </c>
      <c r="D18" s="2">
        <v>1.655E-3</v>
      </c>
      <c r="E18" s="3">
        <v>1E-3</v>
      </c>
      <c r="F18">
        <f t="shared" si="0"/>
        <v>0.65499999999999992</v>
      </c>
      <c r="I18" s="2"/>
    </row>
    <row r="19" spans="2:9" x14ac:dyDescent="0.25">
      <c r="B19" t="s">
        <v>12</v>
      </c>
      <c r="C19">
        <f>COUNTIF(History!B19:B139,Nachbearbeitung!B19)</f>
        <v>33</v>
      </c>
      <c r="D19" s="2">
        <v>2.1414430000000002</v>
      </c>
      <c r="E19" s="2">
        <v>1</v>
      </c>
      <c r="F19">
        <f t="shared" si="0"/>
        <v>1.1414430000000002</v>
      </c>
      <c r="I19" s="2"/>
    </row>
    <row r="20" spans="2:9" x14ac:dyDescent="0.25">
      <c r="B20" t="s">
        <v>13</v>
      </c>
      <c r="C20">
        <f>COUNTIF(History!B20:B140,Nachbearbeitung!B20)</f>
        <v>4</v>
      </c>
      <c r="D20" s="2">
        <v>82.099376000000007</v>
      </c>
      <c r="E20" s="2">
        <v>20</v>
      </c>
      <c r="F20">
        <f t="shared" si="0"/>
        <v>3.1049688000000004</v>
      </c>
    </row>
    <row r="21" spans="2:9" x14ac:dyDescent="0.25">
      <c r="B21" t="s">
        <v>6</v>
      </c>
      <c r="C21">
        <f>COUNTIF(History!B21:B141,Nachbearbeitung!B21)</f>
        <v>2</v>
      </c>
      <c r="D21" s="2">
        <v>1.4903850000000001</v>
      </c>
      <c r="E21" s="2">
        <v>1</v>
      </c>
      <c r="F21">
        <f t="shared" si="0"/>
        <v>0.49038500000000007</v>
      </c>
    </row>
    <row r="22" spans="2:9" x14ac:dyDescent="0.25">
      <c r="B22" t="s">
        <v>18</v>
      </c>
      <c r="C22">
        <f>COUNTIF(History!B22:B142,Nachbearbeitung!B22)</f>
        <v>1</v>
      </c>
      <c r="D22" s="5">
        <v>907354208560.75842</v>
      </c>
      <c r="E22" s="5">
        <v>1000000000000</v>
      </c>
      <c r="F22">
        <f t="shared" si="0"/>
        <v>-9.2645791439241579E-2</v>
      </c>
      <c r="G22" s="2"/>
    </row>
    <row r="23" spans="2:9" x14ac:dyDescent="0.25">
      <c r="B23" t="s">
        <v>16</v>
      </c>
      <c r="C23">
        <f>COUNTIF(History!B23:B143,Nachbearbeitung!B23)</f>
        <v>3</v>
      </c>
      <c r="D23" s="2">
        <v>0.98549699999999996</v>
      </c>
      <c r="E23" s="2">
        <v>1</v>
      </c>
      <c r="F23">
        <f t="shared" si="0"/>
        <v>-1.4503000000000044E-2</v>
      </c>
      <c r="G23" s="2"/>
    </row>
    <row r="24" spans="2:9" x14ac:dyDescent="0.25">
      <c r="G24" s="2"/>
    </row>
    <row r="25" spans="2:9" x14ac:dyDescent="0.25">
      <c r="G25" s="2"/>
    </row>
    <row r="41" spans="9:9" x14ac:dyDescent="0.25">
      <c r="I41" s="2"/>
    </row>
    <row r="42" spans="9:9" x14ac:dyDescent="0.25">
      <c r="I42" s="2"/>
    </row>
    <row r="43" spans="9:9" x14ac:dyDescent="0.25">
      <c r="I43" s="2"/>
    </row>
    <row r="44" spans="9:9" x14ac:dyDescent="0.25">
      <c r="I44" s="2"/>
    </row>
    <row r="45" spans="9:9" x14ac:dyDescent="0.25">
      <c r="I45" s="2"/>
    </row>
    <row r="46" spans="9:9" x14ac:dyDescent="0.25">
      <c r="I46" s="5"/>
    </row>
    <row r="47" spans="9:9" x14ac:dyDescent="0.25">
      <c r="I47" s="2"/>
    </row>
    <row r="48" spans="9:9" x14ac:dyDescent="0.25">
      <c r="I48" s="2"/>
    </row>
    <row r="49" spans="9:9" x14ac:dyDescent="0.25">
      <c r="I49" s="2"/>
    </row>
    <row r="50" spans="9:9" x14ac:dyDescent="0.25">
      <c r="I50" s="2"/>
    </row>
    <row r="51" spans="9:9" x14ac:dyDescent="0.25">
      <c r="I51" s="2"/>
    </row>
    <row r="52" spans="9:9" x14ac:dyDescent="0.25">
      <c r="I52" s="2"/>
    </row>
    <row r="53" spans="9:9" x14ac:dyDescent="0.25">
      <c r="I53" s="2"/>
    </row>
    <row r="54" spans="9:9" x14ac:dyDescent="0.25">
      <c r="I54" s="2"/>
    </row>
    <row r="55" spans="9:9" x14ac:dyDescent="0.25">
      <c r="I55" s="2"/>
    </row>
    <row r="56" spans="9:9" x14ac:dyDescent="0.25">
      <c r="I56" s="2"/>
    </row>
  </sheetData>
  <sortState xmlns:xlrd2="http://schemas.microsoft.com/office/spreadsheetml/2017/richdata2" ref="F22:G49">
    <sortCondition ref="F22:F49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Settings</vt:lpstr>
      <vt:lpstr>History</vt:lpstr>
      <vt:lpstr>new List</vt:lpstr>
      <vt:lpstr>old List</vt:lpstr>
      <vt:lpstr>Nachbearbeitung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Tim Schell</cp:lastModifiedBy>
  <dcterms:created xsi:type="dcterms:W3CDTF">2023-02-25T17:37:02Z</dcterms:created>
  <dcterms:modified xsi:type="dcterms:W3CDTF">2023-03-08T10:09:04Z</dcterms:modified>
</cp:coreProperties>
</file>