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Durchläufe\Neue Gewichtung\NRI1\"/>
    </mc:Choice>
  </mc:AlternateContent>
  <xr:revisionPtr revIDLastSave="0" documentId="13_ncr:1_{E8EFF3DA-5473-450C-A0E9-828F854E5BE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ettings" sheetId="8" r:id="rId1"/>
    <sheet name="History" sheetId="1" r:id="rId2"/>
    <sheet name="new List" sheetId="2" r:id="rId3"/>
    <sheet name="old List" sheetId="3" r:id="rId4"/>
    <sheet name="Nachbearbeitung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" i="4"/>
  <c r="C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" i="4"/>
</calcChain>
</file>

<file path=xl/sharedStrings.xml><?xml version="1.0" encoding="utf-8"?>
<sst xmlns="http://schemas.openxmlformats.org/spreadsheetml/2006/main" count="284" uniqueCount="73">
  <si>
    <t>changed parameter</t>
  </si>
  <si>
    <t>previous value</t>
  </si>
  <si>
    <t>next value</t>
  </si>
  <si>
    <t>NRMSD_min</t>
  </si>
  <si>
    <t>location</t>
  </si>
  <si>
    <t>relative change</t>
  </si>
  <si>
    <t>ppgf1</t>
  </si>
  <si>
    <t>end-value</t>
  </si>
  <si>
    <t>rlt</t>
  </si>
  <si>
    <t>mid-value</t>
  </si>
  <si>
    <t>sd</t>
  </si>
  <si>
    <t>start-value</t>
  </si>
  <si>
    <t>amti</t>
  </si>
  <si>
    <t>pptd</t>
  </si>
  <si>
    <t>faipm</t>
  </si>
  <si>
    <t>mtfn</t>
  </si>
  <si>
    <t>nruf1</t>
  </si>
  <si>
    <t>alln</t>
  </si>
  <si>
    <t>nri</t>
  </si>
  <si>
    <t>frpm</t>
  </si>
  <si>
    <t>imef</t>
  </si>
  <si>
    <t>lpd</t>
  </si>
  <si>
    <t>imti</t>
  </si>
  <si>
    <t>hsid</t>
  </si>
  <si>
    <t>lufdt</t>
  </si>
  <si>
    <t>uildt</t>
  </si>
  <si>
    <t>sad</t>
  </si>
  <si>
    <t>fspd</t>
  </si>
  <si>
    <t>name</t>
  </si>
  <si>
    <t>default</t>
  </si>
  <si>
    <t>dcfsn</t>
  </si>
  <si>
    <t>ieat</t>
  </si>
  <si>
    <t>len</t>
  </si>
  <si>
    <t>lfpf</t>
  </si>
  <si>
    <t>icor1</t>
  </si>
  <si>
    <t>scor1</t>
  </si>
  <si>
    <t>alic1</t>
  </si>
  <si>
    <t>alsc1</t>
  </si>
  <si>
    <t>fioac1</t>
  </si>
  <si>
    <t>lfh</t>
  </si>
  <si>
    <t>palt</t>
  </si>
  <si>
    <t>pl</t>
  </si>
  <si>
    <t>alai1</t>
  </si>
  <si>
    <t>lyf1</t>
  </si>
  <si>
    <t>sfpc</t>
  </si>
  <si>
    <t>ghup</t>
  </si>
  <si>
    <t>Verbesserte Werte</t>
  </si>
  <si>
    <t>Anzahl der Verbesserungen</t>
  </si>
  <si>
    <t>Verbesserter Wert</t>
  </si>
  <si>
    <t>Default Wert</t>
  </si>
  <si>
    <t>Relative Change</t>
  </si>
  <si>
    <t>Nicht verbesserte Werte</t>
  </si>
  <si>
    <t>Werte</t>
  </si>
  <si>
    <t>Date</t>
  </si>
  <si>
    <t>grid_resolution</t>
  </si>
  <si>
    <t>sim_time_step</t>
  </si>
  <si>
    <t>calculation_interval</t>
  </si>
  <si>
    <t>parameter_divergence</t>
  </si>
  <si>
    <t>parameter_move_start_end_value</t>
  </si>
  <si>
    <t>nrmsd_delta_end_condition</t>
  </si>
  <si>
    <t>analysis_number_end_condition</t>
  </si>
  <si>
    <t>weight_Population</t>
  </si>
  <si>
    <t>Food_per_capita_proportion</t>
  </si>
  <si>
    <t>Pollution_proportion</t>
  </si>
  <si>
    <t>Expected_years_of_schooling_proportion</t>
  </si>
  <si>
    <t>IPP_proportion</t>
  </si>
  <si>
    <t>Fossil_fuel_consumption_proportion</t>
  </si>
  <si>
    <t>Human_Welfare</t>
  </si>
  <si>
    <t>Ecological_Footprint</t>
  </si>
  <si>
    <t>Ausgeschriebener Name</t>
  </si>
  <si>
    <t>23_04_01_09_29</t>
  </si>
  <si>
    <t>Beschreibung</t>
  </si>
  <si>
    <t>Neue Gewichtung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</si>
</sst>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166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</a:t>
            </a:r>
            <a:r>
              <a:rPr lang="de-DE" baseline="0"/>
              <a:t> Change, hohe Resolution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Nachbearbeitung!$B$2:$B$23</c:f>
              <c:strCache>
                <c:ptCount val="18"/>
                <c:pt idx="0">
                  <c:v>alln</c:v>
                </c:pt>
                <c:pt idx="1">
                  <c:v>alsc1</c:v>
                </c:pt>
                <c:pt idx="2">
                  <c:v>amti</c:v>
                </c:pt>
                <c:pt idx="3">
                  <c:v>faipm</c:v>
                </c:pt>
                <c:pt idx="4">
                  <c:v>frpm</c:v>
                </c:pt>
                <c:pt idx="5">
                  <c:v>fspd</c:v>
                </c:pt>
                <c:pt idx="6">
                  <c:v>hsid</c:v>
                </c:pt>
                <c:pt idx="7">
                  <c:v>lfpf</c:v>
                </c:pt>
                <c:pt idx="8">
                  <c:v>lpd</c:v>
                </c:pt>
                <c:pt idx="9">
                  <c:v>nri</c:v>
                </c:pt>
                <c:pt idx="10">
                  <c:v>nruf1</c:v>
                </c:pt>
                <c:pt idx="11">
                  <c:v>palt</c:v>
                </c:pt>
                <c:pt idx="12">
                  <c:v>pl</c:v>
                </c:pt>
                <c:pt idx="13">
                  <c:v>ppgf1</c:v>
                </c:pt>
                <c:pt idx="14">
                  <c:v>pptd</c:v>
                </c:pt>
                <c:pt idx="15">
                  <c:v>sad</c:v>
                </c:pt>
                <c:pt idx="16">
                  <c:v>sd</c:v>
                </c:pt>
                <c:pt idx="17">
                  <c:v>uildt</c:v>
                </c:pt>
              </c:strCache>
            </c:strRef>
          </c:cat>
          <c:val>
            <c:numRef>
              <c:f>Nachbearbeitung!$F$2:$F$23</c:f>
              <c:numCache>
                <c:formatCode>0.000</c:formatCode>
                <c:ptCount val="22"/>
                <c:pt idx="0">
                  <c:v>9.0038596000000096E-2</c:v>
                </c:pt>
                <c:pt idx="1">
                  <c:v>8.9744149999999939E-2</c:v>
                </c:pt>
                <c:pt idx="2">
                  <c:v>6.137400000000004E-2</c:v>
                </c:pt>
                <c:pt idx="3">
                  <c:v>0.92599999999999993</c:v>
                </c:pt>
                <c:pt idx="4">
                  <c:v>1.4950000000000033E-2</c:v>
                </c:pt>
                <c:pt idx="5">
                  <c:v>0.70263100000000001</c:v>
                </c:pt>
                <c:pt idx="6">
                  <c:v>0.77552270000000012</c:v>
                </c:pt>
                <c:pt idx="7">
                  <c:v>-0.14102133333333336</c:v>
                </c:pt>
                <c:pt idx="8">
                  <c:v>-6.2601100000000007E-2</c:v>
                </c:pt>
                <c:pt idx="9">
                  <c:v>-0.12133740682744751</c:v>
                </c:pt>
                <c:pt idx="10">
                  <c:v>-3.8459000000000021E-2</c:v>
                </c:pt>
                <c:pt idx="11">
                  <c:v>0.12524644025933535</c:v>
                </c:pt>
                <c:pt idx="12">
                  <c:v>-0.29843000000000008</c:v>
                </c:pt>
                <c:pt idx="13">
                  <c:v>0.49999900000000008</c:v>
                </c:pt>
                <c:pt idx="14">
                  <c:v>2.66228555</c:v>
                </c:pt>
                <c:pt idx="15">
                  <c:v>2.6843700000000047E-2</c:v>
                </c:pt>
                <c:pt idx="16">
                  <c:v>-0.64182857142857153</c:v>
                </c:pt>
                <c:pt idx="17">
                  <c:v>0.45315220000000006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4-4EB5-868A-E8B3802A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417871"/>
        <c:axId val="1816420367"/>
      </c:barChart>
      <c:catAx>
        <c:axId val="181641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420367"/>
        <c:crosses val="autoZero"/>
        <c:auto val="1"/>
        <c:lblAlgn val="ctr"/>
        <c:lblOffset val="100"/>
        <c:noMultiLvlLbl val="0"/>
      </c:catAx>
      <c:valAx>
        <c:axId val="18164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41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NRMSD 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History!$E$2:$E$73</c:f>
              <c:numCache>
                <c:formatCode>General</c:formatCode>
                <c:ptCount val="72"/>
                <c:pt idx="0">
                  <c:v>0.32240940379999999</c:v>
                </c:pt>
                <c:pt idx="1">
                  <c:v>0.31481312690000002</c:v>
                </c:pt>
                <c:pt idx="2">
                  <c:v>0.3107347406</c:v>
                </c:pt>
                <c:pt idx="3">
                  <c:v>0.30834279440000001</c:v>
                </c:pt>
                <c:pt idx="4">
                  <c:v>0.30396821899999998</c:v>
                </c:pt>
                <c:pt idx="5">
                  <c:v>0.30212823989999998</c:v>
                </c:pt>
                <c:pt idx="6">
                  <c:v>0.30093576459999999</c:v>
                </c:pt>
                <c:pt idx="7">
                  <c:v>0.29925259799999998</c:v>
                </c:pt>
                <c:pt idx="8">
                  <c:v>0.2976101525</c:v>
                </c:pt>
                <c:pt idx="9">
                  <c:v>0.29622556570000003</c:v>
                </c:pt>
                <c:pt idx="10">
                  <c:v>0.29553437630000001</c:v>
                </c:pt>
                <c:pt idx="11">
                  <c:v>0.29514392579999998</c:v>
                </c:pt>
                <c:pt idx="12">
                  <c:v>0.29476616719999998</c:v>
                </c:pt>
                <c:pt idx="13">
                  <c:v>0.29419477240000003</c:v>
                </c:pt>
                <c:pt idx="14">
                  <c:v>0.29382604439999999</c:v>
                </c:pt>
                <c:pt idx="15">
                  <c:v>0.29349582439999999</c:v>
                </c:pt>
                <c:pt idx="16">
                  <c:v>0.29319628199999997</c:v>
                </c:pt>
                <c:pt idx="17">
                  <c:v>0.29244447559999998</c:v>
                </c:pt>
                <c:pt idx="18">
                  <c:v>0.29224129739999999</c:v>
                </c:pt>
                <c:pt idx="19">
                  <c:v>0.29209541449999998</c:v>
                </c:pt>
                <c:pt idx="20">
                  <c:v>0.2919036109</c:v>
                </c:pt>
                <c:pt idx="21">
                  <c:v>0.2917838271</c:v>
                </c:pt>
                <c:pt idx="22">
                  <c:v>0.29162785949999998</c:v>
                </c:pt>
                <c:pt idx="23">
                  <c:v>0.28960171849999999</c:v>
                </c:pt>
                <c:pt idx="24">
                  <c:v>0.28915020349999998</c:v>
                </c:pt>
                <c:pt idx="25">
                  <c:v>0.28889375940000001</c:v>
                </c:pt>
                <c:pt idx="26">
                  <c:v>0.28820369169999999</c:v>
                </c:pt>
                <c:pt idx="27">
                  <c:v>0.28672764080000002</c:v>
                </c:pt>
                <c:pt idx="28">
                  <c:v>0.28661508990000001</c:v>
                </c:pt>
                <c:pt idx="29">
                  <c:v>0.28651604660000002</c:v>
                </c:pt>
                <c:pt idx="30">
                  <c:v>0.286085229</c:v>
                </c:pt>
                <c:pt idx="31">
                  <c:v>0.28583095870000003</c:v>
                </c:pt>
                <c:pt idx="32">
                  <c:v>0.28564819349999998</c:v>
                </c:pt>
                <c:pt idx="33">
                  <c:v>0.28529150450000001</c:v>
                </c:pt>
                <c:pt idx="34">
                  <c:v>0.28494316629999999</c:v>
                </c:pt>
                <c:pt idx="35">
                  <c:v>0.28480926290000003</c:v>
                </c:pt>
                <c:pt idx="36">
                  <c:v>0.28471075150000003</c:v>
                </c:pt>
                <c:pt idx="37">
                  <c:v>0.28466267070000001</c:v>
                </c:pt>
                <c:pt idx="38">
                  <c:v>0.28454094489999998</c:v>
                </c:pt>
                <c:pt idx="39">
                  <c:v>0.2845101941</c:v>
                </c:pt>
                <c:pt idx="40">
                  <c:v>0.28446303989999999</c:v>
                </c:pt>
                <c:pt idx="41">
                  <c:v>0.2844153955</c:v>
                </c:pt>
                <c:pt idx="42">
                  <c:v>0.28439224210000003</c:v>
                </c:pt>
                <c:pt idx="43">
                  <c:v>0.2840888419</c:v>
                </c:pt>
                <c:pt idx="44">
                  <c:v>0.28246453100000002</c:v>
                </c:pt>
                <c:pt idx="45">
                  <c:v>0.28163541199999997</c:v>
                </c:pt>
                <c:pt idx="46">
                  <c:v>0.28009055830000001</c:v>
                </c:pt>
                <c:pt idx="47">
                  <c:v>0.27953891959999999</c:v>
                </c:pt>
                <c:pt idx="48">
                  <c:v>0.27953151320000003</c:v>
                </c:pt>
                <c:pt idx="49">
                  <c:v>0.27951575010000002</c:v>
                </c:pt>
                <c:pt idx="50">
                  <c:v>0.27951250239999997</c:v>
                </c:pt>
                <c:pt idx="51">
                  <c:v>0.27950835019999998</c:v>
                </c:pt>
                <c:pt idx="52">
                  <c:v>0.2795008336</c:v>
                </c:pt>
                <c:pt idx="53">
                  <c:v>0.27949511040000002</c:v>
                </c:pt>
                <c:pt idx="54">
                  <c:v>0.2794942533</c:v>
                </c:pt>
                <c:pt idx="55">
                  <c:v>0.27948995160000001</c:v>
                </c:pt>
                <c:pt idx="56">
                  <c:v>0.27948711459999998</c:v>
                </c:pt>
                <c:pt idx="57">
                  <c:v>0.27948413020000001</c:v>
                </c:pt>
                <c:pt idx="58">
                  <c:v>0.27948374720000002</c:v>
                </c:pt>
                <c:pt idx="59">
                  <c:v>0.2794814525</c:v>
                </c:pt>
                <c:pt idx="60">
                  <c:v>0.27948081270000003</c:v>
                </c:pt>
                <c:pt idx="61">
                  <c:v>0.2776401664</c:v>
                </c:pt>
                <c:pt idx="62">
                  <c:v>0.27698374180000002</c:v>
                </c:pt>
                <c:pt idx="63">
                  <c:v>0.27697561180000002</c:v>
                </c:pt>
                <c:pt idx="64">
                  <c:v>0.2769750171</c:v>
                </c:pt>
                <c:pt idx="65">
                  <c:v>0.27697489009999998</c:v>
                </c:pt>
                <c:pt idx="66">
                  <c:v>0.2769745985</c:v>
                </c:pt>
                <c:pt idx="67">
                  <c:v>0.27697422170000002</c:v>
                </c:pt>
                <c:pt idx="68">
                  <c:v>0.27697401319999998</c:v>
                </c:pt>
                <c:pt idx="69">
                  <c:v>0.27697396619999998</c:v>
                </c:pt>
                <c:pt idx="70">
                  <c:v>0.27697395289999999</c:v>
                </c:pt>
                <c:pt idx="71">
                  <c:v>0.27697395279999998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C-429A-A55F-5EC90CC1F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634208"/>
        <c:axId val="2131176896"/>
      </c:lineChart>
      <c:catAx>
        <c:axId val="213963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1176896"/>
        <c:crosses val="autoZero"/>
        <c:auto val="1"/>
        <c:lblAlgn val="ctr"/>
        <c:lblOffset val="100"/>
        <c:noMultiLvlLbl val="0"/>
      </c:catAx>
      <c:valAx>
        <c:axId val="21311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963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</a:t>
            </a:r>
            <a:r>
              <a:rPr lang="de-DE" baseline="0"/>
              <a:t> Verbesserungen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Nachbearbeitung!$B$2:$B$19</c:f>
              <c:strCache>
                <c:ptCount val="18"/>
                <c:pt idx="0">
                  <c:v>alln</c:v>
                </c:pt>
                <c:pt idx="1">
                  <c:v>alsc1</c:v>
                </c:pt>
                <c:pt idx="2">
                  <c:v>amti</c:v>
                </c:pt>
                <c:pt idx="3">
                  <c:v>faipm</c:v>
                </c:pt>
                <c:pt idx="4">
                  <c:v>frpm</c:v>
                </c:pt>
                <c:pt idx="5">
                  <c:v>fspd</c:v>
                </c:pt>
                <c:pt idx="6">
                  <c:v>hsid</c:v>
                </c:pt>
                <c:pt idx="7">
                  <c:v>lfpf</c:v>
                </c:pt>
                <c:pt idx="8">
                  <c:v>lpd</c:v>
                </c:pt>
                <c:pt idx="9">
                  <c:v>nri</c:v>
                </c:pt>
                <c:pt idx="10">
                  <c:v>nruf1</c:v>
                </c:pt>
                <c:pt idx="11">
                  <c:v>palt</c:v>
                </c:pt>
                <c:pt idx="12">
                  <c:v>pl</c:v>
                </c:pt>
                <c:pt idx="13">
                  <c:v>ppgf1</c:v>
                </c:pt>
                <c:pt idx="14">
                  <c:v>pptd</c:v>
                </c:pt>
                <c:pt idx="15">
                  <c:v>sad</c:v>
                </c:pt>
                <c:pt idx="16">
                  <c:v>sd</c:v>
                </c:pt>
                <c:pt idx="17">
                  <c:v>uildt</c:v>
                </c:pt>
              </c:strCache>
            </c:strRef>
          </c:cat>
          <c:val>
            <c:numRef>
              <c:f>Nachbearbeitung!$C$2:$C$19</c:f>
              <c:numCache>
                <c:formatCode>General</c:formatCode>
                <c:ptCount val="18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0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2-4B6E-8F3E-7A9F4BC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107936"/>
        <c:axId val="2133023712"/>
      </c:barChart>
      <c:catAx>
        <c:axId val="21401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3023712"/>
        <c:crosses val="autoZero"/>
        <c:auto val="1"/>
        <c:lblAlgn val="ctr"/>
        <c:lblOffset val="100"/>
        <c:noMultiLvlLbl val="0"/>
      </c:catAx>
      <c:valAx>
        <c:axId val="21330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010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857250</xdr:colOff>
      <xdr:row>23</xdr:row>
      <xdr:rowOff>166687</xdr:rowOff>
    </xdr:from>
    <xdr:to>
      <xdr:col>10</xdr:col>
      <xdr:colOff>28575</xdr:colOff>
      <xdr:row>38</xdr:row>
      <xdr:rowOff>52387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E1BCADF-F785-ECA2-46D4-1AEBC0D82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6569</xdr:colOff>
      <xdr:row>1</xdr:row>
      <xdr:rowOff>13138</xdr:rowOff>
    </xdr:from>
    <xdr:to>
      <xdr:col>17</xdr:col>
      <xdr:colOff>6569</xdr:colOff>
      <xdr:row>15</xdr:row>
      <xdr:rowOff>89338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CE66B7-9364-430D-989D-C805994DC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9853</xdr:colOff>
      <xdr:row>23</xdr:row>
      <xdr:rowOff>181960</xdr:rowOff>
    </xdr:from>
    <xdr:to>
      <xdr:col>4</xdr:col>
      <xdr:colOff>187215</xdr:colOff>
      <xdr:row>38</xdr:row>
      <xdr:rowOff>67660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472F12C-E8FC-A194-9ED5-B57CAD60B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62DF-E26D-436F-ABEE-B0B05E350E81}">
  <dimension ref="A1:G19"/>
  <sheetViews>
    <sheetView workbookViewId="0">
      <selection activeCell="B4" sqref="B4"/>
    </sheetView>
  </sheetViews>
  <sheetFormatPr baseColWidth="10" defaultRowHeight="15" x14ac:dyDescent="0.25"/>
  <cols>
    <col min="1" max="1" width="38.42578125" bestFit="1" customWidth="1"/>
    <col min="2" max="2" width="64.140625" bestFit="1" customWidth="1"/>
    <col min="7" max="7" width="15.5703125" bestFit="1" customWidth="1"/>
  </cols>
  <sheetData>
    <row r="1" spans="1:7" x14ac:dyDescent="0.25">
      <c r="B1" s="7">
        <v>0</v>
      </c>
    </row>
    <row r="2" spans="1:7" x14ac:dyDescent="0.25">
      <c r="A2" s="7" t="s">
        <v>53</v>
      </c>
      <c r="B2" t="s">
        <v>70</v>
      </c>
    </row>
    <row r="3" spans="1:7" x14ac:dyDescent="0.25">
      <c r="A3" s="7" t="s">
        <v>71</v>
      </c>
      <c r="B3" t="s">
        <v>72</v>
      </c>
    </row>
    <row r="4" spans="1:7" x14ac:dyDescent="0.25">
      <c r="A4" s="7" t="s">
        <v>54</v>
      </c>
      <c r="B4">
        <v>40</v>
      </c>
    </row>
    <row r="5" spans="1:7" x14ac:dyDescent="0.25">
      <c r="A5" s="7" t="s">
        <v>55</v>
      </c>
      <c r="B5">
        <v>1</v>
      </c>
      <c r="G5" s="2"/>
    </row>
    <row r="6" spans="1:7" x14ac:dyDescent="0.25">
      <c r="A6" s="7" t="s">
        <v>56</v>
      </c>
      <c r="B6">
        <v>1</v>
      </c>
      <c r="G6" s="2"/>
    </row>
    <row r="7" spans="1:7" x14ac:dyDescent="0.25">
      <c r="A7" s="7" t="s">
        <v>57</v>
      </c>
      <c r="B7">
        <v>0.5</v>
      </c>
      <c r="G7" s="2"/>
    </row>
    <row r="8" spans="1:7" x14ac:dyDescent="0.25">
      <c r="A8" s="7" t="s">
        <v>58</v>
      </c>
      <c r="B8">
        <v>0.5</v>
      </c>
      <c r="G8" s="2"/>
    </row>
    <row r="9" spans="1:7" x14ac:dyDescent="0.25">
      <c r="A9" s="7" t="s">
        <v>59</v>
      </c>
      <c r="B9">
        <v>1.0000000000000001E-9</v>
      </c>
      <c r="G9" s="2"/>
    </row>
    <row r="10" spans="1:7" x14ac:dyDescent="0.25">
      <c r="A10" s="7" t="s">
        <v>60</v>
      </c>
      <c r="B10">
        <v>120</v>
      </c>
      <c r="G10" s="2"/>
    </row>
    <row r="11" spans="1:7" x14ac:dyDescent="0.25">
      <c r="A11" s="7" t="s">
        <v>61</v>
      </c>
      <c r="B11">
        <v>1</v>
      </c>
      <c r="G11" s="2"/>
    </row>
    <row r="12" spans="1:7" x14ac:dyDescent="0.25">
      <c r="A12" s="7" t="s">
        <v>62</v>
      </c>
      <c r="B12">
        <v>0.75</v>
      </c>
      <c r="G12" s="2"/>
    </row>
    <row r="13" spans="1:7" x14ac:dyDescent="0.25">
      <c r="A13" s="7" t="s">
        <v>63</v>
      </c>
      <c r="B13">
        <v>0.5</v>
      </c>
      <c r="G13" s="2"/>
    </row>
    <row r="14" spans="1:7" x14ac:dyDescent="0.25">
      <c r="A14" s="7" t="s">
        <v>64</v>
      </c>
      <c r="B14">
        <v>0.5</v>
      </c>
      <c r="G14" s="2"/>
    </row>
    <row r="15" spans="1:7" x14ac:dyDescent="0.25">
      <c r="A15" s="7" t="s">
        <v>65</v>
      </c>
      <c r="B15">
        <v>0.5</v>
      </c>
      <c r="G15" s="2"/>
    </row>
    <row r="16" spans="1:7" x14ac:dyDescent="0.25">
      <c r="A16" s="7" t="s">
        <v>66</v>
      </c>
      <c r="B16">
        <v>0.5</v>
      </c>
      <c r="G16" s="2"/>
    </row>
    <row r="17" spans="1:7" x14ac:dyDescent="0.25">
      <c r="A17" s="7" t="s">
        <v>67</v>
      </c>
      <c r="B17">
        <v>0.75</v>
      </c>
      <c r="G17" s="2"/>
    </row>
    <row r="18" spans="1:7" x14ac:dyDescent="0.25">
      <c r="A18" s="7" t="s">
        <v>68</v>
      </c>
      <c r="B18">
        <v>0.75</v>
      </c>
      <c r="G18" s="2"/>
    </row>
    <row r="19" spans="1:7" x14ac:dyDescent="0.25">
      <c r="A19" s="1"/>
      <c r="G19" s="4"/>
    </row>
  </sheetData>
  <sortState xmlns:xlrd2="http://schemas.microsoft.com/office/spreadsheetml/2017/richdata2" ref="E5:G36">
    <sortCondition ref="F5:F36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"/>
  <sheetViews>
    <sheetView tabSelected="1" topLeftCell="A49" workbookViewId="0">
      <selection activeCell="E73" sqref="E73"/>
    </sheetView>
  </sheetViews>
  <sheetFormatPr baseColWidth="10" defaultColWidth="9.140625" defaultRowHeight="15" x14ac:dyDescent="0.25"/>
  <cols>
    <col min="1" max="1" width="4" bestFit="1" customWidth="1"/>
    <col min="2" max="2" width="18.28515625" bestFit="1" customWidth="1"/>
    <col min="3" max="3" width="14" bestFit="1" customWidth="1"/>
    <col min="4" max="4" width="12" bestFit="1" customWidth="1"/>
    <col min="5" max="5" width="12.140625" bestFit="1" customWidth="1"/>
    <col min="6" max="6" width="10.5703125" bestFit="1" customWidth="1"/>
    <col min="7" max="7" width="14.5703125" bestFit="1" customWidth="1"/>
  </cols>
  <sheetData>
    <row r="1" spans="1:7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</row>
    <row r="2" spans="1:7" x14ac:dyDescent="0.25">
      <c r="A2" s="7">
        <v>0</v>
      </c>
      <c r="B2" t="s">
        <v>10</v>
      </c>
      <c r="C2">
        <v>7.0000000000000007E-2</v>
      </c>
      <c r="D2">
        <v>3.6795000000000001E-2</v>
      </c>
      <c r="E2">
        <v>0.32240940379999999</v>
      </c>
      <c r="F2" t="s">
        <v>9</v>
      </c>
      <c r="G2">
        <v>0.47435699999999997</v>
      </c>
    </row>
    <row r="3" spans="1:7" x14ac:dyDescent="0.25">
      <c r="A3" s="7">
        <v>1</v>
      </c>
      <c r="B3" t="s">
        <v>23</v>
      </c>
      <c r="C3">
        <v>20</v>
      </c>
      <c r="D3">
        <v>29.487197999999999</v>
      </c>
      <c r="E3">
        <v>0.31481312690000002</v>
      </c>
      <c r="F3" t="s">
        <v>9</v>
      </c>
      <c r="G3">
        <v>0.47436</v>
      </c>
    </row>
    <row r="4" spans="1:7" x14ac:dyDescent="0.25">
      <c r="A4" s="7">
        <v>2</v>
      </c>
      <c r="B4" t="s">
        <v>13</v>
      </c>
      <c r="C4">
        <v>20</v>
      </c>
      <c r="D4">
        <v>30.000019000000002</v>
      </c>
      <c r="E4">
        <v>0.3107347406</v>
      </c>
      <c r="F4" t="s">
        <v>7</v>
      </c>
      <c r="G4">
        <v>0.50000100000000003</v>
      </c>
    </row>
    <row r="5" spans="1:7" x14ac:dyDescent="0.25">
      <c r="A5" s="7">
        <v>3</v>
      </c>
      <c r="B5" t="s">
        <v>13</v>
      </c>
      <c r="C5">
        <v>30.000019000000002</v>
      </c>
      <c r="D5">
        <v>44.230797000000003</v>
      </c>
      <c r="E5">
        <v>0.30834279440000001</v>
      </c>
      <c r="F5" t="s">
        <v>7</v>
      </c>
      <c r="G5">
        <v>0.47435899999999998</v>
      </c>
    </row>
    <row r="6" spans="1:7" x14ac:dyDescent="0.25">
      <c r="A6" s="7">
        <v>4</v>
      </c>
      <c r="B6" t="s">
        <v>6</v>
      </c>
      <c r="C6">
        <v>1</v>
      </c>
      <c r="D6">
        <v>1.4999990000000001</v>
      </c>
      <c r="E6">
        <v>0.30396821899999998</v>
      </c>
      <c r="F6" t="s">
        <v>7</v>
      </c>
      <c r="G6">
        <v>0.49999900000000003</v>
      </c>
    </row>
    <row r="7" spans="1:7" x14ac:dyDescent="0.25">
      <c r="A7" s="7">
        <v>5</v>
      </c>
      <c r="B7" t="s">
        <v>13</v>
      </c>
      <c r="C7">
        <v>44.230797000000003</v>
      </c>
      <c r="D7">
        <v>63.530281000000002</v>
      </c>
      <c r="E7">
        <v>0.30212823989999998</v>
      </c>
      <c r="F7" t="s">
        <v>9</v>
      </c>
      <c r="G7">
        <v>0.436336</v>
      </c>
    </row>
    <row r="8" spans="1:7" x14ac:dyDescent="0.25">
      <c r="A8" s="7">
        <v>6</v>
      </c>
      <c r="B8" t="s">
        <v>33</v>
      </c>
      <c r="C8">
        <v>0.75</v>
      </c>
      <c r="D8">
        <v>0.64423399999999997</v>
      </c>
      <c r="E8">
        <v>0.30093576459999999</v>
      </c>
      <c r="F8" t="s">
        <v>9</v>
      </c>
      <c r="G8">
        <v>0.14102100000000001</v>
      </c>
    </row>
    <row r="9" spans="1:7" x14ac:dyDescent="0.25">
      <c r="A9" s="7">
        <v>7</v>
      </c>
      <c r="B9" t="s">
        <v>18</v>
      </c>
      <c r="C9">
        <v>1000000000000</v>
      </c>
      <c r="D9">
        <v>935897435897.43591</v>
      </c>
      <c r="E9">
        <v>0.29925259799999998</v>
      </c>
      <c r="F9" t="s">
        <v>9</v>
      </c>
      <c r="G9">
        <v>6.4102999999999993E-2</v>
      </c>
    </row>
    <row r="10" spans="1:7" x14ac:dyDescent="0.25">
      <c r="A10" s="7">
        <v>8</v>
      </c>
      <c r="B10" t="s">
        <v>14</v>
      </c>
      <c r="C10">
        <v>1E-3</v>
      </c>
      <c r="D10">
        <v>1.5139999999999999E-3</v>
      </c>
      <c r="E10">
        <v>0.2976101525</v>
      </c>
      <c r="F10" t="s">
        <v>7</v>
      </c>
      <c r="G10">
        <v>0.51400000000000001</v>
      </c>
    </row>
    <row r="11" spans="1:7" x14ac:dyDescent="0.25">
      <c r="A11" s="7">
        <v>9</v>
      </c>
      <c r="B11" t="s">
        <v>10</v>
      </c>
      <c r="C11">
        <v>3.6795000000000001E-2</v>
      </c>
      <c r="D11">
        <v>3.5735999999999997E-2</v>
      </c>
      <c r="E11">
        <v>0.29622556570000003</v>
      </c>
      <c r="F11" t="s">
        <v>9</v>
      </c>
      <c r="G11">
        <v>2.8781000000000001E-2</v>
      </c>
    </row>
    <row r="12" spans="1:7" x14ac:dyDescent="0.25">
      <c r="A12" s="7">
        <v>10</v>
      </c>
      <c r="B12" t="s">
        <v>14</v>
      </c>
      <c r="C12">
        <v>1.5139999999999999E-3</v>
      </c>
      <c r="D12">
        <v>1.9059999999999999E-3</v>
      </c>
      <c r="E12">
        <v>0.29553437630000001</v>
      </c>
      <c r="F12" t="s">
        <v>9</v>
      </c>
      <c r="G12">
        <v>0.25891700000000001</v>
      </c>
    </row>
    <row r="13" spans="1:7" x14ac:dyDescent="0.25">
      <c r="A13" s="7">
        <v>11</v>
      </c>
      <c r="B13" t="s">
        <v>26</v>
      </c>
      <c r="C13">
        <v>20</v>
      </c>
      <c r="D13">
        <v>21.794882999999999</v>
      </c>
      <c r="E13">
        <v>0.29514392579999998</v>
      </c>
      <c r="F13" t="s">
        <v>9</v>
      </c>
      <c r="G13">
        <v>8.9744000000000004E-2</v>
      </c>
    </row>
    <row r="14" spans="1:7" x14ac:dyDescent="0.25">
      <c r="A14" s="7">
        <v>12</v>
      </c>
      <c r="B14" t="s">
        <v>18</v>
      </c>
      <c r="C14">
        <v>935897435897.43591</v>
      </c>
      <c r="D14">
        <v>910256410256.41028</v>
      </c>
      <c r="E14">
        <v>0.29476616719999998</v>
      </c>
      <c r="F14" t="s">
        <v>11</v>
      </c>
      <c r="G14">
        <v>2.7397000000000001E-2</v>
      </c>
    </row>
    <row r="15" spans="1:7" x14ac:dyDescent="0.25">
      <c r="A15" s="7">
        <v>13</v>
      </c>
      <c r="B15" t="s">
        <v>40</v>
      </c>
      <c r="C15">
        <v>3200000000</v>
      </c>
      <c r="D15">
        <v>3323076923.0769219</v>
      </c>
      <c r="E15">
        <v>0.29419477240000003</v>
      </c>
      <c r="F15" t="s">
        <v>9</v>
      </c>
      <c r="G15">
        <v>3.8462000000000003E-2</v>
      </c>
    </row>
    <row r="16" spans="1:7" x14ac:dyDescent="0.25">
      <c r="A16" s="7">
        <v>14</v>
      </c>
      <c r="B16" t="s">
        <v>41</v>
      </c>
      <c r="C16">
        <v>0.1</v>
      </c>
      <c r="D16">
        <v>9.8715999999999998E-2</v>
      </c>
      <c r="E16">
        <v>0.29382604439999999</v>
      </c>
      <c r="F16" t="s">
        <v>9</v>
      </c>
      <c r="G16">
        <v>1.2840000000000001E-2</v>
      </c>
    </row>
    <row r="17" spans="1:7" x14ac:dyDescent="0.25">
      <c r="A17" s="7">
        <v>15</v>
      </c>
      <c r="B17" t="s">
        <v>17</v>
      </c>
      <c r="C17">
        <v>1000</v>
      </c>
      <c r="D17">
        <v>1038.461546</v>
      </c>
      <c r="E17">
        <v>0.29349582439999999</v>
      </c>
      <c r="F17" t="s">
        <v>9</v>
      </c>
      <c r="G17">
        <v>3.8462000000000003E-2</v>
      </c>
    </row>
    <row r="18" spans="1:7" x14ac:dyDescent="0.25">
      <c r="A18" s="7">
        <v>16</v>
      </c>
      <c r="B18" t="s">
        <v>23</v>
      </c>
      <c r="C18">
        <v>29.487197999999999</v>
      </c>
      <c r="D18">
        <v>30.000038</v>
      </c>
      <c r="E18">
        <v>0.29319628199999997</v>
      </c>
      <c r="F18" t="s">
        <v>7</v>
      </c>
      <c r="G18">
        <v>1.7392000000000001E-2</v>
      </c>
    </row>
    <row r="19" spans="1:7" x14ac:dyDescent="0.25">
      <c r="A19" s="7">
        <v>17</v>
      </c>
      <c r="B19" t="s">
        <v>23</v>
      </c>
      <c r="C19">
        <v>30.000038</v>
      </c>
      <c r="D19">
        <v>33.047970999999997</v>
      </c>
      <c r="E19">
        <v>0.29244447559999998</v>
      </c>
      <c r="F19" t="s">
        <v>9</v>
      </c>
      <c r="G19">
        <v>0.10159799999999999</v>
      </c>
    </row>
    <row r="20" spans="1:7" x14ac:dyDescent="0.25">
      <c r="A20" s="7">
        <v>18</v>
      </c>
      <c r="B20" t="s">
        <v>21</v>
      </c>
      <c r="C20">
        <v>20</v>
      </c>
      <c r="D20">
        <v>18.717956999999998</v>
      </c>
      <c r="E20">
        <v>0.29224129739999999</v>
      </c>
      <c r="F20" t="s">
        <v>9</v>
      </c>
      <c r="G20">
        <v>6.4102000000000006E-2</v>
      </c>
    </row>
    <row r="21" spans="1:7" x14ac:dyDescent="0.25">
      <c r="A21" s="7">
        <v>19</v>
      </c>
      <c r="B21" t="s">
        <v>17</v>
      </c>
      <c r="C21">
        <v>1038.461546</v>
      </c>
      <c r="D21">
        <v>1064.102556</v>
      </c>
      <c r="E21">
        <v>0.29209541449999998</v>
      </c>
      <c r="F21" t="s">
        <v>7</v>
      </c>
      <c r="G21">
        <v>2.4691000000000001E-2</v>
      </c>
    </row>
    <row r="22" spans="1:7" x14ac:dyDescent="0.25">
      <c r="A22" s="7">
        <v>20</v>
      </c>
      <c r="B22" t="s">
        <v>41</v>
      </c>
      <c r="C22">
        <v>9.8715999999999998E-2</v>
      </c>
      <c r="D22">
        <v>9.7724000000000005E-2</v>
      </c>
      <c r="E22">
        <v>0.2919036109</v>
      </c>
      <c r="F22" t="s">
        <v>9</v>
      </c>
      <c r="G22">
        <v>1.0049000000000001E-2</v>
      </c>
    </row>
    <row r="23" spans="1:7" x14ac:dyDescent="0.25">
      <c r="A23" s="7">
        <v>21</v>
      </c>
      <c r="B23" t="s">
        <v>17</v>
      </c>
      <c r="C23">
        <v>1064.102556</v>
      </c>
      <c r="D23">
        <v>1090.0385960000001</v>
      </c>
      <c r="E23">
        <v>0.2917838271</v>
      </c>
      <c r="F23" t="s">
        <v>9</v>
      </c>
      <c r="G23">
        <v>2.4374E-2</v>
      </c>
    </row>
    <row r="24" spans="1:7" x14ac:dyDescent="0.25">
      <c r="A24" s="7">
        <v>22</v>
      </c>
      <c r="B24" t="s">
        <v>10</v>
      </c>
      <c r="C24">
        <v>3.5735999999999997E-2</v>
      </c>
      <c r="D24">
        <v>3.5644000000000002E-2</v>
      </c>
      <c r="E24">
        <v>0.29162785949999998</v>
      </c>
      <c r="F24" t="s">
        <v>11</v>
      </c>
      <c r="G24">
        <v>2.5739999999999999E-3</v>
      </c>
    </row>
    <row r="25" spans="1:7" x14ac:dyDescent="0.25">
      <c r="A25" s="7">
        <v>23</v>
      </c>
      <c r="B25" t="s">
        <v>10</v>
      </c>
      <c r="C25">
        <v>3.5644000000000002E-2</v>
      </c>
      <c r="D25">
        <v>3.0161E-2</v>
      </c>
      <c r="E25">
        <v>0.28960171849999999</v>
      </c>
      <c r="F25" t="s">
        <v>9</v>
      </c>
      <c r="G25">
        <v>0.15382699999999999</v>
      </c>
    </row>
    <row r="26" spans="1:7" x14ac:dyDescent="0.25">
      <c r="A26" s="7">
        <v>24</v>
      </c>
      <c r="B26" t="s">
        <v>18</v>
      </c>
      <c r="C26">
        <v>910256410256.41028</v>
      </c>
      <c r="D26">
        <v>888163994672.87036</v>
      </c>
      <c r="E26">
        <v>0.28915020349999998</v>
      </c>
      <c r="F26" t="s">
        <v>9</v>
      </c>
      <c r="G26">
        <v>2.4271000000000001E-2</v>
      </c>
    </row>
    <row r="27" spans="1:7" x14ac:dyDescent="0.25">
      <c r="A27" s="7">
        <v>25</v>
      </c>
      <c r="B27" t="s">
        <v>40</v>
      </c>
      <c r="C27">
        <v>3323076923.0769219</v>
      </c>
      <c r="D27">
        <v>3379881656.8047361</v>
      </c>
      <c r="E27">
        <v>0.28889375940000001</v>
      </c>
      <c r="F27" t="s">
        <v>9</v>
      </c>
      <c r="G27">
        <v>1.7094000000000002E-2</v>
      </c>
    </row>
    <row r="28" spans="1:7" x14ac:dyDescent="0.25">
      <c r="A28" s="7">
        <v>26</v>
      </c>
      <c r="B28" t="s">
        <v>37</v>
      </c>
      <c r="C28">
        <v>20</v>
      </c>
      <c r="D28">
        <v>21.794882999999999</v>
      </c>
      <c r="E28">
        <v>0.28820369169999999</v>
      </c>
      <c r="F28" t="s">
        <v>9</v>
      </c>
      <c r="G28">
        <v>8.9744000000000004E-2</v>
      </c>
    </row>
    <row r="29" spans="1:7" x14ac:dyDescent="0.25">
      <c r="A29" s="7">
        <v>27</v>
      </c>
      <c r="B29" t="s">
        <v>16</v>
      </c>
      <c r="C29">
        <v>1</v>
      </c>
      <c r="D29">
        <v>0.93589699999999998</v>
      </c>
      <c r="E29">
        <v>0.28672764080000002</v>
      </c>
      <c r="F29" t="s">
        <v>9</v>
      </c>
      <c r="G29">
        <v>6.4102999999999993E-2</v>
      </c>
    </row>
    <row r="30" spans="1:7" x14ac:dyDescent="0.25">
      <c r="A30" s="7">
        <v>28</v>
      </c>
      <c r="B30" t="s">
        <v>40</v>
      </c>
      <c r="C30">
        <v>3379881656.8047361</v>
      </c>
      <c r="D30">
        <v>3384089414.8586411</v>
      </c>
      <c r="E30">
        <v>0.28661508990000001</v>
      </c>
      <c r="F30" t="s">
        <v>7</v>
      </c>
      <c r="G30">
        <v>1.245E-3</v>
      </c>
    </row>
    <row r="31" spans="1:7" x14ac:dyDescent="0.25">
      <c r="A31" s="7">
        <v>29</v>
      </c>
      <c r="B31" t="s">
        <v>13</v>
      </c>
      <c r="C31">
        <v>63.530281000000002</v>
      </c>
      <c r="D31">
        <v>64.092513999999994</v>
      </c>
      <c r="E31">
        <v>0.28651604660000002</v>
      </c>
      <c r="F31" t="s">
        <v>7</v>
      </c>
      <c r="G31">
        <v>8.8500000000000002E-3</v>
      </c>
    </row>
    <row r="32" spans="1:7" x14ac:dyDescent="0.25">
      <c r="A32" s="7">
        <v>30</v>
      </c>
      <c r="B32" t="s">
        <v>13</v>
      </c>
      <c r="C32">
        <v>64.092513999999994</v>
      </c>
      <c r="D32">
        <v>73.098301000000006</v>
      </c>
      <c r="E32">
        <v>0.286085229</v>
      </c>
      <c r="F32" t="s">
        <v>9</v>
      </c>
      <c r="G32">
        <v>0.140512</v>
      </c>
    </row>
    <row r="33" spans="1:7" x14ac:dyDescent="0.25">
      <c r="A33" s="7">
        <v>31</v>
      </c>
      <c r="B33" t="s">
        <v>10</v>
      </c>
      <c r="C33">
        <v>3.0161E-2</v>
      </c>
      <c r="D33">
        <v>3.0095E-2</v>
      </c>
      <c r="E33">
        <v>0.28583095870000003</v>
      </c>
      <c r="F33" t="s">
        <v>9</v>
      </c>
      <c r="G33">
        <v>2.1879999999999998E-3</v>
      </c>
    </row>
    <row r="34" spans="1:7" x14ac:dyDescent="0.25">
      <c r="A34" s="7">
        <v>32</v>
      </c>
      <c r="B34" t="s">
        <v>23</v>
      </c>
      <c r="C34">
        <v>33.047970999999997</v>
      </c>
      <c r="D34">
        <v>33.432265000000001</v>
      </c>
      <c r="E34">
        <v>0.28564819349999998</v>
      </c>
      <c r="F34" t="s">
        <v>7</v>
      </c>
      <c r="G34">
        <v>1.1627999999999999E-2</v>
      </c>
    </row>
    <row r="35" spans="1:7" x14ac:dyDescent="0.25">
      <c r="A35" s="7">
        <v>33</v>
      </c>
      <c r="B35" t="s">
        <v>23</v>
      </c>
      <c r="C35">
        <v>33.432265000000001</v>
      </c>
      <c r="D35">
        <v>35.126021999999999</v>
      </c>
      <c r="E35">
        <v>0.28529150450000001</v>
      </c>
      <c r="F35" t="s">
        <v>9</v>
      </c>
      <c r="G35">
        <v>5.0661999999999999E-2</v>
      </c>
    </row>
    <row r="36" spans="1:7" x14ac:dyDescent="0.25">
      <c r="A36" s="7">
        <v>34</v>
      </c>
      <c r="B36" t="s">
        <v>12</v>
      </c>
      <c r="C36">
        <v>1</v>
      </c>
      <c r="D36">
        <v>1.0384610000000001</v>
      </c>
      <c r="E36">
        <v>0.28494316629999999</v>
      </c>
      <c r="F36" t="s">
        <v>9</v>
      </c>
      <c r="G36">
        <v>3.8461000000000002E-2</v>
      </c>
    </row>
    <row r="37" spans="1:7" x14ac:dyDescent="0.25">
      <c r="A37" s="7">
        <v>35</v>
      </c>
      <c r="B37" t="s">
        <v>26</v>
      </c>
      <c r="C37">
        <v>21.794882999999999</v>
      </c>
      <c r="D37">
        <v>21.282062</v>
      </c>
      <c r="E37">
        <v>0.28480926290000003</v>
      </c>
      <c r="F37" t="s">
        <v>11</v>
      </c>
      <c r="G37">
        <v>2.3529000000000001E-2</v>
      </c>
    </row>
    <row r="38" spans="1:7" x14ac:dyDescent="0.25">
      <c r="A38" s="7">
        <v>36</v>
      </c>
      <c r="B38" t="s">
        <v>27</v>
      </c>
      <c r="C38">
        <v>2</v>
      </c>
      <c r="D38">
        <v>2.9999980000000002</v>
      </c>
      <c r="E38">
        <v>0.28471075150000003</v>
      </c>
      <c r="F38" t="s">
        <v>7</v>
      </c>
      <c r="G38">
        <v>0.49999900000000003</v>
      </c>
    </row>
    <row r="39" spans="1:7" x14ac:dyDescent="0.25">
      <c r="A39" s="7">
        <v>37</v>
      </c>
      <c r="B39" t="s">
        <v>23</v>
      </c>
      <c r="C39">
        <v>35.126021999999999</v>
      </c>
      <c r="D39">
        <v>35.488467999999997</v>
      </c>
      <c r="E39">
        <v>0.28466267070000001</v>
      </c>
      <c r="F39" t="s">
        <v>9</v>
      </c>
      <c r="G39">
        <v>1.0318000000000001E-2</v>
      </c>
    </row>
    <row r="40" spans="1:7" x14ac:dyDescent="0.25">
      <c r="A40" s="7">
        <v>38</v>
      </c>
      <c r="B40" t="s">
        <v>26</v>
      </c>
      <c r="C40">
        <v>21.282062</v>
      </c>
      <c r="D40">
        <v>20.487787000000001</v>
      </c>
      <c r="E40">
        <v>0.28454094489999998</v>
      </c>
      <c r="F40" t="s">
        <v>9</v>
      </c>
      <c r="G40">
        <v>3.7321E-2</v>
      </c>
    </row>
    <row r="41" spans="1:7" x14ac:dyDescent="0.25">
      <c r="A41" s="7">
        <v>39</v>
      </c>
      <c r="B41" t="s">
        <v>27</v>
      </c>
      <c r="C41">
        <v>2.9999980000000002</v>
      </c>
      <c r="D41">
        <v>3.4023639999999999</v>
      </c>
      <c r="E41">
        <v>0.2845101941</v>
      </c>
      <c r="F41" t="s">
        <v>9</v>
      </c>
      <c r="G41">
        <v>0.13412199999999999</v>
      </c>
    </row>
    <row r="42" spans="1:7" x14ac:dyDescent="0.25">
      <c r="A42" s="7">
        <v>40</v>
      </c>
      <c r="B42" t="s">
        <v>12</v>
      </c>
      <c r="C42">
        <v>1.0384610000000001</v>
      </c>
      <c r="D42">
        <v>1.06016</v>
      </c>
      <c r="E42">
        <v>0.28446303989999999</v>
      </c>
      <c r="F42" t="s">
        <v>9</v>
      </c>
      <c r="G42">
        <v>2.0895E-2</v>
      </c>
    </row>
    <row r="43" spans="1:7" x14ac:dyDescent="0.25">
      <c r="A43" s="7">
        <v>41</v>
      </c>
      <c r="B43" t="s">
        <v>10</v>
      </c>
      <c r="C43">
        <v>3.0095E-2</v>
      </c>
      <c r="D43">
        <v>3.0072000000000002E-2</v>
      </c>
      <c r="E43">
        <v>0.2844153955</v>
      </c>
      <c r="F43" t="s">
        <v>11</v>
      </c>
      <c r="G43">
        <v>7.6400000000000003E-4</v>
      </c>
    </row>
    <row r="44" spans="1:7" x14ac:dyDescent="0.25">
      <c r="A44" s="7">
        <v>42</v>
      </c>
      <c r="B44" t="s">
        <v>14</v>
      </c>
      <c r="C44">
        <v>1.9059999999999999E-3</v>
      </c>
      <c r="D44">
        <v>1.926E-3</v>
      </c>
      <c r="E44">
        <v>0.28439224210000003</v>
      </c>
      <c r="F44" t="s">
        <v>7</v>
      </c>
      <c r="G44">
        <v>1.0493000000000001E-2</v>
      </c>
    </row>
    <row r="45" spans="1:7" x14ac:dyDescent="0.25">
      <c r="A45" s="7">
        <v>43</v>
      </c>
      <c r="B45" t="s">
        <v>10</v>
      </c>
      <c r="C45">
        <v>3.0072000000000002E-2</v>
      </c>
      <c r="D45">
        <v>2.5072000000000001E-2</v>
      </c>
      <c r="E45">
        <v>0.2840888419</v>
      </c>
      <c r="F45" t="s">
        <v>9</v>
      </c>
      <c r="G45">
        <v>0.166268</v>
      </c>
    </row>
    <row r="46" spans="1:7" x14ac:dyDescent="0.25">
      <c r="A46" s="7">
        <v>44</v>
      </c>
      <c r="B46" t="s">
        <v>25</v>
      </c>
      <c r="C46">
        <v>10</v>
      </c>
      <c r="D46">
        <v>14.487170000000001</v>
      </c>
      <c r="E46">
        <v>0.28246453100000002</v>
      </c>
      <c r="F46" t="s">
        <v>9</v>
      </c>
      <c r="G46">
        <v>0.44871699999999998</v>
      </c>
    </row>
    <row r="47" spans="1:7" x14ac:dyDescent="0.25">
      <c r="A47" s="7">
        <v>45</v>
      </c>
      <c r="B47" t="s">
        <v>16</v>
      </c>
      <c r="C47">
        <v>0.93589699999999998</v>
      </c>
      <c r="D47">
        <v>0.96154099999999998</v>
      </c>
      <c r="E47">
        <v>0.28163541199999997</v>
      </c>
      <c r="F47" t="s">
        <v>7</v>
      </c>
      <c r="G47">
        <v>2.7400000000000001E-2</v>
      </c>
    </row>
    <row r="48" spans="1:7" x14ac:dyDescent="0.25">
      <c r="A48" s="7">
        <v>46</v>
      </c>
      <c r="B48" t="s">
        <v>40</v>
      </c>
      <c r="C48">
        <v>3384089414.8586411</v>
      </c>
      <c r="D48">
        <v>3600788608.8298731</v>
      </c>
      <c r="E48">
        <v>0.28009055830000001</v>
      </c>
      <c r="F48" t="s">
        <v>9</v>
      </c>
      <c r="G48">
        <v>6.4034999999999995E-2</v>
      </c>
    </row>
    <row r="49" spans="1:7" x14ac:dyDescent="0.25">
      <c r="A49" s="7">
        <v>47</v>
      </c>
      <c r="B49" t="s">
        <v>18</v>
      </c>
      <c r="C49">
        <v>888163994672.87036</v>
      </c>
      <c r="D49">
        <v>878861077503.16516</v>
      </c>
      <c r="E49">
        <v>0.27953891959999999</v>
      </c>
      <c r="F49" t="s">
        <v>9</v>
      </c>
      <c r="G49">
        <v>1.0474000000000001E-2</v>
      </c>
    </row>
    <row r="50" spans="1:7" x14ac:dyDescent="0.25">
      <c r="A50" s="7">
        <v>48</v>
      </c>
      <c r="B50" t="s">
        <v>18</v>
      </c>
      <c r="C50">
        <v>878861077503.16516</v>
      </c>
      <c r="D50">
        <v>878691793650.61475</v>
      </c>
      <c r="E50">
        <v>0.27953151320000003</v>
      </c>
      <c r="F50" t="s">
        <v>9</v>
      </c>
      <c r="G50">
        <v>1.93E-4</v>
      </c>
    </row>
    <row r="51" spans="1:7" x14ac:dyDescent="0.25">
      <c r="A51" s="7">
        <v>49</v>
      </c>
      <c r="B51" t="s">
        <v>26</v>
      </c>
      <c r="C51">
        <v>20.487787000000001</v>
      </c>
      <c r="D51">
        <v>20.522860000000001</v>
      </c>
      <c r="E51">
        <v>0.27951575010000002</v>
      </c>
      <c r="F51" t="s">
        <v>9</v>
      </c>
      <c r="G51">
        <v>1.712E-3</v>
      </c>
    </row>
    <row r="52" spans="1:7" x14ac:dyDescent="0.25">
      <c r="A52" s="7">
        <v>50</v>
      </c>
      <c r="B52" t="s">
        <v>18</v>
      </c>
      <c r="C52">
        <v>878691793650.61475</v>
      </c>
      <c r="D52">
        <v>878661014768.33289</v>
      </c>
      <c r="E52">
        <v>0.27951250239999997</v>
      </c>
      <c r="F52" t="s">
        <v>11</v>
      </c>
      <c r="G52">
        <v>3.4999999999999997E-5</v>
      </c>
    </row>
    <row r="53" spans="1:7" x14ac:dyDescent="0.25">
      <c r="A53" s="7">
        <v>51</v>
      </c>
      <c r="B53" t="s">
        <v>23</v>
      </c>
      <c r="C53">
        <v>35.488467999999997</v>
      </c>
      <c r="D53">
        <v>35.510454000000003</v>
      </c>
      <c r="E53">
        <v>0.27950835019999998</v>
      </c>
      <c r="F53" t="s">
        <v>7</v>
      </c>
      <c r="G53">
        <v>6.2E-4</v>
      </c>
    </row>
    <row r="54" spans="1:7" x14ac:dyDescent="0.25">
      <c r="A54" s="7">
        <v>52</v>
      </c>
      <c r="B54" t="s">
        <v>13</v>
      </c>
      <c r="C54">
        <v>73.098301000000006</v>
      </c>
      <c r="D54">
        <v>73.203590000000005</v>
      </c>
      <c r="E54">
        <v>0.2795008336</v>
      </c>
      <c r="F54" t="s">
        <v>9</v>
      </c>
      <c r="G54">
        <v>1.4400000000000001E-3</v>
      </c>
    </row>
    <row r="55" spans="1:7" x14ac:dyDescent="0.25">
      <c r="A55" s="7">
        <v>53</v>
      </c>
      <c r="B55" t="s">
        <v>26</v>
      </c>
      <c r="C55">
        <v>20.522860000000001</v>
      </c>
      <c r="D55">
        <v>20.536874000000001</v>
      </c>
      <c r="E55">
        <v>0.27949511040000002</v>
      </c>
      <c r="F55" t="s">
        <v>7</v>
      </c>
      <c r="G55">
        <v>6.8300000000000001E-4</v>
      </c>
    </row>
    <row r="56" spans="1:7" x14ac:dyDescent="0.25">
      <c r="A56" s="7">
        <v>54</v>
      </c>
      <c r="B56" t="s">
        <v>21</v>
      </c>
      <c r="C56">
        <v>18.717956999999998</v>
      </c>
      <c r="D56">
        <v>18.731116</v>
      </c>
      <c r="E56">
        <v>0.2794942533</v>
      </c>
      <c r="F56" t="s">
        <v>9</v>
      </c>
      <c r="G56">
        <v>7.0299999999999996E-4</v>
      </c>
    </row>
    <row r="57" spans="1:7" x14ac:dyDescent="0.25">
      <c r="A57" s="7">
        <v>55</v>
      </c>
      <c r="B57" t="s">
        <v>12</v>
      </c>
      <c r="C57">
        <v>1.06016</v>
      </c>
      <c r="D57">
        <v>1.0613239999999999</v>
      </c>
      <c r="E57">
        <v>0.27948995160000001</v>
      </c>
      <c r="F57" t="s">
        <v>9</v>
      </c>
      <c r="G57">
        <v>1.098E-3</v>
      </c>
    </row>
    <row r="58" spans="1:7" x14ac:dyDescent="0.25">
      <c r="A58" s="7">
        <v>56</v>
      </c>
      <c r="B58" t="s">
        <v>21</v>
      </c>
      <c r="C58">
        <v>18.731116</v>
      </c>
      <c r="D58">
        <v>18.746635999999999</v>
      </c>
      <c r="E58">
        <v>0.27948711459999998</v>
      </c>
      <c r="F58" t="s">
        <v>9</v>
      </c>
      <c r="G58">
        <v>8.2899999999999998E-4</v>
      </c>
    </row>
    <row r="59" spans="1:7" x14ac:dyDescent="0.25">
      <c r="A59" s="7">
        <v>57</v>
      </c>
      <c r="B59" t="s">
        <v>13</v>
      </c>
      <c r="C59">
        <v>73.203590000000005</v>
      </c>
      <c r="D59">
        <v>73.245711</v>
      </c>
      <c r="E59">
        <v>0.27948413020000001</v>
      </c>
      <c r="F59" t="s">
        <v>7</v>
      </c>
      <c r="G59">
        <v>5.7499999999999999E-4</v>
      </c>
    </row>
    <row r="60" spans="1:7" x14ac:dyDescent="0.25">
      <c r="A60" s="7">
        <v>58</v>
      </c>
      <c r="B60" t="s">
        <v>41</v>
      </c>
      <c r="C60">
        <v>9.7724000000000005E-2</v>
      </c>
      <c r="D60">
        <v>9.7719E-2</v>
      </c>
      <c r="E60">
        <v>0.27948374720000002</v>
      </c>
      <c r="F60" t="s">
        <v>9</v>
      </c>
      <c r="G60">
        <v>5.1E-5</v>
      </c>
    </row>
    <row r="61" spans="1:7" x14ac:dyDescent="0.25">
      <c r="A61" s="7">
        <v>59</v>
      </c>
      <c r="B61" t="s">
        <v>25</v>
      </c>
      <c r="C61">
        <v>14.487170000000001</v>
      </c>
      <c r="D61">
        <v>14.533187</v>
      </c>
      <c r="E61">
        <v>0.2794814525</v>
      </c>
      <c r="F61" t="s">
        <v>9</v>
      </c>
      <c r="G61">
        <v>3.176E-3</v>
      </c>
    </row>
    <row r="62" spans="1:7" x14ac:dyDescent="0.25">
      <c r="A62" s="7">
        <v>60</v>
      </c>
      <c r="B62" t="s">
        <v>41</v>
      </c>
      <c r="C62">
        <v>9.7719E-2</v>
      </c>
      <c r="D62">
        <v>9.7711999999999993E-2</v>
      </c>
      <c r="E62">
        <v>0.27948081270000003</v>
      </c>
      <c r="F62" t="s">
        <v>11</v>
      </c>
      <c r="G62">
        <v>7.2000000000000002E-5</v>
      </c>
    </row>
    <row r="63" spans="1:7" x14ac:dyDescent="0.25">
      <c r="A63" s="7">
        <v>61</v>
      </c>
      <c r="B63" t="s">
        <v>41</v>
      </c>
      <c r="C63">
        <v>9.7711999999999993E-2</v>
      </c>
      <c r="D63">
        <v>7.0156999999999997E-2</v>
      </c>
      <c r="E63">
        <v>0.2776401664</v>
      </c>
      <c r="F63" t="s">
        <v>9</v>
      </c>
      <c r="G63">
        <v>0.28200199999999997</v>
      </c>
    </row>
    <row r="64" spans="1:7" x14ac:dyDescent="0.25">
      <c r="A64" s="7">
        <v>62</v>
      </c>
      <c r="B64" t="s">
        <v>19</v>
      </c>
      <c r="C64">
        <v>0.02</v>
      </c>
      <c r="D64">
        <v>2.026E-2</v>
      </c>
      <c r="E64">
        <v>0.27698374180000002</v>
      </c>
      <c r="F64" t="s">
        <v>9</v>
      </c>
      <c r="G64">
        <v>1.2999999999999999E-2</v>
      </c>
    </row>
    <row r="65" spans="1:7" x14ac:dyDescent="0.25">
      <c r="A65" s="7">
        <v>63</v>
      </c>
      <c r="B65" t="s">
        <v>19</v>
      </c>
      <c r="C65">
        <v>2.026E-2</v>
      </c>
      <c r="D65">
        <v>2.0292999999999999E-2</v>
      </c>
      <c r="E65">
        <v>0.27697561180000002</v>
      </c>
      <c r="F65" t="s">
        <v>9</v>
      </c>
      <c r="G65">
        <v>1.629E-3</v>
      </c>
    </row>
    <row r="66" spans="1:7" x14ac:dyDescent="0.25">
      <c r="A66" s="7">
        <v>64</v>
      </c>
      <c r="B66" t="s">
        <v>21</v>
      </c>
      <c r="C66">
        <v>18.746635999999999</v>
      </c>
      <c r="D66">
        <v>18.747978</v>
      </c>
      <c r="E66">
        <v>0.2769750171</v>
      </c>
      <c r="F66" t="s">
        <v>7</v>
      </c>
      <c r="G66">
        <v>7.2000000000000002E-5</v>
      </c>
    </row>
    <row r="67" spans="1:7" x14ac:dyDescent="0.25">
      <c r="A67" s="7">
        <v>65</v>
      </c>
      <c r="B67" t="s">
        <v>27</v>
      </c>
      <c r="C67">
        <v>3.4023639999999999</v>
      </c>
      <c r="D67">
        <v>3.40334</v>
      </c>
      <c r="E67">
        <v>0.27697489009999998</v>
      </c>
      <c r="F67" t="s">
        <v>9</v>
      </c>
      <c r="G67">
        <v>2.8699999999999998E-4</v>
      </c>
    </row>
    <row r="68" spans="1:7" x14ac:dyDescent="0.25">
      <c r="A68" s="7">
        <v>66</v>
      </c>
      <c r="B68" t="s">
        <v>19</v>
      </c>
      <c r="C68">
        <v>2.0292999999999999E-2</v>
      </c>
      <c r="D68">
        <v>2.0299000000000001E-2</v>
      </c>
      <c r="E68">
        <v>0.2769745985</v>
      </c>
      <c r="F68" t="s">
        <v>9</v>
      </c>
      <c r="G68">
        <v>2.9599999999999998E-4</v>
      </c>
    </row>
    <row r="69" spans="1:7" x14ac:dyDescent="0.25">
      <c r="A69" s="7">
        <v>67</v>
      </c>
      <c r="B69" t="s">
        <v>27</v>
      </c>
      <c r="C69">
        <v>3.40334</v>
      </c>
      <c r="D69">
        <v>3.405262</v>
      </c>
      <c r="E69">
        <v>0.27697422170000002</v>
      </c>
      <c r="F69" t="s">
        <v>7</v>
      </c>
      <c r="G69">
        <v>5.6499999999999996E-4</v>
      </c>
    </row>
    <row r="70" spans="1:7" x14ac:dyDescent="0.25">
      <c r="A70" s="7">
        <v>68</v>
      </c>
      <c r="B70" t="s">
        <v>12</v>
      </c>
      <c r="C70">
        <v>1.0613239999999999</v>
      </c>
      <c r="D70">
        <v>1.061374</v>
      </c>
      <c r="E70">
        <v>0.27697401319999998</v>
      </c>
      <c r="F70" t="s">
        <v>7</v>
      </c>
      <c r="G70">
        <v>4.6999999999999997E-5</v>
      </c>
    </row>
    <row r="71" spans="1:7" x14ac:dyDescent="0.25">
      <c r="A71" s="7">
        <v>69</v>
      </c>
      <c r="B71" t="s">
        <v>18</v>
      </c>
      <c r="C71">
        <v>878661014768.33289</v>
      </c>
      <c r="D71">
        <v>878662593172.55249</v>
      </c>
      <c r="E71">
        <v>0.27697396619999998</v>
      </c>
      <c r="F71" t="s">
        <v>7</v>
      </c>
      <c r="G71">
        <v>1.9999999999999999E-6</v>
      </c>
    </row>
    <row r="72" spans="1:7" x14ac:dyDescent="0.25">
      <c r="A72" s="7">
        <v>70</v>
      </c>
      <c r="B72" t="s">
        <v>25</v>
      </c>
      <c r="C72">
        <v>14.533187</v>
      </c>
      <c r="D72">
        <v>14.531496000000001</v>
      </c>
      <c r="E72">
        <v>0.27697395289999999</v>
      </c>
      <c r="F72" t="s">
        <v>9</v>
      </c>
      <c r="G72">
        <v>1.16E-4</v>
      </c>
    </row>
    <row r="73" spans="1:7" x14ac:dyDescent="0.25">
      <c r="A73" s="7">
        <v>71</v>
      </c>
      <c r="B73" t="s">
        <v>25</v>
      </c>
      <c r="C73">
        <v>14.531496000000001</v>
      </c>
      <c r="D73">
        <v>14.531522000000001</v>
      </c>
      <c r="E73">
        <v>0.27697395279999998</v>
      </c>
      <c r="F73" t="s">
        <v>9</v>
      </c>
      <c r="G73">
        <v>1.9999999999999999E-6</v>
      </c>
    </row>
    <row r="74" spans="1:7" x14ac:dyDescent="0.25">
      <c r="A74" s="1"/>
    </row>
    <row r="75" spans="1:7" x14ac:dyDescent="0.25">
      <c r="A75" s="1"/>
    </row>
    <row r="76" spans="1:7" x14ac:dyDescent="0.25">
      <c r="A76" s="1"/>
    </row>
    <row r="77" spans="1:7" x14ac:dyDescent="0.25">
      <c r="A77" s="1"/>
    </row>
    <row r="78" spans="1:7" x14ac:dyDescent="0.25">
      <c r="A78" s="1"/>
    </row>
    <row r="79" spans="1:7" x14ac:dyDescent="0.25">
      <c r="A79" s="1"/>
    </row>
    <row r="80" spans="1:7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8376-9D15-4F7B-9DDA-34955610ECF9}">
  <dimension ref="A1:H45"/>
  <sheetViews>
    <sheetView topLeftCell="A3" workbookViewId="0">
      <selection activeCell="C2" sqref="C2:C36"/>
    </sheetView>
  </sheetViews>
  <sheetFormatPr baseColWidth="10" defaultRowHeight="15" x14ac:dyDescent="0.25"/>
  <sheetData>
    <row r="1" spans="1:3" x14ac:dyDescent="0.25">
      <c r="B1" s="7" t="s">
        <v>28</v>
      </c>
      <c r="C1" s="7" t="s">
        <v>29</v>
      </c>
    </row>
    <row r="2" spans="1:3" x14ac:dyDescent="0.25">
      <c r="A2" s="7">
        <v>0</v>
      </c>
      <c r="B2" t="s">
        <v>42</v>
      </c>
      <c r="C2">
        <v>2</v>
      </c>
    </row>
    <row r="3" spans="1:3" x14ac:dyDescent="0.25">
      <c r="A3" s="7">
        <v>1</v>
      </c>
      <c r="B3" t="s">
        <v>36</v>
      </c>
      <c r="C3">
        <v>14</v>
      </c>
    </row>
    <row r="4" spans="1:3" x14ac:dyDescent="0.25">
      <c r="A4" s="7">
        <v>2</v>
      </c>
      <c r="B4" t="s">
        <v>17</v>
      </c>
      <c r="C4">
        <v>1090.0385960000001</v>
      </c>
    </row>
    <row r="5" spans="1:3" x14ac:dyDescent="0.25">
      <c r="A5" s="7">
        <v>3</v>
      </c>
      <c r="B5" t="s">
        <v>37</v>
      </c>
      <c r="C5">
        <v>21.794882999999999</v>
      </c>
    </row>
    <row r="6" spans="1:3" x14ac:dyDescent="0.25">
      <c r="A6" s="7">
        <v>4</v>
      </c>
      <c r="B6" t="s">
        <v>12</v>
      </c>
      <c r="C6">
        <v>1.061374</v>
      </c>
    </row>
    <row r="7" spans="1:3" x14ac:dyDescent="0.25">
      <c r="A7" s="7">
        <v>5</v>
      </c>
      <c r="B7" t="s">
        <v>30</v>
      </c>
      <c r="C7">
        <v>3.8</v>
      </c>
    </row>
    <row r="8" spans="1:3" x14ac:dyDescent="0.25">
      <c r="A8" s="7">
        <v>6</v>
      </c>
      <c r="B8" t="s">
        <v>14</v>
      </c>
      <c r="C8">
        <v>1.926E-3</v>
      </c>
    </row>
    <row r="9" spans="1:3" x14ac:dyDescent="0.25">
      <c r="A9" s="7">
        <v>7</v>
      </c>
      <c r="B9" t="s">
        <v>38</v>
      </c>
      <c r="C9">
        <v>0.43</v>
      </c>
    </row>
    <row r="10" spans="1:3" x14ac:dyDescent="0.25">
      <c r="A10" s="7">
        <v>8</v>
      </c>
      <c r="B10" t="s">
        <v>19</v>
      </c>
      <c r="C10">
        <v>2.0299000000000001E-2</v>
      </c>
    </row>
    <row r="11" spans="1:3" x14ac:dyDescent="0.25">
      <c r="A11" s="7">
        <v>9</v>
      </c>
      <c r="B11" t="s">
        <v>27</v>
      </c>
      <c r="C11">
        <v>3.405262</v>
      </c>
    </row>
    <row r="12" spans="1:3" x14ac:dyDescent="0.25">
      <c r="A12" s="7">
        <v>10</v>
      </c>
      <c r="B12" t="s">
        <v>45</v>
      </c>
      <c r="C12">
        <v>4.0000000000000002E-9</v>
      </c>
    </row>
    <row r="13" spans="1:3" x14ac:dyDescent="0.25">
      <c r="A13" s="7">
        <v>11</v>
      </c>
      <c r="B13" t="s">
        <v>23</v>
      </c>
      <c r="C13">
        <v>35.510454000000003</v>
      </c>
    </row>
    <row r="14" spans="1:3" x14ac:dyDescent="0.25">
      <c r="A14" s="7">
        <v>12</v>
      </c>
      <c r="B14" t="s">
        <v>34</v>
      </c>
      <c r="C14">
        <v>3</v>
      </c>
    </row>
    <row r="15" spans="1:3" x14ac:dyDescent="0.25">
      <c r="A15" s="7">
        <v>13</v>
      </c>
      <c r="B15" t="s">
        <v>31</v>
      </c>
      <c r="C15">
        <v>3</v>
      </c>
    </row>
    <row r="16" spans="1:3" x14ac:dyDescent="0.25">
      <c r="A16" s="7">
        <v>14</v>
      </c>
      <c r="B16" t="s">
        <v>20</v>
      </c>
      <c r="C16">
        <v>0.1</v>
      </c>
    </row>
    <row r="17" spans="1:3" x14ac:dyDescent="0.25">
      <c r="A17" s="7">
        <v>15</v>
      </c>
      <c r="B17" t="s">
        <v>22</v>
      </c>
      <c r="C17">
        <v>10</v>
      </c>
    </row>
    <row r="18" spans="1:3" x14ac:dyDescent="0.25">
      <c r="A18" s="7">
        <v>16</v>
      </c>
      <c r="B18" t="s">
        <v>32</v>
      </c>
      <c r="C18">
        <v>28</v>
      </c>
    </row>
    <row r="19" spans="1:3" x14ac:dyDescent="0.25">
      <c r="A19" s="7">
        <v>17</v>
      </c>
      <c r="B19" t="s">
        <v>39</v>
      </c>
      <c r="C19">
        <v>0.7</v>
      </c>
    </row>
    <row r="20" spans="1:3" x14ac:dyDescent="0.25">
      <c r="A20" s="7">
        <v>18</v>
      </c>
      <c r="B20" t="s">
        <v>33</v>
      </c>
      <c r="C20">
        <v>0.64423399999999997</v>
      </c>
    </row>
    <row r="21" spans="1:3" x14ac:dyDescent="0.25">
      <c r="A21" s="7">
        <v>19</v>
      </c>
      <c r="B21" t="s">
        <v>21</v>
      </c>
      <c r="C21">
        <v>18.747978</v>
      </c>
    </row>
    <row r="22" spans="1:3" x14ac:dyDescent="0.25">
      <c r="A22" s="7">
        <v>20</v>
      </c>
      <c r="B22" t="s">
        <v>24</v>
      </c>
      <c r="C22">
        <v>2</v>
      </c>
    </row>
    <row r="23" spans="1:3" x14ac:dyDescent="0.25">
      <c r="A23" s="7">
        <v>21</v>
      </c>
      <c r="B23" t="s">
        <v>43</v>
      </c>
      <c r="C23">
        <v>1</v>
      </c>
    </row>
    <row r="24" spans="1:3" x14ac:dyDescent="0.25">
      <c r="A24" s="7">
        <v>22</v>
      </c>
      <c r="B24" t="s">
        <v>15</v>
      </c>
      <c r="C24">
        <v>12</v>
      </c>
    </row>
    <row r="25" spans="1:3" x14ac:dyDescent="0.25">
      <c r="A25" s="7">
        <v>23</v>
      </c>
      <c r="B25" t="s">
        <v>18</v>
      </c>
      <c r="C25">
        <v>878662593172.55249</v>
      </c>
    </row>
    <row r="26" spans="1:3" x14ac:dyDescent="0.25">
      <c r="A26" s="7">
        <v>24</v>
      </c>
      <c r="B26" t="s">
        <v>16</v>
      </c>
      <c r="C26">
        <v>0.96154099999999998</v>
      </c>
    </row>
    <row r="27" spans="1:3" x14ac:dyDescent="0.25">
      <c r="A27" s="7">
        <v>25</v>
      </c>
      <c r="B27" t="s">
        <v>40</v>
      </c>
      <c r="C27">
        <v>3600788608.8298731</v>
      </c>
    </row>
    <row r="28" spans="1:3" x14ac:dyDescent="0.25">
      <c r="A28" s="7">
        <v>26</v>
      </c>
      <c r="B28" t="s">
        <v>41</v>
      </c>
      <c r="C28">
        <v>7.0156999999999997E-2</v>
      </c>
    </row>
    <row r="29" spans="1:3" x14ac:dyDescent="0.25">
      <c r="A29" s="7">
        <v>27</v>
      </c>
      <c r="B29" t="s">
        <v>6</v>
      </c>
      <c r="C29">
        <v>1.4999990000000001</v>
      </c>
    </row>
    <row r="30" spans="1:3" x14ac:dyDescent="0.25">
      <c r="A30" s="7">
        <v>28</v>
      </c>
      <c r="B30" t="s">
        <v>13</v>
      </c>
      <c r="C30">
        <v>73.245711</v>
      </c>
    </row>
    <row r="31" spans="1:3" x14ac:dyDescent="0.25">
      <c r="A31" s="7">
        <v>29</v>
      </c>
      <c r="B31" t="s">
        <v>8</v>
      </c>
      <c r="C31">
        <v>30</v>
      </c>
    </row>
    <row r="32" spans="1:3" x14ac:dyDescent="0.25">
      <c r="A32" s="7">
        <v>30</v>
      </c>
      <c r="B32" t="s">
        <v>26</v>
      </c>
      <c r="C32">
        <v>20.536874000000001</v>
      </c>
    </row>
    <row r="33" spans="1:8" x14ac:dyDescent="0.25">
      <c r="A33" s="7">
        <v>31</v>
      </c>
      <c r="B33" t="s">
        <v>35</v>
      </c>
      <c r="C33">
        <v>1</v>
      </c>
    </row>
    <row r="34" spans="1:8" x14ac:dyDescent="0.25">
      <c r="A34" s="7">
        <v>32</v>
      </c>
      <c r="B34" t="s">
        <v>10</v>
      </c>
      <c r="C34">
        <v>2.5072000000000001E-2</v>
      </c>
    </row>
    <row r="35" spans="1:8" x14ac:dyDescent="0.25">
      <c r="A35" s="7">
        <v>33</v>
      </c>
      <c r="B35" t="s">
        <v>44</v>
      </c>
      <c r="C35">
        <v>230</v>
      </c>
    </row>
    <row r="36" spans="1:8" x14ac:dyDescent="0.25">
      <c r="A36" s="7">
        <v>34</v>
      </c>
      <c r="B36" t="s">
        <v>25</v>
      </c>
      <c r="C36">
        <v>14.531522000000001</v>
      </c>
    </row>
    <row r="37" spans="1:8" x14ac:dyDescent="0.25">
      <c r="A37" s="1"/>
    </row>
    <row r="38" spans="1:8" x14ac:dyDescent="0.25">
      <c r="A38" s="1"/>
    </row>
    <row r="39" spans="1:8" x14ac:dyDescent="0.25">
      <c r="A39" s="1"/>
    </row>
    <row r="40" spans="1:8" x14ac:dyDescent="0.25">
      <c r="A40" s="1"/>
    </row>
    <row r="41" spans="1:8" x14ac:dyDescent="0.25">
      <c r="A41" s="1"/>
    </row>
    <row r="42" spans="1:8" x14ac:dyDescent="0.25">
      <c r="A42" s="1"/>
    </row>
    <row r="43" spans="1:8" x14ac:dyDescent="0.25">
      <c r="A43" s="1"/>
    </row>
    <row r="44" spans="1:8" x14ac:dyDescent="0.25">
      <c r="A44" s="1"/>
    </row>
    <row r="45" spans="1:8" x14ac:dyDescent="0.25">
      <c r="H45" s="2"/>
    </row>
  </sheetData>
  <sortState xmlns:xlrd2="http://schemas.microsoft.com/office/spreadsheetml/2017/richdata2" ref="B2:C36">
    <sortCondition ref="B2:B36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BB9C-0525-46F8-B6AB-26471E85C070}">
  <dimension ref="A1:B35"/>
  <sheetViews>
    <sheetView topLeftCell="A3" workbookViewId="0">
      <selection activeCell="B1" sqref="B1:B35"/>
    </sheetView>
  </sheetViews>
  <sheetFormatPr baseColWidth="10" defaultRowHeight="15" x14ac:dyDescent="0.25"/>
  <cols>
    <col min="2" max="2" width="13.5703125" bestFit="1" customWidth="1"/>
  </cols>
  <sheetData>
    <row r="1" spans="1:2" x14ac:dyDescent="0.25">
      <c r="A1" t="s">
        <v>42</v>
      </c>
      <c r="B1" s="2">
        <v>2</v>
      </c>
    </row>
    <row r="2" spans="1:2" x14ac:dyDescent="0.25">
      <c r="A2" t="s">
        <v>36</v>
      </c>
      <c r="B2" s="2">
        <v>14</v>
      </c>
    </row>
    <row r="3" spans="1:2" x14ac:dyDescent="0.25">
      <c r="A3" t="s">
        <v>17</v>
      </c>
      <c r="B3" s="2">
        <v>1000</v>
      </c>
    </row>
    <row r="4" spans="1:2" x14ac:dyDescent="0.25">
      <c r="A4" t="s">
        <v>37</v>
      </c>
      <c r="B4" s="2">
        <v>20</v>
      </c>
    </row>
    <row r="5" spans="1:2" x14ac:dyDescent="0.25">
      <c r="A5" t="s">
        <v>12</v>
      </c>
      <c r="B5" s="2">
        <v>1</v>
      </c>
    </row>
    <row r="6" spans="1:2" x14ac:dyDescent="0.25">
      <c r="A6" t="s">
        <v>30</v>
      </c>
      <c r="B6" s="2">
        <v>3.8</v>
      </c>
    </row>
    <row r="7" spans="1:2" x14ac:dyDescent="0.25">
      <c r="A7" t="s">
        <v>14</v>
      </c>
      <c r="B7" s="3">
        <v>1E-3</v>
      </c>
    </row>
    <row r="8" spans="1:2" x14ac:dyDescent="0.25">
      <c r="A8" t="s">
        <v>38</v>
      </c>
      <c r="B8" s="2">
        <v>0.43</v>
      </c>
    </row>
    <row r="9" spans="1:2" x14ac:dyDescent="0.25">
      <c r="A9" t="s">
        <v>19</v>
      </c>
      <c r="B9" s="2">
        <v>0.02</v>
      </c>
    </row>
    <row r="10" spans="1:2" x14ac:dyDescent="0.25">
      <c r="A10" t="s">
        <v>27</v>
      </c>
      <c r="B10" s="2">
        <v>2</v>
      </c>
    </row>
    <row r="11" spans="1:2" x14ac:dyDescent="0.25">
      <c r="A11" t="s">
        <v>45</v>
      </c>
      <c r="B11" s="4">
        <v>4.0000000000000002E-9</v>
      </c>
    </row>
    <row r="12" spans="1:2" x14ac:dyDescent="0.25">
      <c r="A12" t="s">
        <v>23</v>
      </c>
      <c r="B12" s="2">
        <v>20</v>
      </c>
    </row>
    <row r="13" spans="1:2" x14ac:dyDescent="0.25">
      <c r="A13" t="s">
        <v>34</v>
      </c>
      <c r="B13" s="2">
        <v>3</v>
      </c>
    </row>
    <row r="14" spans="1:2" x14ac:dyDescent="0.25">
      <c r="A14" t="s">
        <v>31</v>
      </c>
      <c r="B14" s="2">
        <v>3</v>
      </c>
    </row>
    <row r="15" spans="1:2" x14ac:dyDescent="0.25">
      <c r="A15" t="s">
        <v>20</v>
      </c>
      <c r="B15" s="2">
        <v>0.1</v>
      </c>
    </row>
    <row r="16" spans="1:2" x14ac:dyDescent="0.25">
      <c r="A16" t="s">
        <v>22</v>
      </c>
      <c r="B16" s="2">
        <v>10</v>
      </c>
    </row>
    <row r="17" spans="1:2" x14ac:dyDescent="0.25">
      <c r="A17" t="s">
        <v>32</v>
      </c>
      <c r="B17" s="2">
        <v>28</v>
      </c>
    </row>
    <row r="18" spans="1:2" x14ac:dyDescent="0.25">
      <c r="A18" t="s">
        <v>39</v>
      </c>
      <c r="B18" s="2">
        <v>0.7</v>
      </c>
    </row>
    <row r="19" spans="1:2" x14ac:dyDescent="0.25">
      <c r="A19" t="s">
        <v>33</v>
      </c>
      <c r="B19" s="2">
        <v>0.75</v>
      </c>
    </row>
    <row r="20" spans="1:2" x14ac:dyDescent="0.25">
      <c r="A20" t="s">
        <v>21</v>
      </c>
      <c r="B20" s="2">
        <v>20</v>
      </c>
    </row>
    <row r="21" spans="1:2" x14ac:dyDescent="0.25">
      <c r="A21" t="s">
        <v>24</v>
      </c>
      <c r="B21" s="2">
        <v>2</v>
      </c>
    </row>
    <row r="22" spans="1:2" x14ac:dyDescent="0.25">
      <c r="A22" t="s">
        <v>43</v>
      </c>
      <c r="B22" s="2">
        <v>1</v>
      </c>
    </row>
    <row r="23" spans="1:2" x14ac:dyDescent="0.25">
      <c r="A23" t="s">
        <v>15</v>
      </c>
      <c r="B23" s="2">
        <v>12</v>
      </c>
    </row>
    <row r="24" spans="1:2" x14ac:dyDescent="0.25">
      <c r="A24" t="s">
        <v>18</v>
      </c>
      <c r="B24" s="5">
        <v>1000000000000</v>
      </c>
    </row>
    <row r="25" spans="1:2" x14ac:dyDescent="0.25">
      <c r="A25" t="s">
        <v>16</v>
      </c>
      <c r="B25" s="2">
        <v>1</v>
      </c>
    </row>
    <row r="26" spans="1:2" x14ac:dyDescent="0.25">
      <c r="A26" t="s">
        <v>40</v>
      </c>
      <c r="B26" s="2">
        <v>3200000000</v>
      </c>
    </row>
    <row r="27" spans="1:2" x14ac:dyDescent="0.25">
      <c r="A27" t="s">
        <v>41</v>
      </c>
      <c r="B27" s="2">
        <v>0.1</v>
      </c>
    </row>
    <row r="28" spans="1:2" x14ac:dyDescent="0.25">
      <c r="A28" t="s">
        <v>6</v>
      </c>
      <c r="B28" s="2">
        <v>1</v>
      </c>
    </row>
    <row r="29" spans="1:2" x14ac:dyDescent="0.25">
      <c r="A29" t="s">
        <v>13</v>
      </c>
      <c r="B29" s="2">
        <v>20</v>
      </c>
    </row>
    <row r="30" spans="1:2" x14ac:dyDescent="0.25">
      <c r="A30" t="s">
        <v>8</v>
      </c>
      <c r="B30" s="2">
        <v>30</v>
      </c>
    </row>
    <row r="31" spans="1:2" x14ac:dyDescent="0.25">
      <c r="A31" t="s">
        <v>26</v>
      </c>
      <c r="B31" s="2">
        <v>20</v>
      </c>
    </row>
    <row r="32" spans="1:2" x14ac:dyDescent="0.25">
      <c r="A32" t="s">
        <v>35</v>
      </c>
      <c r="B32" s="2">
        <v>1</v>
      </c>
    </row>
    <row r="33" spans="1:2" x14ac:dyDescent="0.25">
      <c r="A33" t="s">
        <v>10</v>
      </c>
      <c r="B33" s="2">
        <v>7.0000000000000007E-2</v>
      </c>
    </row>
    <row r="34" spans="1:2" x14ac:dyDescent="0.25">
      <c r="A34" t="s">
        <v>44</v>
      </c>
      <c r="B34" s="2">
        <v>230</v>
      </c>
    </row>
    <row r="35" spans="1:2" x14ac:dyDescent="0.25">
      <c r="A35" t="s">
        <v>25</v>
      </c>
      <c r="B35" s="2">
        <v>10</v>
      </c>
    </row>
  </sheetData>
  <sortState xmlns:xlrd2="http://schemas.microsoft.com/office/spreadsheetml/2017/richdata2" ref="A1:B35">
    <sortCondition ref="A1:A35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EA00-2246-4314-8737-2A6D310466A4}">
  <dimension ref="B1:J56"/>
  <sheetViews>
    <sheetView topLeftCell="E18" zoomScale="130" zoomScaleNormal="130" workbookViewId="0">
      <selection activeCell="L28" sqref="K28:L28"/>
    </sheetView>
  </sheetViews>
  <sheetFormatPr baseColWidth="10" defaultRowHeight="15" x14ac:dyDescent="0.25"/>
  <cols>
    <col min="2" max="2" width="18" bestFit="1" customWidth="1"/>
    <col min="3" max="3" width="25.7109375" customWidth="1"/>
    <col min="4" max="4" width="22.140625" customWidth="1"/>
    <col min="5" max="5" width="13.5703125" customWidth="1"/>
    <col min="6" max="6" width="15.28515625" customWidth="1"/>
    <col min="7" max="7" width="37.28515625" bestFit="1" customWidth="1"/>
    <col min="8" max="8" width="13.5703125" bestFit="1" customWidth="1"/>
    <col min="9" max="9" width="23" bestFit="1" customWidth="1"/>
    <col min="10" max="10" width="15.5703125" bestFit="1" customWidth="1"/>
  </cols>
  <sheetData>
    <row r="1" spans="2:10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69</v>
      </c>
      <c r="I1" t="s">
        <v>51</v>
      </c>
      <c r="J1" t="s">
        <v>52</v>
      </c>
    </row>
    <row r="2" spans="2:10" x14ac:dyDescent="0.25">
      <c r="B2" t="s">
        <v>17</v>
      </c>
      <c r="C2">
        <f>COUNTIF(History!B2:B122,B2)</f>
        <v>3</v>
      </c>
      <c r="D2">
        <v>1090.0385960000001</v>
      </c>
      <c r="E2" s="2">
        <v>1000</v>
      </c>
      <c r="F2" s="3">
        <f>(D2-E2)/E2</f>
        <v>9.0038596000000096E-2</v>
      </c>
      <c r="I2" t="s">
        <v>42</v>
      </c>
      <c r="J2">
        <v>2</v>
      </c>
    </row>
    <row r="3" spans="2:10" x14ac:dyDescent="0.25">
      <c r="B3" t="s">
        <v>37</v>
      </c>
      <c r="C3">
        <f>COUNTIF(History!B3:B123,B3)</f>
        <v>1</v>
      </c>
      <c r="D3">
        <v>21.794882999999999</v>
      </c>
      <c r="E3" s="2">
        <v>20</v>
      </c>
      <c r="F3" s="3">
        <f t="shared" ref="F3:F19" si="0">(D3-E3)/E3</f>
        <v>8.9744149999999939E-2</v>
      </c>
      <c r="I3" t="s">
        <v>36</v>
      </c>
      <c r="J3">
        <v>14</v>
      </c>
    </row>
    <row r="4" spans="2:10" x14ac:dyDescent="0.25">
      <c r="B4" t="s">
        <v>12</v>
      </c>
      <c r="C4">
        <f>COUNTIF(History!B4:B124,B4)</f>
        <v>4</v>
      </c>
      <c r="D4">
        <v>1.061374</v>
      </c>
      <c r="E4" s="2">
        <v>1</v>
      </c>
      <c r="F4" s="3">
        <f t="shared" si="0"/>
        <v>6.137400000000004E-2</v>
      </c>
      <c r="I4" t="s">
        <v>30</v>
      </c>
      <c r="J4">
        <v>3.8</v>
      </c>
    </row>
    <row r="5" spans="2:10" x14ac:dyDescent="0.25">
      <c r="B5" t="s">
        <v>14</v>
      </c>
      <c r="C5">
        <f>COUNTIF(History!B5:B125,B5)</f>
        <v>3</v>
      </c>
      <c r="D5">
        <v>1.926E-3</v>
      </c>
      <c r="E5" s="3">
        <v>1E-3</v>
      </c>
      <c r="F5" s="3">
        <f t="shared" si="0"/>
        <v>0.92599999999999993</v>
      </c>
      <c r="I5" t="s">
        <v>38</v>
      </c>
      <c r="J5">
        <v>0.43</v>
      </c>
    </row>
    <row r="6" spans="2:10" x14ac:dyDescent="0.25">
      <c r="B6" t="s">
        <v>19</v>
      </c>
      <c r="C6">
        <f>COUNTIF(History!B6:B126,B6)</f>
        <v>3</v>
      </c>
      <c r="D6">
        <v>2.0299000000000001E-2</v>
      </c>
      <c r="E6" s="2">
        <v>0.02</v>
      </c>
      <c r="F6" s="3">
        <f t="shared" si="0"/>
        <v>1.4950000000000033E-2</v>
      </c>
      <c r="I6" t="s">
        <v>45</v>
      </c>
      <c r="J6">
        <v>4.0000000000000002E-9</v>
      </c>
    </row>
    <row r="7" spans="2:10" x14ac:dyDescent="0.25">
      <c r="B7" t="s">
        <v>27</v>
      </c>
      <c r="C7">
        <f>COUNTIF(History!B7:B127,B7)</f>
        <v>4</v>
      </c>
      <c r="D7">
        <v>3.405262</v>
      </c>
      <c r="E7" s="2">
        <v>2</v>
      </c>
      <c r="F7" s="3">
        <f t="shared" si="0"/>
        <v>0.70263100000000001</v>
      </c>
      <c r="I7" t="s">
        <v>34</v>
      </c>
      <c r="J7">
        <v>3</v>
      </c>
    </row>
    <row r="8" spans="2:10" x14ac:dyDescent="0.25">
      <c r="B8" t="s">
        <v>23</v>
      </c>
      <c r="C8">
        <f>COUNTIF(History!B8:B128,B8)</f>
        <v>6</v>
      </c>
      <c r="D8">
        <v>35.510454000000003</v>
      </c>
      <c r="E8" s="2">
        <v>20</v>
      </c>
      <c r="F8" s="3">
        <f t="shared" si="0"/>
        <v>0.77552270000000012</v>
      </c>
      <c r="I8" t="s">
        <v>31</v>
      </c>
      <c r="J8">
        <v>3</v>
      </c>
    </row>
    <row r="9" spans="2:10" x14ac:dyDescent="0.25">
      <c r="B9" t="s">
        <v>33</v>
      </c>
      <c r="C9">
        <f>COUNTIF(History!B9:B129,B9)</f>
        <v>0</v>
      </c>
      <c r="D9">
        <v>0.64423399999999997</v>
      </c>
      <c r="E9" s="2">
        <v>0.75</v>
      </c>
      <c r="F9" s="3">
        <f t="shared" si="0"/>
        <v>-0.14102133333333336</v>
      </c>
      <c r="I9" t="s">
        <v>20</v>
      </c>
      <c r="J9">
        <v>0.1</v>
      </c>
    </row>
    <row r="10" spans="2:10" x14ac:dyDescent="0.25">
      <c r="B10" t="s">
        <v>21</v>
      </c>
      <c r="C10">
        <f>COUNTIF(History!B10:B130,B10)</f>
        <v>4</v>
      </c>
      <c r="D10">
        <v>18.747978</v>
      </c>
      <c r="E10" s="2">
        <v>20</v>
      </c>
      <c r="F10" s="3">
        <f t="shared" si="0"/>
        <v>-6.2601100000000007E-2</v>
      </c>
      <c r="I10" t="s">
        <v>22</v>
      </c>
      <c r="J10">
        <v>10</v>
      </c>
    </row>
    <row r="11" spans="2:10" x14ac:dyDescent="0.25">
      <c r="B11" t="s">
        <v>18</v>
      </c>
      <c r="C11">
        <f>COUNTIF(History!B11:B131,B11)</f>
        <v>6</v>
      </c>
      <c r="D11">
        <v>878662593172.55249</v>
      </c>
      <c r="E11" s="5">
        <v>1000000000000</v>
      </c>
      <c r="F11" s="3">
        <f t="shared" si="0"/>
        <v>-0.12133740682744751</v>
      </c>
      <c r="I11" t="s">
        <v>32</v>
      </c>
      <c r="J11">
        <v>28</v>
      </c>
    </row>
    <row r="12" spans="2:10" x14ac:dyDescent="0.25">
      <c r="B12" t="s">
        <v>16</v>
      </c>
      <c r="C12">
        <f>COUNTIF(History!B12:B132,B12)</f>
        <v>2</v>
      </c>
      <c r="D12">
        <v>0.96154099999999998</v>
      </c>
      <c r="E12" s="2">
        <v>1</v>
      </c>
      <c r="F12" s="3">
        <f t="shared" si="0"/>
        <v>-3.8459000000000021E-2</v>
      </c>
      <c r="I12" t="s">
        <v>39</v>
      </c>
      <c r="J12">
        <v>0.7</v>
      </c>
    </row>
    <row r="13" spans="2:10" x14ac:dyDescent="0.25">
      <c r="B13" t="s">
        <v>40</v>
      </c>
      <c r="C13">
        <f>COUNTIF(History!B13:B133,B13)</f>
        <v>4</v>
      </c>
      <c r="D13">
        <v>3600788608.8298731</v>
      </c>
      <c r="E13" s="2">
        <v>3200000000</v>
      </c>
      <c r="F13" s="3">
        <f t="shared" si="0"/>
        <v>0.12524644025933535</v>
      </c>
      <c r="I13" t="s">
        <v>24</v>
      </c>
      <c r="J13">
        <v>2</v>
      </c>
    </row>
    <row r="14" spans="2:10" x14ac:dyDescent="0.25">
      <c r="B14" t="s">
        <v>41</v>
      </c>
      <c r="C14">
        <f>COUNTIF(History!B14:B134,B14)</f>
        <v>5</v>
      </c>
      <c r="D14">
        <v>7.0156999999999997E-2</v>
      </c>
      <c r="E14" s="2">
        <v>0.1</v>
      </c>
      <c r="F14" s="3">
        <f t="shared" si="0"/>
        <v>-0.29843000000000008</v>
      </c>
      <c r="I14" t="s">
        <v>43</v>
      </c>
      <c r="J14">
        <v>1</v>
      </c>
    </row>
    <row r="15" spans="2:10" x14ac:dyDescent="0.25">
      <c r="B15" t="s">
        <v>6</v>
      </c>
      <c r="C15">
        <f>COUNTIF(History!B15:B135,B15)</f>
        <v>0</v>
      </c>
      <c r="D15">
        <v>1.4999990000000001</v>
      </c>
      <c r="E15" s="2">
        <v>1</v>
      </c>
      <c r="F15" s="3">
        <f t="shared" si="0"/>
        <v>0.49999900000000008</v>
      </c>
      <c r="I15" t="s">
        <v>15</v>
      </c>
      <c r="J15">
        <v>12</v>
      </c>
    </row>
    <row r="16" spans="2:10" x14ac:dyDescent="0.25">
      <c r="B16" t="s">
        <v>13</v>
      </c>
      <c r="C16">
        <f>COUNTIF(History!B16:B136,B16)</f>
        <v>4</v>
      </c>
      <c r="D16">
        <v>73.245711</v>
      </c>
      <c r="E16" s="2">
        <v>20</v>
      </c>
      <c r="F16" s="3">
        <f t="shared" si="0"/>
        <v>2.66228555</v>
      </c>
      <c r="I16" t="s">
        <v>8</v>
      </c>
      <c r="J16">
        <v>30</v>
      </c>
    </row>
    <row r="17" spans="2:10" x14ac:dyDescent="0.25">
      <c r="B17" t="s">
        <v>26</v>
      </c>
      <c r="C17">
        <f>COUNTIF(History!B17:B137,B17)</f>
        <v>4</v>
      </c>
      <c r="D17">
        <v>20.536874000000001</v>
      </c>
      <c r="E17" s="2">
        <v>20</v>
      </c>
      <c r="F17" s="3">
        <f t="shared" si="0"/>
        <v>2.6843700000000047E-2</v>
      </c>
      <c r="I17" t="s">
        <v>35</v>
      </c>
      <c r="J17">
        <v>1</v>
      </c>
    </row>
    <row r="18" spans="2:10" x14ac:dyDescent="0.25">
      <c r="B18" t="s">
        <v>10</v>
      </c>
      <c r="C18">
        <f>COUNTIF(History!B18:B138,B18)</f>
        <v>5</v>
      </c>
      <c r="D18">
        <v>2.5072000000000001E-2</v>
      </c>
      <c r="E18" s="2">
        <v>7.0000000000000007E-2</v>
      </c>
      <c r="F18" s="3">
        <f t="shared" si="0"/>
        <v>-0.64182857142857153</v>
      </c>
      <c r="I18" t="s">
        <v>44</v>
      </c>
      <c r="J18">
        <v>230</v>
      </c>
    </row>
    <row r="19" spans="2:10" x14ac:dyDescent="0.25">
      <c r="B19" t="s">
        <v>25</v>
      </c>
      <c r="C19">
        <f>COUNTIF(History!B19:B139,B19)</f>
        <v>4</v>
      </c>
      <c r="D19">
        <v>14.531522000000001</v>
      </c>
      <c r="E19" s="2">
        <v>10</v>
      </c>
      <c r="F19" s="3">
        <f t="shared" si="0"/>
        <v>0.45315220000000006</v>
      </c>
      <c r="J19" s="2"/>
    </row>
    <row r="20" spans="2:10" x14ac:dyDescent="0.25">
      <c r="D20" s="6"/>
      <c r="E20" s="2"/>
      <c r="F20" s="3"/>
    </row>
    <row r="21" spans="2:10" x14ac:dyDescent="0.25">
      <c r="D21" s="2"/>
      <c r="E21" s="2"/>
      <c r="F21" s="3"/>
    </row>
    <row r="22" spans="2:10" x14ac:dyDescent="0.25">
      <c r="D22" s="5"/>
      <c r="E22" s="5"/>
      <c r="F22" s="3"/>
      <c r="H22" s="2"/>
    </row>
    <row r="23" spans="2:10" x14ac:dyDescent="0.25">
      <c r="D23" s="3"/>
      <c r="E23" s="2"/>
      <c r="F23" s="3"/>
      <c r="H23" s="2"/>
    </row>
    <row r="24" spans="2:10" x14ac:dyDescent="0.25">
      <c r="H24" s="2"/>
    </row>
    <row r="25" spans="2:10" x14ac:dyDescent="0.25">
      <c r="H25" s="2"/>
    </row>
    <row r="41" spans="10:10" x14ac:dyDescent="0.25">
      <c r="J41" s="2"/>
    </row>
    <row r="42" spans="10:10" x14ac:dyDescent="0.25">
      <c r="J42" s="2"/>
    </row>
    <row r="43" spans="10:10" x14ac:dyDescent="0.25">
      <c r="J43" s="2"/>
    </row>
    <row r="44" spans="10:10" x14ac:dyDescent="0.25">
      <c r="J44" s="2"/>
    </row>
    <row r="45" spans="10:10" x14ac:dyDescent="0.25">
      <c r="J45" s="2"/>
    </row>
    <row r="46" spans="10:10" x14ac:dyDescent="0.25">
      <c r="J46" s="5"/>
    </row>
    <row r="47" spans="10:10" x14ac:dyDescent="0.25">
      <c r="J47" s="2"/>
    </row>
    <row r="48" spans="10:10" x14ac:dyDescent="0.25">
      <c r="J48" s="2"/>
    </row>
    <row r="49" spans="10:10" x14ac:dyDescent="0.25">
      <c r="J49" s="2"/>
    </row>
    <row r="50" spans="10:10" x14ac:dyDescent="0.25">
      <c r="J50" s="2"/>
    </row>
    <row r="51" spans="10:10" x14ac:dyDescent="0.25">
      <c r="J51" s="2"/>
    </row>
    <row r="52" spans="10:10" x14ac:dyDescent="0.25">
      <c r="J52" s="2"/>
    </row>
    <row r="53" spans="10:10" x14ac:dyDescent="0.25">
      <c r="J53" s="2"/>
    </row>
    <row r="54" spans="10:10" x14ac:dyDescent="0.25">
      <c r="J54" s="2"/>
    </row>
    <row r="55" spans="10:10" x14ac:dyDescent="0.25">
      <c r="J55" s="2"/>
    </row>
    <row r="56" spans="10:10" x14ac:dyDescent="0.25">
      <c r="J56" s="2"/>
    </row>
  </sheetData>
  <sortState xmlns:xlrd2="http://schemas.microsoft.com/office/spreadsheetml/2017/richdata2" ref="F22:H49">
    <sortCondition ref="F22:F49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Settings</vt:lpstr>
      <vt:lpstr>History</vt:lpstr>
      <vt:lpstr>new List</vt:lpstr>
      <vt:lpstr>old List</vt:lpstr>
      <vt:lpstr>Nachbearbeitung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 Schell</cp:lastModifiedBy>
  <dcterms:created xsi:type="dcterms:W3CDTF">2023-02-25T17:37:02Z</dcterms:created>
  <dcterms:modified xsi:type="dcterms:W3CDTF">2023-04-01T15:05:08Z</dcterms:modified>
</cp:coreProperties>
</file>