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eue Gewichtung\NRI2\"/>
    </mc:Choice>
  </mc:AlternateContent>
  <xr:revisionPtr revIDLastSave="0" documentId="13_ncr:1_{A4123E87-C9F6-40A9-91A2-5E236BC8CE4E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2" i="4"/>
  <c r="C15" i="4"/>
  <c r="C3" i="4"/>
  <c r="C4" i="4"/>
  <c r="C5" i="4"/>
  <c r="C6" i="4"/>
  <c r="C7" i="4"/>
  <c r="C8" i="4"/>
  <c r="C9" i="4"/>
  <c r="C10" i="4"/>
  <c r="C11" i="4"/>
  <c r="C12" i="4"/>
  <c r="C13" i="4"/>
  <c r="C14" i="4"/>
  <c r="C2" i="4"/>
</calcChain>
</file>

<file path=xl/sharedStrings.xml><?xml version="1.0" encoding="utf-8"?>
<sst xmlns="http://schemas.openxmlformats.org/spreadsheetml/2006/main" count="221" uniqueCount="73">
  <si>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</si>
  <si>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</si>
  <si>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</si>
  <si>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</si>
  <si>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</si>
  <si>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</si>
  <si>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</si>
  <si>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</si>
  <si>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</si>
  <si>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</si>
  <si>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</si>
  <si>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</si>
  <si>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</si>
  <si>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</si>
  <si>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</si>
  <si>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</si>
  <si>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</si>
  <si>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</si>
  <si>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</si>
  <si>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</si>
  <si>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</si>
  <si>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</si>
  <si>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</si>
  <si>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</si>
  <si>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</si>
  <si>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</si>
  <si>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</si>
  <si>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</si>
  <si>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</si>
  <si>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</si>
  <si>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</si>
  <si>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</si>
  <si>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</si>
  <si>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</si>
  <si>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</si>
  <si>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</si>
  <si>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</si>
  <si>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</si>
  <si>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</si>
  <si>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</si>
  <si>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</si>
  <si>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</si>
  <si>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</si>
  <si>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</si>
  <si>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</si>
  <si>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</si>
  <si>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</si>
  <si>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</si>
  <si>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</si>
  <si>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</si>
  <si>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</si>
  <si>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</si>
  <si>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</si>
  <si>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</si>
  <si>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</si>
  <si>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</si>
  <si>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</si>
  <si>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</si>
  <si>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</si>
  <si>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</si>
  <si>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</si>
  <si>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</si>
  <si>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</si>
  <si>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</si>
  <si>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</si>
  <si>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</si>
  <si>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</si>
  <si>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</si>
  <si>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</si>
  <si>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Ausgeschriebener Name</t>
  </si>
  <si>
    <t>23_04_01_09_29</t>
  </si>
  <si>
    <t>Beschreibung</t>
  </si>
  <si>
    <t>Neue Gewichtung 2*NRI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</si>
</sst>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Change, hohe Resolution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14"/>
                <c:pt idx="0">
                  <c:v>alln</c:v>
                </c:pt>
                <c:pt idx="1">
                  <c:v>amti</c:v>
                </c:pt>
                <c:pt idx="2">
                  <c:v>faipm</c:v>
                </c:pt>
                <c:pt idx="3">
                  <c:v>frpm</c:v>
                </c:pt>
                <c:pt idx="4">
                  <c:v>hsid</c:v>
                </c:pt>
                <c:pt idx="5">
                  <c:v>lpd</c:v>
                </c:pt>
                <c:pt idx="6">
                  <c:v>nruf1</c:v>
                </c:pt>
                <c:pt idx="7">
                  <c:v>palt</c:v>
                </c:pt>
                <c:pt idx="8">
                  <c:v>pl</c:v>
                </c:pt>
                <c:pt idx="9">
                  <c:v>ppgf1</c:v>
                </c:pt>
                <c:pt idx="10">
                  <c:v>pptd</c:v>
                </c:pt>
                <c:pt idx="11">
                  <c:v>sd</c:v>
                </c:pt>
                <c:pt idx="12">
                  <c:v>sfpc</c:v>
                </c:pt>
                <c:pt idx="13">
                  <c:v>uildt</c:v>
                </c:pt>
              </c:strCache>
            </c:strRef>
          </c:cat>
          <c:val>
            <c:numRef>
              <c:f>Nachbearbeitung!$F$2:$F$23</c:f>
              <c:numCache>
                <c:formatCode>0.000</c:formatCode>
                <c:ptCount val="22"/>
                <c:pt idx="0">
                  <c:v>1.1548323559999998</c:v>
                </c:pt>
                <c:pt idx="1">
                  <c:v>0.62557400000000007</c:v>
                </c:pt>
                <c:pt idx="2">
                  <c:v>1.0389999999999999</c:v>
                </c:pt>
                <c:pt idx="3">
                  <c:v>-0.16655000000000003</c:v>
                </c:pt>
                <c:pt idx="4">
                  <c:v>-0.19230739999999996</c:v>
                </c:pt>
                <c:pt idx="5">
                  <c:v>-6.410215000000008E-2</c:v>
                </c:pt>
                <c:pt idx="6">
                  <c:v>0.38993300000000009</c:v>
                </c:pt>
                <c:pt idx="7">
                  <c:v>-0.23635765943458409</c:v>
                </c:pt>
                <c:pt idx="8">
                  <c:v>0.25984000000000007</c:v>
                </c:pt>
                <c:pt idx="9">
                  <c:v>0.16459800000000002</c:v>
                </c:pt>
                <c:pt idx="10">
                  <c:v>1.5827709999999999</c:v>
                </c:pt>
                <c:pt idx="11">
                  <c:v>-0.47240000000000004</c:v>
                </c:pt>
                <c:pt idx="12">
                  <c:v>-4.963836956521734E-2</c:v>
                </c:pt>
                <c:pt idx="13">
                  <c:v>-0.96706079999999994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4EB5-868A-E8B3802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417871"/>
        <c:axId val="1816420367"/>
      </c:barChart>
      <c:catAx>
        <c:axId val="18164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20367"/>
        <c:crosses val="autoZero"/>
        <c:auto val="1"/>
        <c:lblAlgn val="ctr"/>
        <c:lblOffset val="100"/>
        <c:noMultiLvlLbl val="0"/>
      </c:catAx>
      <c:valAx>
        <c:axId val="18164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Verbesserungen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Nachbearbeitung!$B$2:$B$19</c:f>
              <c:strCache>
                <c:ptCount val="14"/>
                <c:pt idx="0">
                  <c:v>alln</c:v>
                </c:pt>
                <c:pt idx="1">
                  <c:v>amti</c:v>
                </c:pt>
                <c:pt idx="2">
                  <c:v>faipm</c:v>
                </c:pt>
                <c:pt idx="3">
                  <c:v>frpm</c:v>
                </c:pt>
                <c:pt idx="4">
                  <c:v>hsid</c:v>
                </c:pt>
                <c:pt idx="5">
                  <c:v>lpd</c:v>
                </c:pt>
                <c:pt idx="6">
                  <c:v>nruf1</c:v>
                </c:pt>
                <c:pt idx="7">
                  <c:v>palt</c:v>
                </c:pt>
                <c:pt idx="8">
                  <c:v>pl</c:v>
                </c:pt>
                <c:pt idx="9">
                  <c:v>ppgf1</c:v>
                </c:pt>
                <c:pt idx="10">
                  <c:v>pptd</c:v>
                </c:pt>
                <c:pt idx="11">
                  <c:v>sd</c:v>
                </c:pt>
                <c:pt idx="12">
                  <c:v>sfpc</c:v>
                </c:pt>
                <c:pt idx="13">
                  <c:v>uildt</c:v>
                </c:pt>
              </c:strCache>
            </c:strRef>
          </c:cat>
          <c:val>
            <c:numRef>
              <c:f>Nachbearbeitung!$C$2:$C$19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2-4B6E-8F3E-7A9F4BC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107936"/>
        <c:axId val="2133023712"/>
      </c:barChart>
      <c:catAx>
        <c:axId val="21401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023712"/>
        <c:crosses val="autoZero"/>
        <c:auto val="1"/>
        <c:lblAlgn val="ctr"/>
        <c:lblOffset val="100"/>
        <c:noMultiLvlLbl val="0"/>
      </c:catAx>
      <c:valAx>
        <c:axId val="21330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1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History!$E$2:$E$43</c:f>
              <c:numCache>
                <c:formatCode>General</c:formatCode>
                <c:ptCount val="42"/>
                <c:pt idx="0">
                  <c:v>0.32985463529999998</c:v>
                </c:pt>
                <c:pt idx="1">
                  <c:v>0.32101791800000001</c:v>
                </c:pt>
                <c:pt idx="2">
                  <c:v>0.3165566071</c:v>
                </c:pt>
                <c:pt idx="3">
                  <c:v>0.31226002800000002</c:v>
                </c:pt>
                <c:pt idx="4">
                  <c:v>0.30980392000000001</c:v>
                </c:pt>
                <c:pt idx="5">
                  <c:v>0.29996986640000001</c:v>
                </c:pt>
                <c:pt idx="6">
                  <c:v>0.29786786739999999</c:v>
                </c:pt>
                <c:pt idx="7">
                  <c:v>0.29557559659999999</c:v>
                </c:pt>
                <c:pt idx="8">
                  <c:v>0.29463134790000001</c:v>
                </c:pt>
                <c:pt idx="9">
                  <c:v>0.29162910730000002</c:v>
                </c:pt>
                <c:pt idx="10">
                  <c:v>0.29075408679999998</c:v>
                </c:pt>
                <c:pt idx="11">
                  <c:v>0.28818674230000002</c:v>
                </c:pt>
                <c:pt idx="12">
                  <c:v>0.28677673419999999</c:v>
                </c:pt>
                <c:pt idx="13">
                  <c:v>0.28597763679999999</c:v>
                </c:pt>
                <c:pt idx="14">
                  <c:v>0.28565513139999998</c:v>
                </c:pt>
                <c:pt idx="15">
                  <c:v>0.2850680102</c:v>
                </c:pt>
                <c:pt idx="16">
                  <c:v>0.28487464379999999</c:v>
                </c:pt>
                <c:pt idx="17">
                  <c:v>0.28463453389999999</c:v>
                </c:pt>
                <c:pt idx="18">
                  <c:v>0.28456076159999999</c:v>
                </c:pt>
                <c:pt idx="19">
                  <c:v>0.28420851609999997</c:v>
                </c:pt>
                <c:pt idx="20">
                  <c:v>0.28379274259999998</c:v>
                </c:pt>
                <c:pt idx="21">
                  <c:v>0.28371760219999997</c:v>
                </c:pt>
                <c:pt idx="22">
                  <c:v>0.28352822300000002</c:v>
                </c:pt>
                <c:pt idx="23">
                  <c:v>0.28333229269999999</c:v>
                </c:pt>
                <c:pt idx="24">
                  <c:v>0.2832450473</c:v>
                </c:pt>
                <c:pt idx="25">
                  <c:v>0.28317983089999998</c:v>
                </c:pt>
                <c:pt idx="26">
                  <c:v>0.28312638309999999</c:v>
                </c:pt>
                <c:pt idx="27">
                  <c:v>0.2830743416</c:v>
                </c:pt>
                <c:pt idx="28">
                  <c:v>0.2829952443</c:v>
                </c:pt>
                <c:pt idx="29">
                  <c:v>0.28289323750000001</c:v>
                </c:pt>
                <c:pt idx="30">
                  <c:v>0.28284381110000001</c:v>
                </c:pt>
                <c:pt idx="31">
                  <c:v>0.2827597301</c:v>
                </c:pt>
                <c:pt idx="32">
                  <c:v>0.28265873380000001</c:v>
                </c:pt>
                <c:pt idx="33">
                  <c:v>0.28255745430000001</c:v>
                </c:pt>
                <c:pt idx="34">
                  <c:v>0.28248168629999998</c:v>
                </c:pt>
                <c:pt idx="35">
                  <c:v>0.28241815380000002</c:v>
                </c:pt>
                <c:pt idx="36">
                  <c:v>0.28235763920000001</c:v>
                </c:pt>
                <c:pt idx="37">
                  <c:v>0.2821663311</c:v>
                </c:pt>
                <c:pt idx="38">
                  <c:v>0.28208573320000002</c:v>
                </c:pt>
                <c:pt idx="39">
                  <c:v>0.28208164419999998</c:v>
                </c:pt>
                <c:pt idx="40">
                  <c:v>0.28208130539999998</c:v>
                </c:pt>
                <c:pt idx="41">
                  <c:v>0.28208130539999998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8-45ED-982D-77ED748D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113968"/>
        <c:axId val="1837482256"/>
      </c:lineChart>
      <c:catAx>
        <c:axId val="214011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7482256"/>
        <c:crosses val="autoZero"/>
        <c:auto val="1"/>
        <c:lblAlgn val="ctr"/>
        <c:lblOffset val="100"/>
        <c:noMultiLvlLbl val="0"/>
      </c:catAx>
      <c:valAx>
        <c:axId val="1837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1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23</xdr:row>
      <xdr:rowOff>166687</xdr:rowOff>
    </xdr:from>
    <xdr:to>
      <xdr:col>10</xdr:col>
      <xdr:colOff>28575</xdr:colOff>
      <xdr:row>38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1BCADF-F785-ECA2-46D4-1AEBC0D82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9853</xdr:colOff>
      <xdr:row>23</xdr:row>
      <xdr:rowOff>181960</xdr:rowOff>
    </xdr:from>
    <xdr:to>
      <xdr:col>4</xdr:col>
      <xdr:colOff>187215</xdr:colOff>
      <xdr:row>38</xdr:row>
      <xdr:rowOff>67660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72F12C-E8FC-A194-9ED5-B57CAD60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1</xdr:row>
      <xdr:rowOff>105103</xdr:rowOff>
    </xdr:from>
    <xdr:to>
      <xdr:col>16</xdr:col>
      <xdr:colOff>571500</xdr:colOff>
      <xdr:row>15</xdr:row>
      <xdr:rowOff>181303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301811-4094-4A16-A998-E85042833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9"/>
  <sheetViews>
    <sheetView workbookViewId="0">
      <selection activeCell="E12" sqref="E12"/>
    </sheetView>
  </sheetViews>
  <sheetFormatPr baseColWidth="10" defaultRowHeight="15" x14ac:dyDescent="0.25"/>
  <cols>
    <col min="1" max="1" width="38.42578125" bestFit="1" customWidth="1"/>
    <col min="2" max="2" width="64.140625" bestFit="1" customWidth="1"/>
    <col min="7" max="7" width="15.5703125" bestFit="1" customWidth="1"/>
  </cols>
  <sheetData>
    <row r="1" spans="1:7" x14ac:dyDescent="0.25">
      <c r="B1" s="7">
        <v>0</v>
      </c>
    </row>
    <row r="2" spans="1:7" x14ac:dyDescent="0.25">
      <c r="A2" s="7" t="s">
        <v>53</v>
      </c>
      <c r="B2" t="s">
        <v>70</v>
      </c>
    </row>
    <row r="3" spans="1:7" x14ac:dyDescent="0.25">
      <c r="A3" s="7" t="s">
        <v>71</v>
      </c>
      <c r="B3" t="s">
        <v>72</v>
      </c>
    </row>
    <row r="4" spans="1:7" x14ac:dyDescent="0.25">
      <c r="A4" s="7" t="s">
        <v>54</v>
      </c>
      <c r="B4">
        <v>40</v>
      </c>
    </row>
    <row r="5" spans="1:7" x14ac:dyDescent="0.25">
      <c r="A5" s="7" t="s">
        <v>55</v>
      </c>
      <c r="B5">
        <v>1</v>
      </c>
      <c r="G5" s="2"/>
    </row>
    <row r="6" spans="1:7" x14ac:dyDescent="0.25">
      <c r="A6" s="7" t="s">
        <v>56</v>
      </c>
      <c r="B6">
        <v>1</v>
      </c>
      <c r="G6" s="2"/>
    </row>
    <row r="7" spans="1:7" x14ac:dyDescent="0.25">
      <c r="A7" s="7" t="s">
        <v>57</v>
      </c>
      <c r="B7">
        <v>0.5</v>
      </c>
      <c r="G7" s="2"/>
    </row>
    <row r="8" spans="1:7" x14ac:dyDescent="0.25">
      <c r="A8" s="7" t="s">
        <v>58</v>
      </c>
      <c r="B8">
        <v>0.5</v>
      </c>
      <c r="G8" s="2"/>
    </row>
    <row r="9" spans="1:7" x14ac:dyDescent="0.25">
      <c r="A9" s="7" t="s">
        <v>59</v>
      </c>
      <c r="B9">
        <v>1.0000000000000001E-9</v>
      </c>
      <c r="G9" s="2"/>
    </row>
    <row r="10" spans="1:7" x14ac:dyDescent="0.25">
      <c r="A10" s="7" t="s">
        <v>60</v>
      </c>
      <c r="B10">
        <v>120</v>
      </c>
      <c r="G10" s="2"/>
    </row>
    <row r="11" spans="1:7" x14ac:dyDescent="0.25">
      <c r="A11" s="7" t="s">
        <v>61</v>
      </c>
      <c r="B11">
        <v>1</v>
      </c>
      <c r="G11" s="2"/>
    </row>
    <row r="12" spans="1:7" x14ac:dyDescent="0.25">
      <c r="A12" s="7" t="s">
        <v>62</v>
      </c>
      <c r="B12">
        <v>0.75</v>
      </c>
      <c r="G12" s="2"/>
    </row>
    <row r="13" spans="1:7" x14ac:dyDescent="0.25">
      <c r="A13" s="7" t="s">
        <v>63</v>
      </c>
      <c r="B13">
        <v>0.5</v>
      </c>
      <c r="G13" s="2"/>
    </row>
    <row r="14" spans="1:7" x14ac:dyDescent="0.25">
      <c r="A14" s="7" t="s">
        <v>64</v>
      </c>
      <c r="B14">
        <v>0.5</v>
      </c>
      <c r="G14" s="2"/>
    </row>
    <row r="15" spans="1:7" x14ac:dyDescent="0.25">
      <c r="A15" s="7" t="s">
        <v>65</v>
      </c>
      <c r="B15">
        <v>0.5</v>
      </c>
      <c r="G15" s="2"/>
    </row>
    <row r="16" spans="1:7" x14ac:dyDescent="0.25">
      <c r="A16" s="7" t="s">
        <v>66</v>
      </c>
      <c r="B16">
        <v>0.5</v>
      </c>
      <c r="G16" s="2"/>
    </row>
    <row r="17" spans="1:7" x14ac:dyDescent="0.25">
      <c r="A17" s="7" t="s">
        <v>67</v>
      </c>
      <c r="B17">
        <v>0.75</v>
      </c>
      <c r="G17" s="2"/>
    </row>
    <row r="18" spans="1:7" x14ac:dyDescent="0.25">
      <c r="A18" s="7" t="s">
        <v>68</v>
      </c>
      <c r="B18">
        <v>0.75</v>
      </c>
      <c r="G18" s="2"/>
    </row>
    <row r="19" spans="1:7" x14ac:dyDescent="0.25">
      <c r="A19" s="1"/>
      <c r="G19" s="4"/>
    </row>
  </sheetData>
  <sortState xmlns:xlrd2="http://schemas.microsoft.com/office/spreadsheetml/2017/richdata2" ref="E5:G36">
    <sortCondition ref="F5:F3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25" workbookViewId="0">
      <selection activeCell="E43" sqref="E43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5">
      <c r="A2" s="7">
        <v>0</v>
      </c>
      <c r="B2" t="s">
        <v>10</v>
      </c>
      <c r="C2">
        <v>7.0000000000000007E-2</v>
      </c>
      <c r="D2">
        <v>3.6795000000000001E-2</v>
      </c>
      <c r="E2">
        <v>0.32985463529999998</v>
      </c>
      <c r="F2" t="s">
        <v>9</v>
      </c>
      <c r="G2">
        <v>0.47435699999999997</v>
      </c>
    </row>
    <row r="3" spans="1:7" x14ac:dyDescent="0.25">
      <c r="A3" s="7">
        <v>1</v>
      </c>
      <c r="B3" t="s">
        <v>40</v>
      </c>
      <c r="C3">
        <v>3200000000</v>
      </c>
      <c r="D3">
        <v>2420512820.5128198</v>
      </c>
      <c r="E3">
        <v>0.32101791800000001</v>
      </c>
      <c r="F3" t="s">
        <v>9</v>
      </c>
      <c r="G3">
        <v>0.24359</v>
      </c>
    </row>
    <row r="4" spans="1:7" x14ac:dyDescent="0.25">
      <c r="A4" s="7">
        <v>2</v>
      </c>
      <c r="B4" t="s">
        <v>17</v>
      </c>
      <c r="C4">
        <v>1000</v>
      </c>
      <c r="D4">
        <v>1500.000014</v>
      </c>
      <c r="E4">
        <v>0.3165566071</v>
      </c>
      <c r="F4" t="s">
        <v>7</v>
      </c>
      <c r="G4">
        <v>0.5</v>
      </c>
    </row>
    <row r="5" spans="1:7" x14ac:dyDescent="0.25">
      <c r="A5" s="7">
        <v>3</v>
      </c>
      <c r="B5" t="s">
        <v>17</v>
      </c>
      <c r="C5">
        <v>1500.000014</v>
      </c>
      <c r="D5">
        <v>2154.8323559999999</v>
      </c>
      <c r="E5">
        <v>0.31226002800000002</v>
      </c>
      <c r="F5" t="s">
        <v>9</v>
      </c>
      <c r="G5">
        <v>0.43655500000000003</v>
      </c>
    </row>
    <row r="6" spans="1:7" x14ac:dyDescent="0.25">
      <c r="A6" s="7">
        <v>4</v>
      </c>
      <c r="B6" t="s">
        <v>18</v>
      </c>
      <c r="C6">
        <v>2000000000000</v>
      </c>
      <c r="D6">
        <v>1000000000000</v>
      </c>
      <c r="E6">
        <v>0.30980392000000001</v>
      </c>
      <c r="F6" t="s">
        <v>11</v>
      </c>
      <c r="G6">
        <v>0.5</v>
      </c>
    </row>
    <row r="7" spans="1:7" x14ac:dyDescent="0.25">
      <c r="A7" s="7">
        <v>5</v>
      </c>
      <c r="B7" t="s">
        <v>16</v>
      </c>
      <c r="C7">
        <v>1</v>
      </c>
      <c r="D7">
        <v>1.397435</v>
      </c>
      <c r="E7">
        <v>0.29996986640000001</v>
      </c>
      <c r="F7" t="s">
        <v>9</v>
      </c>
      <c r="G7">
        <v>0.39743499999999998</v>
      </c>
    </row>
    <row r="8" spans="1:7" x14ac:dyDescent="0.25">
      <c r="A8" s="7">
        <v>6</v>
      </c>
      <c r="B8" t="s">
        <v>13</v>
      </c>
      <c r="C8">
        <v>20</v>
      </c>
      <c r="D8">
        <v>30.000019000000002</v>
      </c>
      <c r="E8">
        <v>0.29786786739999999</v>
      </c>
      <c r="F8" t="s">
        <v>7</v>
      </c>
      <c r="G8">
        <v>0.50000100000000003</v>
      </c>
    </row>
    <row r="9" spans="1:7" x14ac:dyDescent="0.25">
      <c r="A9" s="7">
        <v>7</v>
      </c>
      <c r="B9" t="s">
        <v>14</v>
      </c>
      <c r="C9">
        <v>1E-3</v>
      </c>
      <c r="D9">
        <v>1.5139999999999999E-3</v>
      </c>
      <c r="E9">
        <v>0.29557559659999999</v>
      </c>
      <c r="F9" t="s">
        <v>7</v>
      </c>
      <c r="G9">
        <v>0.51400000000000001</v>
      </c>
    </row>
    <row r="10" spans="1:7" x14ac:dyDescent="0.25">
      <c r="A10" s="7">
        <v>8</v>
      </c>
      <c r="B10" t="s">
        <v>13</v>
      </c>
      <c r="C10">
        <v>30.000019000000002</v>
      </c>
      <c r="D10">
        <v>41.584510000000002</v>
      </c>
      <c r="E10">
        <v>0.29463134790000001</v>
      </c>
      <c r="F10" t="s">
        <v>9</v>
      </c>
      <c r="G10">
        <v>0.38614900000000002</v>
      </c>
    </row>
    <row r="11" spans="1:7" x14ac:dyDescent="0.25">
      <c r="A11" s="7">
        <v>9</v>
      </c>
      <c r="B11" t="s">
        <v>12</v>
      </c>
      <c r="C11">
        <v>1</v>
      </c>
      <c r="D11">
        <v>1.4999990000000001</v>
      </c>
      <c r="E11">
        <v>0.29162910730000002</v>
      </c>
      <c r="F11" t="s">
        <v>7</v>
      </c>
      <c r="G11">
        <v>0.49999900000000003</v>
      </c>
    </row>
    <row r="12" spans="1:7" x14ac:dyDescent="0.25">
      <c r="A12" s="7">
        <v>10</v>
      </c>
      <c r="B12" t="s">
        <v>41</v>
      </c>
      <c r="C12">
        <v>0.1</v>
      </c>
      <c r="D12">
        <v>0.12435599999999999</v>
      </c>
      <c r="E12">
        <v>0.29075408679999998</v>
      </c>
      <c r="F12" t="s">
        <v>9</v>
      </c>
      <c r="G12">
        <v>0.24356</v>
      </c>
    </row>
    <row r="13" spans="1:7" x14ac:dyDescent="0.25">
      <c r="A13" s="7">
        <v>11</v>
      </c>
      <c r="B13" t="s">
        <v>44</v>
      </c>
      <c r="C13">
        <v>230</v>
      </c>
      <c r="D13">
        <v>221.15384800000001</v>
      </c>
      <c r="E13">
        <v>0.28818674230000002</v>
      </c>
      <c r="F13" t="s">
        <v>9</v>
      </c>
      <c r="G13">
        <v>3.8462000000000003E-2</v>
      </c>
    </row>
    <row r="14" spans="1:7" x14ac:dyDescent="0.25">
      <c r="A14" s="7">
        <v>12</v>
      </c>
      <c r="B14" t="s">
        <v>14</v>
      </c>
      <c r="C14">
        <v>1.5139999999999999E-3</v>
      </c>
      <c r="D14">
        <v>2.039E-3</v>
      </c>
      <c r="E14">
        <v>0.28677673419999999</v>
      </c>
      <c r="F14" t="s">
        <v>9</v>
      </c>
      <c r="G14">
        <v>0.34676400000000002</v>
      </c>
    </row>
    <row r="15" spans="1:7" x14ac:dyDescent="0.25">
      <c r="A15" s="7">
        <v>13</v>
      </c>
      <c r="B15" t="s">
        <v>40</v>
      </c>
      <c r="C15">
        <v>2420512820.5128198</v>
      </c>
      <c r="D15">
        <v>2439447731.7554259</v>
      </c>
      <c r="E15">
        <v>0.28597763679999999</v>
      </c>
      <c r="F15" t="s">
        <v>9</v>
      </c>
      <c r="G15">
        <v>7.8230000000000001E-3</v>
      </c>
    </row>
    <row r="16" spans="1:7" x14ac:dyDescent="0.25">
      <c r="A16" s="7">
        <v>14</v>
      </c>
      <c r="B16" t="s">
        <v>23</v>
      </c>
      <c r="C16">
        <v>20</v>
      </c>
      <c r="D16">
        <v>16.153852000000001</v>
      </c>
      <c r="E16">
        <v>0.28565513139999998</v>
      </c>
      <c r="F16" t="s">
        <v>9</v>
      </c>
      <c r="G16">
        <v>0.19230700000000001</v>
      </c>
    </row>
    <row r="17" spans="1:7" x14ac:dyDescent="0.25">
      <c r="A17" s="7">
        <v>15</v>
      </c>
      <c r="B17" t="s">
        <v>44</v>
      </c>
      <c r="C17">
        <v>221.15384800000001</v>
      </c>
      <c r="D17">
        <v>218.88560799999999</v>
      </c>
      <c r="E17">
        <v>0.2850680102</v>
      </c>
      <c r="F17" t="s">
        <v>9</v>
      </c>
      <c r="G17">
        <v>1.0255999999999999E-2</v>
      </c>
    </row>
    <row r="18" spans="1:7" x14ac:dyDescent="0.25">
      <c r="A18" s="7">
        <v>16</v>
      </c>
      <c r="B18" t="s">
        <v>12</v>
      </c>
      <c r="C18">
        <v>1.4999990000000001</v>
      </c>
      <c r="D18">
        <v>1.6255740000000001</v>
      </c>
      <c r="E18">
        <v>0.28487464379999999</v>
      </c>
      <c r="F18" t="s">
        <v>9</v>
      </c>
      <c r="G18">
        <v>8.3717E-2</v>
      </c>
    </row>
    <row r="19" spans="1:7" x14ac:dyDescent="0.25">
      <c r="A19" s="7">
        <v>17</v>
      </c>
      <c r="B19" t="s">
        <v>21</v>
      </c>
      <c r="C19">
        <v>20</v>
      </c>
      <c r="D19">
        <v>18.717956999999998</v>
      </c>
      <c r="E19">
        <v>0.28463453389999999</v>
      </c>
      <c r="F19" t="s">
        <v>9</v>
      </c>
      <c r="G19">
        <v>6.4102000000000006E-2</v>
      </c>
    </row>
    <row r="20" spans="1:7" x14ac:dyDescent="0.25">
      <c r="A20" s="7">
        <v>18</v>
      </c>
      <c r="B20" t="s">
        <v>13</v>
      </c>
      <c r="C20">
        <v>41.584510000000002</v>
      </c>
      <c r="D20">
        <v>41.962561999999998</v>
      </c>
      <c r="E20">
        <v>0.28456076159999999</v>
      </c>
      <c r="F20" t="s">
        <v>7</v>
      </c>
      <c r="G20">
        <v>9.0910000000000001E-3</v>
      </c>
    </row>
    <row r="21" spans="1:7" x14ac:dyDescent="0.25">
      <c r="A21" s="7">
        <v>19</v>
      </c>
      <c r="B21" t="s">
        <v>13</v>
      </c>
      <c r="C21">
        <v>41.962561999999998</v>
      </c>
      <c r="D21">
        <v>45.707306000000003</v>
      </c>
      <c r="E21">
        <v>0.28420851609999997</v>
      </c>
      <c r="F21" t="s">
        <v>9</v>
      </c>
      <c r="G21">
        <v>8.924E-2</v>
      </c>
    </row>
    <row r="22" spans="1:7" x14ac:dyDescent="0.25">
      <c r="A22" s="7">
        <v>20</v>
      </c>
      <c r="B22" t="s">
        <v>6</v>
      </c>
      <c r="C22">
        <v>1</v>
      </c>
      <c r="D22">
        <v>1.0897429999999999</v>
      </c>
      <c r="E22">
        <v>0.28379274259999998</v>
      </c>
      <c r="F22" t="s">
        <v>9</v>
      </c>
      <c r="G22">
        <v>8.9743000000000003E-2</v>
      </c>
    </row>
    <row r="23" spans="1:7" x14ac:dyDescent="0.25">
      <c r="A23" s="7">
        <v>21</v>
      </c>
      <c r="B23" t="s">
        <v>13</v>
      </c>
      <c r="C23">
        <v>45.707306000000003</v>
      </c>
      <c r="D23">
        <v>46.245037000000004</v>
      </c>
      <c r="E23">
        <v>0.28371760219999997</v>
      </c>
      <c r="F23" t="s">
        <v>7</v>
      </c>
      <c r="G23">
        <v>1.1764999999999999E-2</v>
      </c>
    </row>
    <row r="24" spans="1:7" x14ac:dyDescent="0.25">
      <c r="A24" s="7">
        <v>22</v>
      </c>
      <c r="B24" t="s">
        <v>13</v>
      </c>
      <c r="C24">
        <v>46.245037000000004</v>
      </c>
      <c r="D24">
        <v>49.180121</v>
      </c>
      <c r="E24">
        <v>0.28352822300000002</v>
      </c>
      <c r="F24" t="s">
        <v>9</v>
      </c>
      <c r="G24">
        <v>6.3467999999999997E-2</v>
      </c>
    </row>
    <row r="25" spans="1:7" x14ac:dyDescent="0.25">
      <c r="A25" s="7">
        <v>23</v>
      </c>
      <c r="B25" t="s">
        <v>16</v>
      </c>
      <c r="C25">
        <v>1.397435</v>
      </c>
      <c r="D25">
        <v>1.390204</v>
      </c>
      <c r="E25">
        <v>0.28333229269999999</v>
      </c>
      <c r="F25" t="s">
        <v>9</v>
      </c>
      <c r="G25">
        <v>5.1739999999999998E-3</v>
      </c>
    </row>
    <row r="26" spans="1:7" x14ac:dyDescent="0.25">
      <c r="A26" s="7">
        <v>24</v>
      </c>
      <c r="B26" t="s">
        <v>40</v>
      </c>
      <c r="C26">
        <v>2439447731.7554259</v>
      </c>
      <c r="D26">
        <v>2443655489.8093309</v>
      </c>
      <c r="E26">
        <v>0.2832450473</v>
      </c>
      <c r="F26" t="s">
        <v>7</v>
      </c>
      <c r="G26">
        <v>1.725E-3</v>
      </c>
    </row>
    <row r="27" spans="1:7" x14ac:dyDescent="0.25">
      <c r="A27" s="7">
        <v>25</v>
      </c>
      <c r="B27" t="s">
        <v>6</v>
      </c>
      <c r="C27">
        <v>1.0897429999999999</v>
      </c>
      <c r="D27">
        <v>1.1153869999999999</v>
      </c>
      <c r="E27">
        <v>0.28317983089999998</v>
      </c>
      <c r="F27" t="s">
        <v>7</v>
      </c>
      <c r="G27">
        <v>2.3532000000000001E-2</v>
      </c>
    </row>
    <row r="28" spans="1:7" x14ac:dyDescent="0.25">
      <c r="A28" s="7">
        <v>26</v>
      </c>
      <c r="B28" t="s">
        <v>44</v>
      </c>
      <c r="C28">
        <v>218.88560799999999</v>
      </c>
      <c r="D28">
        <v>218.58317500000001</v>
      </c>
      <c r="E28">
        <v>0.28312638309999999</v>
      </c>
      <c r="F28" t="s">
        <v>11</v>
      </c>
      <c r="G28">
        <v>1.382E-3</v>
      </c>
    </row>
    <row r="29" spans="1:7" x14ac:dyDescent="0.25">
      <c r="A29" s="7">
        <v>27</v>
      </c>
      <c r="B29" t="s">
        <v>13</v>
      </c>
      <c r="C29">
        <v>49.180121</v>
      </c>
      <c r="D29">
        <v>49.772643000000002</v>
      </c>
      <c r="E29">
        <v>0.2830743416</v>
      </c>
      <c r="F29" t="s">
        <v>7</v>
      </c>
      <c r="G29">
        <v>1.2048E-2</v>
      </c>
    </row>
    <row r="30" spans="1:7" x14ac:dyDescent="0.25">
      <c r="A30" s="7">
        <v>28</v>
      </c>
      <c r="B30" t="s">
        <v>13</v>
      </c>
      <c r="C30">
        <v>49.772643000000002</v>
      </c>
      <c r="D30">
        <v>51.655419999999999</v>
      </c>
      <c r="E30">
        <v>0.2829952443</v>
      </c>
      <c r="F30" t="s">
        <v>9</v>
      </c>
      <c r="G30">
        <v>3.7828000000000001E-2</v>
      </c>
    </row>
    <row r="31" spans="1:7" x14ac:dyDescent="0.25">
      <c r="A31" s="7">
        <v>29</v>
      </c>
      <c r="B31" t="s">
        <v>6</v>
      </c>
      <c r="C31">
        <v>1.1153869999999999</v>
      </c>
      <c r="D31">
        <v>1.1569210000000001</v>
      </c>
      <c r="E31">
        <v>0.28289323750000001</v>
      </c>
      <c r="F31" t="s">
        <v>9</v>
      </c>
      <c r="G31">
        <v>3.7236999999999999E-2</v>
      </c>
    </row>
    <row r="32" spans="1:7" x14ac:dyDescent="0.25">
      <c r="A32" s="7">
        <v>30</v>
      </c>
      <c r="B32" t="s">
        <v>25</v>
      </c>
      <c r="C32">
        <v>10</v>
      </c>
      <c r="D32">
        <v>5</v>
      </c>
      <c r="E32">
        <v>0.28284381110000001</v>
      </c>
      <c r="F32" t="s">
        <v>11</v>
      </c>
      <c r="G32">
        <v>0.5</v>
      </c>
    </row>
    <row r="33" spans="1:7" x14ac:dyDescent="0.25">
      <c r="A33" s="7">
        <v>31</v>
      </c>
      <c r="B33" t="s">
        <v>25</v>
      </c>
      <c r="C33">
        <v>5</v>
      </c>
      <c r="D33">
        <v>2.5</v>
      </c>
      <c r="E33">
        <v>0.2827597301</v>
      </c>
      <c r="F33" t="s">
        <v>11</v>
      </c>
      <c r="G33">
        <v>0.5</v>
      </c>
    </row>
    <row r="34" spans="1:7" x14ac:dyDescent="0.25">
      <c r="A34" s="7">
        <v>32</v>
      </c>
      <c r="B34" t="s">
        <v>19</v>
      </c>
      <c r="C34">
        <v>0.02</v>
      </c>
      <c r="D34">
        <v>1.6669E-2</v>
      </c>
      <c r="E34">
        <v>0.28265873380000001</v>
      </c>
      <c r="F34" t="s">
        <v>9</v>
      </c>
      <c r="G34">
        <v>0.16655</v>
      </c>
    </row>
    <row r="35" spans="1:7" x14ac:dyDescent="0.25">
      <c r="A35" s="7">
        <v>33</v>
      </c>
      <c r="B35" t="s">
        <v>25</v>
      </c>
      <c r="C35">
        <v>2.5</v>
      </c>
      <c r="D35">
        <v>1.25</v>
      </c>
      <c r="E35">
        <v>0.28255745430000001</v>
      </c>
      <c r="F35" t="s">
        <v>11</v>
      </c>
      <c r="G35">
        <v>0.5</v>
      </c>
    </row>
    <row r="36" spans="1:7" x14ac:dyDescent="0.25">
      <c r="A36" s="7">
        <v>34</v>
      </c>
      <c r="B36" t="s">
        <v>25</v>
      </c>
      <c r="C36">
        <v>1.25</v>
      </c>
      <c r="D36">
        <v>0.625</v>
      </c>
      <c r="E36">
        <v>0.28248168629999998</v>
      </c>
      <c r="F36" t="s">
        <v>11</v>
      </c>
      <c r="G36">
        <v>0.5</v>
      </c>
    </row>
    <row r="37" spans="1:7" x14ac:dyDescent="0.25">
      <c r="A37" s="7">
        <v>35</v>
      </c>
      <c r="B37" t="s">
        <v>41</v>
      </c>
      <c r="C37">
        <v>0.12435599999999999</v>
      </c>
      <c r="D37">
        <v>0.12598400000000001</v>
      </c>
      <c r="E37">
        <v>0.28241815380000002</v>
      </c>
      <c r="F37" t="s">
        <v>9</v>
      </c>
      <c r="G37">
        <v>1.3091E-2</v>
      </c>
    </row>
    <row r="38" spans="1:7" x14ac:dyDescent="0.25">
      <c r="A38" s="7">
        <v>36</v>
      </c>
      <c r="B38" t="s">
        <v>10</v>
      </c>
      <c r="C38">
        <v>3.6795000000000001E-2</v>
      </c>
      <c r="D38">
        <v>3.6932E-2</v>
      </c>
      <c r="E38">
        <v>0.28235763920000001</v>
      </c>
      <c r="F38" t="s">
        <v>9</v>
      </c>
      <c r="G38">
        <v>3.7230000000000002E-3</v>
      </c>
    </row>
    <row r="39" spans="1:7" x14ac:dyDescent="0.25">
      <c r="A39" s="7">
        <v>37</v>
      </c>
      <c r="B39" t="s">
        <v>25</v>
      </c>
      <c r="C39">
        <v>0.625</v>
      </c>
      <c r="D39">
        <v>0.32939200000000002</v>
      </c>
      <c r="E39">
        <v>0.2821663311</v>
      </c>
      <c r="F39" t="s">
        <v>9</v>
      </c>
      <c r="G39">
        <v>0.47297299999999998</v>
      </c>
    </row>
    <row r="40" spans="1:7" x14ac:dyDescent="0.25">
      <c r="A40" s="7">
        <v>38</v>
      </c>
      <c r="B40" t="s">
        <v>6</v>
      </c>
      <c r="C40">
        <v>1.1569210000000001</v>
      </c>
      <c r="D40">
        <v>1.164598</v>
      </c>
      <c r="E40">
        <v>0.28208573320000002</v>
      </c>
      <c r="F40" t="s">
        <v>9</v>
      </c>
      <c r="G40">
        <v>6.6360000000000004E-3</v>
      </c>
    </row>
    <row r="41" spans="1:7" x14ac:dyDescent="0.25">
      <c r="A41" s="7">
        <v>39</v>
      </c>
      <c r="B41" t="s">
        <v>16</v>
      </c>
      <c r="C41">
        <v>1.390204</v>
      </c>
      <c r="D41">
        <v>1.389961</v>
      </c>
      <c r="E41">
        <v>0.28208164419999998</v>
      </c>
      <c r="F41" t="s">
        <v>9</v>
      </c>
      <c r="G41">
        <v>1.75E-4</v>
      </c>
    </row>
    <row r="42" spans="1:7" x14ac:dyDescent="0.25">
      <c r="A42" s="7">
        <v>40</v>
      </c>
      <c r="B42" t="s">
        <v>16</v>
      </c>
      <c r="C42">
        <v>1.389961</v>
      </c>
      <c r="D42">
        <v>1.3899330000000001</v>
      </c>
      <c r="E42">
        <v>0.28208130539999998</v>
      </c>
      <c r="F42" t="s">
        <v>9</v>
      </c>
      <c r="G42">
        <v>2.0000000000000002E-5</v>
      </c>
    </row>
    <row r="43" spans="1:7" x14ac:dyDescent="0.25">
      <c r="A43" s="7">
        <v>41</v>
      </c>
      <c r="B43" t="s">
        <v>14</v>
      </c>
      <c r="C43">
        <v>2.039E-3</v>
      </c>
      <c r="D43">
        <v>2.039E-3</v>
      </c>
      <c r="E43">
        <v>0.28208130539999998</v>
      </c>
      <c r="F43" t="s">
        <v>9</v>
      </c>
      <c r="G43">
        <v>0</v>
      </c>
    </row>
    <row r="44" spans="1:7" x14ac:dyDescent="0.25">
      <c r="A44" s="7"/>
    </row>
    <row r="45" spans="1:7" x14ac:dyDescent="0.25">
      <c r="A45" s="7"/>
    </row>
    <row r="46" spans="1:7" x14ac:dyDescent="0.25">
      <c r="A46" s="7"/>
    </row>
    <row r="47" spans="1:7" x14ac:dyDescent="0.25">
      <c r="A47" s="7"/>
    </row>
    <row r="48" spans="1:7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workbookViewId="0">
      <selection activeCell="C36" sqref="C2:C36"/>
    </sheetView>
  </sheetViews>
  <sheetFormatPr baseColWidth="10" defaultRowHeight="15" x14ac:dyDescent="0.25"/>
  <sheetData>
    <row r="1" spans="1:3" x14ac:dyDescent="0.25">
      <c r="B1" s="7" t="s">
        <v>28</v>
      </c>
      <c r="C1" s="7" t="s">
        <v>29</v>
      </c>
    </row>
    <row r="2" spans="1:3" x14ac:dyDescent="0.25">
      <c r="A2" s="7">
        <v>0</v>
      </c>
      <c r="B2" t="s">
        <v>42</v>
      </c>
      <c r="C2">
        <v>2</v>
      </c>
    </row>
    <row r="3" spans="1:3" x14ac:dyDescent="0.25">
      <c r="A3" s="7">
        <v>1</v>
      </c>
      <c r="B3" t="s">
        <v>36</v>
      </c>
      <c r="C3">
        <v>14</v>
      </c>
    </row>
    <row r="4" spans="1:3" x14ac:dyDescent="0.25">
      <c r="A4" s="7">
        <v>2</v>
      </c>
      <c r="B4" t="s">
        <v>17</v>
      </c>
      <c r="C4">
        <v>2154.8323559999999</v>
      </c>
    </row>
    <row r="5" spans="1:3" x14ac:dyDescent="0.25">
      <c r="A5" s="7">
        <v>3</v>
      </c>
      <c r="B5" t="s">
        <v>37</v>
      </c>
      <c r="C5">
        <v>20</v>
      </c>
    </row>
    <row r="6" spans="1:3" x14ac:dyDescent="0.25">
      <c r="A6" s="7">
        <v>4</v>
      </c>
      <c r="B6" t="s">
        <v>12</v>
      </c>
      <c r="C6">
        <v>1.6255740000000001</v>
      </c>
    </row>
    <row r="7" spans="1:3" x14ac:dyDescent="0.25">
      <c r="A7" s="7">
        <v>5</v>
      </c>
      <c r="B7" t="s">
        <v>30</v>
      </c>
      <c r="C7">
        <v>3.8</v>
      </c>
    </row>
    <row r="8" spans="1:3" x14ac:dyDescent="0.25">
      <c r="A8" s="7">
        <v>6</v>
      </c>
      <c r="B8" t="s">
        <v>14</v>
      </c>
      <c r="C8">
        <v>2.039E-3</v>
      </c>
    </row>
    <row r="9" spans="1:3" x14ac:dyDescent="0.25">
      <c r="A9" s="7">
        <v>7</v>
      </c>
      <c r="B9" t="s">
        <v>38</v>
      </c>
      <c r="C9">
        <v>0.43</v>
      </c>
    </row>
    <row r="10" spans="1:3" x14ac:dyDescent="0.25">
      <c r="A10" s="7">
        <v>8</v>
      </c>
      <c r="B10" t="s">
        <v>19</v>
      </c>
      <c r="C10">
        <v>1.6669E-2</v>
      </c>
    </row>
    <row r="11" spans="1:3" x14ac:dyDescent="0.25">
      <c r="A11" s="7">
        <v>9</v>
      </c>
      <c r="B11" t="s">
        <v>27</v>
      </c>
      <c r="C11">
        <v>2</v>
      </c>
    </row>
    <row r="12" spans="1:3" x14ac:dyDescent="0.25">
      <c r="A12" s="7">
        <v>10</v>
      </c>
      <c r="B12" t="s">
        <v>45</v>
      </c>
      <c r="C12">
        <v>4.0000000000000002E-9</v>
      </c>
    </row>
    <row r="13" spans="1:3" x14ac:dyDescent="0.25">
      <c r="A13" s="7">
        <v>11</v>
      </c>
      <c r="B13" t="s">
        <v>23</v>
      </c>
      <c r="C13">
        <v>16.153852000000001</v>
      </c>
    </row>
    <row r="14" spans="1:3" x14ac:dyDescent="0.25">
      <c r="A14" s="7">
        <v>12</v>
      </c>
      <c r="B14" t="s">
        <v>34</v>
      </c>
      <c r="C14">
        <v>3</v>
      </c>
    </row>
    <row r="15" spans="1:3" x14ac:dyDescent="0.25">
      <c r="A15" s="7">
        <v>13</v>
      </c>
      <c r="B15" t="s">
        <v>31</v>
      </c>
      <c r="C15">
        <v>3</v>
      </c>
    </row>
    <row r="16" spans="1:3" x14ac:dyDescent="0.25">
      <c r="A16" s="7">
        <v>14</v>
      </c>
      <c r="B16" t="s">
        <v>20</v>
      </c>
      <c r="C16">
        <v>0.1</v>
      </c>
    </row>
    <row r="17" spans="1:3" x14ac:dyDescent="0.25">
      <c r="A17" s="7">
        <v>15</v>
      </c>
      <c r="B17" t="s">
        <v>22</v>
      </c>
      <c r="C17">
        <v>10</v>
      </c>
    </row>
    <row r="18" spans="1:3" x14ac:dyDescent="0.25">
      <c r="A18" s="7">
        <v>16</v>
      </c>
      <c r="B18" t="s">
        <v>32</v>
      </c>
      <c r="C18">
        <v>28</v>
      </c>
    </row>
    <row r="19" spans="1:3" x14ac:dyDescent="0.25">
      <c r="A19" s="7">
        <v>17</v>
      </c>
      <c r="B19" t="s">
        <v>39</v>
      </c>
      <c r="C19">
        <v>0.7</v>
      </c>
    </row>
    <row r="20" spans="1:3" x14ac:dyDescent="0.25">
      <c r="A20" s="7">
        <v>18</v>
      </c>
      <c r="B20" t="s">
        <v>33</v>
      </c>
      <c r="C20">
        <v>0.75</v>
      </c>
    </row>
    <row r="21" spans="1:3" x14ac:dyDescent="0.25">
      <c r="A21" s="7">
        <v>19</v>
      </c>
      <c r="B21" t="s">
        <v>21</v>
      </c>
      <c r="C21">
        <v>18.717956999999998</v>
      </c>
    </row>
    <row r="22" spans="1:3" x14ac:dyDescent="0.25">
      <c r="A22" s="7">
        <v>20</v>
      </c>
      <c r="B22" t="s">
        <v>24</v>
      </c>
      <c r="C22">
        <v>2</v>
      </c>
    </row>
    <row r="23" spans="1:3" x14ac:dyDescent="0.25">
      <c r="A23" s="7">
        <v>21</v>
      </c>
      <c r="B23" t="s">
        <v>43</v>
      </c>
      <c r="C23">
        <v>1</v>
      </c>
    </row>
    <row r="24" spans="1:3" x14ac:dyDescent="0.25">
      <c r="A24" s="7">
        <v>22</v>
      </c>
      <c r="B24" t="s">
        <v>15</v>
      </c>
      <c r="C24">
        <v>12</v>
      </c>
    </row>
    <row r="25" spans="1:3" x14ac:dyDescent="0.25">
      <c r="A25" s="7">
        <v>23</v>
      </c>
      <c r="B25" t="s">
        <v>18</v>
      </c>
      <c r="C25">
        <v>1000000000000</v>
      </c>
    </row>
    <row r="26" spans="1:3" x14ac:dyDescent="0.25">
      <c r="A26" s="7">
        <v>24</v>
      </c>
      <c r="B26" t="s">
        <v>16</v>
      </c>
      <c r="C26">
        <v>1.3899330000000001</v>
      </c>
    </row>
    <row r="27" spans="1:3" x14ac:dyDescent="0.25">
      <c r="A27" s="7">
        <v>25</v>
      </c>
      <c r="B27" t="s">
        <v>40</v>
      </c>
      <c r="C27">
        <v>2443655489.8093309</v>
      </c>
    </row>
    <row r="28" spans="1:3" x14ac:dyDescent="0.25">
      <c r="A28" s="7">
        <v>26</v>
      </c>
      <c r="B28" t="s">
        <v>41</v>
      </c>
      <c r="C28">
        <v>0.12598400000000001</v>
      </c>
    </row>
    <row r="29" spans="1:3" x14ac:dyDescent="0.25">
      <c r="A29" s="7">
        <v>27</v>
      </c>
      <c r="B29" t="s">
        <v>6</v>
      </c>
      <c r="C29">
        <v>1.164598</v>
      </c>
    </row>
    <row r="30" spans="1:3" x14ac:dyDescent="0.25">
      <c r="A30" s="7">
        <v>28</v>
      </c>
      <c r="B30" t="s">
        <v>13</v>
      </c>
      <c r="C30">
        <v>51.655419999999999</v>
      </c>
    </row>
    <row r="31" spans="1:3" x14ac:dyDescent="0.25">
      <c r="A31" s="7">
        <v>29</v>
      </c>
      <c r="B31" t="s">
        <v>8</v>
      </c>
      <c r="C31">
        <v>30</v>
      </c>
    </row>
    <row r="32" spans="1:3" x14ac:dyDescent="0.25">
      <c r="A32" s="7">
        <v>30</v>
      </c>
      <c r="B32" t="s">
        <v>26</v>
      </c>
      <c r="C32">
        <v>20</v>
      </c>
    </row>
    <row r="33" spans="1:8" x14ac:dyDescent="0.25">
      <c r="A33" s="7">
        <v>31</v>
      </c>
      <c r="B33" t="s">
        <v>35</v>
      </c>
      <c r="C33">
        <v>1</v>
      </c>
    </row>
    <row r="34" spans="1:8" x14ac:dyDescent="0.25">
      <c r="A34" s="7">
        <v>32</v>
      </c>
      <c r="B34" t="s">
        <v>10</v>
      </c>
      <c r="C34">
        <v>3.6932E-2</v>
      </c>
    </row>
    <row r="35" spans="1:8" x14ac:dyDescent="0.25">
      <c r="A35" s="7">
        <v>33</v>
      </c>
      <c r="B35" t="s">
        <v>44</v>
      </c>
      <c r="C35">
        <v>218.58317500000001</v>
      </c>
    </row>
    <row r="36" spans="1:8" x14ac:dyDescent="0.25">
      <c r="A36" s="7">
        <v>34</v>
      </c>
      <c r="B36" t="s">
        <v>25</v>
      </c>
      <c r="C36">
        <v>0.32939200000000002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workbookViewId="0">
      <selection activeCell="B35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42</v>
      </c>
      <c r="B1" s="2">
        <v>2</v>
      </c>
    </row>
    <row r="2" spans="1:2" x14ac:dyDescent="0.25">
      <c r="A2" t="s">
        <v>36</v>
      </c>
      <c r="B2" s="2">
        <v>14</v>
      </c>
    </row>
    <row r="3" spans="1:2" x14ac:dyDescent="0.25">
      <c r="A3" t="s">
        <v>17</v>
      </c>
      <c r="B3" s="2">
        <v>1000</v>
      </c>
    </row>
    <row r="4" spans="1:2" x14ac:dyDescent="0.25">
      <c r="A4" t="s">
        <v>37</v>
      </c>
      <c r="B4" s="2">
        <v>20</v>
      </c>
    </row>
    <row r="5" spans="1:2" x14ac:dyDescent="0.25">
      <c r="A5" t="s">
        <v>12</v>
      </c>
      <c r="B5" s="2">
        <v>1</v>
      </c>
    </row>
    <row r="6" spans="1:2" x14ac:dyDescent="0.25">
      <c r="A6" t="s">
        <v>30</v>
      </c>
      <c r="B6" s="2">
        <v>3.8</v>
      </c>
    </row>
    <row r="7" spans="1:2" x14ac:dyDescent="0.25">
      <c r="A7" t="s">
        <v>14</v>
      </c>
      <c r="B7" s="3">
        <v>1E-3</v>
      </c>
    </row>
    <row r="8" spans="1:2" x14ac:dyDescent="0.25">
      <c r="A8" t="s">
        <v>38</v>
      </c>
      <c r="B8" s="2">
        <v>0.43</v>
      </c>
    </row>
    <row r="9" spans="1:2" x14ac:dyDescent="0.25">
      <c r="A9" t="s">
        <v>19</v>
      </c>
      <c r="B9" s="2">
        <v>0.02</v>
      </c>
    </row>
    <row r="10" spans="1:2" x14ac:dyDescent="0.25">
      <c r="A10" t="s">
        <v>27</v>
      </c>
      <c r="B10" s="2">
        <v>2</v>
      </c>
    </row>
    <row r="11" spans="1:2" x14ac:dyDescent="0.25">
      <c r="A11" t="s">
        <v>45</v>
      </c>
      <c r="B11" s="4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34</v>
      </c>
      <c r="B13" s="2">
        <v>3</v>
      </c>
    </row>
    <row r="14" spans="1:2" x14ac:dyDescent="0.25">
      <c r="A14" t="s">
        <v>31</v>
      </c>
      <c r="B14" s="2">
        <v>3</v>
      </c>
    </row>
    <row r="15" spans="1:2" x14ac:dyDescent="0.25">
      <c r="A15" t="s">
        <v>20</v>
      </c>
      <c r="B15" s="2">
        <v>0.1</v>
      </c>
    </row>
    <row r="16" spans="1:2" x14ac:dyDescent="0.25">
      <c r="A16" t="s">
        <v>22</v>
      </c>
      <c r="B16" s="2">
        <v>10</v>
      </c>
    </row>
    <row r="17" spans="1:2" x14ac:dyDescent="0.25">
      <c r="A17" t="s">
        <v>32</v>
      </c>
      <c r="B17" s="2">
        <v>28</v>
      </c>
    </row>
    <row r="18" spans="1:2" x14ac:dyDescent="0.25">
      <c r="A18" t="s">
        <v>39</v>
      </c>
      <c r="B18" s="2">
        <v>0.7</v>
      </c>
    </row>
    <row r="19" spans="1:2" x14ac:dyDescent="0.25">
      <c r="A19" t="s">
        <v>33</v>
      </c>
      <c r="B19" s="2">
        <v>0.75</v>
      </c>
    </row>
    <row r="20" spans="1:2" x14ac:dyDescent="0.25">
      <c r="A20" t="s">
        <v>21</v>
      </c>
      <c r="B20" s="2">
        <v>20</v>
      </c>
    </row>
    <row r="21" spans="1:2" x14ac:dyDescent="0.25">
      <c r="A21" t="s">
        <v>24</v>
      </c>
      <c r="B21" s="2">
        <v>2</v>
      </c>
    </row>
    <row r="22" spans="1:2" x14ac:dyDescent="0.25">
      <c r="A22" t="s">
        <v>43</v>
      </c>
      <c r="B22" s="2">
        <v>1</v>
      </c>
    </row>
    <row r="23" spans="1:2" x14ac:dyDescent="0.25">
      <c r="A23" t="s">
        <v>15</v>
      </c>
      <c r="B23" s="2">
        <v>12</v>
      </c>
    </row>
    <row r="24" spans="1:2" x14ac:dyDescent="0.25">
      <c r="A24" t="s">
        <v>18</v>
      </c>
      <c r="B24" s="5">
        <v>1000000000000</v>
      </c>
    </row>
    <row r="25" spans="1:2" x14ac:dyDescent="0.25">
      <c r="A25" t="s">
        <v>16</v>
      </c>
      <c r="B25" s="2">
        <v>1</v>
      </c>
    </row>
    <row r="26" spans="1:2" x14ac:dyDescent="0.25">
      <c r="A26" t="s">
        <v>40</v>
      </c>
      <c r="B26" s="2">
        <v>3200000000</v>
      </c>
    </row>
    <row r="27" spans="1:2" x14ac:dyDescent="0.25">
      <c r="A27" t="s">
        <v>41</v>
      </c>
      <c r="B27" s="2">
        <v>0.1</v>
      </c>
    </row>
    <row r="28" spans="1:2" x14ac:dyDescent="0.25">
      <c r="A28" t="s">
        <v>6</v>
      </c>
      <c r="B28" s="2">
        <v>1</v>
      </c>
    </row>
    <row r="29" spans="1:2" x14ac:dyDescent="0.25">
      <c r="A29" t="s">
        <v>13</v>
      </c>
      <c r="B29" s="2">
        <v>20</v>
      </c>
    </row>
    <row r="30" spans="1:2" x14ac:dyDescent="0.25">
      <c r="A30" t="s">
        <v>8</v>
      </c>
      <c r="B30" s="2">
        <v>30</v>
      </c>
    </row>
    <row r="31" spans="1:2" x14ac:dyDescent="0.25">
      <c r="A31" t="s">
        <v>26</v>
      </c>
      <c r="B31" s="2">
        <v>20</v>
      </c>
    </row>
    <row r="32" spans="1:2" x14ac:dyDescent="0.25">
      <c r="A32" t="s">
        <v>35</v>
      </c>
      <c r="B32" s="2">
        <v>1</v>
      </c>
    </row>
    <row r="33" spans="1:2" x14ac:dyDescent="0.25">
      <c r="A33" t="s">
        <v>10</v>
      </c>
      <c r="B33" s="2">
        <v>7.0000000000000007E-2</v>
      </c>
    </row>
    <row r="34" spans="1:2" x14ac:dyDescent="0.25">
      <c r="A34" t="s">
        <v>44</v>
      </c>
      <c r="B34" s="2">
        <v>230</v>
      </c>
    </row>
    <row r="35" spans="1:2" x14ac:dyDescent="0.25">
      <c r="A35" t="s">
        <v>25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J56"/>
  <sheetViews>
    <sheetView tabSelected="1" zoomScale="130" zoomScaleNormal="130" workbookViewId="0">
      <selection activeCell="F19" sqref="F19"/>
    </sheetView>
  </sheetViews>
  <sheetFormatPr baseColWidth="10" defaultRowHeight="15" x14ac:dyDescent="0.25"/>
  <cols>
    <col min="2" max="2" width="18" bestFit="1" customWidth="1"/>
    <col min="3" max="3" width="25.7109375" customWidth="1"/>
    <col min="4" max="4" width="22.140625" customWidth="1"/>
    <col min="5" max="5" width="14.7109375" bestFit="1" customWidth="1"/>
    <col min="6" max="6" width="15.28515625" customWidth="1"/>
    <col min="7" max="7" width="37.28515625" bestFit="1" customWidth="1"/>
    <col min="8" max="8" width="13.5703125" bestFit="1" customWidth="1"/>
    <col min="9" max="9" width="23" bestFit="1" customWidth="1"/>
    <col min="10" max="10" width="15.5703125" bestFit="1" customWidth="1"/>
  </cols>
  <sheetData>
    <row r="1" spans="2:10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69</v>
      </c>
      <c r="I1" t="s">
        <v>51</v>
      </c>
      <c r="J1" t="s">
        <v>52</v>
      </c>
    </row>
    <row r="2" spans="2:10" x14ac:dyDescent="0.25">
      <c r="B2" t="s">
        <v>17</v>
      </c>
      <c r="C2">
        <f>COUNTIF(History!B2:B122,B2)</f>
        <v>2</v>
      </c>
      <c r="D2">
        <v>2154.8323559999999</v>
      </c>
      <c r="E2" s="2">
        <v>1000</v>
      </c>
      <c r="F2" s="3">
        <f>(D2-E2)/E2</f>
        <v>1.1548323559999998</v>
      </c>
      <c r="I2" t="s">
        <v>42</v>
      </c>
      <c r="J2">
        <v>2</v>
      </c>
    </row>
    <row r="3" spans="2:10" x14ac:dyDescent="0.25">
      <c r="B3" t="s">
        <v>12</v>
      </c>
      <c r="C3">
        <f>COUNTIF(History!B3:B123,B3)</f>
        <v>2</v>
      </c>
      <c r="D3">
        <v>1.6255740000000001</v>
      </c>
      <c r="E3" s="2">
        <v>1</v>
      </c>
      <c r="F3" s="3">
        <f t="shared" ref="F3:F15" si="0">(D3-E3)/E3</f>
        <v>0.62557400000000007</v>
      </c>
      <c r="I3" t="s">
        <v>36</v>
      </c>
      <c r="J3">
        <v>14</v>
      </c>
    </row>
    <row r="4" spans="2:10" x14ac:dyDescent="0.25">
      <c r="B4" t="s">
        <v>14</v>
      </c>
      <c r="C4">
        <f>COUNTIF(History!B4:B124,B4)</f>
        <v>3</v>
      </c>
      <c r="D4">
        <v>2.039E-3</v>
      </c>
      <c r="E4" s="3">
        <v>1E-3</v>
      </c>
      <c r="F4" s="3">
        <f t="shared" si="0"/>
        <v>1.0389999999999999</v>
      </c>
      <c r="I4" t="s">
        <v>37</v>
      </c>
      <c r="J4">
        <v>20</v>
      </c>
    </row>
    <row r="5" spans="2:10" x14ac:dyDescent="0.25">
      <c r="B5" t="s">
        <v>19</v>
      </c>
      <c r="C5">
        <f>COUNTIF(History!B5:B125,B5)</f>
        <v>1</v>
      </c>
      <c r="D5">
        <v>1.6669E-2</v>
      </c>
      <c r="E5" s="2">
        <v>0.02</v>
      </c>
      <c r="F5" s="3">
        <f t="shared" si="0"/>
        <v>-0.16655000000000003</v>
      </c>
      <c r="I5" t="s">
        <v>30</v>
      </c>
      <c r="J5">
        <v>3.8</v>
      </c>
    </row>
    <row r="6" spans="2:10" x14ac:dyDescent="0.25">
      <c r="B6" t="s">
        <v>23</v>
      </c>
      <c r="C6">
        <f>COUNTIF(History!B6:B126,B6)</f>
        <v>1</v>
      </c>
      <c r="D6">
        <v>16.153852000000001</v>
      </c>
      <c r="E6" s="2">
        <v>20</v>
      </c>
      <c r="F6" s="3">
        <f t="shared" si="0"/>
        <v>-0.19230739999999996</v>
      </c>
      <c r="I6" t="s">
        <v>38</v>
      </c>
      <c r="J6">
        <v>0.43</v>
      </c>
    </row>
    <row r="7" spans="2:10" x14ac:dyDescent="0.25">
      <c r="B7" t="s">
        <v>21</v>
      </c>
      <c r="C7">
        <f>COUNTIF(History!B7:B127,B7)</f>
        <v>1</v>
      </c>
      <c r="D7">
        <v>18.717956999999998</v>
      </c>
      <c r="E7" s="2">
        <v>20</v>
      </c>
      <c r="F7" s="3">
        <f t="shared" si="0"/>
        <v>-6.410215000000008E-2</v>
      </c>
      <c r="I7" t="s">
        <v>27</v>
      </c>
      <c r="J7">
        <v>2</v>
      </c>
    </row>
    <row r="8" spans="2:10" x14ac:dyDescent="0.25">
      <c r="B8" t="s">
        <v>16</v>
      </c>
      <c r="C8">
        <f>COUNTIF(History!B8:B128,B8)</f>
        <v>3</v>
      </c>
      <c r="D8">
        <v>1.3899330000000001</v>
      </c>
      <c r="E8" s="2">
        <v>1</v>
      </c>
      <c r="F8" s="3">
        <f t="shared" si="0"/>
        <v>0.38993300000000009</v>
      </c>
      <c r="I8" t="s">
        <v>45</v>
      </c>
      <c r="J8">
        <v>4.0000000000000002E-9</v>
      </c>
    </row>
    <row r="9" spans="2:10" x14ac:dyDescent="0.25">
      <c r="B9" t="s">
        <v>40</v>
      </c>
      <c r="C9">
        <f>COUNTIF(History!B9:B129,B9)</f>
        <v>2</v>
      </c>
      <c r="D9">
        <v>2443655489.8093309</v>
      </c>
      <c r="E9" s="2">
        <v>3200000000</v>
      </c>
      <c r="F9" s="3">
        <f t="shared" si="0"/>
        <v>-0.23635765943458409</v>
      </c>
      <c r="I9" t="s">
        <v>34</v>
      </c>
      <c r="J9">
        <v>3</v>
      </c>
    </row>
    <row r="10" spans="2:10" x14ac:dyDescent="0.25">
      <c r="B10" t="s">
        <v>41</v>
      </c>
      <c r="C10">
        <f>COUNTIF(History!B10:B130,B10)</f>
        <v>2</v>
      </c>
      <c r="D10">
        <v>0.12598400000000001</v>
      </c>
      <c r="E10" s="2">
        <v>0.1</v>
      </c>
      <c r="F10" s="3">
        <f t="shared" si="0"/>
        <v>0.25984000000000007</v>
      </c>
      <c r="I10" t="s">
        <v>31</v>
      </c>
      <c r="J10">
        <v>3</v>
      </c>
    </row>
    <row r="11" spans="2:10" x14ac:dyDescent="0.25">
      <c r="B11" t="s">
        <v>6</v>
      </c>
      <c r="C11">
        <f>COUNTIF(History!B11:B131,B11)</f>
        <v>4</v>
      </c>
      <c r="D11">
        <v>1.164598</v>
      </c>
      <c r="E11" s="2">
        <v>1</v>
      </c>
      <c r="F11" s="3">
        <f t="shared" si="0"/>
        <v>0.16459800000000002</v>
      </c>
      <c r="I11" t="s">
        <v>20</v>
      </c>
      <c r="J11">
        <v>0.1</v>
      </c>
    </row>
    <row r="12" spans="2:10" x14ac:dyDescent="0.25">
      <c r="B12" t="s">
        <v>13</v>
      </c>
      <c r="C12">
        <f>COUNTIF(History!B12:B132,B12)</f>
        <v>6</v>
      </c>
      <c r="D12">
        <v>51.655419999999999</v>
      </c>
      <c r="E12" s="2">
        <v>20</v>
      </c>
      <c r="F12" s="3">
        <f t="shared" si="0"/>
        <v>1.5827709999999999</v>
      </c>
      <c r="I12" t="s">
        <v>22</v>
      </c>
      <c r="J12">
        <v>10</v>
      </c>
    </row>
    <row r="13" spans="2:10" x14ac:dyDescent="0.25">
      <c r="B13" t="s">
        <v>10</v>
      </c>
      <c r="C13">
        <f>COUNTIF(History!B13:B133,B13)</f>
        <v>1</v>
      </c>
      <c r="D13">
        <v>3.6932E-2</v>
      </c>
      <c r="E13" s="2">
        <v>7.0000000000000007E-2</v>
      </c>
      <c r="F13" s="3">
        <f t="shared" si="0"/>
        <v>-0.47240000000000004</v>
      </c>
      <c r="I13" t="s">
        <v>32</v>
      </c>
      <c r="J13">
        <v>28</v>
      </c>
    </row>
    <row r="14" spans="2:10" x14ac:dyDescent="0.25">
      <c r="B14" t="s">
        <v>44</v>
      </c>
      <c r="C14">
        <f>COUNTIF(History!B14:B134,B14)</f>
        <v>2</v>
      </c>
      <c r="D14">
        <v>218.58317500000001</v>
      </c>
      <c r="E14" s="2">
        <v>230</v>
      </c>
      <c r="F14" s="3">
        <f t="shared" si="0"/>
        <v>-4.963836956521734E-2</v>
      </c>
      <c r="I14" t="s">
        <v>39</v>
      </c>
      <c r="J14">
        <v>0.7</v>
      </c>
    </row>
    <row r="15" spans="2:10" x14ac:dyDescent="0.25">
      <c r="B15" t="s">
        <v>25</v>
      </c>
      <c r="C15">
        <f>COUNTIF(History!B15:B135,B15)</f>
        <v>5</v>
      </c>
      <c r="D15">
        <v>0.32939200000000002</v>
      </c>
      <c r="E15" s="2">
        <v>10</v>
      </c>
      <c r="F15" s="3">
        <f t="shared" si="0"/>
        <v>-0.96706079999999994</v>
      </c>
      <c r="I15" t="s">
        <v>33</v>
      </c>
      <c r="J15">
        <v>0.75</v>
      </c>
    </row>
    <row r="16" spans="2:10" x14ac:dyDescent="0.25">
      <c r="E16" s="2"/>
      <c r="F16" s="3"/>
      <c r="I16" t="s">
        <v>24</v>
      </c>
      <c r="J16">
        <v>2</v>
      </c>
    </row>
    <row r="17" spans="4:10" x14ac:dyDescent="0.25">
      <c r="E17" s="2"/>
      <c r="F17" s="3"/>
      <c r="I17" t="s">
        <v>43</v>
      </c>
      <c r="J17">
        <v>1</v>
      </c>
    </row>
    <row r="18" spans="4:10" x14ac:dyDescent="0.25">
      <c r="E18" s="2"/>
      <c r="F18" s="3"/>
      <c r="I18" t="s">
        <v>15</v>
      </c>
      <c r="J18">
        <v>12</v>
      </c>
    </row>
    <row r="19" spans="4:10" x14ac:dyDescent="0.25">
      <c r="E19" s="2"/>
      <c r="F19" s="3"/>
      <c r="I19" t="s">
        <v>18</v>
      </c>
      <c r="J19">
        <v>1000000000000</v>
      </c>
    </row>
    <row r="20" spans="4:10" x14ac:dyDescent="0.25">
      <c r="D20" s="6"/>
      <c r="E20" s="2"/>
      <c r="F20" s="3"/>
    </row>
    <row r="21" spans="4:10" x14ac:dyDescent="0.25">
      <c r="D21" s="2"/>
      <c r="E21" s="2"/>
      <c r="F21" s="3"/>
    </row>
    <row r="22" spans="4:10" x14ac:dyDescent="0.25">
      <c r="D22" s="5"/>
      <c r="E22" s="5"/>
      <c r="F22" s="3"/>
      <c r="H22" s="2"/>
    </row>
    <row r="23" spans="4:10" x14ac:dyDescent="0.25">
      <c r="D23" s="3"/>
      <c r="E23" s="2"/>
      <c r="F23" s="3"/>
      <c r="H23" s="2"/>
    </row>
    <row r="24" spans="4:10" x14ac:dyDescent="0.25">
      <c r="H24" s="2"/>
    </row>
    <row r="25" spans="4:10" x14ac:dyDescent="0.25">
      <c r="H25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5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</sheetData>
  <sortState xmlns:xlrd2="http://schemas.microsoft.com/office/spreadsheetml/2017/richdata2" ref="F22:H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2023-04-01T15:05:04Z</dcterms:modified>
</cp:coreProperties>
</file>