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Gewichtung\"/>
    </mc:Choice>
  </mc:AlternateContent>
  <xr:revisionPtr revIDLastSave="0" documentId="13_ncr:1_{20EB7335-EC5E-4103-9452-66FCFF8E362B}" xr6:coauthVersionLast="47" xr6:coauthVersionMax="47" xr10:uidLastSave="{00000000-0000-0000-0000-000000000000}"/>
  <bookViews>
    <workbookView xWindow="-120" yWindow="-120" windowWidth="29040" windowHeight="15840" activeTab="5" xr2:uid="{CFC985D8-2FDB-1B4E-B9E5-4FFD8E7FE4E8}"/>
  </bookViews>
  <sheets>
    <sheet name="settings" sheetId="4" r:id="rId1"/>
    <sheet name="History" sheetId="2" r:id="rId2"/>
    <sheet name="new List" sheetId="3" r:id="rId3"/>
    <sheet name="Tabelle1" sheetId="5" r:id="rId4"/>
    <sheet name="NAchbearbeitung" sheetId="1" r:id="rId5"/>
    <sheet name="Vergleich Grid Resolution 30_6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<sst xmlns="http://schemas.openxmlformats.org/spreadsheetml/2006/main" count="363" uniqueCount="71">
  <si>
    <t>mid-value</t>
  </si>
  <si>
    <t>lufdt</t>
  </si>
  <si>
    <t>end-value</t>
  </si>
  <si>
    <t>uildt</t>
  </si>
  <si>
    <t>sad</t>
  </si>
  <si>
    <t>fspd</t>
  </si>
  <si>
    <t>pptd</t>
  </si>
  <si>
    <t>lpd</t>
  </si>
  <si>
    <t>imef</t>
  </si>
  <si>
    <t>start-value</t>
  </si>
  <si>
    <t>amti</t>
  </si>
  <si>
    <t>hsid</t>
  </si>
  <si>
    <t>ppgf1</t>
  </si>
  <si>
    <t>faipm</t>
  </si>
  <si>
    <t>sd</t>
  </si>
  <si>
    <t>nruf1</t>
  </si>
  <si>
    <t>alic1</t>
  </si>
  <si>
    <t>palt</t>
  </si>
  <si>
    <t>relative change</t>
  </si>
  <si>
    <t>location</t>
  </si>
  <si>
    <t>NRMSD_min</t>
  </si>
  <si>
    <t>next value</t>
  </si>
  <si>
    <t>previous value</t>
  </si>
  <si>
    <t>changed parameter</t>
  </si>
  <si>
    <t>nri</t>
  </si>
  <si>
    <t>frpm</t>
  </si>
  <si>
    <t>imti</t>
  </si>
  <si>
    <t>sfpc</t>
  </si>
  <si>
    <t>alln</t>
  </si>
  <si>
    <t>alai1</t>
  </si>
  <si>
    <t>pl</t>
  </si>
  <si>
    <t>alsc1</t>
  </si>
  <si>
    <t>scor1</t>
  </si>
  <si>
    <t>lfpf</t>
  </si>
  <si>
    <t>rlt</t>
  </si>
  <si>
    <t>mtfn</t>
  </si>
  <si>
    <t>ieat</t>
  </si>
  <si>
    <t>ghup</t>
  </si>
  <si>
    <t>lyf1</t>
  </si>
  <si>
    <t>lfh</t>
  </si>
  <si>
    <t>fioac1</t>
  </si>
  <si>
    <t>len</t>
  </si>
  <si>
    <t>dcfsn</t>
  </si>
  <si>
    <t>icor1</t>
  </si>
  <si>
    <t>default</t>
  </si>
  <si>
    <t>name</t>
  </si>
  <si>
    <t>Ecological_Footprint</t>
  </si>
  <si>
    <t>Human_Welfare</t>
  </si>
  <si>
    <t>Fossil_fuel_consumption_proportion</t>
  </si>
  <si>
    <t>IPP_proportion</t>
  </si>
  <si>
    <t>Expected_years_of_schooling_proportion</t>
  </si>
  <si>
    <t>Pollution_proportion</t>
  </si>
  <si>
    <t>Food_per_capita_proportion</t>
  </si>
  <si>
    <t>weight_Population</t>
  </si>
  <si>
    <t>analysis_number_end_condition</t>
  </si>
  <si>
    <t>nrmsd_delta_end_condition</t>
  </si>
  <si>
    <t>parameter_move_start_end_value</t>
  </si>
  <si>
    <t>parameter_divergence</t>
  </si>
  <si>
    <t>calculation_interval</t>
  </si>
  <si>
    <t>sim_time_step</t>
  </si>
  <si>
    <t>grid_resolution</t>
  </si>
  <si>
    <t>23_03_01_23_34</t>
  </si>
  <si>
    <t>Date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</si>
  <si>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</si>
  <si>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</si>
  <si>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</si>
  <si>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</si>
  <si>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</si>
  <si>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</si>
  <si>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</si>
  <si>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Grid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</si>
</sst>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Standard" xfId="0" builtinId="0"/>
    <cellStyle name="Standard 2" xfId="1" xr:uid="{9945C5AF-5BB9-414A-BF45-E98A35FA1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NAchbearbeitung!$I$2:$I$16</c:f>
              <c:strCache>
                <c:ptCount val="15"/>
                <c:pt idx="0">
                  <c:v>hsid</c:v>
                </c:pt>
                <c:pt idx="1">
                  <c:v>lpd</c:v>
                </c:pt>
                <c:pt idx="2">
                  <c:v>sad</c:v>
                </c:pt>
                <c:pt idx="3">
                  <c:v>lufdt</c:v>
                </c:pt>
                <c:pt idx="4">
                  <c:v>alic1</c:v>
                </c:pt>
                <c:pt idx="5">
                  <c:v>palt</c:v>
                </c:pt>
                <c:pt idx="6">
                  <c:v>sd</c:v>
                </c:pt>
                <c:pt idx="7">
                  <c:v>uildt</c:v>
                </c:pt>
                <c:pt idx="8">
                  <c:v>fspd</c:v>
                </c:pt>
                <c:pt idx="9">
                  <c:v>imef</c:v>
                </c:pt>
                <c:pt idx="10">
                  <c:v>faipm</c:v>
                </c:pt>
                <c:pt idx="11">
                  <c:v>amti</c:v>
                </c:pt>
                <c:pt idx="12">
                  <c:v>pptd</c:v>
                </c:pt>
                <c:pt idx="13">
                  <c:v>ppgf1</c:v>
                </c:pt>
                <c:pt idx="14">
                  <c:v>nruf1</c:v>
                </c:pt>
              </c:strCache>
            </c:strRef>
          </c:cat>
          <c:val>
            <c:numRef>
              <c:f>NAchbearbeitung!$J$2:$J$16</c:f>
              <c:numCache>
                <c:formatCode>General</c:formatCode>
                <c:ptCount val="15"/>
                <c:pt idx="0">
                  <c:v>13</c:v>
                </c:pt>
                <c:pt idx="1">
                  <c:v>3</c:v>
                </c:pt>
                <c:pt idx="2">
                  <c:v>11</c:v>
                </c:pt>
                <c:pt idx="3">
                  <c:v>20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A-42E8-AC21-D401D7C3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548591"/>
        <c:axId val="1096546511"/>
      </c:barChart>
      <c:catAx>
        <c:axId val="10965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546511"/>
        <c:crosses val="autoZero"/>
        <c:auto val="1"/>
        <c:lblAlgn val="ctr"/>
        <c:lblOffset val="100"/>
        <c:noMultiLvlLbl val="0"/>
      </c:catAx>
      <c:valAx>
        <c:axId val="10965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5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Change, normale</a:t>
            </a:r>
            <a:r>
              <a:rPr lang="de-DE" baseline="0"/>
              <a:t>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NAchbearbeitung!$I$2:$I$16</c:f>
              <c:strCache>
                <c:ptCount val="15"/>
                <c:pt idx="0">
                  <c:v>hsid</c:v>
                </c:pt>
                <c:pt idx="1">
                  <c:v>lpd</c:v>
                </c:pt>
                <c:pt idx="2">
                  <c:v>sad</c:v>
                </c:pt>
                <c:pt idx="3">
                  <c:v>lufdt</c:v>
                </c:pt>
                <c:pt idx="4">
                  <c:v>alic1</c:v>
                </c:pt>
                <c:pt idx="5">
                  <c:v>palt</c:v>
                </c:pt>
                <c:pt idx="6">
                  <c:v>sd</c:v>
                </c:pt>
                <c:pt idx="7">
                  <c:v>uildt</c:v>
                </c:pt>
                <c:pt idx="8">
                  <c:v>fspd</c:v>
                </c:pt>
                <c:pt idx="9">
                  <c:v>imef</c:v>
                </c:pt>
                <c:pt idx="10">
                  <c:v>faipm</c:v>
                </c:pt>
                <c:pt idx="11">
                  <c:v>amti</c:v>
                </c:pt>
                <c:pt idx="12">
                  <c:v>pptd</c:v>
                </c:pt>
                <c:pt idx="13">
                  <c:v>ppgf1</c:v>
                </c:pt>
                <c:pt idx="14">
                  <c:v>nruf1</c:v>
                </c:pt>
              </c:strCache>
            </c:strRef>
          </c:cat>
          <c:val>
            <c:numRef>
              <c:f>NAchbearbeitung!$M$2:$M$16</c:f>
              <c:numCache>
                <c:formatCode>General</c:formatCode>
                <c:ptCount val="15"/>
                <c:pt idx="0">
                  <c:v>1.1547643999999999</c:v>
                </c:pt>
                <c:pt idx="1">
                  <c:v>0.14447030000000005</c:v>
                </c:pt>
                <c:pt idx="2">
                  <c:v>-0.29252545000000002</c:v>
                </c:pt>
                <c:pt idx="3">
                  <c:v>0.94040999999999997</c:v>
                </c:pt>
                <c:pt idx="4">
                  <c:v>2.556557142857141E-2</c:v>
                </c:pt>
                <c:pt idx="5">
                  <c:v>0.12068965517241433</c:v>
                </c:pt>
                <c:pt idx="6">
                  <c:v>-0.56861428571428574</c:v>
                </c:pt>
                <c:pt idx="7">
                  <c:v>2.1101799999999928E-2</c:v>
                </c:pt>
                <c:pt idx="8">
                  <c:v>1.4487220000000001</c:v>
                </c:pt>
                <c:pt idx="9">
                  <c:v>2.7819999999999928E-2</c:v>
                </c:pt>
                <c:pt idx="10">
                  <c:v>0.43000000000000005</c:v>
                </c:pt>
                <c:pt idx="11">
                  <c:v>0.30143000000000009</c:v>
                </c:pt>
                <c:pt idx="12">
                  <c:v>3.4925291500000002</c:v>
                </c:pt>
                <c:pt idx="13">
                  <c:v>0.47622300000000006</c:v>
                </c:pt>
                <c:pt idx="14">
                  <c:v>2.9134999999999911E-2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8-406D-B4E5-32FA15C3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48191"/>
        <c:axId val="882846943"/>
      </c:barChart>
      <c:catAx>
        <c:axId val="8828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2846943"/>
        <c:crosses val="autoZero"/>
        <c:auto val="1"/>
        <c:lblAlgn val="ctr"/>
        <c:lblOffset val="100"/>
        <c:noMultiLvlLbl val="0"/>
      </c:catAx>
      <c:valAx>
        <c:axId val="8828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284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'Vergleich Grid Resolution 30_60'!$J$13:$J$36</c:f>
              <c:strCache>
                <c:ptCount val="24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alic1</c:v>
                </c:pt>
                <c:pt idx="8">
                  <c:v>pl</c:v>
                </c:pt>
                <c:pt idx="9">
                  <c:v>palt</c:v>
                </c:pt>
                <c:pt idx="10">
                  <c:v>alai1</c:v>
                </c:pt>
                <c:pt idx="11">
                  <c:v>sd</c:v>
                </c:pt>
                <c:pt idx="12">
                  <c:v>alln</c:v>
                </c:pt>
                <c:pt idx="13">
                  <c:v>uildt</c:v>
                </c:pt>
                <c:pt idx="14">
                  <c:v>fspd</c:v>
                </c:pt>
                <c:pt idx="15">
                  <c:v>imef</c:v>
                </c:pt>
                <c:pt idx="16">
                  <c:v>imti</c:v>
                </c:pt>
                <c:pt idx="17">
                  <c:v>frpm</c:v>
                </c:pt>
                <c:pt idx="18">
                  <c:v>faipm</c:v>
                </c:pt>
                <c:pt idx="19">
                  <c:v>amti</c:v>
                </c:pt>
                <c:pt idx="20">
                  <c:v>pptd</c:v>
                </c:pt>
                <c:pt idx="21">
                  <c:v>ppgf1</c:v>
                </c:pt>
                <c:pt idx="22">
                  <c:v>nri</c:v>
                </c:pt>
                <c:pt idx="23">
                  <c:v>nruf1</c:v>
                </c:pt>
              </c:strCache>
            </c:strRef>
          </c:cat>
          <c:val>
            <c:numRef>
              <c:f>'Vergleich Grid Resolution 30_60'!$K$13:$K$36</c:f>
              <c:numCache>
                <c:formatCode>General</c:formatCode>
                <c:ptCount val="24"/>
                <c:pt idx="0">
                  <c:v>0</c:v>
                </c:pt>
                <c:pt idx="1">
                  <c:v>1.1547643999999999</c:v>
                </c:pt>
                <c:pt idx="2">
                  <c:v>0</c:v>
                </c:pt>
                <c:pt idx="3">
                  <c:v>0.14447030000000005</c:v>
                </c:pt>
                <c:pt idx="4">
                  <c:v>-0.29252545000000002</c:v>
                </c:pt>
                <c:pt idx="5">
                  <c:v>0</c:v>
                </c:pt>
                <c:pt idx="6">
                  <c:v>0.94040999999999997</c:v>
                </c:pt>
                <c:pt idx="7">
                  <c:v>2.556557142857141E-2</c:v>
                </c:pt>
                <c:pt idx="8">
                  <c:v>0</c:v>
                </c:pt>
                <c:pt idx="9">
                  <c:v>0.12068965517241433</c:v>
                </c:pt>
                <c:pt idx="10">
                  <c:v>0</c:v>
                </c:pt>
                <c:pt idx="11">
                  <c:v>-0.56861428571428574</c:v>
                </c:pt>
                <c:pt idx="12">
                  <c:v>0</c:v>
                </c:pt>
                <c:pt idx="13">
                  <c:v>2.1101799999999928E-2</c:v>
                </c:pt>
                <c:pt idx="14">
                  <c:v>1.4487220000000001</c:v>
                </c:pt>
                <c:pt idx="15">
                  <c:v>2.7819999999999928E-2</c:v>
                </c:pt>
                <c:pt idx="16">
                  <c:v>0</c:v>
                </c:pt>
                <c:pt idx="17">
                  <c:v>0</c:v>
                </c:pt>
                <c:pt idx="18">
                  <c:v>0.43000000000000005</c:v>
                </c:pt>
                <c:pt idx="19">
                  <c:v>0.30143000000000009</c:v>
                </c:pt>
                <c:pt idx="20">
                  <c:v>3.4925291500000002</c:v>
                </c:pt>
                <c:pt idx="21">
                  <c:v>0.47622300000000006</c:v>
                </c:pt>
                <c:pt idx="22">
                  <c:v>0</c:v>
                </c:pt>
                <c:pt idx="23">
                  <c:v>2.9134999999999911E-2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E67-9EAD-AE188F61B83D}"/>
            </c:ext>
          </c:extLst>
        </c:ser>
        <c:ser>
          <c:idx val="1"/>
          <c:order val="1"/>
          <c:tx>
            <c:v>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'Vergleich Grid Resolution 30_60'!$J$13:$J$36</c:f>
              <c:strCache>
                <c:ptCount val="24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alic1</c:v>
                </c:pt>
                <c:pt idx="8">
                  <c:v>pl</c:v>
                </c:pt>
                <c:pt idx="9">
                  <c:v>palt</c:v>
                </c:pt>
                <c:pt idx="10">
                  <c:v>alai1</c:v>
                </c:pt>
                <c:pt idx="11">
                  <c:v>sd</c:v>
                </c:pt>
                <c:pt idx="12">
                  <c:v>alln</c:v>
                </c:pt>
                <c:pt idx="13">
                  <c:v>uildt</c:v>
                </c:pt>
                <c:pt idx="14">
                  <c:v>fspd</c:v>
                </c:pt>
                <c:pt idx="15">
                  <c:v>imef</c:v>
                </c:pt>
                <c:pt idx="16">
                  <c:v>imti</c:v>
                </c:pt>
                <c:pt idx="17">
                  <c:v>frpm</c:v>
                </c:pt>
                <c:pt idx="18">
                  <c:v>faipm</c:v>
                </c:pt>
                <c:pt idx="19">
                  <c:v>amti</c:v>
                </c:pt>
                <c:pt idx="20">
                  <c:v>pptd</c:v>
                </c:pt>
                <c:pt idx="21">
                  <c:v>ppgf1</c:v>
                </c:pt>
                <c:pt idx="22">
                  <c:v>nri</c:v>
                </c:pt>
                <c:pt idx="23">
                  <c:v>nruf1</c:v>
                </c:pt>
              </c:strCache>
            </c:strRef>
          </c:cat>
          <c:val>
            <c:numRef>
              <c:f>'Vergleich Grid Resolution 30_60'!$L$13:$L$36</c:f>
              <c:numCache>
                <c:formatCode>General</c:formatCode>
                <c:ptCount val="24"/>
                <c:pt idx="0">
                  <c:v>-2.4845000000000006E-2</c:v>
                </c:pt>
                <c:pt idx="1">
                  <c:v>0.78817729999999986</c:v>
                </c:pt>
                <c:pt idx="2">
                  <c:v>-2.5427999999999933E-2</c:v>
                </c:pt>
                <c:pt idx="3">
                  <c:v>0.13204399999999997</c:v>
                </c:pt>
                <c:pt idx="4">
                  <c:v>-9.9210399999999949E-2</c:v>
                </c:pt>
                <c:pt idx="5">
                  <c:v>3.5186666666666699E-2</c:v>
                </c:pt>
                <c:pt idx="6">
                  <c:v>0.99832999999999994</c:v>
                </c:pt>
                <c:pt idx="7">
                  <c:v>0</c:v>
                </c:pt>
                <c:pt idx="8">
                  <c:v>-1.1150000000000049E-2</c:v>
                </c:pt>
                <c:pt idx="9">
                  <c:v>0</c:v>
                </c:pt>
                <c:pt idx="10">
                  <c:v>-1.1638499999999996E-2</c:v>
                </c:pt>
                <c:pt idx="11">
                  <c:v>-0.50118571428571435</c:v>
                </c:pt>
                <c:pt idx="12">
                  <c:v>0.43674485099999993</c:v>
                </c:pt>
                <c:pt idx="13">
                  <c:v>0.50000280000000008</c:v>
                </c:pt>
                <c:pt idx="14">
                  <c:v>3.1100504999999998</c:v>
                </c:pt>
                <c:pt idx="15">
                  <c:v>-0.11476</c:v>
                </c:pt>
                <c:pt idx="16">
                  <c:v>-7.4299799999999999E-2</c:v>
                </c:pt>
                <c:pt idx="17">
                  <c:v>-0.97909999999999997</c:v>
                </c:pt>
                <c:pt idx="18">
                  <c:v>0.65499999999999992</c:v>
                </c:pt>
                <c:pt idx="19">
                  <c:v>1.1414430000000002</c:v>
                </c:pt>
                <c:pt idx="20">
                  <c:v>3.1049688000000004</c:v>
                </c:pt>
                <c:pt idx="21">
                  <c:v>0.49038500000000007</c:v>
                </c:pt>
                <c:pt idx="22">
                  <c:v>-9.2645791439241579E-2</c:v>
                </c:pt>
                <c:pt idx="23">
                  <c:v>-1.4503000000000044E-2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E67-9EAD-AE188F61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020671"/>
        <c:axId val="1142021087"/>
      </c:barChart>
      <c:catAx>
        <c:axId val="11420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021087"/>
        <c:crosses val="autoZero"/>
        <c:auto val="1"/>
        <c:lblAlgn val="ctr"/>
        <c:lblOffset val="100"/>
        <c:noMultiLvlLbl val="0"/>
      </c:catAx>
      <c:valAx>
        <c:axId val="11420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20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191654</xdr:rowOff>
    </xdr:from>
    <xdr:to>
      <xdr:col>7</xdr:col>
      <xdr:colOff>495300</xdr:colOff>
      <xdr:row>64</xdr:row>
      <xdr:rowOff>40409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05F1486-9253-004E-A508-88E9A036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75518"/>
          <a:ext cx="6354618" cy="4495800"/>
        </a:xfrm>
        <a:prstGeom prst="rect">
          <a:avLst/>
        </a:prstGeom>
      </xdr:spPr>
    </xdr:pic>
    <xdr:clientData/>
  </xdr:twoCellAnchor>
  <xdr:twoCellAnchor editAs="oneCell">
    <xdr:from>
      <xdr:col>7</xdr:col>
      <xdr:colOff>637309</xdr:colOff>
      <xdr:row>41</xdr:row>
      <xdr:rowOff>60036</xdr:rowOff>
    </xdr:from>
    <xdr:to>
      <xdr:col>12</xdr:col>
      <xdr:colOff>942158</xdr:colOff>
      <xdr:row>63</xdr:row>
      <xdr:rowOff>110836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4610FE-6C97-E341-8DEA-A6C08074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627" y="8343900"/>
          <a:ext cx="6380018" cy="4495800"/>
        </a:xfrm>
        <a:prstGeom prst="rect">
          <a:avLst/>
        </a:prstGeom>
      </xdr:spPr>
    </xdr:pic>
    <xdr:clientData/>
  </xdr:twoCellAnchor>
  <xdr:twoCellAnchor editAs="oneCell">
    <xdr:from>
      <xdr:col>15</xdr:col>
      <xdr:colOff>733137</xdr:colOff>
      <xdr:row>41</xdr:row>
      <xdr:rowOff>114300</xdr:rowOff>
    </xdr:from>
    <xdr:to>
      <xdr:col>23</xdr:col>
      <xdr:colOff>362076</xdr:colOff>
      <xdr:row>63</xdr:row>
      <xdr:rowOff>165100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CDC885C-A191-9148-A659-36070448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88819" y="8398164"/>
          <a:ext cx="6391563" cy="4495800"/>
        </a:xfrm>
        <a:prstGeom prst="rect">
          <a:avLst/>
        </a:prstGeom>
      </xdr:spPr>
    </xdr:pic>
    <xdr:clientData/>
  </xdr:twoCellAnchor>
  <xdr:twoCellAnchor>
    <xdr:from>
      <xdr:col>8</xdr:col>
      <xdr:colOff>215347</xdr:colOff>
      <xdr:row>17</xdr:row>
      <xdr:rowOff>156541</xdr:rowOff>
    </xdr:from>
    <xdr:to>
      <xdr:col>11</xdr:col>
      <xdr:colOff>571499</xdr:colOff>
      <xdr:row>31</xdr:row>
      <xdr:rowOff>116784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C73CC0A-8C17-0ED9-0E5F-998AB418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998053</xdr:colOff>
      <xdr:row>21</xdr:row>
      <xdr:rowOff>131692</xdr:rowOff>
    </xdr:from>
    <xdr:to>
      <xdr:col>16</xdr:col>
      <xdr:colOff>153227</xdr:colOff>
      <xdr:row>35</xdr:row>
      <xdr:rowOff>91936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FDB914-CE21-DDA0-677D-76D1088F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66674</xdr:rowOff>
    </xdr:from>
    <xdr:to>
      <xdr:col>8</xdr:col>
      <xdr:colOff>742949</xdr:colOff>
      <xdr:row>35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DD734-B146-2201-48DD-897DA40F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E5FE-A922-E642-9EC7-031D617E898E}">
  <dimension ref="A1:B17"/>
  <sheetViews>
    <sheetView workbookViewId="0">
      <selection activeCell="A10" sqref="A10:B17"/>
    </sheetView>
  </sheetViews>
  <sheetFormatPr baseColWidth="10" defaultColWidth="8.875" defaultRowHeight="15" x14ac:dyDescent="0.25"/>
  <cols>
    <col min="1" max="16384" width="8.875" style="1"/>
  </cols>
  <sheetData>
    <row r="1" spans="1:2" x14ac:dyDescent="0.25">
      <c r="B1" s="2">
        <v>0</v>
      </c>
    </row>
    <row r="2" spans="1:2" x14ac:dyDescent="0.25">
      <c r="A2" s="2" t="s">
        <v>62</v>
      </c>
      <c r="B2" s="1" t="s">
        <v>61</v>
      </c>
    </row>
    <row r="3" spans="1:2" x14ac:dyDescent="0.25">
      <c r="A3" s="2" t="s">
        <v>60</v>
      </c>
      <c r="B3" s="1">
        <v>30</v>
      </c>
    </row>
    <row r="4" spans="1:2" x14ac:dyDescent="0.25">
      <c r="A4" s="2" t="s">
        <v>59</v>
      </c>
      <c r="B4" s="1">
        <v>1</v>
      </c>
    </row>
    <row r="5" spans="1:2" x14ac:dyDescent="0.25">
      <c r="A5" s="2" t="s">
        <v>58</v>
      </c>
      <c r="B5" s="1">
        <v>1</v>
      </c>
    </row>
    <row r="6" spans="1:2" x14ac:dyDescent="0.25">
      <c r="A6" s="2" t="s">
        <v>57</v>
      </c>
      <c r="B6" s="1">
        <v>0.5</v>
      </c>
    </row>
    <row r="7" spans="1:2" x14ac:dyDescent="0.25">
      <c r="A7" s="2" t="s">
        <v>56</v>
      </c>
      <c r="B7" s="1">
        <v>0.5</v>
      </c>
    </row>
    <row r="8" spans="1:2" x14ac:dyDescent="0.25">
      <c r="A8" s="2" t="s">
        <v>55</v>
      </c>
      <c r="B8" s="1">
        <v>9.9999999999999995E-8</v>
      </c>
    </row>
    <row r="9" spans="1:2" x14ac:dyDescent="0.25">
      <c r="A9" s="2" t="s">
        <v>54</v>
      </c>
      <c r="B9" s="1">
        <v>150</v>
      </c>
    </row>
    <row r="10" spans="1:2" x14ac:dyDescent="0.25">
      <c r="A10" s="2" t="s">
        <v>53</v>
      </c>
      <c r="B10" s="1">
        <v>1</v>
      </c>
    </row>
    <row r="11" spans="1:2" x14ac:dyDescent="0.25">
      <c r="A11" s="2" t="s">
        <v>52</v>
      </c>
      <c r="B11" s="1">
        <v>0.7</v>
      </c>
    </row>
    <row r="12" spans="1:2" x14ac:dyDescent="0.25">
      <c r="A12" s="2" t="s">
        <v>51</v>
      </c>
      <c r="B12" s="1">
        <v>0.5</v>
      </c>
    </row>
    <row r="13" spans="1:2" x14ac:dyDescent="0.25">
      <c r="A13" s="2" t="s">
        <v>50</v>
      </c>
      <c r="B13" s="1">
        <v>0.5</v>
      </c>
    </row>
    <row r="14" spans="1:2" x14ac:dyDescent="0.25">
      <c r="A14" s="2" t="s">
        <v>49</v>
      </c>
      <c r="B14" s="1">
        <v>0.5</v>
      </c>
    </row>
    <row r="15" spans="1:2" x14ac:dyDescent="0.25">
      <c r="A15" s="2" t="s">
        <v>48</v>
      </c>
      <c r="B15" s="1">
        <v>0.5</v>
      </c>
    </row>
    <row r="16" spans="1:2" x14ac:dyDescent="0.25">
      <c r="A16" s="2" t="s">
        <v>47</v>
      </c>
      <c r="B16" s="1">
        <v>0.7</v>
      </c>
    </row>
    <row r="17" spans="1:2" x14ac:dyDescent="0.25">
      <c r="A17" s="2" t="s">
        <v>46</v>
      </c>
      <c r="B17" s="1">
        <v>0.7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2C1A-3DE6-C74F-8AF5-466F5BECCC87}">
  <dimension ref="A1:G119"/>
  <sheetViews>
    <sheetView topLeftCell="A3" zoomScale="125" workbookViewId="0">
      <selection activeCell="E119" sqref="E119"/>
    </sheetView>
  </sheetViews>
  <sheetFormatPr baseColWidth="10" defaultColWidth="8.875" defaultRowHeight="15" x14ac:dyDescent="0.25"/>
  <cols>
    <col min="1" max="1" width="9" style="1" bestFit="1" customWidth="1"/>
    <col min="2" max="2" width="8.875" style="1"/>
    <col min="3" max="4" width="11.125" style="1" bestFit="1" customWidth="1"/>
    <col min="5" max="5" width="12.375" style="1" bestFit="1" customWidth="1"/>
    <col min="6" max="6" width="8.875" style="1"/>
    <col min="7" max="7" width="9" style="1" bestFit="1" customWidth="1"/>
    <col min="8" max="16384" width="8.875" style="1"/>
  </cols>
  <sheetData>
    <row r="1" spans="1:7" x14ac:dyDescent="0.25"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</row>
    <row r="2" spans="1:7" x14ac:dyDescent="0.25">
      <c r="A2" s="2">
        <v>0</v>
      </c>
      <c r="B2" s="1" t="s">
        <v>14</v>
      </c>
      <c r="C2" s="1">
        <v>7.0000000000000007E-2</v>
      </c>
      <c r="D2" s="1">
        <v>3.7414000000000003E-2</v>
      </c>
      <c r="E2" s="1">
        <v>0.31598551829999999</v>
      </c>
      <c r="F2" s="1" t="s">
        <v>0</v>
      </c>
      <c r="G2" s="1">
        <v>0.46551399999999998</v>
      </c>
    </row>
    <row r="3" spans="1:7" x14ac:dyDescent="0.25">
      <c r="A3" s="2">
        <v>1</v>
      </c>
      <c r="B3" s="1" t="s">
        <v>11</v>
      </c>
      <c r="C3" s="1">
        <v>20</v>
      </c>
      <c r="D3" s="1">
        <v>29.999994999999998</v>
      </c>
      <c r="E3" s="1">
        <v>0.30693057400000001</v>
      </c>
      <c r="F3" s="1" t="s">
        <v>2</v>
      </c>
      <c r="G3" s="1">
        <v>0.5</v>
      </c>
    </row>
    <row r="4" spans="1:7" x14ac:dyDescent="0.25">
      <c r="A4" s="2">
        <v>2</v>
      </c>
      <c r="B4" s="1" t="s">
        <v>6</v>
      </c>
      <c r="C4" s="1">
        <v>20</v>
      </c>
      <c r="D4" s="1">
        <v>29.999994999999998</v>
      </c>
      <c r="E4" s="1">
        <v>0.30298878039999999</v>
      </c>
      <c r="F4" s="1" t="s">
        <v>2</v>
      </c>
      <c r="G4" s="1">
        <v>0.5</v>
      </c>
    </row>
    <row r="5" spans="1:7" x14ac:dyDescent="0.25">
      <c r="A5" s="2">
        <v>3</v>
      </c>
      <c r="B5" s="1" t="s">
        <v>6</v>
      </c>
      <c r="C5" s="1">
        <v>29.999994999999998</v>
      </c>
      <c r="D5" s="1">
        <v>43.965519</v>
      </c>
      <c r="E5" s="1">
        <v>0.30094258029999998</v>
      </c>
      <c r="F5" s="1" t="s">
        <v>2</v>
      </c>
      <c r="G5" s="1">
        <v>0.46551799999999999</v>
      </c>
    </row>
    <row r="6" spans="1:7" x14ac:dyDescent="0.25">
      <c r="A6" s="2">
        <v>4</v>
      </c>
      <c r="B6" s="1" t="s">
        <v>12</v>
      </c>
      <c r="C6" s="1">
        <v>1</v>
      </c>
      <c r="D6" s="1">
        <v>1.465524</v>
      </c>
      <c r="E6" s="1">
        <v>0.29787550730000001</v>
      </c>
      <c r="F6" s="1" t="s">
        <v>0</v>
      </c>
      <c r="G6" s="1">
        <v>0.46552399999999999</v>
      </c>
    </row>
    <row r="7" spans="1:7" x14ac:dyDescent="0.25">
      <c r="A7" s="2">
        <v>5</v>
      </c>
      <c r="B7" s="1" t="s">
        <v>6</v>
      </c>
      <c r="C7" s="1">
        <v>43.965519</v>
      </c>
      <c r="D7" s="1">
        <v>62.192993000000001</v>
      </c>
      <c r="E7" s="1">
        <v>0.29671127889999999</v>
      </c>
      <c r="F7" s="1" t="s">
        <v>0</v>
      </c>
      <c r="G7" s="1">
        <v>0.41458600000000001</v>
      </c>
    </row>
    <row r="8" spans="1:7" x14ac:dyDescent="0.25">
      <c r="A8" s="2">
        <v>6</v>
      </c>
      <c r="B8" s="1" t="s">
        <v>11</v>
      </c>
      <c r="C8" s="1">
        <v>29.999994999999998</v>
      </c>
      <c r="D8" s="1">
        <v>36.890605000000001</v>
      </c>
      <c r="E8" s="1">
        <v>0.29408357870000001</v>
      </c>
      <c r="F8" s="1" t="s">
        <v>0</v>
      </c>
      <c r="G8" s="1">
        <v>0.229687</v>
      </c>
    </row>
    <row r="9" spans="1:7" x14ac:dyDescent="0.25">
      <c r="A9" s="2">
        <v>7</v>
      </c>
      <c r="B9" s="1" t="s">
        <v>4</v>
      </c>
      <c r="C9" s="1">
        <v>20</v>
      </c>
      <c r="D9" s="1">
        <v>15.517239999999999</v>
      </c>
      <c r="E9" s="1">
        <v>0.29194878699999999</v>
      </c>
      <c r="F9" s="1" t="s">
        <v>0</v>
      </c>
      <c r="G9" s="1">
        <v>0.224138</v>
      </c>
    </row>
    <row r="10" spans="1:7" x14ac:dyDescent="0.25">
      <c r="A10" s="2">
        <v>8</v>
      </c>
      <c r="B10" s="1" t="s">
        <v>13</v>
      </c>
      <c r="C10" s="1">
        <v>1E-3</v>
      </c>
      <c r="D10" s="1">
        <v>1.418E-3</v>
      </c>
      <c r="E10" s="1">
        <v>0.29095192510000001</v>
      </c>
      <c r="F10" s="1" t="s">
        <v>0</v>
      </c>
      <c r="G10" s="1">
        <v>0.41799999999999998</v>
      </c>
    </row>
    <row r="11" spans="1:7" x14ac:dyDescent="0.25">
      <c r="A11" s="2">
        <v>9</v>
      </c>
      <c r="B11" s="1" t="s">
        <v>14</v>
      </c>
      <c r="C11" s="1">
        <v>3.7414000000000003E-2</v>
      </c>
      <c r="D11" s="1">
        <v>3.5996E-2</v>
      </c>
      <c r="E11" s="1">
        <v>0.28971559829999999</v>
      </c>
      <c r="F11" s="1" t="s">
        <v>0</v>
      </c>
      <c r="G11" s="1">
        <v>3.7900000000000003E-2</v>
      </c>
    </row>
    <row r="12" spans="1:7" x14ac:dyDescent="0.25">
      <c r="A12" s="2">
        <v>10</v>
      </c>
      <c r="B12" s="1" t="s">
        <v>10</v>
      </c>
      <c r="C12" s="1">
        <v>1</v>
      </c>
      <c r="D12" s="1">
        <v>1.2931090000000001</v>
      </c>
      <c r="E12" s="1">
        <v>0.28883145189999998</v>
      </c>
      <c r="F12" s="1" t="s">
        <v>0</v>
      </c>
      <c r="G12" s="1">
        <v>0.29310900000000001</v>
      </c>
    </row>
    <row r="13" spans="1:7" x14ac:dyDescent="0.25">
      <c r="A13" s="2">
        <v>11</v>
      </c>
      <c r="B13" s="1" t="s">
        <v>15</v>
      </c>
      <c r="C13" s="1">
        <v>1</v>
      </c>
      <c r="D13" s="1">
        <v>1.051728</v>
      </c>
      <c r="E13" s="1">
        <v>0.28818815120000002</v>
      </c>
      <c r="F13" s="1" t="s">
        <v>0</v>
      </c>
      <c r="G13" s="1">
        <v>5.1728000000000003E-2</v>
      </c>
    </row>
    <row r="14" spans="1:7" x14ac:dyDescent="0.25">
      <c r="A14" s="2">
        <v>12</v>
      </c>
      <c r="B14" s="1" t="s">
        <v>14</v>
      </c>
      <c r="C14" s="1">
        <v>3.5996E-2</v>
      </c>
      <c r="D14" s="1">
        <v>3.5830000000000001E-2</v>
      </c>
      <c r="E14" s="1">
        <v>0.28796936839999998</v>
      </c>
      <c r="F14" s="1" t="s">
        <v>9</v>
      </c>
      <c r="G14" s="1">
        <v>4.6119999999999998E-3</v>
      </c>
    </row>
    <row r="15" spans="1:7" x14ac:dyDescent="0.25">
      <c r="A15" s="2">
        <v>13</v>
      </c>
      <c r="B15" s="1" t="s">
        <v>14</v>
      </c>
      <c r="C15" s="1">
        <v>3.5830000000000001E-2</v>
      </c>
      <c r="D15" s="1">
        <v>3.0275E-2</v>
      </c>
      <c r="E15" s="1">
        <v>0.28548571709999998</v>
      </c>
      <c r="F15" s="1" t="s">
        <v>0</v>
      </c>
      <c r="G15" s="1">
        <v>0.15503800000000001</v>
      </c>
    </row>
    <row r="16" spans="1:7" x14ac:dyDescent="0.25">
      <c r="A16" s="2">
        <v>14</v>
      </c>
      <c r="B16" s="1" t="s">
        <v>16</v>
      </c>
      <c r="C16" s="1">
        <v>14</v>
      </c>
      <c r="D16" s="1">
        <v>14.241384999999999</v>
      </c>
      <c r="E16" s="1">
        <v>0.28430280740000002</v>
      </c>
      <c r="F16" s="1" t="s">
        <v>0</v>
      </c>
      <c r="G16" s="1">
        <v>1.7242E-2</v>
      </c>
    </row>
    <row r="17" spans="1:7" x14ac:dyDescent="0.25">
      <c r="A17" s="2">
        <v>15</v>
      </c>
      <c r="B17" s="1" t="s">
        <v>17</v>
      </c>
      <c r="C17" s="1">
        <v>3200000000</v>
      </c>
      <c r="D17" s="1">
        <v>3586206896.5517259</v>
      </c>
      <c r="E17" s="1">
        <v>0.27989819440000002</v>
      </c>
      <c r="F17" s="1" t="s">
        <v>0</v>
      </c>
      <c r="G17" s="1">
        <v>0.12069000000000001</v>
      </c>
    </row>
    <row r="18" spans="1:7" x14ac:dyDescent="0.25">
      <c r="A18" s="2">
        <v>16</v>
      </c>
      <c r="B18" s="1" t="s">
        <v>7</v>
      </c>
      <c r="C18" s="1">
        <v>20</v>
      </c>
      <c r="D18" s="1">
        <v>23.103445000000001</v>
      </c>
      <c r="E18" s="1">
        <v>0.27911361880000002</v>
      </c>
      <c r="F18" s="1" t="s">
        <v>0</v>
      </c>
      <c r="G18" s="1">
        <v>0.155172</v>
      </c>
    </row>
    <row r="19" spans="1:7" x14ac:dyDescent="0.25">
      <c r="A19" s="2">
        <v>17</v>
      </c>
      <c r="B19" s="1" t="s">
        <v>16</v>
      </c>
      <c r="C19" s="1">
        <v>14.241384999999999</v>
      </c>
      <c r="D19" s="1">
        <v>14.357918</v>
      </c>
      <c r="E19" s="1">
        <v>0.27766077989999999</v>
      </c>
      <c r="F19" s="1" t="s">
        <v>0</v>
      </c>
      <c r="G19" s="1">
        <v>8.1829999999999993E-3</v>
      </c>
    </row>
    <row r="20" spans="1:7" x14ac:dyDescent="0.25">
      <c r="A20" s="2">
        <v>18</v>
      </c>
      <c r="B20" s="1" t="s">
        <v>14</v>
      </c>
      <c r="C20" s="1">
        <v>3.0275E-2</v>
      </c>
      <c r="D20" s="1">
        <v>3.0216E-2</v>
      </c>
      <c r="E20" s="1">
        <v>0.27678533900000002</v>
      </c>
      <c r="F20" s="1" t="s">
        <v>0</v>
      </c>
      <c r="G20" s="1">
        <v>1.949E-3</v>
      </c>
    </row>
    <row r="21" spans="1:7" x14ac:dyDescent="0.25">
      <c r="A21" s="2">
        <v>19</v>
      </c>
      <c r="B21" s="1" t="s">
        <v>15</v>
      </c>
      <c r="C21" s="1">
        <v>1.051728</v>
      </c>
      <c r="D21" s="1">
        <v>1.0315129999999999</v>
      </c>
      <c r="E21" s="1">
        <v>0.27652043500000001</v>
      </c>
      <c r="F21" s="1" t="s">
        <v>0</v>
      </c>
      <c r="G21" s="1">
        <v>1.9220999999999999E-2</v>
      </c>
    </row>
    <row r="22" spans="1:7" x14ac:dyDescent="0.25">
      <c r="A22" s="2">
        <v>20</v>
      </c>
      <c r="B22" s="1" t="s">
        <v>11</v>
      </c>
      <c r="C22" s="1">
        <v>36.890605000000001</v>
      </c>
      <c r="D22" s="1">
        <v>37.395961999999997</v>
      </c>
      <c r="E22" s="1">
        <v>0.27628633250000001</v>
      </c>
      <c r="F22" s="1" t="s">
        <v>2</v>
      </c>
      <c r="G22" s="1">
        <v>1.3698999999999999E-2</v>
      </c>
    </row>
    <row r="23" spans="1:7" x14ac:dyDescent="0.25">
      <c r="A23" s="2">
        <v>21</v>
      </c>
      <c r="B23" s="1" t="s">
        <v>11</v>
      </c>
      <c r="C23" s="1">
        <v>37.395961999999997</v>
      </c>
      <c r="D23" s="1">
        <v>38.649424000000003</v>
      </c>
      <c r="E23" s="1">
        <v>0.27604466849999998</v>
      </c>
      <c r="F23" s="1" t="s">
        <v>0</v>
      </c>
      <c r="G23" s="1">
        <v>3.3519E-2</v>
      </c>
    </row>
    <row r="24" spans="1:7" x14ac:dyDescent="0.25">
      <c r="A24" s="2">
        <v>22</v>
      </c>
      <c r="B24" s="1" t="s">
        <v>3</v>
      </c>
      <c r="C24" s="1">
        <v>10</v>
      </c>
      <c r="D24" s="1">
        <v>11.551731999999999</v>
      </c>
      <c r="E24" s="1">
        <v>0.27582896220000003</v>
      </c>
      <c r="F24" s="1" t="s">
        <v>0</v>
      </c>
      <c r="G24" s="1">
        <v>0.15517300000000001</v>
      </c>
    </row>
    <row r="25" spans="1:7" x14ac:dyDescent="0.25">
      <c r="A25" s="2">
        <v>23</v>
      </c>
      <c r="B25" s="1" t="s">
        <v>6</v>
      </c>
      <c r="C25" s="1">
        <v>62.192993000000001</v>
      </c>
      <c r="D25" s="1">
        <v>62.942312999999999</v>
      </c>
      <c r="E25" s="1">
        <v>0.27568839070000001</v>
      </c>
      <c r="F25" s="1" t="s">
        <v>2</v>
      </c>
      <c r="G25" s="1">
        <v>1.2048E-2</v>
      </c>
    </row>
    <row r="26" spans="1:7" x14ac:dyDescent="0.25">
      <c r="A26" s="2">
        <v>24</v>
      </c>
      <c r="B26" s="1" t="s">
        <v>6</v>
      </c>
      <c r="C26" s="1">
        <v>62.942312999999999</v>
      </c>
      <c r="D26" s="1">
        <v>67.227919999999997</v>
      </c>
      <c r="E26" s="1">
        <v>0.2751447803</v>
      </c>
      <c r="F26" s="1" t="s">
        <v>0</v>
      </c>
      <c r="G26" s="1">
        <v>6.8087999999999996E-2</v>
      </c>
    </row>
    <row r="27" spans="1:7" x14ac:dyDescent="0.25">
      <c r="A27" s="2">
        <v>25</v>
      </c>
      <c r="B27" s="1" t="s">
        <v>11</v>
      </c>
      <c r="C27" s="1">
        <v>38.649424000000003</v>
      </c>
      <c r="D27" s="1">
        <v>39.293591999999997</v>
      </c>
      <c r="E27" s="1">
        <v>0.27487893549999998</v>
      </c>
      <c r="F27" s="1" t="s">
        <v>2</v>
      </c>
      <c r="G27" s="1">
        <v>1.6667000000000001E-2</v>
      </c>
    </row>
    <row r="28" spans="1:7" x14ac:dyDescent="0.25">
      <c r="A28" s="2">
        <v>26</v>
      </c>
      <c r="B28" s="1" t="s">
        <v>11</v>
      </c>
      <c r="C28" s="1">
        <v>39.293591999999997</v>
      </c>
      <c r="D28" s="1">
        <v>39.925877</v>
      </c>
      <c r="E28" s="1">
        <v>0.27477254919999999</v>
      </c>
      <c r="F28" s="1" t="s">
        <v>0</v>
      </c>
      <c r="G28" s="1">
        <v>1.6091000000000001E-2</v>
      </c>
    </row>
    <row r="29" spans="1:7" x14ac:dyDescent="0.25">
      <c r="A29" s="2">
        <v>27</v>
      </c>
      <c r="B29" s="1" t="s">
        <v>6</v>
      </c>
      <c r="C29" s="1">
        <v>67.227919999999997</v>
      </c>
      <c r="D29" s="1">
        <v>68.312247999999997</v>
      </c>
      <c r="E29" s="1">
        <v>0.27462846219999998</v>
      </c>
      <c r="F29" s="1" t="s">
        <v>2</v>
      </c>
      <c r="G29" s="1">
        <v>1.6129000000000001E-2</v>
      </c>
    </row>
    <row r="30" spans="1:7" x14ac:dyDescent="0.25">
      <c r="A30" s="2">
        <v>28</v>
      </c>
      <c r="B30" s="1" t="s">
        <v>6</v>
      </c>
      <c r="C30" s="1">
        <v>68.312247999999997</v>
      </c>
      <c r="D30" s="1">
        <v>69.413974999999994</v>
      </c>
      <c r="E30" s="1">
        <v>0.27453288549999999</v>
      </c>
      <c r="F30" s="1" t="s">
        <v>0</v>
      </c>
      <c r="G30" s="1">
        <v>1.6128E-2</v>
      </c>
    </row>
    <row r="31" spans="1:7" x14ac:dyDescent="0.25">
      <c r="A31" s="2">
        <v>29</v>
      </c>
      <c r="B31" s="1" t="s">
        <v>11</v>
      </c>
      <c r="C31" s="1">
        <v>39.925877</v>
      </c>
      <c r="D31" s="1">
        <v>40.369247000000001</v>
      </c>
      <c r="E31" s="1">
        <v>0.2744669777</v>
      </c>
      <c r="F31" s="1" t="s">
        <v>0</v>
      </c>
      <c r="G31" s="1">
        <v>1.1105E-2</v>
      </c>
    </row>
    <row r="32" spans="1:7" x14ac:dyDescent="0.25">
      <c r="A32" s="2">
        <v>30</v>
      </c>
      <c r="B32" s="1" t="s">
        <v>6</v>
      </c>
      <c r="C32" s="1">
        <v>69.413974999999994</v>
      </c>
      <c r="D32" s="1">
        <v>70.590468999999999</v>
      </c>
      <c r="E32" s="1">
        <v>0.27438949940000001</v>
      </c>
      <c r="F32" s="1" t="s">
        <v>2</v>
      </c>
      <c r="G32" s="1">
        <v>1.6948999999999999E-2</v>
      </c>
    </row>
    <row r="33" spans="1:7" x14ac:dyDescent="0.25">
      <c r="A33" s="2">
        <v>31</v>
      </c>
      <c r="B33" s="1" t="s">
        <v>14</v>
      </c>
      <c r="C33" s="1">
        <v>3.0216E-2</v>
      </c>
      <c r="D33" s="1">
        <v>3.0200000000000001E-2</v>
      </c>
      <c r="E33" s="1">
        <v>0.27432867160000002</v>
      </c>
      <c r="F33" s="1" t="s">
        <v>0</v>
      </c>
      <c r="G33" s="1">
        <v>5.2999999999999998E-4</v>
      </c>
    </row>
    <row r="34" spans="1:7" x14ac:dyDescent="0.25">
      <c r="A34" s="2">
        <v>32</v>
      </c>
      <c r="B34" s="1" t="s">
        <v>6</v>
      </c>
      <c r="C34" s="1">
        <v>70.590468999999999</v>
      </c>
      <c r="D34" s="1">
        <v>71.725009</v>
      </c>
      <c r="E34" s="1">
        <v>0.2742575753</v>
      </c>
      <c r="F34" s="1" t="s">
        <v>0</v>
      </c>
      <c r="G34" s="1">
        <v>1.6071999999999999E-2</v>
      </c>
    </row>
    <row r="35" spans="1:7" x14ac:dyDescent="0.25">
      <c r="A35" s="2">
        <v>33</v>
      </c>
      <c r="B35" s="1" t="s">
        <v>5</v>
      </c>
      <c r="C35" s="1">
        <v>2</v>
      </c>
      <c r="D35" s="1">
        <v>2.517252</v>
      </c>
      <c r="E35" s="1">
        <v>0.27417977780000002</v>
      </c>
      <c r="F35" s="1" t="s">
        <v>0</v>
      </c>
      <c r="G35" s="1">
        <v>0.25862600000000002</v>
      </c>
    </row>
    <row r="36" spans="1:7" x14ac:dyDescent="0.25">
      <c r="A36" s="2">
        <v>34</v>
      </c>
      <c r="B36" s="1" t="s">
        <v>6</v>
      </c>
      <c r="C36" s="1">
        <v>71.725009</v>
      </c>
      <c r="D36" s="1">
        <v>72.940691000000001</v>
      </c>
      <c r="E36" s="1">
        <v>0.2740823617</v>
      </c>
      <c r="F36" s="1" t="s">
        <v>2</v>
      </c>
      <c r="G36" s="1">
        <v>1.6948999999999999E-2</v>
      </c>
    </row>
    <row r="37" spans="1:7" x14ac:dyDescent="0.25">
      <c r="A37" s="2">
        <v>35</v>
      </c>
      <c r="B37" s="1" t="s">
        <v>6</v>
      </c>
      <c r="C37" s="1">
        <v>72.940691000000001</v>
      </c>
      <c r="D37" s="1">
        <v>74.113004000000004</v>
      </c>
      <c r="E37" s="1">
        <v>0.27401321340000001</v>
      </c>
      <c r="F37" s="1" t="s">
        <v>0</v>
      </c>
      <c r="G37" s="1">
        <v>1.6071999999999999E-2</v>
      </c>
    </row>
    <row r="38" spans="1:7" x14ac:dyDescent="0.25">
      <c r="A38" s="2">
        <v>36</v>
      </c>
      <c r="B38" s="1" t="s">
        <v>1</v>
      </c>
      <c r="C38" s="1">
        <v>2</v>
      </c>
      <c r="D38" s="1">
        <v>2.3793199999999999</v>
      </c>
      <c r="E38" s="1">
        <v>0.27397139409999999</v>
      </c>
      <c r="F38" s="1" t="s">
        <v>0</v>
      </c>
      <c r="G38" s="1">
        <v>0.18966</v>
      </c>
    </row>
    <row r="39" spans="1:7" x14ac:dyDescent="0.25">
      <c r="A39" s="2">
        <v>37</v>
      </c>
      <c r="B39" s="1" t="s">
        <v>6</v>
      </c>
      <c r="C39" s="1">
        <v>74.113004000000004</v>
      </c>
      <c r="D39" s="1">
        <v>75.195887999999997</v>
      </c>
      <c r="E39" s="1">
        <v>0.27393135629999998</v>
      </c>
      <c r="F39" s="1" t="s">
        <v>0</v>
      </c>
      <c r="G39" s="1">
        <v>1.4611000000000001E-2</v>
      </c>
    </row>
    <row r="40" spans="1:7" x14ac:dyDescent="0.25">
      <c r="A40" s="2">
        <v>38</v>
      </c>
      <c r="B40" s="1" t="s">
        <v>3</v>
      </c>
      <c r="C40" s="1">
        <v>11.551731999999999</v>
      </c>
      <c r="D40" s="1">
        <v>11.206904</v>
      </c>
      <c r="E40" s="1">
        <v>0.27390475390000002</v>
      </c>
      <c r="F40" s="1" t="s">
        <v>9</v>
      </c>
      <c r="G40" s="1">
        <v>2.9850999999999999E-2</v>
      </c>
    </row>
    <row r="41" spans="1:7" x14ac:dyDescent="0.25">
      <c r="A41" s="2">
        <v>39</v>
      </c>
      <c r="B41" s="1" t="s">
        <v>15</v>
      </c>
      <c r="C41" s="1">
        <v>1.0315129999999999</v>
      </c>
      <c r="D41" s="1">
        <v>1.0291349999999999</v>
      </c>
      <c r="E41" s="1">
        <v>0.2738906988</v>
      </c>
      <c r="F41" s="1" t="s">
        <v>9</v>
      </c>
      <c r="G41" s="1">
        <v>2.3050000000000002E-3</v>
      </c>
    </row>
    <row r="42" spans="1:7" x14ac:dyDescent="0.25">
      <c r="A42" s="2">
        <v>40</v>
      </c>
      <c r="B42" s="1" t="s">
        <v>5</v>
      </c>
      <c r="C42" s="1">
        <v>2.517252</v>
      </c>
      <c r="D42" s="1">
        <v>2.5862099999999999</v>
      </c>
      <c r="E42" s="1">
        <v>0.2738813236</v>
      </c>
      <c r="F42" s="1" t="s">
        <v>2</v>
      </c>
      <c r="G42" s="1">
        <v>2.7394000000000002E-2</v>
      </c>
    </row>
    <row r="43" spans="1:7" x14ac:dyDescent="0.25">
      <c r="A43" s="2">
        <v>41</v>
      </c>
      <c r="B43" s="1" t="s">
        <v>5</v>
      </c>
      <c r="C43" s="1">
        <v>2.5862099999999999</v>
      </c>
      <c r="D43" s="1">
        <v>2.8039939999999999</v>
      </c>
      <c r="E43" s="1">
        <v>0.27387173749999999</v>
      </c>
      <c r="F43" s="1" t="s">
        <v>0</v>
      </c>
      <c r="G43" s="1">
        <v>8.4209999999999993E-2</v>
      </c>
    </row>
    <row r="44" spans="1:7" x14ac:dyDescent="0.25">
      <c r="A44" s="2">
        <v>42</v>
      </c>
      <c r="B44" s="1" t="s">
        <v>7</v>
      </c>
      <c r="C44" s="1">
        <v>23.103445000000001</v>
      </c>
      <c r="D44" s="1">
        <v>22.841847999999999</v>
      </c>
      <c r="E44" s="1">
        <v>0.2738657988</v>
      </c>
      <c r="F44" s="1" t="s">
        <v>0</v>
      </c>
      <c r="G44" s="1">
        <v>1.1323E-2</v>
      </c>
    </row>
    <row r="45" spans="1:7" x14ac:dyDescent="0.25">
      <c r="A45" s="2">
        <v>43</v>
      </c>
      <c r="B45" s="1" t="s">
        <v>6</v>
      </c>
      <c r="C45" s="1">
        <v>75.195887999999997</v>
      </c>
      <c r="D45" s="1">
        <v>75.282532000000003</v>
      </c>
      <c r="E45" s="1">
        <v>0.27385997350000002</v>
      </c>
      <c r="F45" s="1" t="s">
        <v>2</v>
      </c>
      <c r="G45" s="1">
        <v>1.152E-3</v>
      </c>
    </row>
    <row r="46" spans="1:7" x14ac:dyDescent="0.25">
      <c r="A46" s="2">
        <v>44</v>
      </c>
      <c r="B46" s="1" t="s">
        <v>6</v>
      </c>
      <c r="C46" s="1">
        <v>75.282532000000003</v>
      </c>
      <c r="D46" s="1">
        <v>76.574428999999995</v>
      </c>
      <c r="E46" s="1">
        <v>0.27382546120000001</v>
      </c>
      <c r="F46" s="1" t="s">
        <v>0</v>
      </c>
      <c r="G46" s="1">
        <v>1.7160999999999999E-2</v>
      </c>
    </row>
    <row r="47" spans="1:7" x14ac:dyDescent="0.25">
      <c r="A47" s="2">
        <v>45</v>
      </c>
      <c r="B47" s="1" t="s">
        <v>3</v>
      </c>
      <c r="C47" s="1">
        <v>11.206904</v>
      </c>
      <c r="D47" s="1">
        <v>10.648569999999999</v>
      </c>
      <c r="E47" s="1">
        <v>0.27378649119999998</v>
      </c>
      <c r="F47" s="1" t="s">
        <v>0</v>
      </c>
      <c r="G47" s="1">
        <v>4.9820999999999997E-2</v>
      </c>
    </row>
    <row r="48" spans="1:7" x14ac:dyDescent="0.25">
      <c r="A48" s="2">
        <v>46</v>
      </c>
      <c r="B48" s="1" t="s">
        <v>6</v>
      </c>
      <c r="C48" s="1">
        <v>76.574428999999995</v>
      </c>
      <c r="D48" s="1">
        <v>77.424749000000006</v>
      </c>
      <c r="E48" s="1">
        <v>0.27376420150000003</v>
      </c>
      <c r="F48" s="1" t="s">
        <v>0</v>
      </c>
      <c r="G48" s="1">
        <v>1.1103999999999999E-2</v>
      </c>
    </row>
    <row r="49" spans="1:7" x14ac:dyDescent="0.25">
      <c r="A49" s="2">
        <v>47</v>
      </c>
      <c r="B49" s="1" t="s">
        <v>4</v>
      </c>
      <c r="C49" s="1">
        <v>15.517239999999999</v>
      </c>
      <c r="D49" s="1">
        <v>15.683700999999999</v>
      </c>
      <c r="E49" s="1">
        <v>0.27374565919999999</v>
      </c>
      <c r="F49" s="1" t="s">
        <v>0</v>
      </c>
      <c r="G49" s="1">
        <v>1.0727E-2</v>
      </c>
    </row>
    <row r="50" spans="1:7" x14ac:dyDescent="0.25">
      <c r="A50" s="2">
        <v>48</v>
      </c>
      <c r="B50" s="1" t="s">
        <v>14</v>
      </c>
      <c r="C50" s="1">
        <v>3.0200000000000001E-2</v>
      </c>
      <c r="D50" s="1">
        <v>3.0197000000000002E-2</v>
      </c>
      <c r="E50" s="1">
        <v>0.27373551779999999</v>
      </c>
      <c r="F50" s="1" t="s">
        <v>9</v>
      </c>
      <c r="G50" s="1">
        <v>9.8999999999999994E-5</v>
      </c>
    </row>
    <row r="51" spans="1:7" x14ac:dyDescent="0.25">
      <c r="A51" s="2">
        <v>49</v>
      </c>
      <c r="B51" s="1" t="s">
        <v>11</v>
      </c>
      <c r="C51" s="1">
        <v>40.369247000000001</v>
      </c>
      <c r="D51" s="1">
        <v>40.415928000000001</v>
      </c>
      <c r="E51" s="1">
        <v>0.2737302439</v>
      </c>
      <c r="F51" s="1" t="s">
        <v>2</v>
      </c>
      <c r="G51" s="1">
        <v>1.1559999999999999E-3</v>
      </c>
    </row>
    <row r="52" spans="1:7" x14ac:dyDescent="0.25">
      <c r="A52" s="2">
        <v>50</v>
      </c>
      <c r="B52" s="1" t="s">
        <v>11</v>
      </c>
      <c r="C52" s="1">
        <v>40.415928000000001</v>
      </c>
      <c r="D52" s="1">
        <v>41.109479999999998</v>
      </c>
      <c r="E52" s="1">
        <v>0.27371772690000001</v>
      </c>
      <c r="F52" s="1" t="s">
        <v>0</v>
      </c>
      <c r="G52" s="1">
        <v>1.7160000000000002E-2</v>
      </c>
    </row>
    <row r="53" spans="1:7" x14ac:dyDescent="0.25">
      <c r="A53" s="2">
        <v>51</v>
      </c>
      <c r="B53" s="1" t="s">
        <v>13</v>
      </c>
      <c r="C53" s="1">
        <v>1.418E-3</v>
      </c>
      <c r="D53" s="1">
        <v>1.4300000000000001E-3</v>
      </c>
      <c r="E53" s="1">
        <v>0.27368262389999998</v>
      </c>
      <c r="F53" s="1" t="s">
        <v>0</v>
      </c>
      <c r="G53" s="1">
        <v>8.463E-3</v>
      </c>
    </row>
    <row r="54" spans="1:7" x14ac:dyDescent="0.25">
      <c r="A54" s="2">
        <v>52</v>
      </c>
      <c r="B54" s="1" t="s">
        <v>4</v>
      </c>
      <c r="C54" s="1">
        <v>15.683700999999999</v>
      </c>
      <c r="D54" s="1">
        <v>15.636139</v>
      </c>
      <c r="E54" s="1">
        <v>0.27367401489999998</v>
      </c>
      <c r="F54" s="1" t="s">
        <v>9</v>
      </c>
      <c r="G54" s="1">
        <v>3.0330000000000001E-3</v>
      </c>
    </row>
    <row r="55" spans="1:7" x14ac:dyDescent="0.25">
      <c r="A55" s="2">
        <v>53</v>
      </c>
      <c r="B55" s="1" t="s">
        <v>4</v>
      </c>
      <c r="C55" s="1">
        <v>15.636139</v>
      </c>
      <c r="D55" s="1">
        <v>15.100023999999999</v>
      </c>
      <c r="E55" s="1">
        <v>0.27363051469999999</v>
      </c>
      <c r="F55" s="1" t="s">
        <v>0</v>
      </c>
      <c r="G55" s="1">
        <v>3.4286999999999998E-2</v>
      </c>
    </row>
    <row r="56" spans="1:7" x14ac:dyDescent="0.25">
      <c r="A56" s="2">
        <v>54</v>
      </c>
      <c r="B56" s="1" t="s">
        <v>11</v>
      </c>
      <c r="C56" s="1">
        <v>41.109479999999998</v>
      </c>
      <c r="D56" s="1">
        <v>41.614033999999997</v>
      </c>
      <c r="E56" s="1">
        <v>0.27358141000000002</v>
      </c>
      <c r="F56" s="1" t="s">
        <v>0</v>
      </c>
      <c r="G56" s="1">
        <v>1.2272999999999999E-2</v>
      </c>
    </row>
    <row r="57" spans="1:7" x14ac:dyDescent="0.25">
      <c r="A57" s="2">
        <v>55</v>
      </c>
      <c r="B57" s="1" t="s">
        <v>4</v>
      </c>
      <c r="C57" s="1">
        <v>15.100023999999999</v>
      </c>
      <c r="D57" s="1">
        <v>14.830322000000001</v>
      </c>
      <c r="E57" s="1">
        <v>0.27353948519999999</v>
      </c>
      <c r="F57" s="1" t="s">
        <v>9</v>
      </c>
      <c r="G57" s="1">
        <v>1.7860999999999998E-2</v>
      </c>
    </row>
    <row r="58" spans="1:7" x14ac:dyDescent="0.25">
      <c r="A58" s="2">
        <v>56</v>
      </c>
      <c r="B58" s="1" t="s">
        <v>11</v>
      </c>
      <c r="C58" s="1">
        <v>41.614033999999997</v>
      </c>
      <c r="D58" s="1">
        <v>41.662087</v>
      </c>
      <c r="E58" s="1">
        <v>0.27353440610000002</v>
      </c>
      <c r="F58" s="1" t="s">
        <v>2</v>
      </c>
      <c r="G58" s="1">
        <v>1.155E-3</v>
      </c>
    </row>
    <row r="59" spans="1:7" x14ac:dyDescent="0.25">
      <c r="A59" s="2">
        <v>57</v>
      </c>
      <c r="B59" s="1" t="s">
        <v>10</v>
      </c>
      <c r="C59" s="1">
        <v>1.2931090000000001</v>
      </c>
      <c r="D59" s="1">
        <v>1.2990520000000001</v>
      </c>
      <c r="E59" s="1">
        <v>0.27352852030000002</v>
      </c>
      <c r="F59" s="1" t="s">
        <v>0</v>
      </c>
      <c r="G59" s="1">
        <v>4.5960000000000003E-3</v>
      </c>
    </row>
    <row r="60" spans="1:7" x14ac:dyDescent="0.25">
      <c r="A60" s="2">
        <v>58</v>
      </c>
      <c r="B60" s="1" t="s">
        <v>5</v>
      </c>
      <c r="C60" s="1">
        <v>2.8039939999999999</v>
      </c>
      <c r="D60" s="1">
        <v>2.848516</v>
      </c>
      <c r="E60" s="1">
        <v>0.27352192800000003</v>
      </c>
      <c r="F60" s="1" t="s">
        <v>2</v>
      </c>
      <c r="G60" s="1">
        <v>1.5878E-2</v>
      </c>
    </row>
    <row r="61" spans="1:7" x14ac:dyDescent="0.25">
      <c r="A61" s="2">
        <v>59</v>
      </c>
      <c r="B61" s="1" t="s">
        <v>5</v>
      </c>
      <c r="C61" s="1">
        <v>2.848516</v>
      </c>
      <c r="D61" s="1">
        <v>4.1700390000000001</v>
      </c>
      <c r="E61" s="1">
        <v>0.27348378490000003</v>
      </c>
      <c r="F61" s="1" t="s">
        <v>0</v>
      </c>
      <c r="G61" s="1">
        <v>0.46393400000000001</v>
      </c>
    </row>
    <row r="62" spans="1:7" x14ac:dyDescent="0.25">
      <c r="A62" s="2">
        <v>60</v>
      </c>
      <c r="B62" s="1" t="s">
        <v>11</v>
      </c>
      <c r="C62" s="1">
        <v>41.662087</v>
      </c>
      <c r="D62" s="1">
        <v>42.377028000000003</v>
      </c>
      <c r="E62" s="1">
        <v>0.27347061890000002</v>
      </c>
      <c r="F62" s="1" t="s">
        <v>0</v>
      </c>
      <c r="G62" s="1">
        <v>1.7160000000000002E-2</v>
      </c>
    </row>
    <row r="63" spans="1:7" x14ac:dyDescent="0.25">
      <c r="A63" s="2">
        <v>61</v>
      </c>
      <c r="B63" s="1" t="s">
        <v>12</v>
      </c>
      <c r="C63" s="1">
        <v>1.465524</v>
      </c>
      <c r="D63" s="1">
        <v>1.4738450000000001</v>
      </c>
      <c r="E63" s="1">
        <v>0.2734279215</v>
      </c>
      <c r="F63" s="1" t="s">
        <v>0</v>
      </c>
      <c r="G63" s="1">
        <v>5.6779999999999999E-3</v>
      </c>
    </row>
    <row r="64" spans="1:7" x14ac:dyDescent="0.25">
      <c r="A64" s="2">
        <v>62</v>
      </c>
      <c r="B64" s="1" t="s">
        <v>4</v>
      </c>
      <c r="C64" s="1">
        <v>14.830322000000001</v>
      </c>
      <c r="D64" s="1">
        <v>14.592597</v>
      </c>
      <c r="E64" s="1">
        <v>0.27340278829999998</v>
      </c>
      <c r="F64" s="1" t="s">
        <v>0</v>
      </c>
      <c r="G64" s="1">
        <v>1.6029999999999999E-2</v>
      </c>
    </row>
    <row r="65" spans="1:7" x14ac:dyDescent="0.25">
      <c r="A65" s="2">
        <v>63</v>
      </c>
      <c r="B65" s="1" t="s">
        <v>8</v>
      </c>
      <c r="C65" s="1">
        <v>0.1</v>
      </c>
      <c r="D65" s="1">
        <v>0.10172</v>
      </c>
      <c r="E65" s="1">
        <v>0.2733779026</v>
      </c>
      <c r="F65" s="1" t="s">
        <v>0</v>
      </c>
      <c r="G65" s="1">
        <v>1.72E-2</v>
      </c>
    </row>
    <row r="66" spans="1:7" x14ac:dyDescent="0.25">
      <c r="A66" s="2">
        <v>64</v>
      </c>
      <c r="B66" s="1" t="s">
        <v>4</v>
      </c>
      <c r="C66" s="1">
        <v>14.592597</v>
      </c>
      <c r="D66" s="1">
        <v>14.389294</v>
      </c>
      <c r="E66" s="1">
        <v>0.27335023899999999</v>
      </c>
      <c r="F66" s="1" t="s">
        <v>0</v>
      </c>
      <c r="G66" s="1">
        <v>1.3932E-2</v>
      </c>
    </row>
    <row r="67" spans="1:7" x14ac:dyDescent="0.25">
      <c r="A67" s="2">
        <v>65</v>
      </c>
      <c r="B67" s="1" t="s">
        <v>12</v>
      </c>
      <c r="C67" s="1">
        <v>1.4738450000000001</v>
      </c>
      <c r="D67" s="1">
        <v>1.4762230000000001</v>
      </c>
      <c r="E67" s="1">
        <v>0.2733426518</v>
      </c>
      <c r="F67" s="1" t="s">
        <v>2</v>
      </c>
      <c r="G67" s="1">
        <v>1.6130000000000001E-3</v>
      </c>
    </row>
    <row r="68" spans="1:7" x14ac:dyDescent="0.25">
      <c r="A68" s="2">
        <v>66</v>
      </c>
      <c r="B68" s="1" t="s">
        <v>6</v>
      </c>
      <c r="C68" s="1">
        <v>77.424749000000006</v>
      </c>
      <c r="D68" s="1">
        <v>77.514257999999998</v>
      </c>
      <c r="E68" s="1">
        <v>0.27333701179999997</v>
      </c>
      <c r="F68" s="1" t="s">
        <v>2</v>
      </c>
      <c r="G68" s="1">
        <v>1.1559999999999999E-3</v>
      </c>
    </row>
    <row r="69" spans="1:7" x14ac:dyDescent="0.25">
      <c r="A69" s="2">
        <v>67</v>
      </c>
      <c r="B69" s="1" t="s">
        <v>6</v>
      </c>
      <c r="C69" s="1">
        <v>77.514257999999998</v>
      </c>
      <c r="D69" s="1">
        <v>84.189814999999996</v>
      </c>
      <c r="E69" s="1">
        <v>0.2731485334</v>
      </c>
      <c r="F69" s="1" t="s">
        <v>0</v>
      </c>
      <c r="G69" s="1">
        <v>8.6120000000000002E-2</v>
      </c>
    </row>
    <row r="70" spans="1:7" x14ac:dyDescent="0.25">
      <c r="A70" s="2">
        <v>68</v>
      </c>
      <c r="B70" s="1" t="s">
        <v>11</v>
      </c>
      <c r="C70" s="1">
        <v>42.377028000000003</v>
      </c>
      <c r="D70" s="1">
        <v>43.095287999999996</v>
      </c>
      <c r="E70" s="1">
        <v>0.27302770279999999</v>
      </c>
      <c r="F70" s="1" t="s">
        <v>2</v>
      </c>
      <c r="G70" s="1">
        <v>1.6948999999999999E-2</v>
      </c>
    </row>
    <row r="71" spans="1:7" x14ac:dyDescent="0.25">
      <c r="A71" s="2">
        <v>69</v>
      </c>
      <c r="B71" s="1" t="s">
        <v>3</v>
      </c>
      <c r="C71" s="1">
        <v>10.648569999999999</v>
      </c>
      <c r="D71" s="1">
        <v>10.454527000000001</v>
      </c>
      <c r="E71" s="1">
        <v>0.2730147255</v>
      </c>
      <c r="F71" s="1" t="s">
        <v>9</v>
      </c>
      <c r="G71" s="1">
        <v>1.8221999999999999E-2</v>
      </c>
    </row>
    <row r="72" spans="1:7" x14ac:dyDescent="0.25">
      <c r="A72" s="2">
        <v>70</v>
      </c>
      <c r="B72" s="1" t="s">
        <v>6</v>
      </c>
      <c r="C72" s="1">
        <v>84.189814999999996</v>
      </c>
      <c r="D72" s="1">
        <v>85.526167000000001</v>
      </c>
      <c r="E72" s="1">
        <v>0.27299696969999998</v>
      </c>
      <c r="F72" s="1" t="s">
        <v>2</v>
      </c>
      <c r="G72" s="1">
        <v>1.5873000000000002E-2</v>
      </c>
    </row>
    <row r="73" spans="1:7" x14ac:dyDescent="0.25">
      <c r="A73" s="2">
        <v>71</v>
      </c>
      <c r="B73" s="1" t="s">
        <v>3</v>
      </c>
      <c r="C73" s="1">
        <v>10.454527000000001</v>
      </c>
      <c r="D73" s="1">
        <v>9.9257760000000008</v>
      </c>
      <c r="E73" s="1">
        <v>0.27297408290000003</v>
      </c>
      <c r="F73" s="1" t="s">
        <v>0</v>
      </c>
      <c r="G73" s="1">
        <v>5.0576000000000003E-2</v>
      </c>
    </row>
    <row r="74" spans="1:7" x14ac:dyDescent="0.25">
      <c r="A74" s="2">
        <v>72</v>
      </c>
      <c r="B74" s="1" t="s">
        <v>6</v>
      </c>
      <c r="C74" s="1">
        <v>85.526167000000001</v>
      </c>
      <c r="D74" s="1">
        <v>86.907004999999998</v>
      </c>
      <c r="E74" s="1">
        <v>0.27296216880000002</v>
      </c>
      <c r="F74" s="1" t="s">
        <v>0</v>
      </c>
      <c r="G74" s="1">
        <v>1.6145E-2</v>
      </c>
    </row>
    <row r="75" spans="1:7" x14ac:dyDescent="0.25">
      <c r="A75" s="2">
        <v>73</v>
      </c>
      <c r="B75" s="1" t="s">
        <v>3</v>
      </c>
      <c r="C75" s="1">
        <v>9.9257760000000008</v>
      </c>
      <c r="D75" s="1">
        <v>9.7450639999999993</v>
      </c>
      <c r="E75" s="1">
        <v>0.27295142610000001</v>
      </c>
      <c r="F75" s="1" t="s">
        <v>9</v>
      </c>
      <c r="G75" s="1">
        <v>1.8206E-2</v>
      </c>
    </row>
    <row r="76" spans="1:7" x14ac:dyDescent="0.25">
      <c r="A76" s="2">
        <v>74</v>
      </c>
      <c r="B76" s="1" t="s">
        <v>1</v>
      </c>
      <c r="C76" s="1">
        <v>2.3793199999999999</v>
      </c>
      <c r="D76" s="1">
        <v>2.4482780000000002</v>
      </c>
      <c r="E76" s="1">
        <v>0.27294711919999998</v>
      </c>
      <c r="F76" s="1" t="s">
        <v>2</v>
      </c>
      <c r="G76" s="1">
        <v>2.8982000000000001E-2</v>
      </c>
    </row>
    <row r="77" spans="1:7" x14ac:dyDescent="0.25">
      <c r="A77" s="2">
        <v>75</v>
      </c>
      <c r="B77" s="1" t="s">
        <v>10</v>
      </c>
      <c r="C77" s="1">
        <v>1.2990520000000001</v>
      </c>
      <c r="D77" s="1">
        <v>1.3014300000000001</v>
      </c>
      <c r="E77" s="1">
        <v>0.27294325590000001</v>
      </c>
      <c r="F77" s="1" t="s">
        <v>2</v>
      </c>
      <c r="G77" s="1">
        <v>1.8309999999999999E-3</v>
      </c>
    </row>
    <row r="78" spans="1:7" x14ac:dyDescent="0.25">
      <c r="A78" s="2">
        <v>76</v>
      </c>
      <c r="B78" s="1" t="s">
        <v>1</v>
      </c>
      <c r="C78" s="1">
        <v>2.4482780000000002</v>
      </c>
      <c r="D78" s="1">
        <v>2.569912</v>
      </c>
      <c r="E78" s="1">
        <v>0.27293812210000001</v>
      </c>
      <c r="F78" s="1" t="s">
        <v>0</v>
      </c>
      <c r="G78" s="1">
        <v>4.9681000000000003E-2</v>
      </c>
    </row>
    <row r="79" spans="1:7" x14ac:dyDescent="0.25">
      <c r="A79" s="2">
        <v>77</v>
      </c>
      <c r="B79" s="1" t="s">
        <v>8</v>
      </c>
      <c r="C79" s="1">
        <v>0.10172</v>
      </c>
      <c r="D79" s="1">
        <v>0.10255599999999999</v>
      </c>
      <c r="E79" s="1">
        <v>0.27293048019999999</v>
      </c>
      <c r="F79" s="1" t="s">
        <v>0</v>
      </c>
      <c r="G79" s="1">
        <v>8.2190000000000006E-3</v>
      </c>
    </row>
    <row r="80" spans="1:7" x14ac:dyDescent="0.25">
      <c r="A80" s="2">
        <v>78</v>
      </c>
      <c r="B80" s="1" t="s">
        <v>3</v>
      </c>
      <c r="C80" s="1">
        <v>9.7450639999999993</v>
      </c>
      <c r="D80" s="1">
        <v>9.5890760000000004</v>
      </c>
      <c r="E80" s="1">
        <v>0.27292581970000002</v>
      </c>
      <c r="F80" s="1" t="s">
        <v>0</v>
      </c>
      <c r="G80" s="1">
        <v>1.6007E-2</v>
      </c>
    </row>
    <row r="81" spans="1:7" x14ac:dyDescent="0.25">
      <c r="A81" s="2">
        <v>79</v>
      </c>
      <c r="B81" s="1" t="s">
        <v>4</v>
      </c>
      <c r="C81" s="1">
        <v>14.389294</v>
      </c>
      <c r="D81" s="1">
        <v>14.371616</v>
      </c>
      <c r="E81" s="1">
        <v>0.27292414349999999</v>
      </c>
      <c r="F81" s="1" t="s">
        <v>9</v>
      </c>
      <c r="G81" s="1">
        <v>1.2290000000000001E-3</v>
      </c>
    </row>
    <row r="82" spans="1:7" x14ac:dyDescent="0.25">
      <c r="A82" s="2">
        <v>80</v>
      </c>
      <c r="B82" s="1" t="s">
        <v>1</v>
      </c>
      <c r="C82" s="1">
        <v>2.569912</v>
      </c>
      <c r="D82" s="1">
        <v>2.6120559999999999</v>
      </c>
      <c r="E82" s="1">
        <v>0.2729223871</v>
      </c>
      <c r="F82" s="1" t="s">
        <v>2</v>
      </c>
      <c r="G82" s="1">
        <v>1.6399E-2</v>
      </c>
    </row>
    <row r="83" spans="1:7" x14ac:dyDescent="0.25">
      <c r="A83" s="2">
        <v>81</v>
      </c>
      <c r="B83" s="1" t="s">
        <v>4</v>
      </c>
      <c r="C83" s="1">
        <v>14.371616</v>
      </c>
      <c r="D83" s="1">
        <v>14.125019999999999</v>
      </c>
      <c r="E83" s="1">
        <v>0.2729180585</v>
      </c>
      <c r="F83" s="1" t="s">
        <v>0</v>
      </c>
      <c r="G83" s="1">
        <v>1.7159000000000001E-2</v>
      </c>
    </row>
    <row r="84" spans="1:7" x14ac:dyDescent="0.25">
      <c r="A84" s="2">
        <v>82</v>
      </c>
      <c r="B84" s="1" t="s">
        <v>1</v>
      </c>
      <c r="C84" s="1">
        <v>2.6120559999999999</v>
      </c>
      <c r="D84" s="1">
        <v>2.924045</v>
      </c>
      <c r="E84" s="1">
        <v>0.27290132639999998</v>
      </c>
      <c r="F84" s="1" t="s">
        <v>0</v>
      </c>
      <c r="G84" s="1">
        <v>0.11944200000000001</v>
      </c>
    </row>
    <row r="85" spans="1:7" x14ac:dyDescent="0.25">
      <c r="A85" s="2">
        <v>83</v>
      </c>
      <c r="B85" s="1" t="s">
        <v>6</v>
      </c>
      <c r="C85" s="1">
        <v>86.907004999999998</v>
      </c>
      <c r="D85" s="1">
        <v>87.364138999999994</v>
      </c>
      <c r="E85" s="1">
        <v>0.27289601530000002</v>
      </c>
      <c r="F85" s="1" t="s">
        <v>0</v>
      </c>
      <c r="G85" s="1">
        <v>5.2599999999999999E-3</v>
      </c>
    </row>
    <row r="86" spans="1:7" x14ac:dyDescent="0.25">
      <c r="A86" s="2">
        <v>84</v>
      </c>
      <c r="B86" s="1" t="s">
        <v>5</v>
      </c>
      <c r="C86" s="1">
        <v>4.1700390000000001</v>
      </c>
      <c r="D86" s="1">
        <v>4.219087</v>
      </c>
      <c r="E86" s="1">
        <v>0.27289384929999999</v>
      </c>
      <c r="F86" s="1" t="s">
        <v>2</v>
      </c>
      <c r="G86" s="1">
        <v>1.1762E-2</v>
      </c>
    </row>
    <row r="87" spans="1:7" x14ac:dyDescent="0.25">
      <c r="A87" s="2">
        <v>85</v>
      </c>
      <c r="B87" s="1" t="s">
        <v>5</v>
      </c>
      <c r="C87" s="1">
        <v>4.219087</v>
      </c>
      <c r="D87" s="1">
        <v>4.8698689999999996</v>
      </c>
      <c r="E87" s="1">
        <v>0.27289052019999999</v>
      </c>
      <c r="F87" s="1" t="s">
        <v>0</v>
      </c>
      <c r="G87" s="1">
        <v>0.154247</v>
      </c>
    </row>
    <row r="88" spans="1:7" x14ac:dyDescent="0.25">
      <c r="A88" s="2">
        <v>86</v>
      </c>
      <c r="B88" s="1" t="s">
        <v>8</v>
      </c>
      <c r="C88" s="1">
        <v>0.10255599999999999</v>
      </c>
      <c r="D88" s="1">
        <v>0.102782</v>
      </c>
      <c r="E88" s="1">
        <v>0.27288720430000002</v>
      </c>
      <c r="F88" s="1" t="s">
        <v>2</v>
      </c>
      <c r="G88" s="1">
        <v>2.2039999999999998E-3</v>
      </c>
    </row>
    <row r="89" spans="1:7" x14ac:dyDescent="0.25">
      <c r="A89" s="2">
        <v>87</v>
      </c>
      <c r="B89" s="1" t="s">
        <v>1</v>
      </c>
      <c r="C89" s="1">
        <v>2.924045</v>
      </c>
      <c r="D89" s="1">
        <v>2.9690180000000002</v>
      </c>
      <c r="E89" s="1">
        <v>0.27288601369999999</v>
      </c>
      <c r="F89" s="1" t="s">
        <v>2</v>
      </c>
      <c r="G89" s="1">
        <v>1.538E-2</v>
      </c>
    </row>
    <row r="90" spans="1:7" x14ac:dyDescent="0.25">
      <c r="A90" s="2">
        <v>88</v>
      </c>
      <c r="B90" s="1" t="s">
        <v>6</v>
      </c>
      <c r="C90" s="1">
        <v>87.364138999999994</v>
      </c>
      <c r="D90" s="1">
        <v>87.465727000000001</v>
      </c>
      <c r="E90" s="1">
        <v>0.27288472879999998</v>
      </c>
      <c r="F90" s="1" t="s">
        <v>2</v>
      </c>
      <c r="G90" s="1">
        <v>1.163E-3</v>
      </c>
    </row>
    <row r="91" spans="1:7" x14ac:dyDescent="0.25">
      <c r="A91" s="2">
        <v>89</v>
      </c>
      <c r="B91" s="1" t="s">
        <v>6</v>
      </c>
      <c r="C91" s="1">
        <v>87.465727000000001</v>
      </c>
      <c r="D91" s="1">
        <v>88.966629999999995</v>
      </c>
      <c r="E91" s="1">
        <v>0.27287464649999998</v>
      </c>
      <c r="F91" s="1" t="s">
        <v>0</v>
      </c>
      <c r="G91" s="1">
        <v>1.7160000000000002E-2</v>
      </c>
    </row>
    <row r="92" spans="1:7" x14ac:dyDescent="0.25">
      <c r="A92" s="2">
        <v>90</v>
      </c>
      <c r="B92" s="1" t="s">
        <v>1</v>
      </c>
      <c r="C92" s="1">
        <v>2.9690180000000002</v>
      </c>
      <c r="D92" s="1">
        <v>3.1704599999999998</v>
      </c>
      <c r="E92" s="1">
        <v>0.27286675379999997</v>
      </c>
      <c r="F92" s="1" t="s">
        <v>0</v>
      </c>
      <c r="G92" s="1">
        <v>6.7848000000000006E-2</v>
      </c>
    </row>
    <row r="93" spans="1:7" x14ac:dyDescent="0.25">
      <c r="A93" s="2">
        <v>91</v>
      </c>
      <c r="B93" s="1" t="s">
        <v>6</v>
      </c>
      <c r="C93" s="1">
        <v>88.966629999999995</v>
      </c>
      <c r="D93" s="1">
        <v>89.746589</v>
      </c>
      <c r="E93" s="1">
        <v>0.27286443329999999</v>
      </c>
      <c r="F93" s="1" t="s">
        <v>0</v>
      </c>
      <c r="G93" s="1">
        <v>8.7670000000000005E-3</v>
      </c>
    </row>
    <row r="94" spans="1:7" x14ac:dyDescent="0.25">
      <c r="A94" s="2">
        <v>92</v>
      </c>
      <c r="B94" s="1" t="s">
        <v>1</v>
      </c>
      <c r="C94" s="1">
        <v>3.1704599999999998</v>
      </c>
      <c r="D94" s="1">
        <v>3.2216070000000001</v>
      </c>
      <c r="E94" s="1">
        <v>0.2728629602</v>
      </c>
      <c r="F94" s="1" t="s">
        <v>2</v>
      </c>
      <c r="G94" s="1">
        <v>1.6132000000000001E-2</v>
      </c>
    </row>
    <row r="95" spans="1:7" x14ac:dyDescent="0.25">
      <c r="A95" s="2">
        <v>93</v>
      </c>
      <c r="B95" s="1" t="s">
        <v>1</v>
      </c>
      <c r="C95" s="1">
        <v>3.2216070000000001</v>
      </c>
      <c r="D95" s="1">
        <v>3.2735639999999999</v>
      </c>
      <c r="E95" s="1">
        <v>0.2728623255</v>
      </c>
      <c r="F95" s="1" t="s">
        <v>0</v>
      </c>
      <c r="G95" s="1">
        <v>1.6128E-2</v>
      </c>
    </row>
    <row r="96" spans="1:7" x14ac:dyDescent="0.25">
      <c r="A96" s="2">
        <v>94</v>
      </c>
      <c r="B96" s="1" t="s">
        <v>7</v>
      </c>
      <c r="C96" s="1">
        <v>22.841847999999999</v>
      </c>
      <c r="D96" s="1">
        <v>22.889406000000001</v>
      </c>
      <c r="E96" s="1">
        <v>0.27286165690000003</v>
      </c>
      <c r="F96" s="1" t="s">
        <v>2</v>
      </c>
      <c r="G96" s="1">
        <v>2.0820000000000001E-3</v>
      </c>
    </row>
    <row r="97" spans="1:7" x14ac:dyDescent="0.25">
      <c r="A97" s="2">
        <v>95</v>
      </c>
      <c r="B97" s="1" t="s">
        <v>3</v>
      </c>
      <c r="C97" s="1">
        <v>9.5890760000000004</v>
      </c>
      <c r="D97" s="1">
        <v>9.6645850000000006</v>
      </c>
      <c r="E97" s="1">
        <v>0.27286106269999999</v>
      </c>
      <c r="F97" s="1" t="s">
        <v>0</v>
      </c>
      <c r="G97" s="1">
        <v>7.8740000000000008E-3</v>
      </c>
    </row>
    <row r="98" spans="1:7" x14ac:dyDescent="0.25">
      <c r="A98" s="2">
        <v>96</v>
      </c>
      <c r="B98" s="1" t="s">
        <v>1</v>
      </c>
      <c r="C98" s="1">
        <v>3.2735639999999999</v>
      </c>
      <c r="D98" s="1">
        <v>3.329034</v>
      </c>
      <c r="E98" s="1">
        <v>0.27286021739999999</v>
      </c>
      <c r="F98" s="1" t="s">
        <v>2</v>
      </c>
      <c r="G98" s="1">
        <v>1.6945000000000002E-2</v>
      </c>
    </row>
    <row r="99" spans="1:7" x14ac:dyDescent="0.25">
      <c r="A99" s="2">
        <v>97</v>
      </c>
      <c r="B99" s="1" t="s">
        <v>6</v>
      </c>
      <c r="C99" s="1">
        <v>89.746589</v>
      </c>
      <c r="D99" s="1">
        <v>89.850583</v>
      </c>
      <c r="E99" s="1">
        <v>0.27285988119999999</v>
      </c>
      <c r="F99" s="1" t="s">
        <v>2</v>
      </c>
      <c r="G99" s="1">
        <v>1.1590000000000001E-3</v>
      </c>
    </row>
    <row r="100" spans="1:7" x14ac:dyDescent="0.25">
      <c r="A100" s="2">
        <v>98</v>
      </c>
      <c r="B100" s="1" t="s">
        <v>3</v>
      </c>
      <c r="C100" s="1">
        <v>9.6645850000000006</v>
      </c>
      <c r="D100" s="1">
        <v>9.6761970000000002</v>
      </c>
      <c r="E100" s="1">
        <v>0.27285976439999998</v>
      </c>
      <c r="F100" s="1" t="s">
        <v>2</v>
      </c>
      <c r="G100" s="1">
        <v>1.2019999999999999E-3</v>
      </c>
    </row>
    <row r="101" spans="1:7" x14ac:dyDescent="0.25">
      <c r="A101" s="2">
        <v>99</v>
      </c>
      <c r="B101" s="1" t="s">
        <v>1</v>
      </c>
      <c r="C101" s="1">
        <v>3.329034</v>
      </c>
      <c r="D101" s="1">
        <v>3.382539</v>
      </c>
      <c r="E101" s="1">
        <v>0.27285951780000001</v>
      </c>
      <c r="F101" s="1" t="s">
        <v>0</v>
      </c>
      <c r="G101" s="1">
        <v>1.6071999999999999E-2</v>
      </c>
    </row>
    <row r="102" spans="1:7" x14ac:dyDescent="0.25">
      <c r="A102" s="2">
        <v>100</v>
      </c>
      <c r="B102" s="1" t="s">
        <v>3</v>
      </c>
      <c r="C102" s="1">
        <v>9.6761970000000002</v>
      </c>
      <c r="D102" s="1">
        <v>9.8422129999999992</v>
      </c>
      <c r="E102" s="1">
        <v>0.2728585415</v>
      </c>
      <c r="F102" s="1" t="s">
        <v>0</v>
      </c>
      <c r="G102" s="1">
        <v>1.7156999999999999E-2</v>
      </c>
    </row>
    <row r="103" spans="1:7" x14ac:dyDescent="0.25">
      <c r="A103" s="2">
        <v>101</v>
      </c>
      <c r="B103" s="1" t="s">
        <v>1</v>
      </c>
      <c r="C103" s="1">
        <v>3.382539</v>
      </c>
      <c r="D103" s="1">
        <v>3.4398740000000001</v>
      </c>
      <c r="E103" s="1">
        <v>0.27285686910000001</v>
      </c>
      <c r="F103" s="1" t="s">
        <v>2</v>
      </c>
      <c r="G103" s="1">
        <v>1.695E-2</v>
      </c>
    </row>
    <row r="104" spans="1:7" x14ac:dyDescent="0.25">
      <c r="A104" s="2">
        <v>102</v>
      </c>
      <c r="B104" s="1" t="s">
        <v>1</v>
      </c>
      <c r="C104" s="1">
        <v>3.4398740000000001</v>
      </c>
      <c r="D104" s="1">
        <v>3.4951599999999998</v>
      </c>
      <c r="E104" s="1">
        <v>0.27285625079999998</v>
      </c>
      <c r="F104" s="1" t="s">
        <v>0</v>
      </c>
      <c r="G104" s="1">
        <v>1.6071999999999999E-2</v>
      </c>
    </row>
    <row r="105" spans="1:7" x14ac:dyDescent="0.25">
      <c r="A105" s="2">
        <v>103</v>
      </c>
      <c r="B105" s="1" t="s">
        <v>3</v>
      </c>
      <c r="C105" s="1">
        <v>9.8422129999999992</v>
      </c>
      <c r="D105" s="1">
        <v>9.9285060000000005</v>
      </c>
      <c r="E105" s="1">
        <v>0.2728555104</v>
      </c>
      <c r="F105" s="1" t="s">
        <v>0</v>
      </c>
      <c r="G105" s="1">
        <v>8.7679999999999998E-3</v>
      </c>
    </row>
    <row r="106" spans="1:7" x14ac:dyDescent="0.25">
      <c r="A106" s="2">
        <v>104</v>
      </c>
      <c r="B106" s="1" t="s">
        <v>1</v>
      </c>
      <c r="C106" s="1">
        <v>3.4951599999999998</v>
      </c>
      <c r="D106" s="1">
        <v>3.554414</v>
      </c>
      <c r="E106" s="1">
        <v>0.2728546698</v>
      </c>
      <c r="F106" s="1" t="s">
        <v>2</v>
      </c>
      <c r="G106" s="1">
        <v>1.6952999999999999E-2</v>
      </c>
    </row>
    <row r="107" spans="1:7" x14ac:dyDescent="0.25">
      <c r="A107" s="2">
        <v>105</v>
      </c>
      <c r="B107" s="1" t="s">
        <v>5</v>
      </c>
      <c r="C107" s="1">
        <v>4.8698689999999996</v>
      </c>
      <c r="D107" s="1">
        <v>4.8974440000000001</v>
      </c>
      <c r="E107" s="1">
        <v>0.27285448340000001</v>
      </c>
      <c r="F107" s="1" t="s">
        <v>0</v>
      </c>
      <c r="G107" s="1">
        <v>5.6620000000000004E-3</v>
      </c>
    </row>
    <row r="108" spans="1:7" x14ac:dyDescent="0.25">
      <c r="A108" s="2">
        <v>106</v>
      </c>
      <c r="B108" s="1" t="s">
        <v>1</v>
      </c>
      <c r="C108" s="1">
        <v>3.554414</v>
      </c>
      <c r="D108" s="1">
        <v>3.6115409999999999</v>
      </c>
      <c r="E108" s="1">
        <v>0.27285414940000002</v>
      </c>
      <c r="F108" s="1" t="s">
        <v>0</v>
      </c>
      <c r="G108" s="1">
        <v>1.6071999999999999E-2</v>
      </c>
    </row>
    <row r="109" spans="1:7" x14ac:dyDescent="0.25">
      <c r="A109" s="2">
        <v>107</v>
      </c>
      <c r="B109" s="1" t="s">
        <v>3</v>
      </c>
      <c r="C109" s="1">
        <v>9.9285060000000005</v>
      </c>
      <c r="D109" s="1">
        <v>9.9399979999999992</v>
      </c>
      <c r="E109" s="1">
        <v>0.27285392510000001</v>
      </c>
      <c r="F109" s="1" t="s">
        <v>2</v>
      </c>
      <c r="G109" s="1">
        <v>1.157E-3</v>
      </c>
    </row>
    <row r="110" spans="1:7" x14ac:dyDescent="0.25">
      <c r="A110" s="2">
        <v>108</v>
      </c>
      <c r="B110" s="1" t="s">
        <v>3</v>
      </c>
      <c r="C110" s="1">
        <v>9.9399979999999992</v>
      </c>
      <c r="D110" s="1">
        <v>10.110571</v>
      </c>
      <c r="E110" s="1">
        <v>0.27285349339999998</v>
      </c>
      <c r="F110" s="1" t="s">
        <v>0</v>
      </c>
      <c r="G110" s="1">
        <v>1.7160000000000002E-2</v>
      </c>
    </row>
    <row r="111" spans="1:7" x14ac:dyDescent="0.25">
      <c r="A111" s="2">
        <v>109</v>
      </c>
      <c r="B111" s="1" t="s">
        <v>1</v>
      </c>
      <c r="C111" s="1">
        <v>3.6115409999999999</v>
      </c>
      <c r="D111" s="1">
        <v>3.6727660000000002</v>
      </c>
      <c r="E111" s="1">
        <v>0.27285157139999999</v>
      </c>
      <c r="F111" s="1" t="s">
        <v>2</v>
      </c>
      <c r="G111" s="1">
        <v>1.6952999999999999E-2</v>
      </c>
    </row>
    <row r="112" spans="1:7" x14ac:dyDescent="0.25">
      <c r="A112" s="2">
        <v>110</v>
      </c>
      <c r="B112" s="1" t="s">
        <v>1</v>
      </c>
      <c r="C112" s="1">
        <v>3.6727660000000002</v>
      </c>
      <c r="D112" s="1">
        <v>3.731795</v>
      </c>
      <c r="E112" s="1">
        <v>0.27285082109999997</v>
      </c>
      <c r="F112" s="1" t="s">
        <v>0</v>
      </c>
      <c r="G112" s="1">
        <v>1.6071999999999999E-2</v>
      </c>
    </row>
    <row r="113" spans="1:7" x14ac:dyDescent="0.25">
      <c r="A113" s="2">
        <v>111</v>
      </c>
      <c r="B113" s="1" t="s">
        <v>3</v>
      </c>
      <c r="C113" s="1">
        <v>10.110571</v>
      </c>
      <c r="D113" s="1">
        <v>10.199201</v>
      </c>
      <c r="E113" s="1">
        <v>0.27285015930000001</v>
      </c>
      <c r="F113" s="1" t="s">
        <v>0</v>
      </c>
      <c r="G113" s="1">
        <v>8.7659999999999995E-3</v>
      </c>
    </row>
    <row r="114" spans="1:7" x14ac:dyDescent="0.25">
      <c r="A114" s="2">
        <v>112</v>
      </c>
      <c r="B114" s="1" t="s">
        <v>1</v>
      </c>
      <c r="C114" s="1">
        <v>3.731795</v>
      </c>
      <c r="D114" s="1">
        <v>3.795042</v>
      </c>
      <c r="E114" s="1">
        <v>0.27284920670000001</v>
      </c>
      <c r="F114" s="1" t="s">
        <v>2</v>
      </c>
      <c r="G114" s="1">
        <v>1.6948000000000001E-2</v>
      </c>
    </row>
    <row r="115" spans="1:7" x14ac:dyDescent="0.25">
      <c r="A115" s="2">
        <v>113</v>
      </c>
      <c r="B115" s="1" t="s">
        <v>4</v>
      </c>
      <c r="C115" s="1">
        <v>14.125019999999999</v>
      </c>
      <c r="D115" s="1">
        <v>14.133571</v>
      </c>
      <c r="E115" s="1">
        <v>0.27284904609999999</v>
      </c>
      <c r="F115" s="1" t="s">
        <v>0</v>
      </c>
      <c r="G115" s="1">
        <v>6.0499999999999996E-4</v>
      </c>
    </row>
    <row r="116" spans="1:7" x14ac:dyDescent="0.25">
      <c r="A116" s="2">
        <v>114</v>
      </c>
      <c r="B116" s="1" t="s">
        <v>1</v>
      </c>
      <c r="C116" s="1">
        <v>3.795042</v>
      </c>
      <c r="D116" s="1">
        <v>3.8560370000000002</v>
      </c>
      <c r="E116" s="1">
        <v>0.27284890579999999</v>
      </c>
      <c r="F116" s="1" t="s">
        <v>0</v>
      </c>
      <c r="G116" s="1">
        <v>1.6071999999999999E-2</v>
      </c>
    </row>
    <row r="117" spans="1:7" x14ac:dyDescent="0.25">
      <c r="A117" s="2">
        <v>115</v>
      </c>
      <c r="B117" s="1" t="s">
        <v>4</v>
      </c>
      <c r="C117" s="1">
        <v>14.133571</v>
      </c>
      <c r="D117" s="1">
        <v>14.149490999999999</v>
      </c>
      <c r="E117" s="1">
        <v>0.27284832320000002</v>
      </c>
      <c r="F117" s="1" t="s">
        <v>0</v>
      </c>
      <c r="G117" s="1">
        <v>1.126E-3</v>
      </c>
    </row>
    <row r="118" spans="1:7" x14ac:dyDescent="0.25">
      <c r="A118" s="2">
        <v>116</v>
      </c>
      <c r="B118" s="1" t="s">
        <v>3</v>
      </c>
      <c r="C118" s="1">
        <v>10.199201</v>
      </c>
      <c r="D118" s="1">
        <v>10.211017999999999</v>
      </c>
      <c r="E118" s="1">
        <v>0.27284814299999999</v>
      </c>
      <c r="F118" s="1" t="s">
        <v>2</v>
      </c>
      <c r="G118" s="1">
        <v>1.1590000000000001E-3</v>
      </c>
    </row>
    <row r="119" spans="1:7" x14ac:dyDescent="0.25">
      <c r="A119" s="2">
        <v>117</v>
      </c>
      <c r="B119" s="1" t="s">
        <v>1</v>
      </c>
      <c r="C119" s="1">
        <v>3.8560370000000002</v>
      </c>
      <c r="D119" s="1">
        <v>3.8808199999999999</v>
      </c>
      <c r="E119" s="1">
        <v>0.27284805979999999</v>
      </c>
      <c r="F119" s="1" t="s">
        <v>0</v>
      </c>
      <c r="G119" s="1">
        <v>6.4270000000000004E-3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089A-10DC-8444-8556-A094CA2BEC3E}">
  <dimension ref="A1:C36"/>
  <sheetViews>
    <sheetView topLeftCell="A6" workbookViewId="0">
      <selection activeCell="B2" sqref="B2:C36"/>
    </sheetView>
  </sheetViews>
  <sheetFormatPr baseColWidth="10" defaultColWidth="8.875" defaultRowHeight="15" x14ac:dyDescent="0.25"/>
  <cols>
    <col min="1" max="16384" width="8.875" style="1"/>
  </cols>
  <sheetData>
    <row r="1" spans="1:3" x14ac:dyDescent="0.25">
      <c r="B1" s="2" t="s">
        <v>45</v>
      </c>
      <c r="C1" s="2" t="s">
        <v>44</v>
      </c>
    </row>
    <row r="2" spans="1:3" x14ac:dyDescent="0.25">
      <c r="A2" s="2">
        <v>0</v>
      </c>
      <c r="B2" s="1" t="s">
        <v>43</v>
      </c>
      <c r="C2" s="1">
        <v>3</v>
      </c>
    </row>
    <row r="3" spans="1:3" x14ac:dyDescent="0.25">
      <c r="A3" s="2">
        <v>1</v>
      </c>
      <c r="B3" s="1" t="s">
        <v>42</v>
      </c>
      <c r="C3" s="1">
        <v>3.8</v>
      </c>
    </row>
    <row r="4" spans="1:3" x14ac:dyDescent="0.25">
      <c r="A4" s="2">
        <v>2</v>
      </c>
      <c r="B4" s="1" t="s">
        <v>41</v>
      </c>
      <c r="C4" s="1">
        <v>28</v>
      </c>
    </row>
    <row r="5" spans="1:3" x14ac:dyDescent="0.25">
      <c r="A5" s="2">
        <v>3</v>
      </c>
      <c r="B5" s="1" t="s">
        <v>40</v>
      </c>
      <c r="C5" s="1">
        <v>0.43</v>
      </c>
    </row>
    <row r="6" spans="1:3" x14ac:dyDescent="0.25">
      <c r="A6" s="2">
        <v>4</v>
      </c>
      <c r="B6" s="1" t="s">
        <v>39</v>
      </c>
      <c r="C6" s="1">
        <v>0.7</v>
      </c>
    </row>
    <row r="7" spans="1:3" x14ac:dyDescent="0.25">
      <c r="A7" s="2">
        <v>5</v>
      </c>
      <c r="B7" s="1" t="s">
        <v>38</v>
      </c>
      <c r="C7" s="1">
        <v>1</v>
      </c>
    </row>
    <row r="8" spans="1:3" x14ac:dyDescent="0.25">
      <c r="A8" s="2">
        <v>6</v>
      </c>
      <c r="B8" s="1" t="s">
        <v>37</v>
      </c>
      <c r="C8" s="1">
        <v>4.0000000000000002E-9</v>
      </c>
    </row>
    <row r="9" spans="1:3" x14ac:dyDescent="0.25">
      <c r="A9" s="2">
        <v>7</v>
      </c>
      <c r="B9" s="1" t="s">
        <v>11</v>
      </c>
      <c r="C9" s="1">
        <v>43.095287999999996</v>
      </c>
    </row>
    <row r="10" spans="1:3" x14ac:dyDescent="0.25">
      <c r="A10" s="2">
        <v>8</v>
      </c>
      <c r="B10" s="1" t="s">
        <v>36</v>
      </c>
      <c r="C10" s="1">
        <v>3</v>
      </c>
    </row>
    <row r="11" spans="1:3" x14ac:dyDescent="0.25">
      <c r="A11" s="2">
        <v>9</v>
      </c>
      <c r="B11" s="1" t="s">
        <v>7</v>
      </c>
      <c r="C11" s="1">
        <v>22.889406000000001</v>
      </c>
    </row>
    <row r="12" spans="1:3" x14ac:dyDescent="0.25">
      <c r="A12" s="2">
        <v>10</v>
      </c>
      <c r="B12" s="1" t="s">
        <v>35</v>
      </c>
      <c r="C12" s="1">
        <v>12</v>
      </c>
    </row>
    <row r="13" spans="1:3" x14ac:dyDescent="0.25">
      <c r="A13" s="2">
        <v>11</v>
      </c>
      <c r="B13" s="1" t="s">
        <v>34</v>
      </c>
      <c r="C13" s="1">
        <v>30</v>
      </c>
    </row>
    <row r="14" spans="1:3" x14ac:dyDescent="0.25">
      <c r="A14" s="2">
        <v>12</v>
      </c>
      <c r="B14" s="1" t="s">
        <v>4</v>
      </c>
      <c r="C14" s="1">
        <v>14.149490999999999</v>
      </c>
    </row>
    <row r="15" spans="1:3" x14ac:dyDescent="0.25">
      <c r="A15" s="2">
        <v>13</v>
      </c>
      <c r="B15" s="1" t="s">
        <v>33</v>
      </c>
      <c r="C15" s="1">
        <v>0.75</v>
      </c>
    </row>
    <row r="16" spans="1:3" x14ac:dyDescent="0.25">
      <c r="A16" s="2">
        <v>14</v>
      </c>
      <c r="B16" s="1" t="s">
        <v>1</v>
      </c>
      <c r="C16" s="1">
        <v>3.8808199999999999</v>
      </c>
    </row>
    <row r="17" spans="1:3" x14ac:dyDescent="0.25">
      <c r="A17" s="2">
        <v>15</v>
      </c>
      <c r="B17" s="1" t="s">
        <v>32</v>
      </c>
      <c r="C17" s="1">
        <v>1</v>
      </c>
    </row>
    <row r="18" spans="1:3" x14ac:dyDescent="0.25">
      <c r="A18" s="2">
        <v>16</v>
      </c>
      <c r="B18" s="1" t="s">
        <v>16</v>
      </c>
      <c r="C18" s="1">
        <v>14.357918</v>
      </c>
    </row>
    <row r="19" spans="1:3" x14ac:dyDescent="0.25">
      <c r="A19" s="2">
        <v>17</v>
      </c>
      <c r="B19" s="1" t="s">
        <v>31</v>
      </c>
      <c r="C19" s="1">
        <v>20</v>
      </c>
    </row>
    <row r="20" spans="1:3" x14ac:dyDescent="0.25">
      <c r="A20" s="2">
        <v>18</v>
      </c>
      <c r="B20" s="1" t="s">
        <v>17</v>
      </c>
      <c r="C20" s="1">
        <v>3586206896.5517259</v>
      </c>
    </row>
    <row r="21" spans="1:3" x14ac:dyDescent="0.25">
      <c r="A21" s="2">
        <v>19</v>
      </c>
      <c r="B21" s="1" t="s">
        <v>30</v>
      </c>
      <c r="C21" s="1">
        <v>0.1</v>
      </c>
    </row>
    <row r="22" spans="1:3" x14ac:dyDescent="0.25">
      <c r="A22" s="2">
        <v>20</v>
      </c>
      <c r="B22" s="1" t="s">
        <v>29</v>
      </c>
      <c r="C22" s="1">
        <v>2</v>
      </c>
    </row>
    <row r="23" spans="1:3" x14ac:dyDescent="0.25">
      <c r="A23" s="2">
        <v>21</v>
      </c>
      <c r="B23" s="1" t="s">
        <v>14</v>
      </c>
      <c r="C23" s="1">
        <v>3.0197000000000002E-2</v>
      </c>
    </row>
    <row r="24" spans="1:3" x14ac:dyDescent="0.25">
      <c r="A24" s="2">
        <v>22</v>
      </c>
      <c r="B24" s="1" t="s">
        <v>28</v>
      </c>
      <c r="C24" s="1">
        <v>1000</v>
      </c>
    </row>
    <row r="25" spans="1:3" x14ac:dyDescent="0.25">
      <c r="A25" s="2">
        <v>23</v>
      </c>
      <c r="B25" s="1" t="s">
        <v>3</v>
      </c>
      <c r="C25" s="1">
        <v>10.211017999999999</v>
      </c>
    </row>
    <row r="26" spans="1:3" x14ac:dyDescent="0.25">
      <c r="A26" s="2">
        <v>24</v>
      </c>
      <c r="B26" s="1" t="s">
        <v>5</v>
      </c>
      <c r="C26" s="1">
        <v>4.8974440000000001</v>
      </c>
    </row>
    <row r="27" spans="1:3" x14ac:dyDescent="0.25">
      <c r="A27" s="2">
        <v>25</v>
      </c>
      <c r="B27" s="1" t="s">
        <v>27</v>
      </c>
      <c r="C27" s="1">
        <v>230</v>
      </c>
    </row>
    <row r="28" spans="1:3" x14ac:dyDescent="0.25">
      <c r="A28" s="2">
        <v>26</v>
      </c>
      <c r="B28" s="1" t="s">
        <v>8</v>
      </c>
      <c r="C28" s="1">
        <v>0.102782</v>
      </c>
    </row>
    <row r="29" spans="1:3" x14ac:dyDescent="0.25">
      <c r="A29" s="2">
        <v>27</v>
      </c>
      <c r="B29" s="1" t="s">
        <v>26</v>
      </c>
      <c r="C29" s="1">
        <v>10</v>
      </c>
    </row>
    <row r="30" spans="1:3" x14ac:dyDescent="0.25">
      <c r="A30" s="2">
        <v>28</v>
      </c>
      <c r="B30" s="1" t="s">
        <v>25</v>
      </c>
      <c r="C30" s="1">
        <v>0.02</v>
      </c>
    </row>
    <row r="31" spans="1:3" x14ac:dyDescent="0.25">
      <c r="A31" s="2">
        <v>29</v>
      </c>
      <c r="B31" s="1" t="s">
        <v>13</v>
      </c>
      <c r="C31" s="1">
        <v>1.4300000000000001E-3</v>
      </c>
    </row>
    <row r="32" spans="1:3" x14ac:dyDescent="0.25">
      <c r="A32" s="2">
        <v>30</v>
      </c>
      <c r="B32" s="1" t="s">
        <v>10</v>
      </c>
      <c r="C32" s="1">
        <v>1.3014300000000001</v>
      </c>
    </row>
    <row r="33" spans="1:3" x14ac:dyDescent="0.25">
      <c r="A33" s="2">
        <v>31</v>
      </c>
      <c r="B33" s="1" t="s">
        <v>6</v>
      </c>
      <c r="C33" s="1">
        <v>89.850583</v>
      </c>
    </row>
    <row r="34" spans="1:3" x14ac:dyDescent="0.25">
      <c r="A34" s="2">
        <v>32</v>
      </c>
      <c r="B34" s="1" t="s">
        <v>12</v>
      </c>
      <c r="C34" s="1">
        <v>1.4762230000000001</v>
      </c>
    </row>
    <row r="35" spans="1:3" x14ac:dyDescent="0.25">
      <c r="A35" s="2">
        <v>33</v>
      </c>
      <c r="B35" s="1" t="s">
        <v>24</v>
      </c>
      <c r="C35" s="1">
        <v>1000000000000</v>
      </c>
    </row>
    <row r="36" spans="1:3" x14ac:dyDescent="0.25">
      <c r="A36" s="2">
        <v>34</v>
      </c>
      <c r="B36" s="1" t="s">
        <v>15</v>
      </c>
      <c r="C36" s="1">
        <v>1.0291349999999999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D331-09D0-4D10-893F-04835A2C33C2}">
  <dimension ref="P10:P29"/>
  <sheetViews>
    <sheetView workbookViewId="0">
      <selection activeCell="D10" sqref="D10:E24"/>
    </sheetView>
  </sheetViews>
  <sheetFormatPr baseColWidth="10" defaultRowHeight="15.75" x14ac:dyDescent="0.25"/>
  <cols>
    <col min="9" max="9" width="13.375" bestFit="1" customWidth="1"/>
  </cols>
  <sheetData>
    <row r="10" spans="16:16" x14ac:dyDescent="0.25">
      <c r="P10" s="3"/>
    </row>
    <row r="11" spans="16:16" x14ac:dyDescent="0.25">
      <c r="P11" s="3"/>
    </row>
    <row r="12" spans="16:16" x14ac:dyDescent="0.25">
      <c r="P12" s="3"/>
    </row>
    <row r="13" spans="16:16" x14ac:dyDescent="0.25">
      <c r="P13" s="3"/>
    </row>
    <row r="14" spans="16:16" x14ac:dyDescent="0.25">
      <c r="P14" s="3"/>
    </row>
    <row r="15" spans="16:16" x14ac:dyDescent="0.25">
      <c r="P15" s="3"/>
    </row>
    <row r="16" spans="16:16" x14ac:dyDescent="0.25">
      <c r="P16" s="4"/>
    </row>
    <row r="17" spans="16:16" x14ac:dyDescent="0.25">
      <c r="P17" s="3"/>
    </row>
    <row r="18" spans="16:16" x14ac:dyDescent="0.25">
      <c r="P18" s="3"/>
    </row>
    <row r="19" spans="16:16" x14ac:dyDescent="0.25">
      <c r="P19" s="3"/>
    </row>
    <row r="20" spans="16:16" x14ac:dyDescent="0.25">
      <c r="P20" s="3"/>
    </row>
    <row r="21" spans="16:16" x14ac:dyDescent="0.25">
      <c r="P21" s="3"/>
    </row>
    <row r="22" spans="16:16" x14ac:dyDescent="0.25">
      <c r="P22" s="3"/>
    </row>
    <row r="23" spans="16:16" x14ac:dyDescent="0.25">
      <c r="P23" s="3"/>
    </row>
    <row r="24" spans="16:16" x14ac:dyDescent="0.25">
      <c r="P24" s="3"/>
    </row>
    <row r="25" spans="16:16" x14ac:dyDescent="0.25">
      <c r="P25" s="3"/>
    </row>
    <row r="26" spans="16:16" x14ac:dyDescent="0.25">
      <c r="P26" s="3"/>
    </row>
    <row r="27" spans="16:16" x14ac:dyDescent="0.25">
      <c r="P27" s="3"/>
    </row>
    <row r="28" spans="16:16" x14ac:dyDescent="0.25">
      <c r="P28" s="3"/>
    </row>
    <row r="29" spans="16:16" x14ac:dyDescent="0.25">
      <c r="P29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CD3F-8B6A-184B-ACE9-5409D0CBD995}">
  <dimension ref="I1:P23"/>
  <sheetViews>
    <sheetView zoomScale="130" zoomScaleNormal="130" workbookViewId="0">
      <selection activeCell="I2" sqref="I2:I16"/>
    </sheetView>
  </sheetViews>
  <sheetFormatPr baseColWidth="10" defaultRowHeight="15.75" x14ac:dyDescent="0.25"/>
  <cols>
    <col min="9" max="9" width="16.25" bestFit="1" customWidth="1"/>
    <col min="10" max="10" width="23.25" bestFit="1" customWidth="1"/>
    <col min="11" max="11" width="15.75" bestFit="1" customWidth="1"/>
    <col min="12" max="12" width="13.375" bestFit="1" customWidth="1"/>
    <col min="13" max="13" width="14.125" bestFit="1" customWidth="1"/>
    <col min="15" max="15" width="20.75" bestFit="1" customWidth="1"/>
    <col min="16" max="16" width="11.875" bestFit="1" customWidth="1"/>
  </cols>
  <sheetData>
    <row r="1" spans="9:16" x14ac:dyDescent="0.25">
      <c r="I1" t="s">
        <v>63</v>
      </c>
      <c r="J1" t="s">
        <v>64</v>
      </c>
      <c r="K1" t="s">
        <v>65</v>
      </c>
      <c r="L1" t="s">
        <v>66</v>
      </c>
      <c r="M1" t="s">
        <v>67</v>
      </c>
      <c r="O1" t="s">
        <v>68</v>
      </c>
      <c r="P1" t="s">
        <v>69</v>
      </c>
    </row>
    <row r="2" spans="9:16" x14ac:dyDescent="0.25">
      <c r="I2" s="1" t="s">
        <v>11</v>
      </c>
      <c r="J2">
        <f>COUNTIF(History!B2:B122,I2)</f>
        <v>13</v>
      </c>
      <c r="K2" s="1">
        <v>43.095287999999996</v>
      </c>
      <c r="L2" s="3">
        <v>20</v>
      </c>
      <c r="M2">
        <f>(K2-L2)/L2</f>
        <v>1.1547643999999999</v>
      </c>
      <c r="O2" s="1" t="s">
        <v>43</v>
      </c>
      <c r="P2" s="1">
        <v>3</v>
      </c>
    </row>
    <row r="3" spans="9:16" x14ac:dyDescent="0.25">
      <c r="I3" s="1" t="s">
        <v>7</v>
      </c>
      <c r="J3">
        <f>COUNTIF(History!B3:B123,I3)</f>
        <v>3</v>
      </c>
      <c r="K3" s="1">
        <v>22.889406000000001</v>
      </c>
      <c r="L3" s="3">
        <v>20</v>
      </c>
      <c r="M3">
        <f t="shared" ref="M3:M16" si="0">(K3-L3)/L3</f>
        <v>0.14447030000000005</v>
      </c>
      <c r="O3" s="1" t="s">
        <v>42</v>
      </c>
      <c r="P3" s="1">
        <v>3.8</v>
      </c>
    </row>
    <row r="4" spans="9:16" x14ac:dyDescent="0.25">
      <c r="I4" s="1" t="s">
        <v>4</v>
      </c>
      <c r="J4">
        <f>COUNTIF(History!B4:B124,I4)</f>
        <v>11</v>
      </c>
      <c r="K4" s="1">
        <v>14.149490999999999</v>
      </c>
      <c r="L4" s="3">
        <v>20</v>
      </c>
      <c r="M4">
        <f t="shared" si="0"/>
        <v>-0.29252545000000002</v>
      </c>
      <c r="O4" s="1" t="s">
        <v>41</v>
      </c>
      <c r="P4" s="1">
        <v>28</v>
      </c>
    </row>
    <row r="5" spans="9:16" x14ac:dyDescent="0.25">
      <c r="I5" s="1" t="s">
        <v>1</v>
      </c>
      <c r="J5">
        <f>COUNTIF(History!B5:B125,I5)</f>
        <v>20</v>
      </c>
      <c r="K5" s="1">
        <v>3.8808199999999999</v>
      </c>
      <c r="L5" s="3">
        <v>2</v>
      </c>
      <c r="M5">
        <f t="shared" si="0"/>
        <v>0.94040999999999997</v>
      </c>
      <c r="O5" s="1" t="s">
        <v>40</v>
      </c>
      <c r="P5" s="1">
        <v>0.43</v>
      </c>
    </row>
    <row r="6" spans="9:16" x14ac:dyDescent="0.25">
      <c r="I6" s="1" t="s">
        <v>16</v>
      </c>
      <c r="J6">
        <f>COUNTIF(History!B6:B126,I6)</f>
        <v>2</v>
      </c>
      <c r="K6" s="1">
        <v>14.357918</v>
      </c>
      <c r="L6" s="3">
        <v>14</v>
      </c>
      <c r="M6">
        <f t="shared" si="0"/>
        <v>2.556557142857141E-2</v>
      </c>
      <c r="O6" s="1" t="s">
        <v>39</v>
      </c>
      <c r="P6" s="1">
        <v>0.7</v>
      </c>
    </row>
    <row r="7" spans="9:16" x14ac:dyDescent="0.25">
      <c r="I7" s="1" t="s">
        <v>17</v>
      </c>
      <c r="J7">
        <f>COUNTIF(History!B7:B127,I7)</f>
        <v>1</v>
      </c>
      <c r="K7" s="1">
        <v>3586206896.5517259</v>
      </c>
      <c r="L7" s="3">
        <v>3200000000</v>
      </c>
      <c r="M7">
        <f t="shared" si="0"/>
        <v>0.12068965517241433</v>
      </c>
      <c r="O7" s="1" t="s">
        <v>38</v>
      </c>
      <c r="P7" s="1">
        <v>1</v>
      </c>
    </row>
    <row r="8" spans="9:16" x14ac:dyDescent="0.25">
      <c r="I8" s="1" t="s">
        <v>14</v>
      </c>
      <c r="J8">
        <f>COUNTIF(History!B8:B128,I8)</f>
        <v>6</v>
      </c>
      <c r="K8" s="1">
        <v>3.0197000000000002E-2</v>
      </c>
      <c r="L8" s="3">
        <v>7.0000000000000007E-2</v>
      </c>
      <c r="M8">
        <f t="shared" si="0"/>
        <v>-0.56861428571428574</v>
      </c>
      <c r="O8" s="1" t="s">
        <v>37</v>
      </c>
      <c r="P8" s="1">
        <v>4.0000000000000002E-9</v>
      </c>
    </row>
    <row r="9" spans="9:16" x14ac:dyDescent="0.25">
      <c r="I9" s="1" t="s">
        <v>3</v>
      </c>
      <c r="J9">
        <f>COUNTIF(History!B9:B129,I9)</f>
        <v>15</v>
      </c>
      <c r="K9" s="1">
        <v>10.211017999999999</v>
      </c>
      <c r="L9" s="3">
        <v>10</v>
      </c>
      <c r="M9">
        <f t="shared" si="0"/>
        <v>2.1101799999999928E-2</v>
      </c>
      <c r="O9" s="1" t="s">
        <v>36</v>
      </c>
      <c r="P9" s="1">
        <v>3</v>
      </c>
    </row>
    <row r="10" spans="9:16" x14ac:dyDescent="0.25">
      <c r="I10" s="1" t="s">
        <v>5</v>
      </c>
      <c r="J10">
        <f>COUNTIF(History!B10:B130,I10)</f>
        <v>8</v>
      </c>
      <c r="K10" s="1">
        <v>4.8974440000000001</v>
      </c>
      <c r="L10" s="3">
        <v>2</v>
      </c>
      <c r="M10">
        <f t="shared" si="0"/>
        <v>1.4487220000000001</v>
      </c>
      <c r="O10" s="1" t="s">
        <v>35</v>
      </c>
      <c r="P10" s="1">
        <v>12</v>
      </c>
    </row>
    <row r="11" spans="9:16" x14ac:dyDescent="0.25">
      <c r="I11" s="1" t="s">
        <v>8</v>
      </c>
      <c r="J11">
        <f>COUNTIF(History!B11:B131,I11)</f>
        <v>3</v>
      </c>
      <c r="K11" s="1">
        <v>0.102782</v>
      </c>
      <c r="L11" s="3">
        <v>0.1</v>
      </c>
      <c r="M11">
        <f t="shared" si="0"/>
        <v>2.7819999999999928E-2</v>
      </c>
      <c r="O11" s="1" t="s">
        <v>34</v>
      </c>
      <c r="P11" s="1">
        <v>30</v>
      </c>
    </row>
    <row r="12" spans="9:16" x14ac:dyDescent="0.25">
      <c r="I12" s="1" t="s">
        <v>13</v>
      </c>
      <c r="J12">
        <f>COUNTIF(History!B12:B132,I12)</f>
        <v>1</v>
      </c>
      <c r="K12" s="1">
        <v>1.4300000000000001E-3</v>
      </c>
      <c r="L12" s="5">
        <v>1E-3</v>
      </c>
      <c r="M12">
        <f t="shared" si="0"/>
        <v>0.43000000000000005</v>
      </c>
      <c r="O12" s="1" t="s">
        <v>33</v>
      </c>
      <c r="P12" s="1">
        <v>0.75</v>
      </c>
    </row>
    <row r="13" spans="9:16" x14ac:dyDescent="0.25">
      <c r="I13" s="1" t="s">
        <v>10</v>
      </c>
      <c r="J13">
        <f>COUNTIF(History!B13:B133,I13)</f>
        <v>2</v>
      </c>
      <c r="K13" s="1">
        <v>1.3014300000000001</v>
      </c>
      <c r="L13" s="3">
        <v>1</v>
      </c>
      <c r="M13">
        <f t="shared" si="0"/>
        <v>0.30143000000000009</v>
      </c>
      <c r="O13" s="1" t="s">
        <v>32</v>
      </c>
      <c r="P13" s="1">
        <v>1</v>
      </c>
    </row>
    <row r="14" spans="9:16" x14ac:dyDescent="0.25">
      <c r="I14" s="1" t="s">
        <v>6</v>
      </c>
      <c r="J14">
        <f>COUNTIF(History!B14:B134,I14)</f>
        <v>21</v>
      </c>
      <c r="K14" s="1">
        <v>89.850583</v>
      </c>
      <c r="L14" s="3">
        <v>20</v>
      </c>
      <c r="M14">
        <f t="shared" si="0"/>
        <v>3.4925291500000002</v>
      </c>
      <c r="O14" s="1" t="s">
        <v>31</v>
      </c>
      <c r="P14" s="1">
        <v>20</v>
      </c>
    </row>
    <row r="15" spans="9:16" x14ac:dyDescent="0.25">
      <c r="I15" s="1" t="s">
        <v>12</v>
      </c>
      <c r="J15">
        <f>COUNTIF(History!B15:B135,I15)</f>
        <v>2</v>
      </c>
      <c r="K15" s="1">
        <v>1.4762230000000001</v>
      </c>
      <c r="L15" s="3">
        <v>1</v>
      </c>
      <c r="M15">
        <f t="shared" si="0"/>
        <v>0.47622300000000006</v>
      </c>
      <c r="O15" s="1" t="s">
        <v>30</v>
      </c>
      <c r="P15" s="1">
        <v>0.1</v>
      </c>
    </row>
    <row r="16" spans="9:16" x14ac:dyDescent="0.25">
      <c r="I16" s="1" t="s">
        <v>15</v>
      </c>
      <c r="J16">
        <f>COUNTIF(History!B16:B136,I16)</f>
        <v>2</v>
      </c>
      <c r="K16" s="1">
        <v>1.0291349999999999</v>
      </c>
      <c r="L16" s="3">
        <v>1</v>
      </c>
      <c r="M16">
        <f t="shared" si="0"/>
        <v>2.9134999999999911E-2</v>
      </c>
      <c r="O16" s="1" t="s">
        <v>29</v>
      </c>
      <c r="P16" s="1">
        <v>2</v>
      </c>
    </row>
    <row r="17" spans="12:16" x14ac:dyDescent="0.25">
      <c r="L17" s="3"/>
      <c r="O17" s="1" t="s">
        <v>28</v>
      </c>
      <c r="P17" s="1">
        <v>1000</v>
      </c>
    </row>
    <row r="18" spans="12:16" x14ac:dyDescent="0.25">
      <c r="L18" s="5"/>
      <c r="O18" s="1" t="s">
        <v>27</v>
      </c>
      <c r="P18" s="1">
        <v>230</v>
      </c>
    </row>
    <row r="19" spans="12:16" x14ac:dyDescent="0.25">
      <c r="L19" s="3"/>
      <c r="O19" s="1" t="s">
        <v>26</v>
      </c>
      <c r="P19" s="1">
        <v>10</v>
      </c>
    </row>
    <row r="20" spans="12:16" x14ac:dyDescent="0.25">
      <c r="L20" s="3"/>
      <c r="O20" s="1" t="s">
        <v>25</v>
      </c>
      <c r="P20" s="1">
        <v>0.02</v>
      </c>
    </row>
    <row r="21" spans="12:16" x14ac:dyDescent="0.25">
      <c r="L21" s="3"/>
      <c r="O21" s="1" t="s">
        <v>24</v>
      </c>
      <c r="P21" s="1">
        <v>1000000000000</v>
      </c>
    </row>
    <row r="22" spans="12:16" x14ac:dyDescent="0.25">
      <c r="L22" s="6"/>
      <c r="N22" s="3"/>
    </row>
    <row r="23" spans="12:16" x14ac:dyDescent="0.25">
      <c r="L23" s="3"/>
      <c r="N23" s="3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5185-BB5F-45E0-A356-B7C54C6339B5}">
  <dimension ref="J11:L36"/>
  <sheetViews>
    <sheetView tabSelected="1" topLeftCell="A7" workbookViewId="0">
      <selection activeCell="O20" sqref="O20"/>
    </sheetView>
  </sheetViews>
  <sheetFormatPr baseColWidth="10" defaultRowHeight="15.75" x14ac:dyDescent="0.25"/>
  <sheetData>
    <row r="11" spans="10:12" x14ac:dyDescent="0.25">
      <c r="K11" s="7" t="s">
        <v>70</v>
      </c>
      <c r="L11" s="7"/>
    </row>
    <row r="12" spans="10:12" x14ac:dyDescent="0.25">
      <c r="K12">
        <v>30</v>
      </c>
      <c r="L12">
        <v>60</v>
      </c>
    </row>
    <row r="13" spans="10:12" x14ac:dyDescent="0.25">
      <c r="J13" t="s">
        <v>38</v>
      </c>
      <c r="K13">
        <v>0</v>
      </c>
      <c r="L13">
        <v>-2.4845000000000006E-2</v>
      </c>
    </row>
    <row r="14" spans="10:12" x14ac:dyDescent="0.25">
      <c r="J14" s="1" t="s">
        <v>11</v>
      </c>
      <c r="K14">
        <v>1.1547643999999999</v>
      </c>
      <c r="L14">
        <v>0.78817729999999986</v>
      </c>
    </row>
    <row r="15" spans="10:12" x14ac:dyDescent="0.25">
      <c r="J15" t="s">
        <v>36</v>
      </c>
      <c r="K15">
        <v>0</v>
      </c>
      <c r="L15">
        <v>-2.5427999999999933E-2</v>
      </c>
    </row>
    <row r="16" spans="10:12" x14ac:dyDescent="0.25">
      <c r="J16" s="1" t="s">
        <v>7</v>
      </c>
      <c r="K16">
        <v>0.14447030000000005</v>
      </c>
      <c r="L16">
        <v>0.13204399999999997</v>
      </c>
    </row>
    <row r="17" spans="10:12" x14ac:dyDescent="0.25">
      <c r="J17" s="1" t="s">
        <v>4</v>
      </c>
      <c r="K17">
        <v>-0.29252545000000002</v>
      </c>
      <c r="L17">
        <v>-9.9210399999999949E-2</v>
      </c>
    </row>
    <row r="18" spans="10:12" x14ac:dyDescent="0.25">
      <c r="J18" t="s">
        <v>33</v>
      </c>
      <c r="K18">
        <v>0</v>
      </c>
      <c r="L18">
        <v>3.5186666666666699E-2</v>
      </c>
    </row>
    <row r="19" spans="10:12" x14ac:dyDescent="0.25">
      <c r="J19" s="1" t="s">
        <v>1</v>
      </c>
      <c r="K19">
        <v>0.94040999999999997</v>
      </c>
      <c r="L19">
        <v>0.99832999999999994</v>
      </c>
    </row>
    <row r="20" spans="10:12" x14ac:dyDescent="0.25">
      <c r="J20" s="1" t="s">
        <v>16</v>
      </c>
      <c r="K20">
        <v>2.556557142857141E-2</v>
      </c>
      <c r="L20">
        <v>0</v>
      </c>
    </row>
    <row r="21" spans="10:12" x14ac:dyDescent="0.25">
      <c r="J21" t="s">
        <v>30</v>
      </c>
      <c r="K21">
        <v>0</v>
      </c>
      <c r="L21">
        <v>-1.1150000000000049E-2</v>
      </c>
    </row>
    <row r="22" spans="10:12" x14ac:dyDescent="0.25">
      <c r="J22" s="1" t="s">
        <v>17</v>
      </c>
      <c r="K22">
        <v>0.12068965517241433</v>
      </c>
      <c r="L22">
        <v>0</v>
      </c>
    </row>
    <row r="23" spans="10:12" x14ac:dyDescent="0.25">
      <c r="J23" t="s">
        <v>29</v>
      </c>
      <c r="K23">
        <v>0</v>
      </c>
      <c r="L23">
        <v>-1.1638499999999996E-2</v>
      </c>
    </row>
    <row r="24" spans="10:12" x14ac:dyDescent="0.25">
      <c r="J24" s="1" t="s">
        <v>14</v>
      </c>
      <c r="K24">
        <v>-0.56861428571428574</v>
      </c>
      <c r="L24">
        <v>-0.50118571428571435</v>
      </c>
    </row>
    <row r="25" spans="10:12" x14ac:dyDescent="0.25">
      <c r="J25" t="s">
        <v>28</v>
      </c>
      <c r="K25">
        <v>0</v>
      </c>
      <c r="L25">
        <v>0.43674485099999993</v>
      </c>
    </row>
    <row r="26" spans="10:12" x14ac:dyDescent="0.25">
      <c r="J26" s="1" t="s">
        <v>3</v>
      </c>
      <c r="K26">
        <v>2.1101799999999928E-2</v>
      </c>
      <c r="L26">
        <v>0.50000280000000008</v>
      </c>
    </row>
    <row r="27" spans="10:12" x14ac:dyDescent="0.25">
      <c r="J27" s="1" t="s">
        <v>5</v>
      </c>
      <c r="K27">
        <v>1.4487220000000001</v>
      </c>
      <c r="L27">
        <v>3.1100504999999998</v>
      </c>
    </row>
    <row r="28" spans="10:12" x14ac:dyDescent="0.25">
      <c r="J28" s="1" t="s">
        <v>8</v>
      </c>
      <c r="K28">
        <v>2.7819999999999928E-2</v>
      </c>
      <c r="L28">
        <v>-0.11476</v>
      </c>
    </row>
    <row r="29" spans="10:12" x14ac:dyDescent="0.25">
      <c r="J29" t="s">
        <v>26</v>
      </c>
      <c r="K29">
        <v>0</v>
      </c>
      <c r="L29">
        <v>-7.4299799999999999E-2</v>
      </c>
    </row>
    <row r="30" spans="10:12" x14ac:dyDescent="0.25">
      <c r="J30" t="s">
        <v>25</v>
      </c>
      <c r="K30">
        <v>0</v>
      </c>
      <c r="L30">
        <v>-0.97909999999999997</v>
      </c>
    </row>
    <row r="31" spans="10:12" x14ac:dyDescent="0.25">
      <c r="J31" s="1" t="s">
        <v>13</v>
      </c>
      <c r="K31">
        <v>0.43000000000000005</v>
      </c>
      <c r="L31">
        <v>0.65499999999999992</v>
      </c>
    </row>
    <row r="32" spans="10:12" x14ac:dyDescent="0.25">
      <c r="J32" s="1" t="s">
        <v>10</v>
      </c>
      <c r="K32">
        <v>0.30143000000000009</v>
      </c>
      <c r="L32">
        <v>1.1414430000000002</v>
      </c>
    </row>
    <row r="33" spans="10:12" x14ac:dyDescent="0.25">
      <c r="J33" s="1" t="s">
        <v>6</v>
      </c>
      <c r="K33">
        <v>3.4925291500000002</v>
      </c>
      <c r="L33">
        <v>3.1049688000000004</v>
      </c>
    </row>
    <row r="34" spans="10:12" x14ac:dyDescent="0.25">
      <c r="J34" s="1" t="s">
        <v>12</v>
      </c>
      <c r="K34">
        <v>0.47622300000000006</v>
      </c>
      <c r="L34">
        <v>0.49038500000000007</v>
      </c>
    </row>
    <row r="35" spans="10:12" x14ac:dyDescent="0.25">
      <c r="J35" t="s">
        <v>24</v>
      </c>
      <c r="K35">
        <v>0</v>
      </c>
      <c r="L35">
        <v>-9.2645791439241579E-2</v>
      </c>
    </row>
    <row r="36" spans="10:12" x14ac:dyDescent="0.25">
      <c r="J36" s="1" t="s">
        <v>15</v>
      </c>
      <c r="K36">
        <v>2.9134999999999911E-2</v>
      </c>
      <c r="L36">
        <v>-1.4503000000000044E-2</v>
      </c>
    </row>
  </sheetData>
  <mergeCells count="1">
    <mergeCell ref="K11:L1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F9D82A9436CD428A02A14BF983FEC8" ma:contentTypeVersion="4" ma:contentTypeDescription="Ein neues Dokument erstellen." ma:contentTypeScope="" ma:versionID="dff4f22761ca3726f381d3eb338afb59">
  <xsd:schema xmlns:xsd="http://www.w3.org/2001/XMLSchema" xmlns:xs="http://www.w3.org/2001/XMLSchema" xmlns:p="http://schemas.microsoft.com/office/2006/metadata/properties" xmlns:ns2="56e96472-7d18-4a1b-a443-b2a26447b6c0" targetNamespace="http://schemas.microsoft.com/office/2006/metadata/properties" ma:root="true" ma:fieldsID="7d524ddcf0e014d2aca1a54e386f235d" ns2:_="">
    <xsd:import namespace="56e96472-7d18-4a1b-a443-b2a26447b6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96472-7d18-4a1b-a443-b2a26447b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4E5C08-F1E6-4456-9EFD-FE35DC844BA1}">
  <ds:schemaRefs>
    <ds:schemaRef ds:uri="56e96472-7d18-4a1b-a443-b2a26447b6c0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86F040-2D0E-43E5-9C3E-17ADFAE32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96472-7d18-4a1b-a443-b2a26447b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A29E67-16D5-493D-A9D3-E55D6DD086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settings</vt:lpstr>
      <vt:lpstr>History</vt:lpstr>
      <vt:lpstr>new List</vt:lpstr>
      <vt:lpstr>Tabelle1</vt:lpstr>
      <vt:lpstr>NAchbearbeitung</vt:lpstr>
      <vt:lpstr>Vergleich Grid Resolution 30_60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Schell</cp:lastModifiedBy>
  <dcterms:created xsi:type="dcterms:W3CDTF">2023-03-02T07:40:20Z</dcterms:created>
  <dcterms:modified xsi:type="dcterms:W3CDTF">2023-03-06T14:21:26Z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0x010100F8F9D82A9436CD428A02A14BF983FEC8</vt:lpwstr>
  </property>
</Properties>
</file>