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eue Gewichtung\Ohne Fehler\NRImal2\"/>
    </mc:Choice>
  </mc:AlternateContent>
  <xr:revisionPtr revIDLastSave="0" documentId="13_ncr:1_{44DE3968-DFEB-41A4-A4F1-EB006528040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ettings" sheetId="8" r:id="rId1"/>
    <sheet name="History" sheetId="1" r:id="rId2"/>
    <sheet name="new List" sheetId="2" r:id="rId3"/>
    <sheet name="old List" sheetId="3" r:id="rId4"/>
    <sheet name="Nachbearbeitu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C17" i="4"/>
  <c r="C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C3" i="4"/>
  <c r="C4" i="4"/>
  <c r="C5" i="4"/>
  <c r="C6" i="4"/>
  <c r="C8" i="4"/>
  <c r="C9" i="4"/>
  <c r="C10" i="4"/>
  <c r="C11" i="4"/>
  <c r="C12" i="4"/>
  <c r="C13" i="4"/>
  <c r="C14" i="4"/>
  <c r="C15" i="4"/>
  <c r="C18" i="4"/>
  <c r="C19" i="4"/>
  <c r="C20" i="4"/>
  <c r="C21" i="4"/>
  <c r="C22" i="4"/>
  <c r="C23" i="4"/>
  <c r="C2" i="4"/>
</calcChain>
</file>

<file path=xl/sharedStrings.xml><?xml version="1.0" encoding="utf-8"?>
<sst xmlns="http://schemas.openxmlformats.org/spreadsheetml/2006/main" count="379" uniqueCount="73">
  <si>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</si>
  <si>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</si>
  <si>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</si>
  <si>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</si>
  <si>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</si>
  <si>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</si>
  <si>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</si>
  <si>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</si>
  <si>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</si>
  <si>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</si>
  <si>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</si>
  <si>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</si>
  <si>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amti</t>
  </si>
  <si>
    <t>pptd</t>
  </si>
  <si>
    <t>faipm</t>
  </si>
  <si>
    <t>mtfn</t>
  </si>
  <si>
    <t>nruf1</t>
  </si>
  <si>
    <t>alln</t>
  </si>
  <si>
    <t>nri</t>
  </si>
  <si>
    <t>frpm</t>
  </si>
  <si>
    <t>imef</t>
  </si>
  <si>
    <t>lpd</t>
  </si>
  <si>
    <t>imti</t>
  </si>
  <si>
    <t>hsid</t>
  </si>
  <si>
    <t>lufdt</t>
  </si>
  <si>
    <t>uildt</t>
  </si>
  <si>
    <t>sad</t>
  </si>
  <si>
    <t>fspd</t>
  </si>
  <si>
    <t>name</t>
  </si>
  <si>
    <t>default</t>
  </si>
  <si>
    <t>dcfsn</t>
  </si>
  <si>
    <t>ieat</t>
  </si>
  <si>
    <t>len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</si>
  <si>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</si>
  <si>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</si>
  <si>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</si>
  <si>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</si>
  <si>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</si>
  <si>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</si>
  <si>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</si>
  <si>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</si>
  <si>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</si>
  <si>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</si>
  <si>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</si>
  <si>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</si>
  <si>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</si>
  <si>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</si>
  <si>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</si>
  <si>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</si>
  <si>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</si>
  <si>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</si>
  <si>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</si>
  <si>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</si>
  <si>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</si>
  <si>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</si>
  <si>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</si>
  <si>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</si>
  <si>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</si>
  <si>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</si>
  <si>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</si>
  <si>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</si>
  <si>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</si>
  <si>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</si>
  <si>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</si>
  <si>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</si>
  <si>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</si>
  <si>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</si>
  <si>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</si>
  <si>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</si>
  <si>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Ausgeschriebener Name</t>
  </si>
  <si>
    <t>23_04_01_09_29</t>
  </si>
  <si>
    <t>Beschreibung</t>
  </si>
  <si>
    <t>Neue Gewichtung 2*NRI  ohne  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</si>
</sst>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History!$E$2:$E$121</c:f>
              <c:numCache>
                <c:formatCode>General</c:formatCode>
                <c:ptCount val="120"/>
                <c:pt idx="0">
                  <c:v>0.33287978569999999</c:v>
                </c:pt>
                <c:pt idx="1">
                  <c:v>0.3223266991</c:v>
                </c:pt>
                <c:pt idx="2">
                  <c:v>0.31294544099999999</c:v>
                </c:pt>
                <c:pt idx="3">
                  <c:v>0.30740471559999999</c:v>
                </c:pt>
                <c:pt idx="4">
                  <c:v>0.30146111009999998</c:v>
                </c:pt>
                <c:pt idx="5">
                  <c:v>0.28794536879999999</c:v>
                </c:pt>
                <c:pt idx="6">
                  <c:v>0.28396697119999997</c:v>
                </c:pt>
                <c:pt idx="7">
                  <c:v>0.28157157449999998</c:v>
                </c:pt>
                <c:pt idx="8">
                  <c:v>0.28021554929999998</c:v>
                </c:pt>
                <c:pt idx="9">
                  <c:v>0.2773697624</c:v>
                </c:pt>
                <c:pt idx="10">
                  <c:v>0.2752878768</c:v>
                </c:pt>
                <c:pt idx="11">
                  <c:v>0.2745126483</c:v>
                </c:pt>
                <c:pt idx="12">
                  <c:v>0.27407947399999999</c:v>
                </c:pt>
                <c:pt idx="13">
                  <c:v>0.27280577789999999</c:v>
                </c:pt>
                <c:pt idx="14">
                  <c:v>0.27250899010000001</c:v>
                </c:pt>
                <c:pt idx="15">
                  <c:v>0.27234516910000001</c:v>
                </c:pt>
                <c:pt idx="16">
                  <c:v>0.2722202252</c:v>
                </c:pt>
                <c:pt idx="17">
                  <c:v>0.27211814810000001</c:v>
                </c:pt>
                <c:pt idx="18">
                  <c:v>0.27171845210000001</c:v>
                </c:pt>
                <c:pt idx="19">
                  <c:v>0.27125211690000001</c:v>
                </c:pt>
                <c:pt idx="20">
                  <c:v>0.27112104069999998</c:v>
                </c:pt>
                <c:pt idx="21">
                  <c:v>0.27094643909999999</c:v>
                </c:pt>
                <c:pt idx="22">
                  <c:v>0.27085225509999999</c:v>
                </c:pt>
                <c:pt idx="23">
                  <c:v>0.27067373249999999</c:v>
                </c:pt>
                <c:pt idx="24">
                  <c:v>0.27044974309999997</c:v>
                </c:pt>
                <c:pt idx="25">
                  <c:v>0.27036070649999999</c:v>
                </c:pt>
                <c:pt idx="26">
                  <c:v>0.27027628510000001</c:v>
                </c:pt>
                <c:pt idx="27">
                  <c:v>0.27008818470000001</c:v>
                </c:pt>
                <c:pt idx="28">
                  <c:v>0.26974669800000001</c:v>
                </c:pt>
                <c:pt idx="29">
                  <c:v>0.26965724149999998</c:v>
                </c:pt>
                <c:pt idx="30">
                  <c:v>0.26959390560000002</c:v>
                </c:pt>
                <c:pt idx="31">
                  <c:v>0.26950674819999998</c:v>
                </c:pt>
                <c:pt idx="32">
                  <c:v>0.2693252867</c:v>
                </c:pt>
                <c:pt idx="33">
                  <c:v>0.26923379380000001</c:v>
                </c:pt>
                <c:pt idx="34">
                  <c:v>0.2691805384</c:v>
                </c:pt>
                <c:pt idx="35">
                  <c:v>0.26913337380000002</c:v>
                </c:pt>
                <c:pt idx="36">
                  <c:v>0.26908573099999999</c:v>
                </c:pt>
                <c:pt idx="37">
                  <c:v>0.26902061370000002</c:v>
                </c:pt>
                <c:pt idx="38">
                  <c:v>0.26896523649999998</c:v>
                </c:pt>
                <c:pt idx="39">
                  <c:v>0.26887330279999999</c:v>
                </c:pt>
                <c:pt idx="40">
                  <c:v>0.26869290759999997</c:v>
                </c:pt>
                <c:pt idx="41">
                  <c:v>0.26864490680000003</c:v>
                </c:pt>
                <c:pt idx="42">
                  <c:v>0.26853516230000002</c:v>
                </c:pt>
                <c:pt idx="43">
                  <c:v>0.26844021200000001</c:v>
                </c:pt>
                <c:pt idx="44">
                  <c:v>0.26841370860000002</c:v>
                </c:pt>
                <c:pt idx="45">
                  <c:v>0.26838441299999999</c:v>
                </c:pt>
                <c:pt idx="46">
                  <c:v>0.26832693769999999</c:v>
                </c:pt>
                <c:pt idx="47">
                  <c:v>0.26829339320000001</c:v>
                </c:pt>
                <c:pt idx="48">
                  <c:v>0.26826168039999998</c:v>
                </c:pt>
                <c:pt idx="49">
                  <c:v>0.26824222180000001</c:v>
                </c:pt>
                <c:pt idx="50">
                  <c:v>0.26820136620000001</c:v>
                </c:pt>
                <c:pt idx="51">
                  <c:v>0.26818169549999998</c:v>
                </c:pt>
                <c:pt idx="52">
                  <c:v>0.26807532080000002</c:v>
                </c:pt>
                <c:pt idx="53">
                  <c:v>0.26791619239999998</c:v>
                </c:pt>
                <c:pt idx="54">
                  <c:v>0.26789911080000001</c:v>
                </c:pt>
                <c:pt idx="55">
                  <c:v>0.26779259480000001</c:v>
                </c:pt>
                <c:pt idx="56">
                  <c:v>0.26769463160000001</c:v>
                </c:pt>
                <c:pt idx="57">
                  <c:v>0.26765708189999998</c:v>
                </c:pt>
                <c:pt idx="58">
                  <c:v>0.26761213340000001</c:v>
                </c:pt>
                <c:pt idx="59">
                  <c:v>0.26759197150000003</c:v>
                </c:pt>
                <c:pt idx="60">
                  <c:v>0.26757982520000001</c:v>
                </c:pt>
                <c:pt idx="61">
                  <c:v>0.26750105330000001</c:v>
                </c:pt>
                <c:pt idx="62">
                  <c:v>0.26737595279999998</c:v>
                </c:pt>
                <c:pt idx="63">
                  <c:v>0.26736366109999998</c:v>
                </c:pt>
                <c:pt idx="64">
                  <c:v>0.2673516407</c:v>
                </c:pt>
                <c:pt idx="65">
                  <c:v>0.26723361010000002</c:v>
                </c:pt>
                <c:pt idx="66">
                  <c:v>0.26716427110000002</c:v>
                </c:pt>
                <c:pt idx="67">
                  <c:v>0.26707045870000001</c:v>
                </c:pt>
                <c:pt idx="68">
                  <c:v>0.26706019879999998</c:v>
                </c:pt>
                <c:pt idx="69">
                  <c:v>0.26691586109999998</c:v>
                </c:pt>
                <c:pt idx="70">
                  <c:v>0.26685557500000001</c:v>
                </c:pt>
                <c:pt idx="71">
                  <c:v>0.26679876019999998</c:v>
                </c:pt>
                <c:pt idx="72">
                  <c:v>0.26670751320000002</c:v>
                </c:pt>
                <c:pt idx="73">
                  <c:v>0.26667761750000002</c:v>
                </c:pt>
                <c:pt idx="74">
                  <c:v>0.2666352723</c:v>
                </c:pt>
                <c:pt idx="75">
                  <c:v>0.26661005129999998</c:v>
                </c:pt>
                <c:pt idx="76">
                  <c:v>0.26657599160000001</c:v>
                </c:pt>
                <c:pt idx="77">
                  <c:v>0.26655653839999999</c:v>
                </c:pt>
                <c:pt idx="78">
                  <c:v>0.26654151980000002</c:v>
                </c:pt>
                <c:pt idx="79">
                  <c:v>0.26652812999999997</c:v>
                </c:pt>
                <c:pt idx="80">
                  <c:v>0.26652059760000002</c:v>
                </c:pt>
                <c:pt idx="81">
                  <c:v>0.26651470030000002</c:v>
                </c:pt>
                <c:pt idx="82">
                  <c:v>0.26650994059999999</c:v>
                </c:pt>
                <c:pt idx="83">
                  <c:v>0.26650598009999998</c:v>
                </c:pt>
                <c:pt idx="84">
                  <c:v>0.26650211870000001</c:v>
                </c:pt>
                <c:pt idx="85">
                  <c:v>0.2664834532</c:v>
                </c:pt>
                <c:pt idx="86">
                  <c:v>0.26647597670000001</c:v>
                </c:pt>
                <c:pt idx="87">
                  <c:v>0.26643554870000002</c:v>
                </c:pt>
                <c:pt idx="88">
                  <c:v>0.26639646449999999</c:v>
                </c:pt>
                <c:pt idx="89">
                  <c:v>0.2663771902</c:v>
                </c:pt>
                <c:pt idx="90">
                  <c:v>0.26631704490000002</c:v>
                </c:pt>
                <c:pt idx="91">
                  <c:v>0.2663133278</c:v>
                </c:pt>
                <c:pt idx="92">
                  <c:v>0.2662773671</c:v>
                </c:pt>
                <c:pt idx="93">
                  <c:v>0.26624080210000001</c:v>
                </c:pt>
                <c:pt idx="94">
                  <c:v>0.26622509859999999</c:v>
                </c:pt>
                <c:pt idx="95">
                  <c:v>0.26617280510000002</c:v>
                </c:pt>
                <c:pt idx="96">
                  <c:v>0.26616927000000001</c:v>
                </c:pt>
                <c:pt idx="97">
                  <c:v>0.26613485889999999</c:v>
                </c:pt>
                <c:pt idx="98">
                  <c:v>0.26610221220000002</c:v>
                </c:pt>
                <c:pt idx="99">
                  <c:v>0.26608822479999999</c:v>
                </c:pt>
                <c:pt idx="100">
                  <c:v>0.26604525540000001</c:v>
                </c:pt>
                <c:pt idx="101">
                  <c:v>0.2660416411</c:v>
                </c:pt>
                <c:pt idx="102">
                  <c:v>0.26600799120000002</c:v>
                </c:pt>
                <c:pt idx="103">
                  <c:v>0.26598243729999999</c:v>
                </c:pt>
                <c:pt idx="104">
                  <c:v>0.2659705933</c:v>
                </c:pt>
                <c:pt idx="105">
                  <c:v>0.2659412344</c:v>
                </c:pt>
                <c:pt idx="106">
                  <c:v>0.26593800140000001</c:v>
                </c:pt>
                <c:pt idx="107">
                  <c:v>0.26590748910000001</c:v>
                </c:pt>
                <c:pt idx="108">
                  <c:v>0.26587524280000002</c:v>
                </c:pt>
                <c:pt idx="109">
                  <c:v>0.2658602779</c:v>
                </c:pt>
                <c:pt idx="110">
                  <c:v>0.26583703110000001</c:v>
                </c:pt>
                <c:pt idx="111">
                  <c:v>0.26583416999999998</c:v>
                </c:pt>
                <c:pt idx="112">
                  <c:v>0.26583056179999998</c:v>
                </c:pt>
                <c:pt idx="113">
                  <c:v>0.26579562480000002</c:v>
                </c:pt>
                <c:pt idx="114">
                  <c:v>0.26578010070000002</c:v>
                </c:pt>
                <c:pt idx="115">
                  <c:v>0.26576826260000003</c:v>
                </c:pt>
                <c:pt idx="116">
                  <c:v>0.26575419160000002</c:v>
                </c:pt>
                <c:pt idx="117">
                  <c:v>0.26575029319999999</c:v>
                </c:pt>
                <c:pt idx="118">
                  <c:v>0.2657476527</c:v>
                </c:pt>
                <c:pt idx="119">
                  <c:v>0.2657452958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C-4C15-9AD5-8CD6D9CC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872927"/>
        <c:axId val="1717336975"/>
      </c:lineChart>
      <c:catAx>
        <c:axId val="185087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7336975"/>
        <c:crosses val="autoZero"/>
        <c:auto val="1"/>
        <c:lblAlgn val="ctr"/>
        <c:lblOffset val="100"/>
        <c:noMultiLvlLbl val="0"/>
      </c:catAx>
      <c:valAx>
        <c:axId val="1717336975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087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Veränderungen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22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amti</c:v>
                </c:pt>
                <c:pt idx="4">
                  <c:v>faipm</c:v>
                </c:pt>
                <c:pt idx="5">
                  <c:v>fioac1</c:v>
                </c:pt>
                <c:pt idx="6">
                  <c:v>frpm</c:v>
                </c:pt>
                <c:pt idx="7">
                  <c:v>fspd</c:v>
                </c:pt>
                <c:pt idx="8">
                  <c:v>hsid</c:v>
                </c:pt>
                <c:pt idx="9">
                  <c:v>imef</c:v>
                </c:pt>
                <c:pt idx="10">
                  <c:v>imti</c:v>
                </c:pt>
                <c:pt idx="11">
                  <c:v>len</c:v>
                </c:pt>
                <c:pt idx="12">
                  <c:v>lfpf</c:v>
                </c:pt>
                <c:pt idx="13">
                  <c:v>lpd</c:v>
                </c:pt>
                <c:pt idx="14">
                  <c:v>palt</c:v>
                </c:pt>
                <c:pt idx="15">
                  <c:v>pl</c:v>
                </c:pt>
                <c:pt idx="16">
                  <c:v>ppgf1</c:v>
                </c:pt>
                <c:pt idx="17">
                  <c:v>pptd</c:v>
                </c:pt>
                <c:pt idx="18">
                  <c:v>sad</c:v>
                </c:pt>
                <c:pt idx="19">
                  <c:v>sd</c:v>
                </c:pt>
                <c:pt idx="20">
                  <c:v>sfpc</c:v>
                </c:pt>
                <c:pt idx="21">
                  <c:v>uildt</c:v>
                </c:pt>
              </c:strCache>
            </c:strRef>
          </c:cat>
          <c:val>
            <c:numRef>
              <c:f>Nachbearbeitung!$C$2:$C$23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19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16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11</c:v>
                </c:pt>
                <c:pt idx="18">
                  <c:v>21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E-48BB-B359-0606E2F5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351711"/>
        <c:axId val="1722276303"/>
      </c:barChart>
      <c:catAx>
        <c:axId val="19323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276303"/>
        <c:crosses val="autoZero"/>
        <c:auto val="1"/>
        <c:lblAlgn val="ctr"/>
        <c:lblOffset val="100"/>
        <c:noMultiLvlLbl val="0"/>
      </c:catAx>
      <c:valAx>
        <c:axId val="17222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235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22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amti</c:v>
                </c:pt>
                <c:pt idx="4">
                  <c:v>faipm</c:v>
                </c:pt>
                <c:pt idx="5">
                  <c:v>fioac1</c:v>
                </c:pt>
                <c:pt idx="6">
                  <c:v>frpm</c:v>
                </c:pt>
                <c:pt idx="7">
                  <c:v>fspd</c:v>
                </c:pt>
                <c:pt idx="8">
                  <c:v>hsid</c:v>
                </c:pt>
                <c:pt idx="9">
                  <c:v>imef</c:v>
                </c:pt>
                <c:pt idx="10">
                  <c:v>imti</c:v>
                </c:pt>
                <c:pt idx="11">
                  <c:v>len</c:v>
                </c:pt>
                <c:pt idx="12">
                  <c:v>lfpf</c:v>
                </c:pt>
                <c:pt idx="13">
                  <c:v>lpd</c:v>
                </c:pt>
                <c:pt idx="14">
                  <c:v>palt</c:v>
                </c:pt>
                <c:pt idx="15">
                  <c:v>pl</c:v>
                </c:pt>
                <c:pt idx="16">
                  <c:v>ppgf1</c:v>
                </c:pt>
                <c:pt idx="17">
                  <c:v>pptd</c:v>
                </c:pt>
                <c:pt idx="18">
                  <c:v>sad</c:v>
                </c:pt>
                <c:pt idx="19">
                  <c:v>sd</c:v>
                </c:pt>
                <c:pt idx="20">
                  <c:v>sfpc</c:v>
                </c:pt>
                <c:pt idx="21">
                  <c:v>uildt</c:v>
                </c:pt>
              </c:strCache>
            </c:strRef>
          </c:cat>
          <c:val>
            <c:numRef>
              <c:f>Nachbearbeitung!$F$2:$F$23</c:f>
              <c:numCache>
                <c:formatCode>0.000</c:formatCode>
                <c:ptCount val="22"/>
                <c:pt idx="0">
                  <c:v>3.6492500000000039E-2</c:v>
                </c:pt>
                <c:pt idx="1">
                  <c:v>8.9742999999999976E-2</c:v>
                </c:pt>
                <c:pt idx="2">
                  <c:v>1.7422745999999961E-2</c:v>
                </c:pt>
                <c:pt idx="3">
                  <c:v>-0.99816199999999999</c:v>
                </c:pt>
                <c:pt idx="4">
                  <c:v>-0.23599999999999999</c:v>
                </c:pt>
                <c:pt idx="5">
                  <c:v>-6.4088372093023191E-2</c:v>
                </c:pt>
                <c:pt idx="6">
                  <c:v>0.19964999999999999</c:v>
                </c:pt>
                <c:pt idx="7">
                  <c:v>-0.47435899999999998</c:v>
                </c:pt>
                <c:pt idx="8">
                  <c:v>0.10156960000000001</c:v>
                </c:pt>
                <c:pt idx="9">
                  <c:v>0.47722999999999988</c:v>
                </c:pt>
                <c:pt idx="10">
                  <c:v>0.19244230000000009</c:v>
                </c:pt>
                <c:pt idx="11">
                  <c:v>-2.13672857142857E-2</c:v>
                </c:pt>
                <c:pt idx="12">
                  <c:v>-0.29421733333333339</c:v>
                </c:pt>
                <c:pt idx="13">
                  <c:v>-0.2472086</c:v>
                </c:pt>
                <c:pt idx="14">
                  <c:v>0.29487179487179443</c:v>
                </c:pt>
                <c:pt idx="15">
                  <c:v>0.49995999999999985</c:v>
                </c:pt>
                <c:pt idx="16">
                  <c:v>0.10366800000000009</c:v>
                </c:pt>
                <c:pt idx="17">
                  <c:v>2.7169204999999996</c:v>
                </c:pt>
                <c:pt idx="18">
                  <c:v>0.24192219999999995</c:v>
                </c:pt>
                <c:pt idx="19">
                  <c:v>0.14385714285714279</c:v>
                </c:pt>
                <c:pt idx="20">
                  <c:v>9.434580869565215E-2</c:v>
                </c:pt>
                <c:pt idx="21">
                  <c:v>0.39743410000000007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E-466B-99AE-B54AEDFD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713567"/>
        <c:axId val="1717333615"/>
      </c:barChart>
      <c:catAx>
        <c:axId val="193671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7333615"/>
        <c:crosses val="autoZero"/>
        <c:auto val="1"/>
        <c:lblAlgn val="ctr"/>
        <c:lblOffset val="100"/>
        <c:noMultiLvlLbl val="0"/>
      </c:catAx>
      <c:valAx>
        <c:axId val="17173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71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7327</xdr:colOff>
      <xdr:row>0</xdr:row>
      <xdr:rowOff>183173</xdr:rowOff>
    </xdr:from>
    <xdr:to>
      <xdr:col>17</xdr:col>
      <xdr:colOff>7327</xdr:colOff>
      <xdr:row>15</xdr:row>
      <xdr:rowOff>68873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F573A7-5DC5-45B9-8551-EACAE230A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18317</xdr:colOff>
      <xdr:row>24</xdr:row>
      <xdr:rowOff>27842</xdr:rowOff>
    </xdr:from>
    <xdr:to>
      <xdr:col>4</xdr:col>
      <xdr:colOff>194163</xdr:colOff>
      <xdr:row>38</xdr:row>
      <xdr:rowOff>104042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C4EF275-FC42-2406-FFC0-11223E68F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952499</xdr:colOff>
      <xdr:row>24</xdr:row>
      <xdr:rowOff>13188</xdr:rowOff>
    </xdr:from>
    <xdr:to>
      <xdr:col>8</xdr:col>
      <xdr:colOff>131884</xdr:colOff>
      <xdr:row>38</xdr:row>
      <xdr:rowOff>89388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6B7BB22-4C93-A20C-B9F1-921A559AC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1:G19"/>
  <sheetViews>
    <sheetView workbookViewId="0">
      <selection activeCell="D10" sqref="D10"/>
    </sheetView>
  </sheetViews>
  <sheetFormatPr baseColWidth="10" defaultRowHeight="15" x14ac:dyDescent="0.25"/>
  <cols>
    <col min="1" max="1" width="38.42578125" bestFit="1" customWidth="1"/>
    <col min="2" max="2" width="64.140625" bestFit="1" customWidth="1"/>
    <col min="7" max="7" width="15.5703125" bestFit="1" customWidth="1"/>
  </cols>
  <sheetData>
    <row r="1" spans="1:7" x14ac:dyDescent="0.25">
      <c r="B1" s="6">
        <v>0</v>
      </c>
    </row>
    <row r="2" spans="1:7" x14ac:dyDescent="0.25">
      <c r="A2" s="6" t="s">
        <v>53</v>
      </c>
      <c r="B2" t="s">
        <v>70</v>
      </c>
    </row>
    <row r="3" spans="1:7" x14ac:dyDescent="0.25">
      <c r="A3" s="6" t="s">
        <v>71</v>
      </c>
      <c r="B3" t="s">
        <v>72</v>
      </c>
    </row>
    <row r="4" spans="1:7" x14ac:dyDescent="0.25">
      <c r="A4" s="6" t="s">
        <v>54</v>
      </c>
      <c r="B4">
        <v>40</v>
      </c>
    </row>
    <row r="5" spans="1:7" x14ac:dyDescent="0.25">
      <c r="A5" s="6" t="s">
        <v>55</v>
      </c>
      <c r="B5">
        <v>1</v>
      </c>
      <c r="G5" s="2"/>
    </row>
    <row r="6" spans="1:7" x14ac:dyDescent="0.25">
      <c r="A6" s="6" t="s">
        <v>56</v>
      </c>
      <c r="B6">
        <v>1</v>
      </c>
      <c r="G6" s="2"/>
    </row>
    <row r="7" spans="1:7" x14ac:dyDescent="0.25">
      <c r="A7" s="6" t="s">
        <v>57</v>
      </c>
      <c r="B7">
        <v>0.5</v>
      </c>
      <c r="G7" s="2"/>
    </row>
    <row r="8" spans="1:7" x14ac:dyDescent="0.25">
      <c r="A8" s="6" t="s">
        <v>58</v>
      </c>
      <c r="B8">
        <v>0.5</v>
      </c>
      <c r="G8" s="2"/>
    </row>
    <row r="9" spans="1:7" x14ac:dyDescent="0.25">
      <c r="A9" s="6" t="s">
        <v>59</v>
      </c>
      <c r="B9">
        <v>9.9999999999999994E-12</v>
      </c>
      <c r="G9" s="2"/>
    </row>
    <row r="10" spans="1:7" x14ac:dyDescent="0.25">
      <c r="A10" s="6" t="s">
        <v>60</v>
      </c>
      <c r="B10">
        <v>120</v>
      </c>
      <c r="G10" s="2"/>
    </row>
    <row r="11" spans="1:7" x14ac:dyDescent="0.25">
      <c r="A11" s="6" t="s">
        <v>61</v>
      </c>
      <c r="B11">
        <v>1</v>
      </c>
      <c r="G11" s="2"/>
    </row>
    <row r="12" spans="1:7" x14ac:dyDescent="0.25">
      <c r="A12" s="6" t="s">
        <v>62</v>
      </c>
      <c r="B12">
        <v>0.75</v>
      </c>
      <c r="G12" s="2"/>
    </row>
    <row r="13" spans="1:7" x14ac:dyDescent="0.25">
      <c r="A13" s="6" t="s">
        <v>63</v>
      </c>
      <c r="B13">
        <v>0.5</v>
      </c>
      <c r="G13" s="2"/>
    </row>
    <row r="14" spans="1:7" x14ac:dyDescent="0.25">
      <c r="A14" s="6" t="s">
        <v>64</v>
      </c>
      <c r="B14">
        <v>0.5</v>
      </c>
      <c r="G14" s="2"/>
    </row>
    <row r="15" spans="1:7" x14ac:dyDescent="0.25">
      <c r="A15" s="6" t="s">
        <v>65</v>
      </c>
      <c r="B15">
        <v>0.5</v>
      </c>
      <c r="G15" s="2"/>
    </row>
    <row r="16" spans="1:7" x14ac:dyDescent="0.25">
      <c r="A16" s="6" t="s">
        <v>66</v>
      </c>
      <c r="B16">
        <v>0.5</v>
      </c>
      <c r="G16" s="2"/>
    </row>
    <row r="17" spans="1:7" x14ac:dyDescent="0.25">
      <c r="A17" s="6" t="s">
        <v>67</v>
      </c>
      <c r="B17">
        <v>0.75</v>
      </c>
      <c r="G17" s="2"/>
    </row>
    <row r="18" spans="1:7" x14ac:dyDescent="0.25">
      <c r="A18" s="6" t="s">
        <v>68</v>
      </c>
      <c r="B18">
        <v>0.75</v>
      </c>
      <c r="G18" s="2"/>
    </row>
    <row r="19" spans="1:7" x14ac:dyDescent="0.25">
      <c r="A19" s="1"/>
      <c r="G19" s="4"/>
    </row>
  </sheetData>
  <sortState xmlns:xlrd2="http://schemas.microsoft.com/office/spreadsheetml/2017/richdata2" ref="E5:G36">
    <sortCondition ref="F5:F3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0</v>
      </c>
      <c r="B2" t="s">
        <v>40</v>
      </c>
      <c r="C2">
        <v>3200000000</v>
      </c>
      <c r="D2">
        <v>4143589743.5897422</v>
      </c>
      <c r="E2">
        <v>0.33287978569999999</v>
      </c>
      <c r="F2" t="s">
        <v>9</v>
      </c>
      <c r="G2">
        <v>0.29487200000000002</v>
      </c>
    </row>
    <row r="3" spans="1:7" x14ac:dyDescent="0.25">
      <c r="A3" s="6">
        <v>1</v>
      </c>
      <c r="B3" t="s">
        <v>36</v>
      </c>
      <c r="C3">
        <v>14</v>
      </c>
      <c r="D3">
        <v>15.256402</v>
      </c>
      <c r="E3">
        <v>0.3223266991</v>
      </c>
      <c r="F3" t="s">
        <v>9</v>
      </c>
      <c r="G3">
        <v>8.9743000000000003E-2</v>
      </c>
    </row>
    <row r="4" spans="1:7" x14ac:dyDescent="0.25">
      <c r="A4" s="6">
        <v>2</v>
      </c>
      <c r="B4" t="s">
        <v>13</v>
      </c>
      <c r="C4">
        <v>20</v>
      </c>
      <c r="D4">
        <v>30.000019000000002</v>
      </c>
      <c r="E4">
        <v>0.31294544099999999</v>
      </c>
      <c r="F4" t="s">
        <v>7</v>
      </c>
      <c r="G4">
        <v>0.50000100000000003</v>
      </c>
    </row>
    <row r="5" spans="1:7" x14ac:dyDescent="0.25">
      <c r="A5" s="6">
        <v>3</v>
      </c>
      <c r="B5" t="s">
        <v>13</v>
      </c>
      <c r="C5">
        <v>30.000019000000002</v>
      </c>
      <c r="D5">
        <v>44.230797000000003</v>
      </c>
      <c r="E5">
        <v>0.30740471559999999</v>
      </c>
      <c r="F5" t="s">
        <v>7</v>
      </c>
      <c r="G5">
        <v>0.47435899999999998</v>
      </c>
    </row>
    <row r="6" spans="1:7" x14ac:dyDescent="0.25">
      <c r="A6" s="6">
        <v>4</v>
      </c>
      <c r="B6" t="s">
        <v>38</v>
      </c>
      <c r="C6">
        <v>0.43</v>
      </c>
      <c r="D6">
        <v>0.40244200000000002</v>
      </c>
      <c r="E6">
        <v>0.30146111009999998</v>
      </c>
      <c r="F6" t="s">
        <v>9</v>
      </c>
      <c r="G6">
        <v>6.4088000000000006E-2</v>
      </c>
    </row>
    <row r="7" spans="1:7" x14ac:dyDescent="0.25">
      <c r="A7" s="6">
        <v>5</v>
      </c>
      <c r="B7" t="s">
        <v>10</v>
      </c>
      <c r="C7">
        <v>7.0000000000000007E-2</v>
      </c>
      <c r="D7">
        <v>7.9875000000000002E-2</v>
      </c>
      <c r="E7">
        <v>0.28794536879999999</v>
      </c>
      <c r="F7" t="s">
        <v>9</v>
      </c>
      <c r="G7">
        <v>0.141071</v>
      </c>
    </row>
    <row r="8" spans="1:7" x14ac:dyDescent="0.25">
      <c r="A8" s="6">
        <v>6</v>
      </c>
      <c r="B8" t="s">
        <v>44</v>
      </c>
      <c r="C8">
        <v>230</v>
      </c>
      <c r="D8">
        <v>250.64102800000001</v>
      </c>
      <c r="E8">
        <v>0.28396697119999997</v>
      </c>
      <c r="F8" t="s">
        <v>9</v>
      </c>
      <c r="G8">
        <v>8.9744000000000004E-2</v>
      </c>
    </row>
    <row r="9" spans="1:7" x14ac:dyDescent="0.25">
      <c r="A9" s="6">
        <v>7</v>
      </c>
      <c r="B9" t="s">
        <v>41</v>
      </c>
      <c r="C9">
        <v>0.1</v>
      </c>
      <c r="D9">
        <v>0.14999599999999999</v>
      </c>
      <c r="E9">
        <v>0.28157157449999998</v>
      </c>
      <c r="F9" t="s">
        <v>7</v>
      </c>
      <c r="G9">
        <v>0.49996000000000002</v>
      </c>
    </row>
    <row r="10" spans="1:7" x14ac:dyDescent="0.25">
      <c r="A10" s="6">
        <v>8</v>
      </c>
      <c r="B10" t="s">
        <v>13</v>
      </c>
      <c r="C10">
        <v>44.230797000000003</v>
      </c>
      <c r="D10">
        <v>52.848196000000002</v>
      </c>
      <c r="E10">
        <v>0.28021554929999998</v>
      </c>
      <c r="F10" t="s">
        <v>9</v>
      </c>
      <c r="G10">
        <v>0.194828</v>
      </c>
    </row>
    <row r="11" spans="1:7" x14ac:dyDescent="0.25">
      <c r="A11" s="6">
        <v>9</v>
      </c>
      <c r="B11" t="s">
        <v>33</v>
      </c>
      <c r="C11">
        <v>0.75</v>
      </c>
      <c r="D11">
        <v>0.52884799999999998</v>
      </c>
      <c r="E11">
        <v>0.2773697624</v>
      </c>
      <c r="F11" t="s">
        <v>9</v>
      </c>
      <c r="G11">
        <v>0.29486899999999999</v>
      </c>
    </row>
    <row r="12" spans="1:7" x14ac:dyDescent="0.25">
      <c r="A12" s="6">
        <v>10</v>
      </c>
      <c r="B12" t="s">
        <v>32</v>
      </c>
      <c r="C12">
        <v>28</v>
      </c>
      <c r="D12">
        <v>27.641031000000002</v>
      </c>
      <c r="E12">
        <v>0.2752878768</v>
      </c>
      <c r="F12" t="s">
        <v>9</v>
      </c>
      <c r="G12">
        <v>1.282E-2</v>
      </c>
    </row>
    <row r="13" spans="1:7" x14ac:dyDescent="0.25">
      <c r="A13" s="6">
        <v>11</v>
      </c>
      <c r="B13" t="s">
        <v>20</v>
      </c>
      <c r="C13">
        <v>0.1</v>
      </c>
      <c r="D13">
        <v>0.121792</v>
      </c>
      <c r="E13">
        <v>0.2745126483</v>
      </c>
      <c r="F13" t="s">
        <v>9</v>
      </c>
      <c r="G13">
        <v>0.21792</v>
      </c>
    </row>
    <row r="14" spans="1:7" x14ac:dyDescent="0.25">
      <c r="A14" s="6">
        <v>12</v>
      </c>
      <c r="B14" t="s">
        <v>42</v>
      </c>
      <c r="C14">
        <v>2</v>
      </c>
      <c r="D14">
        <v>2.0769220000000002</v>
      </c>
      <c r="E14">
        <v>0.27407947399999999</v>
      </c>
      <c r="F14" t="s">
        <v>9</v>
      </c>
      <c r="G14">
        <v>3.8461000000000002E-2</v>
      </c>
    </row>
    <row r="15" spans="1:7" x14ac:dyDescent="0.25">
      <c r="A15" s="6">
        <v>13</v>
      </c>
      <c r="B15" t="s">
        <v>32</v>
      </c>
      <c r="C15">
        <v>27.641031000000002</v>
      </c>
      <c r="D15">
        <v>27.438534000000001</v>
      </c>
      <c r="E15">
        <v>0.27280577789999999</v>
      </c>
      <c r="F15" t="s">
        <v>9</v>
      </c>
      <c r="G15">
        <v>7.326E-3</v>
      </c>
    </row>
    <row r="16" spans="1:7" x14ac:dyDescent="0.25">
      <c r="A16" s="6">
        <v>14</v>
      </c>
      <c r="B16" t="s">
        <v>25</v>
      </c>
      <c r="C16">
        <v>10</v>
      </c>
      <c r="D16">
        <v>13.71794</v>
      </c>
      <c r="E16">
        <v>0.27250899010000001</v>
      </c>
      <c r="F16" t="s">
        <v>9</v>
      </c>
      <c r="G16">
        <v>0.37179400000000001</v>
      </c>
    </row>
    <row r="17" spans="1:7" x14ac:dyDescent="0.25">
      <c r="A17" s="6">
        <v>15</v>
      </c>
      <c r="B17" t="s">
        <v>32</v>
      </c>
      <c r="C17">
        <v>27.438534000000001</v>
      </c>
      <c r="D17">
        <v>27.401716</v>
      </c>
      <c r="E17">
        <v>0.27234516910000001</v>
      </c>
      <c r="F17" t="s">
        <v>11</v>
      </c>
      <c r="G17">
        <v>1.3420000000000001E-3</v>
      </c>
    </row>
    <row r="18" spans="1:7" x14ac:dyDescent="0.25">
      <c r="A18" s="6">
        <v>16</v>
      </c>
      <c r="B18" t="s">
        <v>27</v>
      </c>
      <c r="C18">
        <v>2</v>
      </c>
      <c r="D18">
        <v>1.051282</v>
      </c>
      <c r="E18">
        <v>0.2722202252</v>
      </c>
      <c r="F18" t="s">
        <v>9</v>
      </c>
      <c r="G18">
        <v>0.47435899999999998</v>
      </c>
    </row>
    <row r="19" spans="1:7" x14ac:dyDescent="0.25">
      <c r="A19" s="6">
        <v>17</v>
      </c>
      <c r="B19" t="s">
        <v>13</v>
      </c>
      <c r="C19">
        <v>52.848196000000002</v>
      </c>
      <c r="D19">
        <v>53.410429000000001</v>
      </c>
      <c r="E19">
        <v>0.27211814810000001</v>
      </c>
      <c r="F19" t="s">
        <v>7</v>
      </c>
      <c r="G19">
        <v>1.0638999999999999E-2</v>
      </c>
    </row>
    <row r="20" spans="1:7" x14ac:dyDescent="0.25">
      <c r="A20" s="6">
        <v>18</v>
      </c>
      <c r="B20" t="s">
        <v>13</v>
      </c>
      <c r="C20">
        <v>53.410429000000001</v>
      </c>
      <c r="D20">
        <v>58.172249999999998</v>
      </c>
      <c r="E20">
        <v>0.27171845210000001</v>
      </c>
      <c r="F20" t="s">
        <v>9</v>
      </c>
      <c r="G20">
        <v>8.9154999999999998E-2</v>
      </c>
    </row>
    <row r="21" spans="1:7" x14ac:dyDescent="0.25">
      <c r="A21" s="6">
        <v>19</v>
      </c>
      <c r="B21" t="s">
        <v>26</v>
      </c>
      <c r="C21">
        <v>20</v>
      </c>
      <c r="D21">
        <v>21.282062</v>
      </c>
      <c r="E21">
        <v>0.27125211690000001</v>
      </c>
      <c r="F21" t="s">
        <v>9</v>
      </c>
      <c r="G21">
        <v>6.4102999999999993E-2</v>
      </c>
    </row>
    <row r="22" spans="1:7" x14ac:dyDescent="0.25">
      <c r="A22" s="6">
        <v>20</v>
      </c>
      <c r="B22" t="s">
        <v>19</v>
      </c>
      <c r="C22">
        <v>0.02</v>
      </c>
      <c r="D22">
        <v>2.1285999999999999E-2</v>
      </c>
      <c r="E22">
        <v>0.27112104069999998</v>
      </c>
      <c r="F22" t="s">
        <v>9</v>
      </c>
      <c r="G22">
        <v>6.4299999999999996E-2</v>
      </c>
    </row>
    <row r="23" spans="1:7" x14ac:dyDescent="0.25">
      <c r="A23" s="6">
        <v>21</v>
      </c>
      <c r="B23" t="s">
        <v>21</v>
      </c>
      <c r="C23">
        <v>20</v>
      </c>
      <c r="D23">
        <v>19.230778000000001</v>
      </c>
      <c r="E23">
        <v>0.27094643909999999</v>
      </c>
      <c r="F23" t="s">
        <v>9</v>
      </c>
      <c r="G23">
        <v>3.8461000000000002E-2</v>
      </c>
    </row>
    <row r="24" spans="1:7" x14ac:dyDescent="0.25">
      <c r="A24" s="6">
        <v>22</v>
      </c>
      <c r="B24" t="s">
        <v>14</v>
      </c>
      <c r="C24">
        <v>1E-3</v>
      </c>
      <c r="D24">
        <v>9.1600000000000004E-4</v>
      </c>
      <c r="E24">
        <v>0.27085225509999999</v>
      </c>
      <c r="F24" t="s">
        <v>9</v>
      </c>
      <c r="G24">
        <v>8.4000000000000005E-2</v>
      </c>
    </row>
    <row r="25" spans="1:7" x14ac:dyDescent="0.25">
      <c r="A25" s="6">
        <v>23</v>
      </c>
      <c r="B25" t="s">
        <v>22</v>
      </c>
      <c r="C25">
        <v>10</v>
      </c>
      <c r="D25">
        <v>10.89743</v>
      </c>
      <c r="E25">
        <v>0.27067373249999999</v>
      </c>
      <c r="F25" t="s">
        <v>9</v>
      </c>
      <c r="G25">
        <v>8.9743000000000003E-2</v>
      </c>
    </row>
    <row r="26" spans="1:7" x14ac:dyDescent="0.25">
      <c r="A26" s="6">
        <v>24</v>
      </c>
      <c r="B26" t="s">
        <v>12</v>
      </c>
      <c r="C26">
        <v>1</v>
      </c>
      <c r="D26">
        <v>0.85897400000000002</v>
      </c>
      <c r="E26">
        <v>0.27044974309999997</v>
      </c>
      <c r="F26" t="s">
        <v>9</v>
      </c>
      <c r="G26">
        <v>0.14102600000000001</v>
      </c>
    </row>
    <row r="27" spans="1:7" x14ac:dyDescent="0.25">
      <c r="A27" s="6">
        <v>25</v>
      </c>
      <c r="B27" t="s">
        <v>19</v>
      </c>
      <c r="C27">
        <v>2.1285999999999999E-2</v>
      </c>
      <c r="D27">
        <v>2.1787000000000001E-2</v>
      </c>
      <c r="E27">
        <v>0.27036070649999999</v>
      </c>
      <c r="F27" t="s">
        <v>7</v>
      </c>
      <c r="G27">
        <v>2.3536999999999999E-2</v>
      </c>
    </row>
    <row r="28" spans="1:7" x14ac:dyDescent="0.25">
      <c r="A28" s="6">
        <v>26</v>
      </c>
      <c r="B28" t="s">
        <v>13</v>
      </c>
      <c r="C28">
        <v>58.172249999999998</v>
      </c>
      <c r="D28">
        <v>58.856614999999998</v>
      </c>
      <c r="E28">
        <v>0.27027628510000001</v>
      </c>
      <c r="F28" t="s">
        <v>7</v>
      </c>
      <c r="G28">
        <v>1.1764E-2</v>
      </c>
    </row>
    <row r="29" spans="1:7" x14ac:dyDescent="0.25">
      <c r="A29" s="6">
        <v>27</v>
      </c>
      <c r="B29" t="s">
        <v>13</v>
      </c>
      <c r="C29">
        <v>58.856614999999998</v>
      </c>
      <c r="D29">
        <v>62.592129</v>
      </c>
      <c r="E29">
        <v>0.27008818470000001</v>
      </c>
      <c r="F29" t="s">
        <v>9</v>
      </c>
      <c r="G29">
        <v>6.3467999999999997E-2</v>
      </c>
    </row>
    <row r="30" spans="1:7" x14ac:dyDescent="0.25">
      <c r="A30" s="6">
        <v>28</v>
      </c>
      <c r="B30" t="s">
        <v>19</v>
      </c>
      <c r="C30">
        <v>2.1787000000000001E-2</v>
      </c>
      <c r="D30">
        <v>2.3993E-2</v>
      </c>
      <c r="E30">
        <v>0.26974669800000001</v>
      </c>
      <c r="F30" t="s">
        <v>9</v>
      </c>
      <c r="G30">
        <v>0.101253</v>
      </c>
    </row>
    <row r="31" spans="1:7" x14ac:dyDescent="0.25">
      <c r="A31" s="6">
        <v>29</v>
      </c>
      <c r="B31" t="s">
        <v>44</v>
      </c>
      <c r="C31">
        <v>250.64102800000001</v>
      </c>
      <c r="D31">
        <v>251.39711800000001</v>
      </c>
      <c r="E31">
        <v>0.26965724149999998</v>
      </c>
      <c r="F31" t="s">
        <v>9</v>
      </c>
      <c r="G31">
        <v>3.0170000000000002E-3</v>
      </c>
    </row>
    <row r="32" spans="1:7" x14ac:dyDescent="0.25">
      <c r="A32" s="6">
        <v>30</v>
      </c>
      <c r="B32" t="s">
        <v>26</v>
      </c>
      <c r="C32">
        <v>21.282062</v>
      </c>
      <c r="D32">
        <v>21.689706000000001</v>
      </c>
      <c r="E32">
        <v>0.26959390560000002</v>
      </c>
      <c r="F32" t="s">
        <v>9</v>
      </c>
      <c r="G32">
        <v>1.9154000000000001E-2</v>
      </c>
    </row>
    <row r="33" spans="1:7" x14ac:dyDescent="0.25">
      <c r="A33" s="6">
        <v>31</v>
      </c>
      <c r="B33" t="s">
        <v>13</v>
      </c>
      <c r="C33">
        <v>62.592129</v>
      </c>
      <c r="D33">
        <v>63.346254000000002</v>
      </c>
      <c r="E33">
        <v>0.26950674819999998</v>
      </c>
      <c r="F33" t="s">
        <v>7</v>
      </c>
      <c r="G33">
        <v>1.2048E-2</v>
      </c>
    </row>
    <row r="34" spans="1:7" x14ac:dyDescent="0.25">
      <c r="A34" s="6">
        <v>32</v>
      </c>
      <c r="B34" t="s">
        <v>13</v>
      </c>
      <c r="C34">
        <v>63.346254000000002</v>
      </c>
      <c r="D34">
        <v>67.365761000000006</v>
      </c>
      <c r="E34">
        <v>0.2693252867</v>
      </c>
      <c r="F34" t="s">
        <v>9</v>
      </c>
      <c r="G34">
        <v>6.3452999999999996E-2</v>
      </c>
    </row>
    <row r="35" spans="1:7" x14ac:dyDescent="0.25">
      <c r="A35" s="6">
        <v>33</v>
      </c>
      <c r="B35" t="s">
        <v>23</v>
      </c>
      <c r="C35">
        <v>20</v>
      </c>
      <c r="D35">
        <v>20.769241000000001</v>
      </c>
      <c r="E35">
        <v>0.26923379380000001</v>
      </c>
      <c r="F35" t="s">
        <v>9</v>
      </c>
      <c r="G35">
        <v>3.8462000000000003E-2</v>
      </c>
    </row>
    <row r="36" spans="1:7" x14ac:dyDescent="0.25">
      <c r="A36" s="6">
        <v>34</v>
      </c>
      <c r="B36" t="s">
        <v>22</v>
      </c>
      <c r="C36">
        <v>10.89743</v>
      </c>
      <c r="D36">
        <v>11.153831</v>
      </c>
      <c r="E36">
        <v>0.2691805384</v>
      </c>
      <c r="F36" t="s">
        <v>7</v>
      </c>
      <c r="G36">
        <v>2.3529000000000001E-2</v>
      </c>
    </row>
    <row r="37" spans="1:7" x14ac:dyDescent="0.25">
      <c r="A37" s="6">
        <v>35</v>
      </c>
      <c r="B37" t="s">
        <v>21</v>
      </c>
      <c r="C37">
        <v>19.230778000000001</v>
      </c>
      <c r="D37">
        <v>18.744256</v>
      </c>
      <c r="E37">
        <v>0.26913337380000002</v>
      </c>
      <c r="F37" t="s">
        <v>9</v>
      </c>
      <c r="G37">
        <v>2.5298999999999999E-2</v>
      </c>
    </row>
    <row r="38" spans="1:7" x14ac:dyDescent="0.25">
      <c r="A38" s="6">
        <v>36</v>
      </c>
      <c r="B38" t="s">
        <v>23</v>
      </c>
      <c r="C38">
        <v>20.769241000000001</v>
      </c>
      <c r="D38">
        <v>21.282081000000002</v>
      </c>
      <c r="E38">
        <v>0.26908573099999999</v>
      </c>
      <c r="F38" t="s">
        <v>7</v>
      </c>
      <c r="G38">
        <v>2.4691999999999999E-2</v>
      </c>
    </row>
    <row r="39" spans="1:7" x14ac:dyDescent="0.25">
      <c r="A39" s="6">
        <v>37</v>
      </c>
      <c r="B39" t="s">
        <v>10</v>
      </c>
      <c r="C39">
        <v>7.9875000000000002E-2</v>
      </c>
      <c r="D39">
        <v>8.0012E-2</v>
      </c>
      <c r="E39">
        <v>0.26902061370000002</v>
      </c>
      <c r="F39" t="s">
        <v>9</v>
      </c>
      <c r="G39">
        <v>1.7149999999999999E-3</v>
      </c>
    </row>
    <row r="40" spans="1:7" x14ac:dyDescent="0.25">
      <c r="A40" s="6">
        <v>38</v>
      </c>
      <c r="B40" t="s">
        <v>12</v>
      </c>
      <c r="C40">
        <v>0.85897400000000002</v>
      </c>
      <c r="D40">
        <v>0.83333299999999999</v>
      </c>
      <c r="E40">
        <v>0.26896523649999998</v>
      </c>
      <c r="F40" t="s">
        <v>11</v>
      </c>
      <c r="G40">
        <v>2.9850999999999999E-2</v>
      </c>
    </row>
    <row r="41" spans="1:7" x14ac:dyDescent="0.25">
      <c r="A41" s="6">
        <v>39</v>
      </c>
      <c r="B41" t="s">
        <v>12</v>
      </c>
      <c r="C41">
        <v>0.83333299999999999</v>
      </c>
      <c r="D41">
        <v>0.73817600000000005</v>
      </c>
      <c r="E41">
        <v>0.26887330279999999</v>
      </c>
      <c r="F41" t="s">
        <v>9</v>
      </c>
      <c r="G41">
        <v>0.114188</v>
      </c>
    </row>
    <row r="42" spans="1:7" x14ac:dyDescent="0.25">
      <c r="A42" s="6">
        <v>40</v>
      </c>
      <c r="B42" t="s">
        <v>22</v>
      </c>
      <c r="C42">
        <v>11.153831</v>
      </c>
      <c r="D42">
        <v>11.854827</v>
      </c>
      <c r="E42">
        <v>0.26869290759999997</v>
      </c>
      <c r="F42" t="s">
        <v>9</v>
      </c>
      <c r="G42">
        <v>6.2848000000000001E-2</v>
      </c>
    </row>
    <row r="43" spans="1:7" x14ac:dyDescent="0.25">
      <c r="A43" s="6">
        <v>41</v>
      </c>
      <c r="B43" t="s">
        <v>14</v>
      </c>
      <c r="C43">
        <v>9.1600000000000004E-4</v>
      </c>
      <c r="D43">
        <v>8.8999999999999995E-4</v>
      </c>
      <c r="E43">
        <v>0.26864490680000003</v>
      </c>
      <c r="F43" t="s">
        <v>11</v>
      </c>
      <c r="G43">
        <v>2.8384E-2</v>
      </c>
    </row>
    <row r="44" spans="1:7" x14ac:dyDescent="0.25">
      <c r="A44" s="6">
        <v>42</v>
      </c>
      <c r="B44" t="s">
        <v>14</v>
      </c>
      <c r="C44">
        <v>8.8999999999999995E-4</v>
      </c>
      <c r="D44">
        <v>7.6400000000000003E-4</v>
      </c>
      <c r="E44">
        <v>0.26853516230000002</v>
      </c>
      <c r="F44" t="s">
        <v>9</v>
      </c>
      <c r="G44">
        <v>0.141573</v>
      </c>
    </row>
    <row r="45" spans="1:7" x14ac:dyDescent="0.25">
      <c r="A45" s="6">
        <v>43</v>
      </c>
      <c r="B45" t="s">
        <v>6</v>
      </c>
      <c r="C45">
        <v>1</v>
      </c>
      <c r="D45">
        <v>1.0384610000000001</v>
      </c>
      <c r="E45">
        <v>0.26844021200000001</v>
      </c>
      <c r="F45" t="s">
        <v>9</v>
      </c>
      <c r="G45">
        <v>3.8461000000000002E-2</v>
      </c>
    </row>
    <row r="46" spans="1:7" x14ac:dyDescent="0.25">
      <c r="A46" s="6">
        <v>44</v>
      </c>
      <c r="B46" t="s">
        <v>13</v>
      </c>
      <c r="C46">
        <v>67.365761000000006</v>
      </c>
      <c r="D46">
        <v>68.177383000000006</v>
      </c>
      <c r="E46">
        <v>0.26841370860000002</v>
      </c>
      <c r="F46" t="s">
        <v>7</v>
      </c>
      <c r="G46">
        <v>1.2048E-2</v>
      </c>
    </row>
    <row r="47" spans="1:7" x14ac:dyDescent="0.25">
      <c r="A47" s="6">
        <v>45</v>
      </c>
      <c r="B47" t="s">
        <v>23</v>
      </c>
      <c r="C47">
        <v>21.282081000000002</v>
      </c>
      <c r="D47">
        <v>21.800802000000001</v>
      </c>
      <c r="E47">
        <v>0.26838441299999999</v>
      </c>
      <c r="F47" t="s">
        <v>9</v>
      </c>
      <c r="G47">
        <v>2.4374E-2</v>
      </c>
    </row>
    <row r="48" spans="1:7" x14ac:dyDescent="0.25">
      <c r="A48" s="6">
        <v>46</v>
      </c>
      <c r="B48" t="s">
        <v>13</v>
      </c>
      <c r="C48">
        <v>68.177383000000006</v>
      </c>
      <c r="D48">
        <v>70.756366</v>
      </c>
      <c r="E48">
        <v>0.26832693769999999</v>
      </c>
      <c r="F48" t="s">
        <v>9</v>
      </c>
      <c r="G48">
        <v>3.7828000000000001E-2</v>
      </c>
    </row>
    <row r="49" spans="1:7" x14ac:dyDescent="0.25">
      <c r="A49" s="6">
        <v>47</v>
      </c>
      <c r="B49" t="s">
        <v>20</v>
      </c>
      <c r="C49">
        <v>0.121792</v>
      </c>
      <c r="D49">
        <v>0.124337</v>
      </c>
      <c r="E49">
        <v>0.26829339320000001</v>
      </c>
      <c r="F49" t="s">
        <v>7</v>
      </c>
      <c r="G49">
        <v>2.0896000000000001E-2</v>
      </c>
    </row>
    <row r="50" spans="1:7" x14ac:dyDescent="0.25">
      <c r="A50" s="6">
        <v>48</v>
      </c>
      <c r="B50" t="s">
        <v>44</v>
      </c>
      <c r="C50">
        <v>251.39711800000001</v>
      </c>
      <c r="D50">
        <v>251.69953599999999</v>
      </c>
      <c r="E50">
        <v>0.26826168039999998</v>
      </c>
      <c r="F50" t="s">
        <v>7</v>
      </c>
      <c r="G50">
        <v>1.2030000000000001E-3</v>
      </c>
    </row>
    <row r="51" spans="1:7" x14ac:dyDescent="0.25">
      <c r="A51" s="6">
        <v>49</v>
      </c>
      <c r="B51" t="s">
        <v>10</v>
      </c>
      <c r="C51">
        <v>8.0012E-2</v>
      </c>
      <c r="D51">
        <v>8.0070000000000002E-2</v>
      </c>
      <c r="E51">
        <v>0.26824222180000001</v>
      </c>
      <c r="F51" t="s">
        <v>9</v>
      </c>
      <c r="G51">
        <v>7.2499999999999995E-4</v>
      </c>
    </row>
    <row r="52" spans="1:7" x14ac:dyDescent="0.25">
      <c r="A52" s="6">
        <v>50</v>
      </c>
      <c r="B52" t="s">
        <v>42</v>
      </c>
      <c r="C52">
        <v>2.0769220000000002</v>
      </c>
      <c r="D52">
        <v>2.0703499999999999</v>
      </c>
      <c r="E52">
        <v>0.26820136620000001</v>
      </c>
      <c r="F52" t="s">
        <v>9</v>
      </c>
      <c r="G52">
        <v>3.1640000000000001E-3</v>
      </c>
    </row>
    <row r="53" spans="1:7" x14ac:dyDescent="0.25">
      <c r="A53" s="6">
        <v>51</v>
      </c>
      <c r="B53" t="s">
        <v>12</v>
      </c>
      <c r="C53">
        <v>0.73817600000000005</v>
      </c>
      <c r="D53">
        <v>0.72745899999999997</v>
      </c>
      <c r="E53">
        <v>0.26818169549999998</v>
      </c>
      <c r="F53" t="s">
        <v>11</v>
      </c>
      <c r="G53">
        <v>1.4518E-2</v>
      </c>
    </row>
    <row r="54" spans="1:7" x14ac:dyDescent="0.25">
      <c r="A54" s="6">
        <v>52</v>
      </c>
      <c r="B54" t="s">
        <v>12</v>
      </c>
      <c r="C54">
        <v>0.72745899999999997</v>
      </c>
      <c r="D54">
        <v>0.60657000000000005</v>
      </c>
      <c r="E54">
        <v>0.26807532080000002</v>
      </c>
      <c r="F54" t="s">
        <v>9</v>
      </c>
      <c r="G54">
        <v>0.16617999999999999</v>
      </c>
    </row>
    <row r="55" spans="1:7" x14ac:dyDescent="0.25">
      <c r="A55" s="6">
        <v>53</v>
      </c>
      <c r="B55" t="s">
        <v>20</v>
      </c>
      <c r="C55">
        <v>0.124337</v>
      </c>
      <c r="D55">
        <v>0.130574</v>
      </c>
      <c r="E55">
        <v>0.26791619239999998</v>
      </c>
      <c r="F55" t="s">
        <v>9</v>
      </c>
      <c r="G55">
        <v>5.0161999999999998E-2</v>
      </c>
    </row>
    <row r="56" spans="1:7" x14ac:dyDescent="0.25">
      <c r="A56" s="6">
        <v>54</v>
      </c>
      <c r="B56" t="s">
        <v>12</v>
      </c>
      <c r="C56">
        <v>0.60657000000000005</v>
      </c>
      <c r="D56">
        <v>0.59723000000000004</v>
      </c>
      <c r="E56">
        <v>0.26789911080000001</v>
      </c>
      <c r="F56" t="s">
        <v>11</v>
      </c>
      <c r="G56">
        <v>1.5398E-2</v>
      </c>
    </row>
    <row r="57" spans="1:7" x14ac:dyDescent="0.25">
      <c r="A57" s="6">
        <v>55</v>
      </c>
      <c r="B57" t="s">
        <v>12</v>
      </c>
      <c r="C57">
        <v>0.59723000000000004</v>
      </c>
      <c r="D57">
        <v>0.47500199999999998</v>
      </c>
      <c r="E57">
        <v>0.26779259480000001</v>
      </c>
      <c r="F57" t="s">
        <v>9</v>
      </c>
      <c r="G57">
        <v>0.20465800000000001</v>
      </c>
    </row>
    <row r="58" spans="1:7" x14ac:dyDescent="0.25">
      <c r="A58" s="6">
        <v>56</v>
      </c>
      <c r="B58" t="s">
        <v>6</v>
      </c>
      <c r="C58">
        <v>1.0384610000000001</v>
      </c>
      <c r="D58">
        <v>1.0641050000000001</v>
      </c>
      <c r="E58">
        <v>0.26769463160000001</v>
      </c>
      <c r="F58" t="s">
        <v>7</v>
      </c>
      <c r="G58">
        <v>2.4694000000000001E-2</v>
      </c>
    </row>
    <row r="59" spans="1:7" x14ac:dyDescent="0.25">
      <c r="A59" s="6">
        <v>57</v>
      </c>
      <c r="B59" t="s">
        <v>17</v>
      </c>
      <c r="C59">
        <v>1000</v>
      </c>
      <c r="D59">
        <v>1012.82052</v>
      </c>
      <c r="E59">
        <v>0.26765708189999998</v>
      </c>
      <c r="F59" t="s">
        <v>9</v>
      </c>
      <c r="G59">
        <v>1.2821000000000001E-2</v>
      </c>
    </row>
    <row r="60" spans="1:7" x14ac:dyDescent="0.25">
      <c r="A60" s="6">
        <v>58</v>
      </c>
      <c r="B60" t="s">
        <v>33</v>
      </c>
      <c r="C60">
        <v>0.52884799999999998</v>
      </c>
      <c r="D60">
        <v>0.52933699999999995</v>
      </c>
      <c r="E60">
        <v>0.26761213340000001</v>
      </c>
      <c r="F60" t="s">
        <v>9</v>
      </c>
      <c r="G60">
        <v>9.2500000000000004E-4</v>
      </c>
    </row>
    <row r="61" spans="1:7" x14ac:dyDescent="0.25">
      <c r="A61" s="6">
        <v>59</v>
      </c>
      <c r="B61" t="s">
        <v>23</v>
      </c>
      <c r="C61">
        <v>21.800802000000001</v>
      </c>
      <c r="D61">
        <v>22.031392</v>
      </c>
      <c r="E61">
        <v>0.26759197150000003</v>
      </c>
      <c r="F61" t="s">
        <v>9</v>
      </c>
      <c r="G61">
        <v>1.0577E-2</v>
      </c>
    </row>
    <row r="62" spans="1:7" x14ac:dyDescent="0.25">
      <c r="A62" s="6">
        <v>60</v>
      </c>
      <c r="B62" t="s">
        <v>12</v>
      </c>
      <c r="C62">
        <v>0.47500199999999998</v>
      </c>
      <c r="D62">
        <v>0.467333</v>
      </c>
      <c r="E62">
        <v>0.26757982520000001</v>
      </c>
      <c r="F62" t="s">
        <v>11</v>
      </c>
      <c r="G62">
        <v>1.6145E-2</v>
      </c>
    </row>
    <row r="63" spans="1:7" x14ac:dyDescent="0.25">
      <c r="A63" s="6">
        <v>61</v>
      </c>
      <c r="B63" t="s">
        <v>12</v>
      </c>
      <c r="C63">
        <v>0.467333</v>
      </c>
      <c r="D63">
        <v>0.36570999999999998</v>
      </c>
      <c r="E63">
        <v>0.26750105330000001</v>
      </c>
      <c r="F63" t="s">
        <v>9</v>
      </c>
      <c r="G63">
        <v>0.21745300000000001</v>
      </c>
    </row>
    <row r="64" spans="1:7" x14ac:dyDescent="0.25">
      <c r="A64" s="6">
        <v>62</v>
      </c>
      <c r="B64" t="s">
        <v>6</v>
      </c>
      <c r="C64">
        <v>1.0641050000000001</v>
      </c>
      <c r="D64">
        <v>1.1036680000000001</v>
      </c>
      <c r="E64">
        <v>0.26737595279999998</v>
      </c>
      <c r="F64" t="s">
        <v>9</v>
      </c>
      <c r="G64">
        <v>3.7179999999999998E-2</v>
      </c>
    </row>
    <row r="65" spans="1:7" x14ac:dyDescent="0.25">
      <c r="A65" s="6">
        <v>63</v>
      </c>
      <c r="B65" t="s">
        <v>17</v>
      </c>
      <c r="C65">
        <v>1012.82052</v>
      </c>
      <c r="D65">
        <v>1016.1078220000001</v>
      </c>
      <c r="E65">
        <v>0.26736366109999998</v>
      </c>
      <c r="F65" t="s">
        <v>9</v>
      </c>
      <c r="G65">
        <v>3.2460000000000002E-3</v>
      </c>
    </row>
    <row r="66" spans="1:7" x14ac:dyDescent="0.25">
      <c r="A66" s="6">
        <v>64</v>
      </c>
      <c r="B66" t="s">
        <v>12</v>
      </c>
      <c r="C66">
        <v>0.36570999999999998</v>
      </c>
      <c r="D66">
        <v>0.35970800000000003</v>
      </c>
      <c r="E66">
        <v>0.2673516407</v>
      </c>
      <c r="F66" t="s">
        <v>11</v>
      </c>
      <c r="G66">
        <v>1.6412E-2</v>
      </c>
    </row>
    <row r="67" spans="1:7" x14ac:dyDescent="0.25">
      <c r="A67" s="6">
        <v>65</v>
      </c>
      <c r="B67" t="s">
        <v>12</v>
      </c>
      <c r="C67">
        <v>0.35970800000000003</v>
      </c>
      <c r="D67">
        <v>0.23991399999999999</v>
      </c>
      <c r="E67">
        <v>0.26723361010000002</v>
      </c>
      <c r="F67" t="s">
        <v>9</v>
      </c>
      <c r="G67">
        <v>0.33303100000000002</v>
      </c>
    </row>
    <row r="68" spans="1:7" x14ac:dyDescent="0.25">
      <c r="A68" s="6">
        <v>66</v>
      </c>
      <c r="B68" t="s">
        <v>20</v>
      </c>
      <c r="C68">
        <v>0.130574</v>
      </c>
      <c r="D68">
        <v>0.13217999999999999</v>
      </c>
      <c r="E68">
        <v>0.26716427110000002</v>
      </c>
      <c r="F68" t="s">
        <v>7</v>
      </c>
      <c r="G68">
        <v>1.23E-2</v>
      </c>
    </row>
    <row r="69" spans="1:7" x14ac:dyDescent="0.25">
      <c r="A69" s="6">
        <v>67</v>
      </c>
      <c r="B69" t="s">
        <v>20</v>
      </c>
      <c r="C69">
        <v>0.13217999999999999</v>
      </c>
      <c r="D69">
        <v>0.13718</v>
      </c>
      <c r="E69">
        <v>0.26707045870000001</v>
      </c>
      <c r="F69" t="s">
        <v>9</v>
      </c>
      <c r="G69">
        <v>3.7827E-2</v>
      </c>
    </row>
    <row r="70" spans="1:7" x14ac:dyDescent="0.25">
      <c r="A70" s="6">
        <v>68</v>
      </c>
      <c r="B70" t="s">
        <v>12</v>
      </c>
      <c r="C70">
        <v>0.23991399999999999</v>
      </c>
      <c r="D70">
        <v>0.235294</v>
      </c>
      <c r="E70">
        <v>0.26706019879999998</v>
      </c>
      <c r="F70" t="s">
        <v>11</v>
      </c>
      <c r="G70">
        <v>1.9257E-2</v>
      </c>
    </row>
    <row r="71" spans="1:7" x14ac:dyDescent="0.25">
      <c r="A71" s="6">
        <v>69</v>
      </c>
      <c r="B71" t="s">
        <v>12</v>
      </c>
      <c r="C71">
        <v>0.235294</v>
      </c>
      <c r="D71">
        <v>0.117647</v>
      </c>
      <c r="E71">
        <v>0.26691586109999998</v>
      </c>
      <c r="F71" t="s">
        <v>11</v>
      </c>
      <c r="G71">
        <v>0.5</v>
      </c>
    </row>
    <row r="72" spans="1:7" x14ac:dyDescent="0.25">
      <c r="A72" s="6">
        <v>70</v>
      </c>
      <c r="B72" t="s">
        <v>20</v>
      </c>
      <c r="C72">
        <v>0.13718</v>
      </c>
      <c r="D72">
        <v>0.138879</v>
      </c>
      <c r="E72">
        <v>0.26685557500000001</v>
      </c>
      <c r="F72" t="s">
        <v>7</v>
      </c>
      <c r="G72">
        <v>1.2385E-2</v>
      </c>
    </row>
    <row r="73" spans="1:7" x14ac:dyDescent="0.25">
      <c r="A73" s="6">
        <v>71</v>
      </c>
      <c r="B73" t="s">
        <v>20</v>
      </c>
      <c r="C73">
        <v>0.138879</v>
      </c>
      <c r="D73">
        <v>0.14235</v>
      </c>
      <c r="E73">
        <v>0.26679876019999998</v>
      </c>
      <c r="F73" t="s">
        <v>9</v>
      </c>
      <c r="G73">
        <v>2.4993000000000001E-2</v>
      </c>
    </row>
    <row r="74" spans="1:7" x14ac:dyDescent="0.25">
      <c r="A74" s="6">
        <v>72</v>
      </c>
      <c r="B74" t="s">
        <v>12</v>
      </c>
      <c r="C74">
        <v>0.117647</v>
      </c>
      <c r="D74">
        <v>5.8824000000000001E-2</v>
      </c>
      <c r="E74">
        <v>0.26670751320000002</v>
      </c>
      <c r="F74" t="s">
        <v>11</v>
      </c>
      <c r="G74">
        <v>0.499996</v>
      </c>
    </row>
    <row r="75" spans="1:7" x14ac:dyDescent="0.25">
      <c r="A75" s="6">
        <v>73</v>
      </c>
      <c r="B75" t="s">
        <v>20</v>
      </c>
      <c r="C75">
        <v>0.14235</v>
      </c>
      <c r="D75">
        <v>0.14412</v>
      </c>
      <c r="E75">
        <v>0.26667761750000002</v>
      </c>
      <c r="F75" t="s">
        <v>7</v>
      </c>
      <c r="G75">
        <v>1.2434000000000001E-2</v>
      </c>
    </row>
    <row r="76" spans="1:7" x14ac:dyDescent="0.25">
      <c r="A76" s="6">
        <v>74</v>
      </c>
      <c r="B76" t="s">
        <v>12</v>
      </c>
      <c r="C76">
        <v>5.8824000000000001E-2</v>
      </c>
      <c r="D76">
        <v>2.9412000000000001E-2</v>
      </c>
      <c r="E76">
        <v>0.2666352723</v>
      </c>
      <c r="F76" t="s">
        <v>11</v>
      </c>
      <c r="G76">
        <v>0.5</v>
      </c>
    </row>
    <row r="77" spans="1:7" x14ac:dyDescent="0.25">
      <c r="A77" s="6">
        <v>75</v>
      </c>
      <c r="B77" t="s">
        <v>20</v>
      </c>
      <c r="C77">
        <v>0.14412</v>
      </c>
      <c r="D77">
        <v>0.14772299999999999</v>
      </c>
      <c r="E77">
        <v>0.26661005129999998</v>
      </c>
      <c r="F77" t="s">
        <v>9</v>
      </c>
      <c r="G77">
        <v>2.5000000000000001E-2</v>
      </c>
    </row>
    <row r="78" spans="1:7" x14ac:dyDescent="0.25">
      <c r="A78" s="6">
        <v>76</v>
      </c>
      <c r="B78" t="s">
        <v>12</v>
      </c>
      <c r="C78">
        <v>2.9412000000000001E-2</v>
      </c>
      <c r="D78">
        <v>1.4706E-2</v>
      </c>
      <c r="E78">
        <v>0.26657599160000001</v>
      </c>
      <c r="F78" t="s">
        <v>11</v>
      </c>
      <c r="G78">
        <v>0.5</v>
      </c>
    </row>
    <row r="79" spans="1:7" x14ac:dyDescent="0.25">
      <c r="A79" s="6">
        <v>77</v>
      </c>
      <c r="B79" t="s">
        <v>13</v>
      </c>
      <c r="C79">
        <v>70.756366</v>
      </c>
      <c r="D79">
        <v>71.629913999999999</v>
      </c>
      <c r="E79">
        <v>0.26655653839999999</v>
      </c>
      <c r="F79" t="s">
        <v>7</v>
      </c>
      <c r="G79">
        <v>1.2345999999999999E-2</v>
      </c>
    </row>
    <row r="80" spans="1:7" x14ac:dyDescent="0.25">
      <c r="A80" s="6">
        <v>78</v>
      </c>
      <c r="B80" t="s">
        <v>12</v>
      </c>
      <c r="C80">
        <v>1.4706E-2</v>
      </c>
      <c r="D80">
        <v>7.3530000000000002E-3</v>
      </c>
      <c r="E80">
        <v>0.26654151980000002</v>
      </c>
      <c r="F80" t="s">
        <v>11</v>
      </c>
      <c r="G80">
        <v>0.5</v>
      </c>
    </row>
    <row r="81" spans="1:7" x14ac:dyDescent="0.25">
      <c r="A81" s="6">
        <v>79</v>
      </c>
      <c r="B81" t="s">
        <v>25</v>
      </c>
      <c r="C81">
        <v>13.71794</v>
      </c>
      <c r="D81">
        <v>13.974341000000001</v>
      </c>
      <c r="E81">
        <v>0.26652812999999997</v>
      </c>
      <c r="G81">
        <v>1.8690999999999999E-2</v>
      </c>
    </row>
    <row r="82" spans="1:7" x14ac:dyDescent="0.25">
      <c r="A82" s="6">
        <v>80</v>
      </c>
      <c r="B82" t="s">
        <v>12</v>
      </c>
      <c r="C82">
        <v>7.3530000000000002E-3</v>
      </c>
      <c r="D82">
        <v>3.676E-3</v>
      </c>
      <c r="E82">
        <v>0.26652059760000002</v>
      </c>
      <c r="F82" t="s">
        <v>11</v>
      </c>
      <c r="G82">
        <v>0.50006799999999996</v>
      </c>
    </row>
    <row r="83" spans="1:7" x14ac:dyDescent="0.25">
      <c r="A83" s="6">
        <v>81</v>
      </c>
      <c r="B83" t="s">
        <v>42</v>
      </c>
      <c r="C83">
        <v>2.0703499999999999</v>
      </c>
      <c r="D83">
        <v>2.0729850000000001</v>
      </c>
      <c r="E83">
        <v>0.26651470030000002</v>
      </c>
      <c r="F83" t="s">
        <v>7</v>
      </c>
      <c r="G83">
        <v>1.273E-3</v>
      </c>
    </row>
    <row r="84" spans="1:7" x14ac:dyDescent="0.25">
      <c r="A84" s="6">
        <v>82</v>
      </c>
      <c r="B84" t="s">
        <v>17</v>
      </c>
      <c r="C84">
        <v>1016.1078220000001</v>
      </c>
      <c r="D84">
        <v>1017.422746</v>
      </c>
      <c r="E84">
        <v>0.26650994059999999</v>
      </c>
      <c r="F84" t="s">
        <v>7</v>
      </c>
      <c r="G84">
        <v>1.294E-3</v>
      </c>
    </row>
    <row r="85" spans="1:7" x14ac:dyDescent="0.25">
      <c r="A85" s="6">
        <v>83</v>
      </c>
      <c r="B85" t="s">
        <v>12</v>
      </c>
      <c r="C85">
        <v>3.676E-3</v>
      </c>
      <c r="D85">
        <v>1.838E-3</v>
      </c>
      <c r="E85">
        <v>0.26650598009999998</v>
      </c>
      <c r="F85" t="s">
        <v>11</v>
      </c>
      <c r="G85">
        <v>0.5</v>
      </c>
    </row>
    <row r="86" spans="1:7" x14ac:dyDescent="0.25">
      <c r="A86" s="6">
        <v>84</v>
      </c>
      <c r="B86" t="s">
        <v>21</v>
      </c>
      <c r="C86">
        <v>18.744256</v>
      </c>
      <c r="D86">
        <v>18.717956999999998</v>
      </c>
      <c r="E86">
        <v>0.26650211870000001</v>
      </c>
      <c r="F86" t="s">
        <v>11</v>
      </c>
      <c r="G86">
        <v>1.403E-3</v>
      </c>
    </row>
    <row r="87" spans="1:7" x14ac:dyDescent="0.25">
      <c r="A87" s="6">
        <v>85</v>
      </c>
      <c r="B87" t="s">
        <v>21</v>
      </c>
      <c r="C87">
        <v>18.717956999999998</v>
      </c>
      <c r="D87">
        <v>18.479282000000001</v>
      </c>
      <c r="E87">
        <v>0.2664834532</v>
      </c>
      <c r="F87" t="s">
        <v>9</v>
      </c>
      <c r="G87">
        <v>1.2751E-2</v>
      </c>
    </row>
    <row r="88" spans="1:7" x14ac:dyDescent="0.25">
      <c r="A88" s="6">
        <v>86</v>
      </c>
      <c r="B88" t="s">
        <v>26</v>
      </c>
      <c r="C88">
        <v>21.689706000000001</v>
      </c>
      <c r="D88">
        <v>21.716017999999998</v>
      </c>
      <c r="E88">
        <v>0.26647597670000001</v>
      </c>
      <c r="F88" t="s">
        <v>7</v>
      </c>
      <c r="G88">
        <v>1.2130000000000001E-3</v>
      </c>
    </row>
    <row r="89" spans="1:7" x14ac:dyDescent="0.25">
      <c r="A89" s="6">
        <v>87</v>
      </c>
      <c r="B89" t="s">
        <v>26</v>
      </c>
      <c r="C89">
        <v>21.716017999999998</v>
      </c>
      <c r="D89">
        <v>21.993061999999998</v>
      </c>
      <c r="E89">
        <v>0.26643554870000002</v>
      </c>
      <c r="F89" t="s">
        <v>9</v>
      </c>
      <c r="G89">
        <v>1.2758E-2</v>
      </c>
    </row>
    <row r="90" spans="1:7" x14ac:dyDescent="0.25">
      <c r="A90" s="6">
        <v>88</v>
      </c>
      <c r="B90" t="s">
        <v>21</v>
      </c>
      <c r="C90">
        <v>18.479282000000001</v>
      </c>
      <c r="D90">
        <v>18.239274000000002</v>
      </c>
      <c r="E90">
        <v>0.26639646449999999</v>
      </c>
      <c r="F90" t="s">
        <v>11</v>
      </c>
      <c r="G90">
        <v>1.2988E-2</v>
      </c>
    </row>
    <row r="91" spans="1:7" x14ac:dyDescent="0.25">
      <c r="A91" s="6">
        <v>89</v>
      </c>
      <c r="B91" t="s">
        <v>26</v>
      </c>
      <c r="C91">
        <v>21.993061999999998</v>
      </c>
      <c r="D91">
        <v>22.228641</v>
      </c>
      <c r="E91">
        <v>0.2663771902</v>
      </c>
      <c r="F91" t="s">
        <v>9</v>
      </c>
      <c r="G91">
        <v>1.0711999999999999E-2</v>
      </c>
    </row>
    <row r="92" spans="1:7" x14ac:dyDescent="0.25">
      <c r="A92" s="6">
        <v>90</v>
      </c>
      <c r="B92" t="s">
        <v>21</v>
      </c>
      <c r="C92">
        <v>18.239274000000002</v>
      </c>
      <c r="D92">
        <v>17.783261</v>
      </c>
      <c r="E92">
        <v>0.26631704490000002</v>
      </c>
      <c r="F92" t="s">
        <v>9</v>
      </c>
      <c r="G92">
        <v>2.5002E-2</v>
      </c>
    </row>
    <row r="93" spans="1:7" x14ac:dyDescent="0.25">
      <c r="A93" s="6">
        <v>91</v>
      </c>
      <c r="B93" t="s">
        <v>26</v>
      </c>
      <c r="C93">
        <v>22.228641</v>
      </c>
      <c r="D93">
        <v>22.242912</v>
      </c>
      <c r="E93">
        <v>0.2663133278</v>
      </c>
      <c r="F93" t="s">
        <v>7</v>
      </c>
      <c r="G93">
        <v>6.4199999999999999E-4</v>
      </c>
    </row>
    <row r="94" spans="1:7" x14ac:dyDescent="0.25">
      <c r="A94" s="6">
        <v>92</v>
      </c>
      <c r="B94" t="s">
        <v>26</v>
      </c>
      <c r="C94">
        <v>22.242912</v>
      </c>
      <c r="D94">
        <v>22.527335999999998</v>
      </c>
      <c r="E94">
        <v>0.2662773671</v>
      </c>
      <c r="F94" t="s">
        <v>9</v>
      </c>
      <c r="G94">
        <v>1.2787E-2</v>
      </c>
    </row>
    <row r="95" spans="1:7" x14ac:dyDescent="0.25">
      <c r="A95" s="6">
        <v>93</v>
      </c>
      <c r="B95" t="s">
        <v>21</v>
      </c>
      <c r="C95">
        <v>17.783261</v>
      </c>
      <c r="D95">
        <v>17.549109000000001</v>
      </c>
      <c r="E95">
        <v>0.26624080210000001</v>
      </c>
      <c r="F95" t="s">
        <v>11</v>
      </c>
      <c r="G95">
        <v>1.3167E-2</v>
      </c>
    </row>
    <row r="96" spans="1:7" x14ac:dyDescent="0.25">
      <c r="A96" s="6">
        <v>94</v>
      </c>
      <c r="B96" t="s">
        <v>26</v>
      </c>
      <c r="C96">
        <v>22.527335999999998</v>
      </c>
      <c r="D96">
        <v>22.768608</v>
      </c>
      <c r="E96">
        <v>0.26622509859999999</v>
      </c>
      <c r="F96" t="s">
        <v>9</v>
      </c>
      <c r="G96">
        <v>1.0710000000000001E-2</v>
      </c>
    </row>
    <row r="97" spans="1:7" x14ac:dyDescent="0.25">
      <c r="A97" s="6">
        <v>95</v>
      </c>
      <c r="B97" t="s">
        <v>21</v>
      </c>
      <c r="C97">
        <v>17.549109000000001</v>
      </c>
      <c r="D97">
        <v>17.110506000000001</v>
      </c>
      <c r="E97">
        <v>0.26617280510000002</v>
      </c>
      <c r="F97" t="s">
        <v>9</v>
      </c>
      <c r="G97">
        <v>2.4993000000000001E-2</v>
      </c>
    </row>
    <row r="98" spans="1:7" x14ac:dyDescent="0.25">
      <c r="A98" s="6">
        <v>96</v>
      </c>
      <c r="B98" t="s">
        <v>26</v>
      </c>
      <c r="C98">
        <v>22.768608</v>
      </c>
      <c r="D98">
        <v>22.783235000000001</v>
      </c>
      <c r="E98">
        <v>0.26616927000000001</v>
      </c>
      <c r="F98" t="s">
        <v>7</v>
      </c>
      <c r="G98">
        <v>6.4199999999999999E-4</v>
      </c>
    </row>
    <row r="99" spans="1:7" x14ac:dyDescent="0.25">
      <c r="A99" s="6">
        <v>97</v>
      </c>
      <c r="B99" t="s">
        <v>26</v>
      </c>
      <c r="C99">
        <v>22.783235000000001</v>
      </c>
      <c r="D99">
        <v>23.074567999999999</v>
      </c>
      <c r="E99">
        <v>0.26613485889999999</v>
      </c>
      <c r="F99" t="s">
        <v>9</v>
      </c>
      <c r="G99">
        <v>1.2787E-2</v>
      </c>
    </row>
    <row r="100" spans="1:7" x14ac:dyDescent="0.25">
      <c r="A100" s="6">
        <v>98</v>
      </c>
      <c r="B100" t="s">
        <v>21</v>
      </c>
      <c r="C100">
        <v>17.110506000000001</v>
      </c>
      <c r="D100">
        <v>16.885210000000001</v>
      </c>
      <c r="E100">
        <v>0.26610221220000002</v>
      </c>
      <c r="F100" t="s">
        <v>11</v>
      </c>
      <c r="G100">
        <v>1.3167E-2</v>
      </c>
    </row>
    <row r="101" spans="1:7" x14ac:dyDescent="0.25">
      <c r="A101" s="6">
        <v>99</v>
      </c>
      <c r="B101" t="s">
        <v>26</v>
      </c>
      <c r="C101">
        <v>23.074567999999999</v>
      </c>
      <c r="D101">
        <v>23.291771000000001</v>
      </c>
      <c r="E101">
        <v>0.26608822479999999</v>
      </c>
      <c r="F101" t="s">
        <v>9</v>
      </c>
      <c r="G101">
        <v>9.4129999999999995E-3</v>
      </c>
    </row>
    <row r="102" spans="1:7" x14ac:dyDescent="0.25">
      <c r="A102" s="6">
        <v>100</v>
      </c>
      <c r="B102" t="s">
        <v>21</v>
      </c>
      <c r="C102">
        <v>16.885210000000001</v>
      </c>
      <c r="D102">
        <v>16.463206</v>
      </c>
      <c r="E102">
        <v>0.26604525540000001</v>
      </c>
      <c r="F102" t="s">
        <v>9</v>
      </c>
      <c r="G102">
        <v>2.4993000000000001E-2</v>
      </c>
    </row>
    <row r="103" spans="1:7" x14ac:dyDescent="0.25">
      <c r="A103" s="6">
        <v>101</v>
      </c>
      <c r="B103" t="s">
        <v>26</v>
      </c>
      <c r="C103">
        <v>23.291771000000001</v>
      </c>
      <c r="D103">
        <v>23.306743999999998</v>
      </c>
      <c r="E103">
        <v>0.2660416411</v>
      </c>
      <c r="F103" t="s">
        <v>7</v>
      </c>
      <c r="G103">
        <v>6.4300000000000002E-4</v>
      </c>
    </row>
    <row r="104" spans="1:7" x14ac:dyDescent="0.25">
      <c r="A104" s="6">
        <v>102</v>
      </c>
      <c r="B104" t="s">
        <v>26</v>
      </c>
      <c r="C104">
        <v>23.306743999999998</v>
      </c>
      <c r="D104">
        <v>23.604771</v>
      </c>
      <c r="E104">
        <v>0.26600799120000002</v>
      </c>
      <c r="F104" t="s">
        <v>9</v>
      </c>
      <c r="G104">
        <v>1.2787E-2</v>
      </c>
    </row>
    <row r="105" spans="1:7" x14ac:dyDescent="0.25">
      <c r="A105" s="6">
        <v>103</v>
      </c>
      <c r="B105" t="s">
        <v>21</v>
      </c>
      <c r="C105">
        <v>16.463206</v>
      </c>
      <c r="D105">
        <v>16.246433</v>
      </c>
      <c r="E105">
        <v>0.26598243729999999</v>
      </c>
      <c r="F105" t="s">
        <v>11</v>
      </c>
      <c r="G105">
        <v>1.3167E-2</v>
      </c>
    </row>
    <row r="106" spans="1:7" x14ac:dyDescent="0.25">
      <c r="A106" s="6">
        <v>104</v>
      </c>
      <c r="B106" t="s">
        <v>26</v>
      </c>
      <c r="C106">
        <v>23.604771</v>
      </c>
      <c r="D106">
        <v>23.811634999999999</v>
      </c>
      <c r="E106">
        <v>0.2659705933</v>
      </c>
      <c r="F106" t="s">
        <v>9</v>
      </c>
      <c r="G106">
        <v>8.7639999999999992E-3</v>
      </c>
    </row>
    <row r="107" spans="1:7" x14ac:dyDescent="0.25">
      <c r="A107" s="6">
        <v>105</v>
      </c>
      <c r="B107" t="s">
        <v>21</v>
      </c>
      <c r="C107">
        <v>16.246433</v>
      </c>
      <c r="D107">
        <v>15.840417</v>
      </c>
      <c r="E107">
        <v>0.2659412344</v>
      </c>
      <c r="F107" t="s">
        <v>9</v>
      </c>
      <c r="G107">
        <v>2.4990999999999999E-2</v>
      </c>
    </row>
    <row r="108" spans="1:7" x14ac:dyDescent="0.25">
      <c r="A108" s="6">
        <v>106</v>
      </c>
      <c r="B108" t="s">
        <v>26</v>
      </c>
      <c r="C108">
        <v>23.811634999999999</v>
      </c>
      <c r="D108">
        <v>23.826965999999999</v>
      </c>
      <c r="E108">
        <v>0.26593800140000001</v>
      </c>
      <c r="F108" t="s">
        <v>7</v>
      </c>
      <c r="G108">
        <v>6.4400000000000004E-4</v>
      </c>
    </row>
    <row r="109" spans="1:7" x14ac:dyDescent="0.25">
      <c r="A109" s="6">
        <v>107</v>
      </c>
      <c r="B109" t="s">
        <v>26</v>
      </c>
      <c r="C109">
        <v>23.826965999999999</v>
      </c>
      <c r="D109">
        <v>24.131644000000001</v>
      </c>
      <c r="E109">
        <v>0.26590748910000001</v>
      </c>
      <c r="F109" t="s">
        <v>9</v>
      </c>
      <c r="G109">
        <v>1.2787E-2</v>
      </c>
    </row>
    <row r="110" spans="1:7" x14ac:dyDescent="0.25">
      <c r="A110" s="6">
        <v>108</v>
      </c>
      <c r="B110" t="s">
        <v>13</v>
      </c>
      <c r="C110">
        <v>71.629913999999999</v>
      </c>
      <c r="D110">
        <v>73.420632999999995</v>
      </c>
      <c r="E110">
        <v>0.26587524280000002</v>
      </c>
      <c r="F110" t="s">
        <v>9</v>
      </c>
      <c r="G110">
        <v>2.5000000000000001E-2</v>
      </c>
    </row>
    <row r="111" spans="1:7" x14ac:dyDescent="0.25">
      <c r="A111" s="6">
        <v>109</v>
      </c>
      <c r="B111" t="s">
        <v>26</v>
      </c>
      <c r="C111">
        <v>24.131644000000001</v>
      </c>
      <c r="D111">
        <v>24.327459999999999</v>
      </c>
      <c r="E111">
        <v>0.2658602779</v>
      </c>
      <c r="F111" t="s">
        <v>9</v>
      </c>
      <c r="G111">
        <v>8.1139999999999997E-3</v>
      </c>
    </row>
    <row r="112" spans="1:7" x14ac:dyDescent="0.25">
      <c r="A112" s="6">
        <v>110</v>
      </c>
      <c r="B112" t="s">
        <v>21</v>
      </c>
      <c r="C112">
        <v>15.840417</v>
      </c>
      <c r="D112">
        <v>15.631843999999999</v>
      </c>
      <c r="E112">
        <v>0.26583703110000001</v>
      </c>
      <c r="F112" t="s">
        <v>11</v>
      </c>
      <c r="G112">
        <v>1.3167E-2</v>
      </c>
    </row>
    <row r="113" spans="1:7" x14ac:dyDescent="0.25">
      <c r="A113" s="6">
        <v>111</v>
      </c>
      <c r="B113" t="s">
        <v>21</v>
      </c>
      <c r="C113">
        <v>15.631843999999999</v>
      </c>
      <c r="D113">
        <v>15.441876000000001</v>
      </c>
      <c r="E113">
        <v>0.26583416999999998</v>
      </c>
      <c r="F113" t="s">
        <v>9</v>
      </c>
      <c r="G113">
        <v>1.2153000000000001E-2</v>
      </c>
    </row>
    <row r="114" spans="1:7" x14ac:dyDescent="0.25">
      <c r="A114" s="6">
        <v>112</v>
      </c>
      <c r="B114" t="s">
        <v>26</v>
      </c>
      <c r="C114">
        <v>24.327459999999999</v>
      </c>
      <c r="D114">
        <v>24.343112000000001</v>
      </c>
      <c r="E114">
        <v>0.26583056179999998</v>
      </c>
      <c r="F114" t="s">
        <v>7</v>
      </c>
      <c r="G114">
        <v>6.4300000000000002E-4</v>
      </c>
    </row>
    <row r="115" spans="1:7" x14ac:dyDescent="0.25">
      <c r="A115" s="6">
        <v>113</v>
      </c>
      <c r="B115" t="s">
        <v>26</v>
      </c>
      <c r="C115">
        <v>24.343112000000001</v>
      </c>
      <c r="D115">
        <v>24.654389999999999</v>
      </c>
      <c r="E115">
        <v>0.26579562480000002</v>
      </c>
      <c r="F115" t="s">
        <v>9</v>
      </c>
      <c r="G115">
        <v>1.2787E-2</v>
      </c>
    </row>
    <row r="116" spans="1:7" x14ac:dyDescent="0.25">
      <c r="A116" s="6">
        <v>114</v>
      </c>
      <c r="B116" t="s">
        <v>21</v>
      </c>
      <c r="C116">
        <v>15.441876000000001</v>
      </c>
      <c r="D116">
        <v>15.241193000000001</v>
      </c>
      <c r="E116">
        <v>0.26578010070000002</v>
      </c>
      <c r="F116" t="s">
        <v>11</v>
      </c>
      <c r="G116">
        <v>1.2996000000000001E-2</v>
      </c>
    </row>
    <row r="117" spans="1:7" x14ac:dyDescent="0.25">
      <c r="A117" s="6">
        <v>115</v>
      </c>
      <c r="B117" t="s">
        <v>26</v>
      </c>
      <c r="C117">
        <v>24.654389999999999</v>
      </c>
      <c r="D117">
        <v>24.822429</v>
      </c>
      <c r="E117">
        <v>0.26576826260000003</v>
      </c>
      <c r="F117" t="s">
        <v>9</v>
      </c>
      <c r="G117">
        <v>6.816E-3</v>
      </c>
    </row>
    <row r="118" spans="1:7" x14ac:dyDescent="0.25">
      <c r="A118" s="6">
        <v>116</v>
      </c>
      <c r="B118" t="s">
        <v>13</v>
      </c>
      <c r="C118">
        <v>73.420632999999995</v>
      </c>
      <c r="D118">
        <v>74.338409999999996</v>
      </c>
      <c r="E118">
        <v>0.26575419160000002</v>
      </c>
      <c r="F118" t="s">
        <v>7</v>
      </c>
      <c r="G118">
        <v>1.2500000000000001E-2</v>
      </c>
    </row>
    <row r="119" spans="1:7" x14ac:dyDescent="0.25">
      <c r="A119" s="6">
        <v>117</v>
      </c>
      <c r="B119" t="s">
        <v>21</v>
      </c>
      <c r="C119">
        <v>15.241193000000001</v>
      </c>
      <c r="D119">
        <v>15.055828</v>
      </c>
      <c r="E119">
        <v>0.26575029319999999</v>
      </c>
      <c r="F119" t="s">
        <v>9</v>
      </c>
      <c r="G119">
        <v>1.2161999999999999E-2</v>
      </c>
    </row>
    <row r="120" spans="1:7" x14ac:dyDescent="0.25">
      <c r="A120" s="6">
        <v>118</v>
      </c>
      <c r="B120" t="s">
        <v>22</v>
      </c>
      <c r="C120">
        <v>11.854827</v>
      </c>
      <c r="D120">
        <v>11.924423000000001</v>
      </c>
      <c r="E120">
        <v>0.2657476527</v>
      </c>
      <c r="F120" t="s">
        <v>9</v>
      </c>
      <c r="G120">
        <v>5.8710000000000004E-3</v>
      </c>
    </row>
    <row r="121" spans="1:7" x14ac:dyDescent="0.25">
      <c r="A121" s="6">
        <v>119</v>
      </c>
      <c r="B121" t="s">
        <v>26</v>
      </c>
      <c r="C121">
        <v>24.822429</v>
      </c>
      <c r="D121">
        <v>24.838443999999999</v>
      </c>
      <c r="E121">
        <v>0.2657452958</v>
      </c>
      <c r="F121" t="s">
        <v>7</v>
      </c>
      <c r="G121">
        <v>6.4499999999999996E-4</v>
      </c>
    </row>
    <row r="122" spans="1:7" x14ac:dyDescent="0.25">
      <c r="A122" s="1"/>
    </row>
    <row r="123" spans="1:7" x14ac:dyDescent="0.25">
      <c r="A123" s="1"/>
    </row>
    <row r="124" spans="1:7" x14ac:dyDescent="0.25">
      <c r="A124" s="1"/>
    </row>
    <row r="125" spans="1:7" x14ac:dyDescent="0.25">
      <c r="A125" s="1"/>
    </row>
    <row r="126" spans="1:7" x14ac:dyDescent="0.25">
      <c r="A126" s="1"/>
    </row>
    <row r="127" spans="1:7" x14ac:dyDescent="0.25">
      <c r="A127" s="1"/>
    </row>
    <row r="128" spans="1:7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workbookViewId="0">
      <selection activeCell="E13" sqref="E13"/>
    </sheetView>
  </sheetViews>
  <sheetFormatPr baseColWidth="10" defaultRowHeight="15" x14ac:dyDescent="0.25"/>
  <sheetData>
    <row r="1" spans="1:3" x14ac:dyDescent="0.25">
      <c r="B1" s="6" t="s">
        <v>28</v>
      </c>
      <c r="C1" s="6" t="s">
        <v>29</v>
      </c>
    </row>
    <row r="2" spans="1:3" x14ac:dyDescent="0.25">
      <c r="A2" s="6">
        <v>0</v>
      </c>
      <c r="B2" t="s">
        <v>42</v>
      </c>
      <c r="C2">
        <v>2.0729850000000001</v>
      </c>
    </row>
    <row r="3" spans="1:3" x14ac:dyDescent="0.25">
      <c r="A3" s="6">
        <v>1</v>
      </c>
      <c r="B3" t="s">
        <v>36</v>
      </c>
      <c r="C3">
        <v>15.256402</v>
      </c>
    </row>
    <row r="4" spans="1:3" x14ac:dyDescent="0.25">
      <c r="A4" s="6">
        <v>2</v>
      </c>
      <c r="B4" t="s">
        <v>17</v>
      </c>
      <c r="C4">
        <v>1017.422746</v>
      </c>
    </row>
    <row r="5" spans="1:3" x14ac:dyDescent="0.25">
      <c r="A5" s="6">
        <v>3</v>
      </c>
      <c r="B5" t="s">
        <v>37</v>
      </c>
      <c r="C5">
        <v>20</v>
      </c>
    </row>
    <row r="6" spans="1:3" x14ac:dyDescent="0.25">
      <c r="A6" s="6">
        <v>4</v>
      </c>
      <c r="B6" t="s">
        <v>12</v>
      </c>
      <c r="C6">
        <v>1.838E-3</v>
      </c>
    </row>
    <row r="7" spans="1:3" x14ac:dyDescent="0.25">
      <c r="A7" s="6">
        <v>5</v>
      </c>
      <c r="B7" t="s">
        <v>30</v>
      </c>
      <c r="C7">
        <v>3.8</v>
      </c>
    </row>
    <row r="8" spans="1:3" x14ac:dyDescent="0.25">
      <c r="A8" s="6">
        <v>6</v>
      </c>
      <c r="B8" t="s">
        <v>14</v>
      </c>
      <c r="C8">
        <v>7.6400000000000003E-4</v>
      </c>
    </row>
    <row r="9" spans="1:3" x14ac:dyDescent="0.25">
      <c r="A9" s="6">
        <v>7</v>
      </c>
      <c r="B9" t="s">
        <v>38</v>
      </c>
      <c r="C9">
        <v>0.40244200000000002</v>
      </c>
    </row>
    <row r="10" spans="1:3" x14ac:dyDescent="0.25">
      <c r="A10" s="6">
        <v>8</v>
      </c>
      <c r="B10" t="s">
        <v>19</v>
      </c>
      <c r="C10">
        <v>2.3993E-2</v>
      </c>
    </row>
    <row r="11" spans="1:3" x14ac:dyDescent="0.25">
      <c r="A11" s="6">
        <v>9</v>
      </c>
      <c r="B11" t="s">
        <v>27</v>
      </c>
      <c r="C11">
        <v>1.051282</v>
      </c>
    </row>
    <row r="12" spans="1:3" x14ac:dyDescent="0.25">
      <c r="A12" s="6">
        <v>10</v>
      </c>
      <c r="B12" t="s">
        <v>45</v>
      </c>
      <c r="C12">
        <v>4.0000000000000002E-9</v>
      </c>
    </row>
    <row r="13" spans="1:3" x14ac:dyDescent="0.25">
      <c r="A13" s="6">
        <v>11</v>
      </c>
      <c r="B13" t="s">
        <v>23</v>
      </c>
      <c r="C13">
        <v>22.031392</v>
      </c>
    </row>
    <row r="14" spans="1:3" x14ac:dyDescent="0.25">
      <c r="A14" s="6">
        <v>12</v>
      </c>
      <c r="B14" t="s">
        <v>34</v>
      </c>
      <c r="C14">
        <v>3</v>
      </c>
    </row>
    <row r="15" spans="1:3" x14ac:dyDescent="0.25">
      <c r="A15" s="6">
        <v>13</v>
      </c>
      <c r="B15" t="s">
        <v>31</v>
      </c>
      <c r="C15">
        <v>3</v>
      </c>
    </row>
    <row r="16" spans="1:3" x14ac:dyDescent="0.25">
      <c r="A16" s="6">
        <v>14</v>
      </c>
      <c r="B16" t="s">
        <v>20</v>
      </c>
      <c r="C16">
        <v>0.14772299999999999</v>
      </c>
    </row>
    <row r="17" spans="1:3" x14ac:dyDescent="0.25">
      <c r="A17" s="6">
        <v>15</v>
      </c>
      <c r="B17" t="s">
        <v>22</v>
      </c>
      <c r="C17">
        <v>11.924423000000001</v>
      </c>
    </row>
    <row r="18" spans="1:3" x14ac:dyDescent="0.25">
      <c r="A18" s="6">
        <v>16</v>
      </c>
      <c r="B18" t="s">
        <v>32</v>
      </c>
      <c r="C18">
        <v>27.401716</v>
      </c>
    </row>
    <row r="19" spans="1:3" x14ac:dyDescent="0.25">
      <c r="A19" s="6">
        <v>17</v>
      </c>
      <c r="B19" t="s">
        <v>39</v>
      </c>
      <c r="C19">
        <v>0.7</v>
      </c>
    </row>
    <row r="20" spans="1:3" x14ac:dyDescent="0.25">
      <c r="A20" s="6">
        <v>18</v>
      </c>
      <c r="B20" t="s">
        <v>33</v>
      </c>
      <c r="C20">
        <v>0.52933699999999995</v>
      </c>
    </row>
    <row r="21" spans="1:3" x14ac:dyDescent="0.25">
      <c r="A21" s="6">
        <v>19</v>
      </c>
      <c r="B21" t="s">
        <v>21</v>
      </c>
      <c r="C21">
        <v>15.055828</v>
      </c>
    </row>
    <row r="22" spans="1:3" x14ac:dyDescent="0.25">
      <c r="A22" s="6">
        <v>20</v>
      </c>
      <c r="B22" t="s">
        <v>24</v>
      </c>
      <c r="C22">
        <v>2</v>
      </c>
    </row>
    <row r="23" spans="1:3" x14ac:dyDescent="0.25">
      <c r="A23" s="6">
        <v>21</v>
      </c>
      <c r="B23" t="s">
        <v>43</v>
      </c>
      <c r="C23">
        <v>1</v>
      </c>
    </row>
    <row r="24" spans="1:3" x14ac:dyDescent="0.25">
      <c r="A24" s="6">
        <v>22</v>
      </c>
      <c r="B24" t="s">
        <v>15</v>
      </c>
      <c r="C24">
        <v>12</v>
      </c>
    </row>
    <row r="25" spans="1:3" x14ac:dyDescent="0.25">
      <c r="A25" s="6">
        <v>23</v>
      </c>
      <c r="B25" t="s">
        <v>18</v>
      </c>
      <c r="C25">
        <v>2000000000000</v>
      </c>
    </row>
    <row r="26" spans="1:3" x14ac:dyDescent="0.25">
      <c r="A26" s="6">
        <v>24</v>
      </c>
      <c r="B26" t="s">
        <v>16</v>
      </c>
      <c r="C26">
        <v>1</v>
      </c>
    </row>
    <row r="27" spans="1:3" x14ac:dyDescent="0.25">
      <c r="A27" s="6">
        <v>25</v>
      </c>
      <c r="B27" t="s">
        <v>40</v>
      </c>
      <c r="C27">
        <v>4143589743.5897422</v>
      </c>
    </row>
    <row r="28" spans="1:3" x14ac:dyDescent="0.25">
      <c r="A28" s="6">
        <v>26</v>
      </c>
      <c r="B28" t="s">
        <v>41</v>
      </c>
      <c r="C28">
        <v>0.14999599999999999</v>
      </c>
    </row>
    <row r="29" spans="1:3" x14ac:dyDescent="0.25">
      <c r="A29" s="6">
        <v>27</v>
      </c>
      <c r="B29" t="s">
        <v>6</v>
      </c>
      <c r="C29">
        <v>1.1036680000000001</v>
      </c>
    </row>
    <row r="30" spans="1:3" x14ac:dyDescent="0.25">
      <c r="A30" s="6">
        <v>28</v>
      </c>
      <c r="B30" t="s">
        <v>13</v>
      </c>
      <c r="C30">
        <v>74.338409999999996</v>
      </c>
    </row>
    <row r="31" spans="1:3" x14ac:dyDescent="0.25">
      <c r="A31" s="6">
        <v>29</v>
      </c>
      <c r="B31" t="s">
        <v>8</v>
      </c>
      <c r="C31">
        <v>30</v>
      </c>
    </row>
    <row r="32" spans="1:3" x14ac:dyDescent="0.25">
      <c r="A32" s="6">
        <v>30</v>
      </c>
      <c r="B32" t="s">
        <v>26</v>
      </c>
      <c r="C32">
        <v>24.838443999999999</v>
      </c>
    </row>
    <row r="33" spans="1:8" x14ac:dyDescent="0.25">
      <c r="A33" s="6">
        <v>31</v>
      </c>
      <c r="B33" t="s">
        <v>35</v>
      </c>
      <c r="C33">
        <v>1</v>
      </c>
    </row>
    <row r="34" spans="1:8" x14ac:dyDescent="0.25">
      <c r="A34" s="6">
        <v>32</v>
      </c>
      <c r="B34" t="s">
        <v>10</v>
      </c>
      <c r="C34">
        <v>8.0070000000000002E-2</v>
      </c>
    </row>
    <row r="35" spans="1:8" x14ac:dyDescent="0.25">
      <c r="A35" s="6">
        <v>33</v>
      </c>
      <c r="B35" t="s">
        <v>44</v>
      </c>
      <c r="C35">
        <v>251.69953599999999</v>
      </c>
    </row>
    <row r="36" spans="1:8" x14ac:dyDescent="0.25">
      <c r="A36" s="6">
        <v>34</v>
      </c>
      <c r="B36" t="s">
        <v>25</v>
      </c>
      <c r="C36">
        <v>13.974341000000001</v>
      </c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35"/>
  <sheetViews>
    <sheetView workbookViewId="0">
      <selection activeCell="B35" sqref="B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42</v>
      </c>
      <c r="B1" s="2">
        <v>2</v>
      </c>
    </row>
    <row r="2" spans="1:2" x14ac:dyDescent="0.25">
      <c r="A2" t="s">
        <v>36</v>
      </c>
      <c r="B2" s="2">
        <v>14</v>
      </c>
    </row>
    <row r="3" spans="1:2" x14ac:dyDescent="0.25">
      <c r="A3" t="s">
        <v>17</v>
      </c>
      <c r="B3" s="2">
        <v>1000</v>
      </c>
    </row>
    <row r="4" spans="1:2" x14ac:dyDescent="0.25">
      <c r="A4" t="s">
        <v>37</v>
      </c>
      <c r="B4" s="2">
        <v>20</v>
      </c>
    </row>
    <row r="5" spans="1:2" x14ac:dyDescent="0.25">
      <c r="A5" t="s">
        <v>12</v>
      </c>
      <c r="B5" s="2">
        <v>1</v>
      </c>
    </row>
    <row r="6" spans="1:2" x14ac:dyDescent="0.25">
      <c r="A6" t="s">
        <v>30</v>
      </c>
      <c r="B6" s="2">
        <v>3.8</v>
      </c>
    </row>
    <row r="7" spans="1:2" x14ac:dyDescent="0.25">
      <c r="A7" t="s">
        <v>14</v>
      </c>
      <c r="B7" s="3">
        <v>1E-3</v>
      </c>
    </row>
    <row r="8" spans="1:2" x14ac:dyDescent="0.25">
      <c r="A8" t="s">
        <v>38</v>
      </c>
      <c r="B8" s="2">
        <v>0.43</v>
      </c>
    </row>
    <row r="9" spans="1:2" x14ac:dyDescent="0.25">
      <c r="A9" t="s">
        <v>19</v>
      </c>
      <c r="B9" s="2">
        <v>0.02</v>
      </c>
    </row>
    <row r="10" spans="1:2" x14ac:dyDescent="0.25">
      <c r="A10" t="s">
        <v>27</v>
      </c>
      <c r="B10" s="2">
        <v>2</v>
      </c>
    </row>
    <row r="11" spans="1:2" x14ac:dyDescent="0.25">
      <c r="A11" t="s">
        <v>45</v>
      </c>
      <c r="B11" s="4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34</v>
      </c>
      <c r="B13" s="2">
        <v>3</v>
      </c>
    </row>
    <row r="14" spans="1:2" x14ac:dyDescent="0.25">
      <c r="A14" t="s">
        <v>31</v>
      </c>
      <c r="B14" s="2">
        <v>3</v>
      </c>
    </row>
    <row r="15" spans="1:2" x14ac:dyDescent="0.25">
      <c r="A15" t="s">
        <v>20</v>
      </c>
      <c r="B15" s="2">
        <v>0.1</v>
      </c>
    </row>
    <row r="16" spans="1:2" x14ac:dyDescent="0.25">
      <c r="A16" t="s">
        <v>22</v>
      </c>
      <c r="B16" s="2">
        <v>10</v>
      </c>
    </row>
    <row r="17" spans="1:2" x14ac:dyDescent="0.25">
      <c r="A17" t="s">
        <v>32</v>
      </c>
      <c r="B17" s="2">
        <v>28</v>
      </c>
    </row>
    <row r="18" spans="1:2" x14ac:dyDescent="0.25">
      <c r="A18" t="s">
        <v>39</v>
      </c>
      <c r="B18" s="2">
        <v>0.7</v>
      </c>
    </row>
    <row r="19" spans="1:2" x14ac:dyDescent="0.25">
      <c r="A19" t="s">
        <v>33</v>
      </c>
      <c r="B19" s="2">
        <v>0.75</v>
      </c>
    </row>
    <row r="20" spans="1:2" x14ac:dyDescent="0.25">
      <c r="A20" t="s">
        <v>21</v>
      </c>
      <c r="B20" s="2">
        <v>20</v>
      </c>
    </row>
    <row r="21" spans="1:2" x14ac:dyDescent="0.25">
      <c r="A21" t="s">
        <v>24</v>
      </c>
      <c r="B21" s="2">
        <v>2</v>
      </c>
    </row>
    <row r="22" spans="1:2" x14ac:dyDescent="0.25">
      <c r="A22" t="s">
        <v>43</v>
      </c>
      <c r="B22" s="2">
        <v>1</v>
      </c>
    </row>
    <row r="23" spans="1:2" x14ac:dyDescent="0.25">
      <c r="A23" t="s">
        <v>15</v>
      </c>
      <c r="B23" s="2">
        <v>12</v>
      </c>
    </row>
    <row r="24" spans="1:2" x14ac:dyDescent="0.25">
      <c r="A24" t="s">
        <v>18</v>
      </c>
      <c r="B24" s="5">
        <v>1000000000000</v>
      </c>
    </row>
    <row r="25" spans="1:2" x14ac:dyDescent="0.25">
      <c r="A25" t="s">
        <v>16</v>
      </c>
      <c r="B25" s="2">
        <v>1</v>
      </c>
    </row>
    <row r="26" spans="1:2" x14ac:dyDescent="0.25">
      <c r="A26" t="s">
        <v>40</v>
      </c>
      <c r="B26" s="2">
        <v>3200000000</v>
      </c>
    </row>
    <row r="27" spans="1:2" x14ac:dyDescent="0.25">
      <c r="A27" t="s">
        <v>41</v>
      </c>
      <c r="B27" s="2">
        <v>0.1</v>
      </c>
    </row>
    <row r="28" spans="1:2" x14ac:dyDescent="0.25">
      <c r="A28" t="s">
        <v>6</v>
      </c>
      <c r="B28" s="2">
        <v>1</v>
      </c>
    </row>
    <row r="29" spans="1:2" x14ac:dyDescent="0.25">
      <c r="A29" t="s">
        <v>13</v>
      </c>
      <c r="B29" s="2">
        <v>20</v>
      </c>
    </row>
    <row r="30" spans="1:2" x14ac:dyDescent="0.25">
      <c r="A30" t="s">
        <v>8</v>
      </c>
      <c r="B30" s="2">
        <v>30</v>
      </c>
    </row>
    <row r="31" spans="1:2" x14ac:dyDescent="0.25">
      <c r="A31" t="s">
        <v>26</v>
      </c>
      <c r="B31" s="2">
        <v>20</v>
      </c>
    </row>
    <row r="32" spans="1:2" x14ac:dyDescent="0.25">
      <c r="A32" t="s">
        <v>35</v>
      </c>
      <c r="B32" s="2">
        <v>1</v>
      </c>
    </row>
    <row r="33" spans="1:2" x14ac:dyDescent="0.25">
      <c r="A33" t="s">
        <v>10</v>
      </c>
      <c r="B33" s="2">
        <v>7.0000000000000007E-2</v>
      </c>
    </row>
    <row r="34" spans="1:2" x14ac:dyDescent="0.25">
      <c r="A34" t="s">
        <v>44</v>
      </c>
      <c r="B34" s="2">
        <v>230</v>
      </c>
    </row>
    <row r="35" spans="1:2" x14ac:dyDescent="0.25">
      <c r="A35" t="s">
        <v>25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K56"/>
  <sheetViews>
    <sheetView tabSelected="1" zoomScale="130" zoomScaleNormal="130" workbookViewId="0">
      <selection activeCell="B18" sqref="B18:E18"/>
    </sheetView>
  </sheetViews>
  <sheetFormatPr baseColWidth="10" defaultRowHeight="15" x14ac:dyDescent="0.25"/>
  <cols>
    <col min="2" max="2" width="18" bestFit="1" customWidth="1"/>
    <col min="3" max="3" width="25.7109375" customWidth="1"/>
    <col min="4" max="4" width="22.140625" customWidth="1"/>
    <col min="5" max="5" width="14.7109375" bestFit="1" customWidth="1"/>
    <col min="6" max="6" width="15.28515625" customWidth="1"/>
    <col min="7" max="7" width="37.28515625" bestFit="1" customWidth="1"/>
    <col min="8" max="8" width="13.5703125" bestFit="1" customWidth="1"/>
    <col min="9" max="9" width="23" bestFit="1" customWidth="1"/>
    <col min="10" max="10" width="15.5703125" bestFit="1" customWidth="1"/>
  </cols>
  <sheetData>
    <row r="1" spans="2:11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69</v>
      </c>
      <c r="I1" t="s">
        <v>51</v>
      </c>
      <c r="J1" t="s">
        <v>52</v>
      </c>
    </row>
    <row r="2" spans="2:11" x14ac:dyDescent="0.25">
      <c r="B2" t="s">
        <v>42</v>
      </c>
      <c r="C2">
        <f>COUNTIF(History!B2:B122,B2)</f>
        <v>3</v>
      </c>
      <c r="D2">
        <v>2.0729850000000001</v>
      </c>
      <c r="E2" s="2">
        <v>2</v>
      </c>
      <c r="F2" s="3">
        <f>(D2-E2)/E2</f>
        <v>3.6492500000000039E-2</v>
      </c>
      <c r="I2" t="s">
        <v>37</v>
      </c>
      <c r="J2">
        <v>20</v>
      </c>
      <c r="K2" s="2"/>
    </row>
    <row r="3" spans="2:11" x14ac:dyDescent="0.25">
      <c r="B3" t="s">
        <v>36</v>
      </c>
      <c r="C3">
        <f>COUNTIF(History!B3:B123,B3)</f>
        <v>1</v>
      </c>
      <c r="D3">
        <v>15.256402</v>
      </c>
      <c r="E3" s="2">
        <v>14</v>
      </c>
      <c r="F3" s="3">
        <f t="shared" ref="F3:F23" si="0">(D3-E3)/E3</f>
        <v>8.9742999999999976E-2</v>
      </c>
      <c r="I3" t="s">
        <v>30</v>
      </c>
      <c r="J3">
        <v>3.8</v>
      </c>
      <c r="K3" s="2"/>
    </row>
    <row r="4" spans="2:11" x14ac:dyDescent="0.25">
      <c r="B4" t="s">
        <v>17</v>
      </c>
      <c r="C4">
        <f>COUNTIF(History!B4:B124,B4)</f>
        <v>3</v>
      </c>
      <c r="D4">
        <v>1017.422746</v>
      </c>
      <c r="E4" s="2">
        <v>1000</v>
      </c>
      <c r="F4" s="3">
        <f t="shared" si="0"/>
        <v>1.7422745999999961E-2</v>
      </c>
      <c r="I4" t="s">
        <v>45</v>
      </c>
      <c r="J4">
        <v>4.0000000000000002E-9</v>
      </c>
      <c r="K4" s="4"/>
    </row>
    <row r="5" spans="2:11" x14ac:dyDescent="0.25">
      <c r="B5" t="s">
        <v>12</v>
      </c>
      <c r="C5">
        <f>COUNTIF(History!B5:B125,B5)</f>
        <v>19</v>
      </c>
      <c r="D5">
        <v>1.838E-3</v>
      </c>
      <c r="E5" s="2">
        <v>1</v>
      </c>
      <c r="F5" s="3">
        <f t="shared" si="0"/>
        <v>-0.99816199999999999</v>
      </c>
      <c r="I5" t="s">
        <v>34</v>
      </c>
      <c r="J5">
        <v>3</v>
      </c>
      <c r="K5" s="2"/>
    </row>
    <row r="6" spans="2:11" x14ac:dyDescent="0.25">
      <c r="B6" t="s">
        <v>14</v>
      </c>
      <c r="C6">
        <f>COUNTIF(History!B6:B126,B6)</f>
        <v>3</v>
      </c>
      <c r="D6">
        <v>7.6400000000000003E-4</v>
      </c>
      <c r="E6" s="3">
        <v>1E-3</v>
      </c>
      <c r="F6" s="3">
        <f t="shared" si="0"/>
        <v>-0.23599999999999999</v>
      </c>
      <c r="I6" t="s">
        <v>31</v>
      </c>
      <c r="J6">
        <v>3</v>
      </c>
      <c r="K6" s="2"/>
    </row>
    <row r="7" spans="2:11" x14ac:dyDescent="0.25">
      <c r="B7" t="s">
        <v>38</v>
      </c>
      <c r="C7">
        <f>COUNTIF(History!B7:B127,B7)+1</f>
        <v>1</v>
      </c>
      <c r="D7">
        <v>0.40244200000000002</v>
      </c>
      <c r="E7" s="2">
        <v>0.43</v>
      </c>
      <c r="F7" s="3">
        <f t="shared" si="0"/>
        <v>-6.4088372093023191E-2</v>
      </c>
      <c r="I7" t="s">
        <v>39</v>
      </c>
      <c r="J7">
        <v>0.7</v>
      </c>
      <c r="K7" s="2"/>
    </row>
    <row r="8" spans="2:11" x14ac:dyDescent="0.25">
      <c r="B8" t="s">
        <v>19</v>
      </c>
      <c r="C8">
        <f>COUNTIF(History!B8:B128,B8)</f>
        <v>3</v>
      </c>
      <c r="D8">
        <v>2.3993E-2</v>
      </c>
      <c r="E8" s="2">
        <v>0.02</v>
      </c>
      <c r="F8" s="3">
        <f t="shared" si="0"/>
        <v>0.19964999999999999</v>
      </c>
      <c r="I8" t="s">
        <v>24</v>
      </c>
      <c r="J8">
        <v>2</v>
      </c>
      <c r="K8" s="2"/>
    </row>
    <row r="9" spans="2:11" x14ac:dyDescent="0.25">
      <c r="B9" t="s">
        <v>27</v>
      </c>
      <c r="C9">
        <f>COUNTIF(History!B9:B129,B9)</f>
        <v>1</v>
      </c>
      <c r="D9">
        <v>1.051282</v>
      </c>
      <c r="E9" s="2">
        <v>2</v>
      </c>
      <c r="F9" s="3">
        <f t="shared" si="0"/>
        <v>-0.47435899999999998</v>
      </c>
      <c r="I9" t="s">
        <v>43</v>
      </c>
      <c r="J9">
        <v>1</v>
      </c>
      <c r="K9" s="2"/>
    </row>
    <row r="10" spans="2:11" x14ac:dyDescent="0.25">
      <c r="B10" t="s">
        <v>23</v>
      </c>
      <c r="C10">
        <f>COUNTIF(History!B10:B130,B10)</f>
        <v>4</v>
      </c>
      <c r="D10">
        <v>22.031392</v>
      </c>
      <c r="E10" s="2">
        <v>20</v>
      </c>
      <c r="F10" s="3">
        <f t="shared" si="0"/>
        <v>0.10156960000000001</v>
      </c>
      <c r="I10" t="s">
        <v>15</v>
      </c>
      <c r="J10">
        <v>12</v>
      </c>
      <c r="K10" s="2"/>
    </row>
    <row r="11" spans="2:11" x14ac:dyDescent="0.25">
      <c r="B11" t="s">
        <v>20</v>
      </c>
      <c r="C11">
        <f>COUNTIF(History!B11:B131,B11)</f>
        <v>9</v>
      </c>
      <c r="D11">
        <v>0.14772299999999999</v>
      </c>
      <c r="E11" s="2">
        <v>0.1</v>
      </c>
      <c r="F11" s="3">
        <f t="shared" si="0"/>
        <v>0.47722999999999988</v>
      </c>
      <c r="I11" t="s">
        <v>18</v>
      </c>
      <c r="J11">
        <v>2000000000000</v>
      </c>
      <c r="K11" s="5"/>
    </row>
    <row r="12" spans="2:11" x14ac:dyDescent="0.25">
      <c r="B12" t="s">
        <v>22</v>
      </c>
      <c r="C12">
        <f>COUNTIF(History!B12:B132,B12)</f>
        <v>4</v>
      </c>
      <c r="D12">
        <v>11.924423000000001</v>
      </c>
      <c r="E12" s="2">
        <v>10</v>
      </c>
      <c r="F12" s="3">
        <f t="shared" si="0"/>
        <v>0.19244230000000009</v>
      </c>
      <c r="I12" t="s">
        <v>16</v>
      </c>
      <c r="J12">
        <v>1</v>
      </c>
      <c r="K12" s="2"/>
    </row>
    <row r="13" spans="2:11" x14ac:dyDescent="0.25">
      <c r="B13" t="s">
        <v>32</v>
      </c>
      <c r="C13">
        <f>COUNTIF(History!B13:B133,B13)</f>
        <v>2</v>
      </c>
      <c r="D13">
        <v>27.401716</v>
      </c>
      <c r="E13" s="2">
        <v>28</v>
      </c>
      <c r="F13" s="3">
        <f t="shared" si="0"/>
        <v>-2.13672857142857E-2</v>
      </c>
      <c r="I13" t="s">
        <v>8</v>
      </c>
      <c r="J13">
        <v>30</v>
      </c>
      <c r="K13" s="2"/>
    </row>
    <row r="14" spans="2:11" x14ac:dyDescent="0.25">
      <c r="B14" t="s">
        <v>33</v>
      </c>
      <c r="C14">
        <f>COUNTIF(History!B14:B134,B14)</f>
        <v>1</v>
      </c>
      <c r="D14">
        <v>0.52933699999999995</v>
      </c>
      <c r="E14" s="2">
        <v>0.75</v>
      </c>
      <c r="F14" s="3">
        <f t="shared" si="0"/>
        <v>-0.29421733333333339</v>
      </c>
      <c r="I14" t="s">
        <v>35</v>
      </c>
      <c r="J14">
        <v>1</v>
      </c>
      <c r="K14" s="2"/>
    </row>
    <row r="15" spans="2:11" x14ac:dyDescent="0.25">
      <c r="B15" t="s">
        <v>21</v>
      </c>
      <c r="C15">
        <f>COUNTIF(History!B15:B135,B15)</f>
        <v>16</v>
      </c>
      <c r="D15">
        <v>15.055828</v>
      </c>
      <c r="E15" s="2">
        <v>20</v>
      </c>
      <c r="F15" s="3">
        <f t="shared" si="0"/>
        <v>-0.2472086</v>
      </c>
    </row>
    <row r="16" spans="2:11" x14ac:dyDescent="0.25">
      <c r="B16" t="s">
        <v>40</v>
      </c>
      <c r="C16">
        <f>COUNTIF(History!B16:B136,B16)+1</f>
        <v>1</v>
      </c>
      <c r="D16">
        <v>4143589743.5897422</v>
      </c>
      <c r="E16" s="2">
        <v>3200000000</v>
      </c>
      <c r="F16" s="3">
        <f t="shared" si="0"/>
        <v>0.29487179487179443</v>
      </c>
    </row>
    <row r="17" spans="2:8" x14ac:dyDescent="0.25">
      <c r="B17" t="s">
        <v>41</v>
      </c>
      <c r="C17">
        <f>COUNTIF(History!B17:B137,B17)+1</f>
        <v>1</v>
      </c>
      <c r="D17">
        <v>0.14999599999999999</v>
      </c>
      <c r="E17" s="2">
        <v>0.1</v>
      </c>
      <c r="F17" s="3">
        <f t="shared" si="0"/>
        <v>0.49995999999999985</v>
      </c>
    </row>
    <row r="18" spans="2:8" x14ac:dyDescent="0.25">
      <c r="B18" t="s">
        <v>6</v>
      </c>
      <c r="C18">
        <f>COUNTIF(History!B18:B138,B18)</f>
        <v>3</v>
      </c>
      <c r="D18">
        <v>1.1036680000000001</v>
      </c>
      <c r="E18" s="2">
        <v>1</v>
      </c>
      <c r="F18" s="3">
        <f t="shared" si="0"/>
        <v>0.10366800000000009</v>
      </c>
    </row>
    <row r="19" spans="2:8" x14ac:dyDescent="0.25">
      <c r="B19" t="s">
        <v>13</v>
      </c>
      <c r="C19">
        <f>COUNTIF(History!B19:B139,B19)</f>
        <v>11</v>
      </c>
      <c r="D19">
        <v>74.338409999999996</v>
      </c>
      <c r="E19" s="2">
        <v>20</v>
      </c>
      <c r="F19" s="3">
        <f t="shared" si="0"/>
        <v>2.7169204999999996</v>
      </c>
    </row>
    <row r="20" spans="2:8" x14ac:dyDescent="0.25">
      <c r="B20" t="s">
        <v>26</v>
      </c>
      <c r="C20">
        <f>COUNTIF(History!B20:B140,B20)</f>
        <v>21</v>
      </c>
      <c r="D20">
        <v>24.838443999999999</v>
      </c>
      <c r="E20" s="2">
        <v>20</v>
      </c>
      <c r="F20" s="3">
        <f t="shared" si="0"/>
        <v>0.24192219999999995</v>
      </c>
    </row>
    <row r="21" spans="2:8" x14ac:dyDescent="0.25">
      <c r="B21" t="s">
        <v>10</v>
      </c>
      <c r="C21">
        <f>COUNTIF(History!B21:B141,B21)</f>
        <v>2</v>
      </c>
      <c r="D21">
        <v>8.0070000000000002E-2</v>
      </c>
      <c r="E21" s="2">
        <v>7.0000000000000007E-2</v>
      </c>
      <c r="F21" s="3">
        <f t="shared" si="0"/>
        <v>0.14385714285714279</v>
      </c>
    </row>
    <row r="22" spans="2:8" x14ac:dyDescent="0.25">
      <c r="B22" t="s">
        <v>44</v>
      </c>
      <c r="C22">
        <f>COUNTIF(History!B22:B142,B22)</f>
        <v>2</v>
      </c>
      <c r="D22">
        <v>251.69953599999999</v>
      </c>
      <c r="E22" s="2">
        <v>230</v>
      </c>
      <c r="F22" s="3">
        <f t="shared" si="0"/>
        <v>9.434580869565215E-2</v>
      </c>
      <c r="H22" s="2"/>
    </row>
    <row r="23" spans="2:8" x14ac:dyDescent="0.25">
      <c r="B23" t="s">
        <v>25</v>
      </c>
      <c r="C23">
        <f>COUNTIF(History!B23:B143,B23)</f>
        <v>1</v>
      </c>
      <c r="D23">
        <v>13.974341000000001</v>
      </c>
      <c r="E23" s="2">
        <v>10</v>
      </c>
      <c r="F23" s="3">
        <f t="shared" si="0"/>
        <v>0.39743410000000007</v>
      </c>
      <c r="H23" s="2"/>
    </row>
    <row r="24" spans="2:8" x14ac:dyDescent="0.25">
      <c r="H24" s="2"/>
    </row>
    <row r="25" spans="2:8" x14ac:dyDescent="0.25">
      <c r="H25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5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</sheetData>
  <sortState xmlns:xlrd2="http://schemas.microsoft.com/office/spreadsheetml/2017/richdata2" ref="F22:H49">
    <sortCondition ref="F22:F4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2023-04-02T17:59:10Z</dcterms:modified>
</cp:coreProperties>
</file>