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DF_Downloader\"/>
    </mc:Choice>
  </mc:AlternateContent>
  <xr:revisionPtr revIDLastSave="0" documentId="13_ncr:1_{56596F03-C73D-4E81-B4BD-338D9018C26F}" xr6:coauthVersionLast="47" xr6:coauthVersionMax="47" xr10:uidLastSave="{00000000-0000-0000-0000-000000000000}"/>
  <bookViews>
    <workbookView xWindow="-108" yWindow="-108" windowWidth="22248" windowHeight="13176" xr2:uid="{689F560C-0261-424E-B341-B4B7824F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/>
  <c r="V30" i="1"/>
  <c r="U30" i="1"/>
  <c r="V28" i="1"/>
  <c r="V26" i="1"/>
  <c r="U26" i="1"/>
  <c r="V24" i="1"/>
  <c r="V22" i="1"/>
  <c r="U22" i="1"/>
  <c r="V20" i="1"/>
  <c r="V18" i="1"/>
  <c r="U18" i="1"/>
  <c r="U14" i="1"/>
  <c r="V12" i="1"/>
  <c r="S30" i="1"/>
  <c r="R30" i="1"/>
  <c r="S26" i="1"/>
  <c r="S22" i="1"/>
  <c r="S18" i="1"/>
  <c r="R26" i="1"/>
  <c r="R22" i="1"/>
  <c r="R18" i="1"/>
  <c r="R14" i="1"/>
  <c r="S28" i="1"/>
  <c r="S24" i="1"/>
  <c r="S20" i="1"/>
  <c r="S16" i="1"/>
  <c r="S12" i="1"/>
  <c r="P28" i="1"/>
  <c r="P24" i="1"/>
  <c r="P20" i="1"/>
  <c r="P16" i="1"/>
  <c r="P12" i="1"/>
  <c r="M30" i="1"/>
  <c r="L30" i="1"/>
  <c r="M26" i="1"/>
  <c r="L26" i="1"/>
  <c r="M22" i="1"/>
  <c r="L22" i="1"/>
  <c r="M18" i="1"/>
  <c r="L18" i="1"/>
  <c r="M28" i="1"/>
  <c r="M20" i="1"/>
  <c r="M24" i="1"/>
  <c r="M16" i="1"/>
  <c r="M12" i="1"/>
  <c r="J30" i="1"/>
  <c r="I30" i="1"/>
  <c r="J26" i="1"/>
  <c r="I26" i="1"/>
  <c r="J22" i="1"/>
  <c r="I22" i="1"/>
  <c r="J28" i="1"/>
  <c r="J24" i="1"/>
  <c r="J20" i="1"/>
  <c r="J16" i="1"/>
  <c r="I14" i="1"/>
  <c r="J18" i="1"/>
  <c r="I18" i="1"/>
  <c r="J12" i="1"/>
  <c r="G18" i="1"/>
  <c r="G26" i="1"/>
  <c r="G22" i="1"/>
  <c r="G30" i="1"/>
  <c r="F14" i="1"/>
  <c r="F18" i="1"/>
  <c r="F22" i="1"/>
  <c r="F26" i="1"/>
  <c r="F30" i="1"/>
  <c r="D30" i="1"/>
  <c r="D26" i="1"/>
  <c r="D22" i="1"/>
  <c r="D18" i="1"/>
  <c r="C30" i="1"/>
  <c r="C26" i="1"/>
  <c r="C22" i="1"/>
  <c r="C18" i="1"/>
  <c r="C14" i="1"/>
  <c r="D12" i="1"/>
  <c r="G28" i="1"/>
  <c r="G24" i="1"/>
  <c r="G20" i="1"/>
  <c r="G16" i="1"/>
  <c r="G12" i="1"/>
  <c r="D28" i="1"/>
  <c r="D24" i="1"/>
  <c r="D20" i="1"/>
  <c r="D16" i="1"/>
</calcChain>
</file>

<file path=xl/sharedStrings.xml><?xml version="1.0" encoding="utf-8"?>
<sst xmlns="http://schemas.openxmlformats.org/spreadsheetml/2006/main" count="264" uniqueCount="20">
  <si>
    <t># of Threads</t>
  </si>
  <si>
    <t>get_pdf</t>
  </si>
  <si>
    <t>process</t>
  </si>
  <si>
    <t>START</t>
  </si>
  <si>
    <t>END</t>
  </si>
  <si>
    <t>TOTAL</t>
  </si>
  <si>
    <t>Total files</t>
  </si>
  <si>
    <t>Change</t>
  </si>
  <si>
    <t>% Change</t>
  </si>
  <si>
    <t>Skips files in:</t>
  </si>
  <si>
    <t>Checks header:</t>
  </si>
  <si>
    <t>Adds already downloaded to results</t>
  </si>
  <si>
    <t>STOPPET TIDLIGT</t>
  </si>
  <si>
    <t>Sender ALREADY_DOWNLOADED med til get_pdf</t>
  </si>
  <si>
    <t>TIMEOUT_MAX</t>
  </si>
  <si>
    <t>0.25</t>
  </si>
  <si>
    <t>1.0</t>
  </si>
  <si>
    <t>BR52311</t>
  </si>
  <si>
    <t>NOTE</t>
  </si>
  <si>
    <t>bliver downloadet og fylder 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</si>
</sst>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7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1" fontId="2" fillId="0" borderId="21" xfId="0" applyNumberFormat="1" applyFont="1" applyBorder="1" applyAlignment="1">
      <alignment horizontal="center" vertical="center"/>
    </xf>
    <xf numFmtId="21" fontId="2" fillId="0" borderId="22" xfId="0" applyNumberFormat="1" applyFont="1" applyBorder="1" applyAlignment="1">
      <alignment horizontal="center" vertical="center"/>
    </xf>
    <xf numFmtId="21" fontId="2" fillId="0" borderId="23" xfId="0" applyNumberFormat="1" applyFont="1" applyBorder="1" applyAlignment="1">
      <alignment horizontal="center" vertical="center"/>
    </xf>
    <xf numFmtId="21" fontId="2" fillId="0" borderId="18" xfId="0" applyNumberFormat="1" applyFont="1" applyBorder="1" applyAlignment="1">
      <alignment horizontal="center" vertical="center"/>
    </xf>
    <xf numFmtId="21" fontId="2" fillId="0" borderId="19" xfId="0" applyNumberFormat="1" applyFont="1" applyBorder="1" applyAlignment="1">
      <alignment horizontal="center" vertical="center"/>
    </xf>
    <xf numFmtId="21" fontId="2" fillId="0" borderId="20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A49F-B8ED-4AB3-A72A-515B10DA8414}">
  <dimension ref="A1:V32"/>
  <sheetViews>
    <sheetView tabSelected="1" zoomScale="70" zoomScaleNormal="70" workbookViewId="0">
      <selection activeCell="K13" sqref="K13"/>
    </sheetView>
  </sheetViews>
  <sheetFormatPr defaultRowHeight="15" x14ac:dyDescent="0.25"/>
  <cols>
    <col min="1" max="1" width="19.28515625" customWidth="1"/>
    <col min="2" max="2" width="11.7109375" customWidth="1"/>
    <col min="3" max="4" width="10.5703125" bestFit="1" customWidth="1"/>
    <col min="5" max="5" width="11.140625" bestFit="1" customWidth="1"/>
    <col min="6" max="6" width="10.85546875" customWidth="1"/>
    <col min="7" max="10" width="11.140625" bestFit="1" customWidth="1"/>
    <col min="11" max="12" width="11" bestFit="1" customWidth="1"/>
    <col min="13" max="19" width="11.140625" bestFit="1" customWidth="1"/>
    <col min="20" max="20" width="11" bestFit="1" customWidth="1"/>
    <col min="21" max="21" width="10.28515625" bestFit="1" customWidth="1"/>
    <col min="22" max="22" width="11" bestFit="1" customWidth="1"/>
  </cols>
  <sheetData>
    <row r="1" spans="1:22" ht="42.75" customHeight="1" x14ac:dyDescent="0.35">
      <c r="A1" s="1"/>
      <c r="B1" s="21">
        <v>1</v>
      </c>
      <c r="C1" s="22"/>
      <c r="D1" s="23"/>
      <c r="E1" s="21">
        <v>2</v>
      </c>
      <c r="F1" s="22"/>
      <c r="G1" s="23"/>
      <c r="H1" s="21">
        <v>3</v>
      </c>
      <c r="I1" s="22"/>
      <c r="J1" s="23"/>
      <c r="K1" s="21">
        <v>4</v>
      </c>
      <c r="L1" s="22"/>
      <c r="M1" s="23"/>
      <c r="N1" s="21">
        <v>5</v>
      </c>
      <c r="O1" s="22"/>
      <c r="P1" s="23"/>
      <c r="Q1" s="21">
        <v>6</v>
      </c>
      <c r="R1" s="22"/>
      <c r="S1" s="23"/>
      <c r="T1" s="21">
        <v>7</v>
      </c>
      <c r="U1" s="22"/>
      <c r="V1" s="23"/>
    </row>
    <row r="2" spans="1:22" ht="15" customHeight="1" x14ac:dyDescent="0.25">
      <c r="B2" s="14" t="s">
        <v>0</v>
      </c>
      <c r="C2" s="15"/>
      <c r="D2" s="5">
        <v>1000</v>
      </c>
      <c r="E2" s="14" t="s">
        <v>0</v>
      </c>
      <c r="F2" s="15"/>
      <c r="G2" s="5">
        <v>1000</v>
      </c>
      <c r="H2" s="14" t="s">
        <v>0</v>
      </c>
      <c r="I2" s="15"/>
      <c r="J2" s="5">
        <v>1000</v>
      </c>
      <c r="K2" s="14" t="s">
        <v>0</v>
      </c>
      <c r="L2" s="15"/>
      <c r="M2" s="6"/>
      <c r="N2" s="14" t="s">
        <v>0</v>
      </c>
      <c r="O2" s="15"/>
      <c r="P2" s="6"/>
      <c r="Q2" s="14" t="s">
        <v>0</v>
      </c>
      <c r="R2" s="15"/>
      <c r="S2" s="6"/>
      <c r="T2" s="14" t="s">
        <v>0</v>
      </c>
      <c r="U2" s="15"/>
      <c r="V2" s="6"/>
    </row>
    <row r="3" spans="1:22" x14ac:dyDescent="0.25">
      <c r="B3" s="16" t="s">
        <v>9</v>
      </c>
      <c r="C3" s="2" t="s">
        <v>2</v>
      </c>
      <c r="D3" s="2" t="s">
        <v>1</v>
      </c>
      <c r="E3" s="16" t="s">
        <v>9</v>
      </c>
      <c r="F3" s="2" t="s">
        <v>2</v>
      </c>
      <c r="G3" s="2" t="s">
        <v>1</v>
      </c>
      <c r="H3" s="16" t="s">
        <v>9</v>
      </c>
      <c r="I3" s="2" t="s">
        <v>2</v>
      </c>
      <c r="J3" s="2" t="s">
        <v>1</v>
      </c>
      <c r="K3" s="16" t="s">
        <v>9</v>
      </c>
      <c r="L3" s="2" t="s">
        <v>2</v>
      </c>
      <c r="M3" s="2" t="s">
        <v>1</v>
      </c>
      <c r="N3" s="16" t="s">
        <v>9</v>
      </c>
      <c r="O3" s="2" t="s">
        <v>2</v>
      </c>
      <c r="P3" s="7" t="s">
        <v>1</v>
      </c>
      <c r="Q3" s="16" t="s">
        <v>9</v>
      </c>
      <c r="R3" s="2" t="s">
        <v>2</v>
      </c>
      <c r="S3" s="7" t="s">
        <v>1</v>
      </c>
      <c r="T3" s="16" t="s">
        <v>9</v>
      </c>
      <c r="U3" s="2" t="s">
        <v>2</v>
      </c>
      <c r="V3" s="7" t="s">
        <v>1</v>
      </c>
    </row>
    <row r="4" spans="1:22" x14ac:dyDescent="0.25">
      <c r="B4" s="17"/>
      <c r="C4" s="1" t="b">
        <v>1</v>
      </c>
      <c r="D4" s="1" t="b">
        <v>0</v>
      </c>
      <c r="E4" s="17"/>
      <c r="F4" s="1" t="b">
        <v>1</v>
      </c>
      <c r="G4" s="1" t="b">
        <v>1</v>
      </c>
      <c r="H4" s="17"/>
      <c r="I4" s="1" t="b">
        <v>1</v>
      </c>
      <c r="J4" s="1" t="b">
        <v>1</v>
      </c>
      <c r="K4" s="17"/>
      <c r="L4" s="1" t="b">
        <v>1</v>
      </c>
      <c r="M4" s="1" t="b">
        <v>1</v>
      </c>
      <c r="N4" s="17"/>
      <c r="O4" s="1" t="b">
        <v>1</v>
      </c>
      <c r="P4" s="7" t="b">
        <v>1</v>
      </c>
      <c r="Q4" s="17"/>
      <c r="R4" s="1" t="b">
        <v>1</v>
      </c>
      <c r="S4" s="7" t="b">
        <v>1</v>
      </c>
      <c r="T4" s="17"/>
      <c r="U4" s="1" t="b">
        <v>1</v>
      </c>
      <c r="V4" s="7" t="b">
        <v>1</v>
      </c>
    </row>
    <row r="5" spans="1:22" x14ac:dyDescent="0.25">
      <c r="B5" s="14" t="s">
        <v>10</v>
      </c>
      <c r="C5" s="15"/>
      <c r="D5" s="6" t="b">
        <v>0</v>
      </c>
      <c r="E5" s="14" t="s">
        <v>10</v>
      </c>
      <c r="F5" s="15"/>
      <c r="G5" s="6" t="b">
        <v>0</v>
      </c>
      <c r="H5" s="14" t="s">
        <v>10</v>
      </c>
      <c r="I5" s="15"/>
      <c r="J5" s="6" t="b">
        <v>1</v>
      </c>
      <c r="K5" s="14" t="s">
        <v>10</v>
      </c>
      <c r="L5" s="15"/>
      <c r="M5" s="6" t="b">
        <v>1</v>
      </c>
      <c r="N5" s="14" t="s">
        <v>10</v>
      </c>
      <c r="O5" s="15"/>
      <c r="P5" s="6" t="b">
        <v>1</v>
      </c>
      <c r="Q5" s="14" t="s">
        <v>10</v>
      </c>
      <c r="R5" s="15"/>
      <c r="S5" s="6" t="b">
        <v>1</v>
      </c>
      <c r="T5" s="14" t="s">
        <v>10</v>
      </c>
      <c r="U5" s="15"/>
      <c r="V5" s="6" t="b">
        <v>1</v>
      </c>
    </row>
    <row r="6" spans="1:22" ht="15" customHeight="1" x14ac:dyDescent="0.25">
      <c r="B6" s="3"/>
      <c r="D6" s="4"/>
      <c r="E6" s="3"/>
      <c r="G6" s="4"/>
      <c r="H6" s="3"/>
      <c r="J6" s="4"/>
      <c r="K6" s="16" t="s">
        <v>11</v>
      </c>
      <c r="L6" s="24"/>
      <c r="M6" s="25"/>
      <c r="N6" s="29" t="s">
        <v>13</v>
      </c>
      <c r="O6" s="30"/>
      <c r="P6" s="31"/>
      <c r="Q6" s="29" t="s">
        <v>13</v>
      </c>
      <c r="R6" s="30"/>
      <c r="S6" s="31"/>
      <c r="T6" s="29" t="s">
        <v>13</v>
      </c>
      <c r="U6" s="30"/>
      <c r="V6" s="31"/>
    </row>
    <row r="7" spans="1:22" x14ac:dyDescent="0.25">
      <c r="B7" s="3"/>
      <c r="D7" s="4"/>
      <c r="E7" s="3"/>
      <c r="G7" s="4"/>
      <c r="H7" s="3"/>
      <c r="J7" s="4"/>
      <c r="K7" s="26"/>
      <c r="L7" s="27"/>
      <c r="M7" s="28"/>
      <c r="N7" s="32"/>
      <c r="O7" s="33"/>
      <c r="P7" s="34"/>
      <c r="Q7" s="32"/>
      <c r="R7" s="33"/>
      <c r="S7" s="34"/>
      <c r="T7" s="32"/>
      <c r="U7" s="33"/>
      <c r="V7" s="34"/>
    </row>
    <row r="8" spans="1:22" x14ac:dyDescent="0.25">
      <c r="B8" s="3"/>
      <c r="D8" s="4"/>
      <c r="E8" s="3"/>
      <c r="G8" s="4"/>
      <c r="H8" s="3"/>
      <c r="J8" s="4"/>
      <c r="K8" s="3"/>
      <c r="M8" s="4"/>
      <c r="N8" s="32"/>
      <c r="O8" s="33"/>
      <c r="P8" s="34"/>
      <c r="Q8" s="32"/>
      <c r="R8" s="33"/>
      <c r="S8" s="34"/>
      <c r="T8" s="32"/>
      <c r="U8" s="33"/>
      <c r="V8" s="34"/>
    </row>
    <row r="9" spans="1:22" x14ac:dyDescent="0.25">
      <c r="B9" s="3"/>
      <c r="D9" s="4"/>
      <c r="E9" s="3"/>
      <c r="G9" s="4"/>
      <c r="H9" s="3"/>
      <c r="J9" s="4"/>
      <c r="K9" s="3"/>
      <c r="M9" s="4"/>
      <c r="P9" s="4"/>
      <c r="S9" s="4"/>
      <c r="V9" s="4"/>
    </row>
    <row r="10" spans="1:22" ht="15.75" thickBot="1" x14ac:dyDescent="0.3">
      <c r="B10" s="35" t="s">
        <v>14</v>
      </c>
      <c r="C10" s="36"/>
      <c r="D10" s="4" t="s">
        <v>15</v>
      </c>
      <c r="E10" s="35" t="s">
        <v>14</v>
      </c>
      <c r="F10" s="36"/>
      <c r="G10" s="4" t="s">
        <v>15</v>
      </c>
      <c r="H10" s="35" t="s">
        <v>14</v>
      </c>
      <c r="I10" s="36"/>
      <c r="J10" s="4" t="s">
        <v>15</v>
      </c>
      <c r="K10" s="37" t="s">
        <v>12</v>
      </c>
      <c r="L10" s="38"/>
      <c r="M10" s="39"/>
      <c r="N10" s="35" t="s">
        <v>14</v>
      </c>
      <c r="O10" s="36"/>
      <c r="P10" s="4" t="s">
        <v>15</v>
      </c>
      <c r="Q10" s="35" t="s">
        <v>14</v>
      </c>
      <c r="R10" s="36"/>
      <c r="S10" s="4" t="s">
        <v>16</v>
      </c>
      <c r="T10" s="35" t="s">
        <v>14</v>
      </c>
      <c r="U10" s="36"/>
      <c r="V10" s="4">
        <v>10</v>
      </c>
    </row>
    <row r="11" spans="1:22" x14ac:dyDescent="0.25">
      <c r="A11" s="20">
        <v>1</v>
      </c>
      <c r="B11" s="40" t="s">
        <v>3</v>
      </c>
      <c r="C11" s="41" t="s">
        <v>4</v>
      </c>
      <c r="D11" s="42" t="s">
        <v>5</v>
      </c>
      <c r="E11" s="40" t="s">
        <v>3</v>
      </c>
      <c r="F11" s="41" t="s">
        <v>4</v>
      </c>
      <c r="G11" s="42" t="s">
        <v>5</v>
      </c>
      <c r="H11" s="40" t="s">
        <v>3</v>
      </c>
      <c r="I11" s="41" t="s">
        <v>4</v>
      </c>
      <c r="J11" s="42" t="s">
        <v>5</v>
      </c>
      <c r="K11" s="40" t="s">
        <v>3</v>
      </c>
      <c r="L11" s="41" t="s">
        <v>4</v>
      </c>
      <c r="M11" s="42" t="s">
        <v>5</v>
      </c>
      <c r="N11" s="40" t="s">
        <v>3</v>
      </c>
      <c r="O11" s="41" t="s">
        <v>4</v>
      </c>
      <c r="P11" s="42" t="s">
        <v>5</v>
      </c>
      <c r="Q11" s="40" t="s">
        <v>3</v>
      </c>
      <c r="R11" s="41" t="s">
        <v>4</v>
      </c>
      <c r="S11" s="42" t="s">
        <v>5</v>
      </c>
      <c r="T11" s="40" t="s">
        <v>3</v>
      </c>
      <c r="U11" s="41" t="s">
        <v>4</v>
      </c>
      <c r="V11" s="42" t="s">
        <v>5</v>
      </c>
    </row>
    <row r="12" spans="1:22" ht="15.75" thickBot="1" x14ac:dyDescent="0.3">
      <c r="A12" s="18"/>
      <c r="B12" s="47">
        <v>0.62802083333333336</v>
      </c>
      <c r="C12" s="48">
        <v>0.63067129629629626</v>
      </c>
      <c r="D12" s="49">
        <f>C12-B12</f>
        <v>2.6504629629628962E-3</v>
      </c>
      <c r="E12" s="50">
        <v>0.64729166666666671</v>
      </c>
      <c r="F12" s="51">
        <v>0.65003472222222225</v>
      </c>
      <c r="G12" s="52">
        <f>F12-E12</f>
        <v>2.7430555555555403E-3</v>
      </c>
      <c r="H12" s="50">
        <v>0.40466435185185184</v>
      </c>
      <c r="I12" s="51">
        <v>0.40682870370370372</v>
      </c>
      <c r="J12" s="52">
        <f>I12-H12</f>
        <v>2.1643518518518756E-3</v>
      </c>
      <c r="K12" s="50">
        <v>0.45685185185185184</v>
      </c>
      <c r="L12" s="51">
        <v>0.45864583333333336</v>
      </c>
      <c r="M12" s="52">
        <f>L12-K12</f>
        <v>1.7939814814815214E-3</v>
      </c>
      <c r="N12" s="50">
        <v>0.46497685185185184</v>
      </c>
      <c r="O12" s="51">
        <v>0.46681712962962968</v>
      </c>
      <c r="P12" s="52">
        <f>O12-N12</f>
        <v>1.8402777777778434E-3</v>
      </c>
      <c r="Q12" s="50">
        <v>0.48524305555555558</v>
      </c>
      <c r="R12" s="51">
        <v>0.49488425925925927</v>
      </c>
      <c r="S12" s="52">
        <f>R12-Q12</f>
        <v>9.6412037037036935E-3</v>
      </c>
      <c r="T12" s="50">
        <v>0.5367939814814815</v>
      </c>
      <c r="U12" s="51">
        <v>0.56020833333333331</v>
      </c>
      <c r="V12" s="52">
        <f>U12-T12</f>
        <v>2.3414351851851811E-2</v>
      </c>
    </row>
    <row r="13" spans="1:22" ht="15.75" thickTop="1" x14ac:dyDescent="0.25">
      <c r="A13" s="18"/>
      <c r="B13" s="8" t="s">
        <v>6</v>
      </c>
      <c r="C13" s="9" t="s">
        <v>7</v>
      </c>
      <c r="D13" s="10" t="s">
        <v>8</v>
      </c>
      <c r="E13" s="8" t="s">
        <v>6</v>
      </c>
      <c r="F13" s="9" t="s">
        <v>7</v>
      </c>
      <c r="G13" s="10" t="s">
        <v>8</v>
      </c>
      <c r="H13" s="8" t="s">
        <v>6</v>
      </c>
      <c r="I13" s="9" t="s">
        <v>7</v>
      </c>
      <c r="J13" s="10" t="s">
        <v>8</v>
      </c>
      <c r="K13" s="8" t="s">
        <v>6</v>
      </c>
      <c r="L13" s="9" t="s">
        <v>7</v>
      </c>
      <c r="M13" s="10" t="s">
        <v>8</v>
      </c>
      <c r="N13" s="8" t="s">
        <v>6</v>
      </c>
      <c r="O13" s="9" t="s">
        <v>7</v>
      </c>
      <c r="P13" s="10" t="s">
        <v>8</v>
      </c>
      <c r="Q13" s="8" t="s">
        <v>6</v>
      </c>
      <c r="R13" s="9" t="s">
        <v>7</v>
      </c>
      <c r="S13" s="10" t="s">
        <v>8</v>
      </c>
      <c r="T13" s="8" t="s">
        <v>6</v>
      </c>
      <c r="U13" s="9" t="s">
        <v>7</v>
      </c>
      <c r="V13" s="10" t="s">
        <v>8</v>
      </c>
    </row>
    <row r="14" spans="1:22" ht="15.75" thickBot="1" x14ac:dyDescent="0.3">
      <c r="A14" s="19"/>
      <c r="B14" s="43">
        <v>542</v>
      </c>
      <c r="C14" s="44">
        <f>B14</f>
        <v>542</v>
      </c>
      <c r="D14" s="45">
        <v>0</v>
      </c>
      <c r="E14" s="43">
        <v>708</v>
      </c>
      <c r="F14" s="44">
        <f>E14</f>
        <v>708</v>
      </c>
      <c r="G14" s="45">
        <v>0</v>
      </c>
      <c r="H14" s="43">
        <v>599</v>
      </c>
      <c r="I14" s="44">
        <f>H14</f>
        <v>599</v>
      </c>
      <c r="J14" s="45">
        <v>0</v>
      </c>
      <c r="K14" s="43">
        <v>253</v>
      </c>
      <c r="L14" s="44"/>
      <c r="M14" s="45"/>
      <c r="N14" s="43">
        <v>262</v>
      </c>
      <c r="O14" s="44"/>
      <c r="P14" s="45"/>
      <c r="Q14" s="43">
        <v>691</v>
      </c>
      <c r="R14" s="44">
        <f>Q14</f>
        <v>691</v>
      </c>
      <c r="S14" s="45"/>
      <c r="T14" s="43">
        <v>2135</v>
      </c>
      <c r="U14" s="44">
        <f>T14</f>
        <v>2135</v>
      </c>
      <c r="V14" s="45"/>
    </row>
    <row r="15" spans="1:22" x14ac:dyDescent="0.25">
      <c r="A15" s="20">
        <v>2</v>
      </c>
      <c r="B15" s="11" t="s">
        <v>3</v>
      </c>
      <c r="C15" s="12" t="s">
        <v>4</v>
      </c>
      <c r="D15" s="13" t="s">
        <v>5</v>
      </c>
      <c r="E15" s="11" t="s">
        <v>3</v>
      </c>
      <c r="F15" s="12" t="s">
        <v>4</v>
      </c>
      <c r="G15" s="13" t="s">
        <v>5</v>
      </c>
      <c r="H15" s="11" t="s">
        <v>3</v>
      </c>
      <c r="I15" s="12" t="s">
        <v>4</v>
      </c>
      <c r="J15" s="13" t="s">
        <v>5</v>
      </c>
      <c r="K15" s="11" t="s">
        <v>3</v>
      </c>
      <c r="L15" s="12" t="s">
        <v>4</v>
      </c>
      <c r="M15" s="13" t="s">
        <v>5</v>
      </c>
      <c r="N15" s="11" t="s">
        <v>3</v>
      </c>
      <c r="O15" s="12" t="s">
        <v>4</v>
      </c>
      <c r="P15" s="13" t="s">
        <v>5</v>
      </c>
      <c r="Q15" s="11" t="s">
        <v>3</v>
      </c>
      <c r="R15" s="12" t="s">
        <v>4</v>
      </c>
      <c r="S15" s="13" t="s">
        <v>5</v>
      </c>
      <c r="T15" s="11" t="s">
        <v>3</v>
      </c>
      <c r="U15" s="12" t="s">
        <v>4</v>
      </c>
      <c r="V15" s="13" t="s">
        <v>5</v>
      </c>
    </row>
    <row r="16" spans="1:22" ht="15.75" thickBot="1" x14ac:dyDescent="0.3">
      <c r="A16" s="18"/>
      <c r="B16" s="47">
        <v>0.63165509259259256</v>
      </c>
      <c r="C16" s="48">
        <v>0.63414351851851858</v>
      </c>
      <c r="D16" s="49">
        <f>C16-B16</f>
        <v>2.4884259259260189E-3</v>
      </c>
      <c r="E16" s="50">
        <v>0.65249999999999997</v>
      </c>
      <c r="F16" s="51">
        <v>0.65500000000000003</v>
      </c>
      <c r="G16" s="52">
        <f>F16-E16</f>
        <v>2.5000000000000577E-3</v>
      </c>
      <c r="H16" s="50">
        <v>0.40824074074074074</v>
      </c>
      <c r="I16" s="51">
        <v>0.41033564814814816</v>
      </c>
      <c r="J16" s="52">
        <f>I16-H16</f>
        <v>2.0949074074074203E-3</v>
      </c>
      <c r="K16" s="50">
        <v>0.45952546296296298</v>
      </c>
      <c r="L16" s="51">
        <v>0.46137731481481481</v>
      </c>
      <c r="M16" s="52">
        <f>L16-K16</f>
        <v>1.8518518518518268E-3</v>
      </c>
      <c r="N16" s="50">
        <v>0.46768518518518515</v>
      </c>
      <c r="O16" s="51">
        <v>0.46956018518518516</v>
      </c>
      <c r="P16" s="52">
        <f>O16-N16</f>
        <v>1.8750000000000155E-3</v>
      </c>
      <c r="Q16" s="50">
        <v>0.4954513888888889</v>
      </c>
      <c r="R16" s="51">
        <v>0.4987037037037037</v>
      </c>
      <c r="S16" s="52">
        <f>R16-Q16</f>
        <v>3.2523148148148051E-3</v>
      </c>
      <c r="T16" s="50">
        <v>0.56103009259259262</v>
      </c>
      <c r="U16" s="51"/>
      <c r="V16" s="52">
        <f>U16-T16</f>
        <v>-0.56103009259259262</v>
      </c>
    </row>
    <row r="17" spans="1:22" ht="15.75" thickTop="1" x14ac:dyDescent="0.25">
      <c r="A17" s="18"/>
      <c r="B17" s="8" t="s">
        <v>6</v>
      </c>
      <c r="C17" s="9" t="s">
        <v>7</v>
      </c>
      <c r="D17" s="10" t="s">
        <v>8</v>
      </c>
      <c r="E17" s="8" t="s">
        <v>6</v>
      </c>
      <c r="F17" s="9" t="s">
        <v>7</v>
      </c>
      <c r="G17" s="10" t="s">
        <v>8</v>
      </c>
      <c r="H17" s="8" t="s">
        <v>6</v>
      </c>
      <c r="I17" s="9" t="s">
        <v>7</v>
      </c>
      <c r="J17" s="10" t="s">
        <v>8</v>
      </c>
      <c r="K17" s="8" t="s">
        <v>6</v>
      </c>
      <c r="L17" s="9" t="s">
        <v>7</v>
      </c>
      <c r="M17" s="10" t="s">
        <v>8</v>
      </c>
      <c r="N17" s="8" t="s">
        <v>6</v>
      </c>
      <c r="O17" s="9" t="s">
        <v>7</v>
      </c>
      <c r="P17" s="10" t="s">
        <v>8</v>
      </c>
      <c r="Q17" s="8" t="s">
        <v>6</v>
      </c>
      <c r="R17" s="9" t="s">
        <v>7</v>
      </c>
      <c r="S17" s="10" t="s">
        <v>8</v>
      </c>
      <c r="T17" s="8" t="s">
        <v>6</v>
      </c>
      <c r="U17" s="9" t="s">
        <v>7</v>
      </c>
      <c r="V17" s="10" t="s">
        <v>8</v>
      </c>
    </row>
    <row r="18" spans="1:22" ht="15.75" thickBot="1" x14ac:dyDescent="0.3">
      <c r="A18" s="19"/>
      <c r="B18" s="43">
        <v>864</v>
      </c>
      <c r="C18" s="44">
        <f>B18-B14</f>
        <v>322</v>
      </c>
      <c r="D18" s="46">
        <f>(B18-B14) / B14 * 100</f>
        <v>59.409594095940953</v>
      </c>
      <c r="E18" s="43">
        <v>1068</v>
      </c>
      <c r="F18" s="44">
        <f>E18-E14</f>
        <v>360</v>
      </c>
      <c r="G18" s="46">
        <f>(E18-E14) / E14 * 100</f>
        <v>50.847457627118644</v>
      </c>
      <c r="H18" s="43">
        <v>944</v>
      </c>
      <c r="I18" s="44">
        <f>H18-H14</f>
        <v>345</v>
      </c>
      <c r="J18" s="46">
        <f>(H18-H14) / H14 * 100</f>
        <v>57.595993322203675</v>
      </c>
      <c r="K18" s="43">
        <v>405</v>
      </c>
      <c r="L18" s="44">
        <f>K18-K14</f>
        <v>152</v>
      </c>
      <c r="M18" s="46">
        <f>(K18-K14) / K14 * 100</f>
        <v>60.079051383399204</v>
      </c>
      <c r="N18" s="43">
        <v>454</v>
      </c>
      <c r="O18" s="44"/>
      <c r="P18" s="45"/>
      <c r="Q18" s="43">
        <v>1050</v>
      </c>
      <c r="R18" s="44">
        <f>Q18-Q14</f>
        <v>359</v>
      </c>
      <c r="S18" s="46">
        <f>(Q18-Q14) / Q14 * 100</f>
        <v>51.953690303907386</v>
      </c>
      <c r="T18" s="43"/>
      <c r="U18" s="44">
        <f>T18-T14</f>
        <v>-2135</v>
      </c>
      <c r="V18" s="46">
        <f>(T18-T14) / T14 * 100</f>
        <v>-100</v>
      </c>
    </row>
    <row r="19" spans="1:22" x14ac:dyDescent="0.25">
      <c r="A19" s="20">
        <v>3</v>
      </c>
      <c r="B19" s="11" t="s">
        <v>3</v>
      </c>
      <c r="C19" s="12" t="s">
        <v>4</v>
      </c>
      <c r="D19" s="13" t="s">
        <v>5</v>
      </c>
      <c r="E19" s="11" t="s">
        <v>3</v>
      </c>
      <c r="F19" s="12" t="s">
        <v>4</v>
      </c>
      <c r="G19" s="13" t="s">
        <v>5</v>
      </c>
      <c r="H19" s="11" t="s">
        <v>3</v>
      </c>
      <c r="I19" s="12" t="s">
        <v>4</v>
      </c>
      <c r="J19" s="13" t="s">
        <v>5</v>
      </c>
      <c r="K19" s="11" t="s">
        <v>3</v>
      </c>
      <c r="L19" s="12" t="s">
        <v>4</v>
      </c>
      <c r="M19" s="13" t="s">
        <v>5</v>
      </c>
      <c r="N19" s="11" t="s">
        <v>3</v>
      </c>
      <c r="O19" s="12" t="s">
        <v>4</v>
      </c>
      <c r="P19" s="13" t="s">
        <v>5</v>
      </c>
      <c r="Q19" s="11" t="s">
        <v>3</v>
      </c>
      <c r="R19" s="12" t="s">
        <v>4</v>
      </c>
      <c r="S19" s="13" t="s">
        <v>5</v>
      </c>
      <c r="T19" s="11" t="s">
        <v>3</v>
      </c>
      <c r="U19" s="12" t="s">
        <v>4</v>
      </c>
      <c r="V19" s="13" t="s">
        <v>5</v>
      </c>
    </row>
    <row r="20" spans="1:22" ht="15.75" thickBot="1" x14ac:dyDescent="0.3">
      <c r="A20" s="18"/>
      <c r="B20" s="47">
        <v>0.63542824074074067</v>
      </c>
      <c r="C20" s="48">
        <v>0.63778935185185182</v>
      </c>
      <c r="D20" s="49">
        <f>C20-B20</f>
        <v>2.3611111111111471E-3</v>
      </c>
      <c r="E20" s="50">
        <v>0.65582175925925923</v>
      </c>
      <c r="F20" s="51">
        <v>0.65843750000000001</v>
      </c>
      <c r="G20" s="52">
        <f>F20-E20</f>
        <v>2.6157407407407796E-3</v>
      </c>
      <c r="H20" s="50">
        <v>0.41187499999999999</v>
      </c>
      <c r="I20" s="51">
        <v>0.41385416666666663</v>
      </c>
      <c r="J20" s="52">
        <f>I20-H20</f>
        <v>1.979166666666643E-3</v>
      </c>
      <c r="K20" s="50"/>
      <c r="L20" s="51"/>
      <c r="M20" s="52">
        <f>L20-K20</f>
        <v>0</v>
      </c>
      <c r="N20" s="50">
        <v>0.47045138888888888</v>
      </c>
      <c r="O20" s="51">
        <v>0.47232638888888889</v>
      </c>
      <c r="P20" s="52">
        <f>O20-N20</f>
        <v>1.8750000000000155E-3</v>
      </c>
      <c r="Q20" s="50">
        <v>0.51402777777777775</v>
      </c>
      <c r="R20" s="51">
        <v>0.51886574074074077</v>
      </c>
      <c r="S20" s="52">
        <f>R20-Q20</f>
        <v>4.8379629629630161E-3</v>
      </c>
      <c r="T20" s="50"/>
      <c r="U20" s="51"/>
      <c r="V20" s="52">
        <f>U20-T20</f>
        <v>0</v>
      </c>
    </row>
    <row r="21" spans="1:22" ht="15.75" thickTop="1" x14ac:dyDescent="0.25">
      <c r="A21" s="18"/>
      <c r="B21" s="8" t="s">
        <v>6</v>
      </c>
      <c r="C21" s="9" t="s">
        <v>7</v>
      </c>
      <c r="D21" s="10" t="s">
        <v>8</v>
      </c>
      <c r="E21" s="8" t="s">
        <v>6</v>
      </c>
      <c r="F21" s="9" t="s">
        <v>7</v>
      </c>
      <c r="G21" s="10" t="s">
        <v>8</v>
      </c>
      <c r="H21" s="8" t="s">
        <v>6</v>
      </c>
      <c r="I21" s="9" t="s">
        <v>7</v>
      </c>
      <c r="J21" s="10" t="s">
        <v>8</v>
      </c>
      <c r="K21" s="8" t="s">
        <v>6</v>
      </c>
      <c r="L21" s="9" t="s">
        <v>7</v>
      </c>
      <c r="M21" s="10" t="s">
        <v>8</v>
      </c>
      <c r="N21" s="8" t="s">
        <v>6</v>
      </c>
      <c r="O21" s="9" t="s">
        <v>7</v>
      </c>
      <c r="P21" s="10" t="s">
        <v>8</v>
      </c>
      <c r="Q21" s="8" t="s">
        <v>6</v>
      </c>
      <c r="R21" s="9" t="s">
        <v>7</v>
      </c>
      <c r="S21" s="10" t="s">
        <v>8</v>
      </c>
      <c r="T21" s="8" t="s">
        <v>6</v>
      </c>
      <c r="U21" s="9" t="s">
        <v>7</v>
      </c>
      <c r="V21" s="10" t="s">
        <v>8</v>
      </c>
    </row>
    <row r="22" spans="1:22" ht="15.75" thickBot="1" x14ac:dyDescent="0.3">
      <c r="A22" s="19"/>
      <c r="B22" s="43">
        <v>1144</v>
      </c>
      <c r="C22" s="44">
        <f>B22-B18</f>
        <v>280</v>
      </c>
      <c r="D22" s="46">
        <f>(B22-B18) / B18 * 100</f>
        <v>32.407407407407405</v>
      </c>
      <c r="E22" s="43">
        <v>1336</v>
      </c>
      <c r="F22" s="44">
        <f>E22-E18</f>
        <v>268</v>
      </c>
      <c r="G22" s="46">
        <f>(E22-E18) / E18 * 100</f>
        <v>25.0936329588015</v>
      </c>
      <c r="H22" s="43">
        <v>1139</v>
      </c>
      <c r="I22" s="44">
        <f>H22-H18</f>
        <v>195</v>
      </c>
      <c r="J22" s="46">
        <f>(H22-H18) / H18 * 100</f>
        <v>20.656779661016948</v>
      </c>
      <c r="K22" s="43"/>
      <c r="L22" s="44">
        <f>K22-K18</f>
        <v>-405</v>
      </c>
      <c r="M22" s="46">
        <f>(K22-K18) / K18 * 100</f>
        <v>-100</v>
      </c>
      <c r="N22" s="43">
        <v>604</v>
      </c>
      <c r="O22" s="44"/>
      <c r="P22" s="45"/>
      <c r="Q22" s="43">
        <v>1400</v>
      </c>
      <c r="R22" s="44">
        <f>Q22-Q18</f>
        <v>350</v>
      </c>
      <c r="S22" s="46">
        <f>(Q22-Q18) / Q18 * 100</f>
        <v>33.333333333333329</v>
      </c>
      <c r="T22" s="43"/>
      <c r="U22" s="44">
        <f>T22-T18</f>
        <v>0</v>
      </c>
      <c r="V22" s="46" t="e">
        <f>(T22-T18) / T18 * 100</f>
        <v>#DIV/0!</v>
      </c>
    </row>
    <row r="23" spans="1:22" x14ac:dyDescent="0.25">
      <c r="A23" s="18">
        <v>4</v>
      </c>
      <c r="B23" s="8" t="s">
        <v>3</v>
      </c>
      <c r="C23" s="9" t="s">
        <v>4</v>
      </c>
      <c r="D23" s="10" t="s">
        <v>5</v>
      </c>
      <c r="E23" s="8" t="s">
        <v>3</v>
      </c>
      <c r="F23" s="9" t="s">
        <v>4</v>
      </c>
      <c r="G23" s="10" t="s">
        <v>5</v>
      </c>
      <c r="H23" s="8" t="s">
        <v>3</v>
      </c>
      <c r="I23" s="9" t="s">
        <v>4</v>
      </c>
      <c r="J23" s="10" t="s">
        <v>5</v>
      </c>
      <c r="K23" s="8" t="s">
        <v>3</v>
      </c>
      <c r="L23" s="9" t="s">
        <v>4</v>
      </c>
      <c r="M23" s="10" t="s">
        <v>5</v>
      </c>
      <c r="N23" s="8" t="s">
        <v>3</v>
      </c>
      <c r="O23" s="9" t="s">
        <v>4</v>
      </c>
      <c r="P23" s="10" t="s">
        <v>5</v>
      </c>
      <c r="Q23" s="8" t="s">
        <v>3</v>
      </c>
      <c r="R23" s="9" t="s">
        <v>4</v>
      </c>
      <c r="S23" s="10" t="s">
        <v>5</v>
      </c>
      <c r="T23" s="8" t="s">
        <v>3</v>
      </c>
      <c r="U23" s="9" t="s">
        <v>4</v>
      </c>
      <c r="V23" s="10" t="s">
        <v>5</v>
      </c>
    </row>
    <row r="24" spans="1:22" ht="15.75" thickBot="1" x14ac:dyDescent="0.3">
      <c r="A24" s="18"/>
      <c r="B24" s="47">
        <v>0.63840277777777776</v>
      </c>
      <c r="C24" s="48">
        <v>0.64081018518518518</v>
      </c>
      <c r="D24" s="49">
        <f>C24-B24</f>
        <v>2.4074074074074137E-3</v>
      </c>
      <c r="E24" s="50">
        <v>0.65922453703703698</v>
      </c>
      <c r="F24" s="51">
        <v>0.66177083333333331</v>
      </c>
      <c r="G24" s="52">
        <f>F24-E24</f>
        <v>2.5462962962963243E-3</v>
      </c>
      <c r="H24" s="50">
        <v>0.41788194444444443</v>
      </c>
      <c r="I24" s="51">
        <v>0.41991898148148149</v>
      </c>
      <c r="J24" s="52">
        <f>I24-H24</f>
        <v>2.0370370370370594E-3</v>
      </c>
      <c r="K24" s="50"/>
      <c r="L24" s="51"/>
      <c r="M24" s="52">
        <f>L24-K24</f>
        <v>0</v>
      </c>
      <c r="N24" s="50">
        <v>0.47295138888888894</v>
      </c>
      <c r="O24" s="51">
        <v>0.47468749999999998</v>
      </c>
      <c r="P24" s="52">
        <f>O24-N24</f>
        <v>1.7361111111110494E-3</v>
      </c>
      <c r="Q24" s="50">
        <v>0.51990740740740737</v>
      </c>
      <c r="R24" s="51">
        <v>0.52325231481481482</v>
      </c>
      <c r="S24" s="52">
        <f>R24-Q24</f>
        <v>3.3449074074074492E-3</v>
      </c>
      <c r="T24" s="50"/>
      <c r="U24" s="51"/>
      <c r="V24" s="52">
        <f>U24-T24</f>
        <v>0</v>
      </c>
    </row>
    <row r="25" spans="1:22" ht="15.75" thickTop="1" x14ac:dyDescent="0.25">
      <c r="A25" s="18"/>
      <c r="B25" s="8" t="s">
        <v>6</v>
      </c>
      <c r="C25" s="9" t="s">
        <v>7</v>
      </c>
      <c r="D25" s="10" t="s">
        <v>8</v>
      </c>
      <c r="E25" s="8" t="s">
        <v>6</v>
      </c>
      <c r="F25" s="9" t="s">
        <v>7</v>
      </c>
      <c r="G25" s="10" t="s">
        <v>8</v>
      </c>
      <c r="H25" s="8" t="s">
        <v>6</v>
      </c>
      <c r="I25" s="9" t="s">
        <v>7</v>
      </c>
      <c r="J25" s="10" t="s">
        <v>8</v>
      </c>
      <c r="K25" s="8" t="s">
        <v>6</v>
      </c>
      <c r="L25" s="9" t="s">
        <v>7</v>
      </c>
      <c r="M25" s="10" t="s">
        <v>8</v>
      </c>
      <c r="N25" s="8" t="s">
        <v>6</v>
      </c>
      <c r="O25" s="9" t="s">
        <v>7</v>
      </c>
      <c r="P25" s="10" t="s">
        <v>8</v>
      </c>
      <c r="Q25" s="8" t="s">
        <v>6</v>
      </c>
      <c r="R25" s="9" t="s">
        <v>7</v>
      </c>
      <c r="S25" s="10" t="s">
        <v>8</v>
      </c>
      <c r="T25" s="8" t="s">
        <v>6</v>
      </c>
      <c r="U25" s="9" t="s">
        <v>7</v>
      </c>
      <c r="V25" s="10" t="s">
        <v>8</v>
      </c>
    </row>
    <row r="26" spans="1:22" ht="15.75" thickBot="1" x14ac:dyDescent="0.3">
      <c r="A26" s="19"/>
      <c r="B26" s="43">
        <v>1355</v>
      </c>
      <c r="C26" s="44">
        <f>B26-B22</f>
        <v>211</v>
      </c>
      <c r="D26" s="46">
        <f>(B26-B22) / B22 * 100</f>
        <v>18.444055944055947</v>
      </c>
      <c r="E26" s="43">
        <v>1528</v>
      </c>
      <c r="F26" s="44">
        <f>E26-E22</f>
        <v>192</v>
      </c>
      <c r="G26" s="46">
        <f>(E26-E22) / E22 * 100</f>
        <v>14.37125748502994</v>
      </c>
      <c r="H26" s="43">
        <v>1262</v>
      </c>
      <c r="I26" s="44">
        <f>H26-H22</f>
        <v>123</v>
      </c>
      <c r="J26" s="46">
        <f>(H26-H22) / H22 * 100</f>
        <v>10.79894644424934</v>
      </c>
      <c r="K26" s="55"/>
      <c r="L26" s="44">
        <f>K26-K22</f>
        <v>0</v>
      </c>
      <c r="M26" s="46" t="e">
        <f>(K26-K22) / K22 * 100</f>
        <v>#DIV/0!</v>
      </c>
      <c r="N26" s="43">
        <v>690</v>
      </c>
      <c r="O26" s="44"/>
      <c r="P26" s="45"/>
      <c r="Q26" s="43">
        <v>1619</v>
      </c>
      <c r="R26" s="44">
        <f>Q26-Q22</f>
        <v>219</v>
      </c>
      <c r="S26" s="46">
        <f>(Q26-Q22) / Q22 * 100</f>
        <v>15.642857142857142</v>
      </c>
      <c r="T26" s="43"/>
      <c r="U26" s="44">
        <f>T26-T22</f>
        <v>0</v>
      </c>
      <c r="V26" s="46" t="e">
        <f>(T26-T22) / T22 * 100</f>
        <v>#DIV/0!</v>
      </c>
    </row>
    <row r="27" spans="1:22" x14ac:dyDescent="0.25">
      <c r="A27" s="20">
        <v>5</v>
      </c>
      <c r="B27" s="11" t="s">
        <v>3</v>
      </c>
      <c r="C27" s="12" t="s">
        <v>4</v>
      </c>
      <c r="D27" s="13" t="s">
        <v>5</v>
      </c>
      <c r="E27" s="11" t="s">
        <v>3</v>
      </c>
      <c r="F27" s="12" t="s">
        <v>4</v>
      </c>
      <c r="G27" s="13" t="s">
        <v>5</v>
      </c>
      <c r="H27" s="11" t="s">
        <v>3</v>
      </c>
      <c r="I27" s="12" t="s">
        <v>4</v>
      </c>
      <c r="J27" s="13" t="s">
        <v>5</v>
      </c>
      <c r="K27" s="11" t="s">
        <v>3</v>
      </c>
      <c r="L27" s="12" t="s">
        <v>4</v>
      </c>
      <c r="M27" s="13" t="s">
        <v>5</v>
      </c>
      <c r="N27" s="11" t="s">
        <v>3</v>
      </c>
      <c r="O27" s="12" t="s">
        <v>4</v>
      </c>
      <c r="P27" s="13" t="s">
        <v>5</v>
      </c>
      <c r="Q27" s="11" t="s">
        <v>3</v>
      </c>
      <c r="R27" s="12" t="s">
        <v>4</v>
      </c>
      <c r="S27" s="13" t="s">
        <v>5</v>
      </c>
      <c r="T27" s="11" t="s">
        <v>3</v>
      </c>
      <c r="U27" s="12" t="s">
        <v>4</v>
      </c>
      <c r="V27" s="13" t="s">
        <v>5</v>
      </c>
    </row>
    <row r="28" spans="1:22" ht="15.75" thickBot="1" x14ac:dyDescent="0.3">
      <c r="A28" s="18"/>
      <c r="B28" s="50">
        <v>0.64211805555555557</v>
      </c>
      <c r="C28" s="51">
        <v>0.64454861111111106</v>
      </c>
      <c r="D28" s="52">
        <f>C28-B28</f>
        <v>2.4305555555554914E-3</v>
      </c>
      <c r="E28" s="50">
        <v>0.66293981481481479</v>
      </c>
      <c r="F28" s="51">
        <v>0.66528935185185178</v>
      </c>
      <c r="G28" s="52">
        <f>F28-E28</f>
        <v>2.3495370370369972E-3</v>
      </c>
      <c r="H28" s="50">
        <v>0.42061342592592593</v>
      </c>
      <c r="I28" s="51">
        <v>0.42265046296296299</v>
      </c>
      <c r="J28" s="52">
        <f>I28-H28</f>
        <v>2.0370370370370594E-3</v>
      </c>
      <c r="K28" s="53"/>
      <c r="L28" s="54"/>
      <c r="M28" s="52">
        <f>L28-K28</f>
        <v>0</v>
      </c>
      <c r="N28" s="50">
        <v>0.47530092592592593</v>
      </c>
      <c r="O28" s="51">
        <v>0.4772569444444445</v>
      </c>
      <c r="P28" s="52">
        <f>O28-N28</f>
        <v>1.9560185185185652E-3</v>
      </c>
      <c r="Q28" s="50">
        <v>0.52490740740740738</v>
      </c>
      <c r="R28" s="51">
        <v>0.52781250000000002</v>
      </c>
      <c r="S28" s="52">
        <f>R28-Q28</f>
        <v>2.9050925925926396E-3</v>
      </c>
      <c r="T28" s="50"/>
      <c r="U28" s="51"/>
      <c r="V28" s="52">
        <f>U28-T28</f>
        <v>0</v>
      </c>
    </row>
    <row r="29" spans="1:22" ht="15.75" thickTop="1" x14ac:dyDescent="0.25">
      <c r="A29" s="18"/>
      <c r="B29" s="8" t="s">
        <v>6</v>
      </c>
      <c r="C29" s="9" t="s">
        <v>7</v>
      </c>
      <c r="D29" s="10" t="s">
        <v>8</v>
      </c>
      <c r="E29" s="8" t="s">
        <v>6</v>
      </c>
      <c r="F29" s="9" t="s">
        <v>7</v>
      </c>
      <c r="G29" s="10" t="s">
        <v>8</v>
      </c>
      <c r="H29" s="8" t="s">
        <v>6</v>
      </c>
      <c r="I29" s="9" t="s">
        <v>7</v>
      </c>
      <c r="J29" s="10" t="s">
        <v>8</v>
      </c>
      <c r="K29" s="8" t="s">
        <v>6</v>
      </c>
      <c r="L29" s="9" t="s">
        <v>7</v>
      </c>
      <c r="M29" s="10" t="s">
        <v>8</v>
      </c>
      <c r="N29" s="8" t="s">
        <v>6</v>
      </c>
      <c r="O29" s="9" t="s">
        <v>7</v>
      </c>
      <c r="P29" s="10" t="s">
        <v>8</v>
      </c>
      <c r="Q29" s="8" t="s">
        <v>6</v>
      </c>
      <c r="R29" s="9" t="s">
        <v>7</v>
      </c>
      <c r="S29" s="10" t="s">
        <v>8</v>
      </c>
      <c r="T29" s="8" t="s">
        <v>6</v>
      </c>
      <c r="U29" s="9" t="s">
        <v>7</v>
      </c>
      <c r="V29" s="10" t="s">
        <v>8</v>
      </c>
    </row>
    <row r="30" spans="1:22" ht="15.75" thickBot="1" x14ac:dyDescent="0.3">
      <c r="A30" s="19"/>
      <c r="B30" s="43">
        <v>1489</v>
      </c>
      <c r="C30" s="44">
        <f>B30-B26</f>
        <v>134</v>
      </c>
      <c r="D30" s="46">
        <f>(B30-B26) / B26 * 100</f>
        <v>9.8892988929889309</v>
      </c>
      <c r="E30" s="43">
        <v>1664</v>
      </c>
      <c r="F30" s="44">
        <f>E30-E26</f>
        <v>136</v>
      </c>
      <c r="G30" s="46">
        <f>(E30-E26) / E26 * 100</f>
        <v>8.9005235602094235</v>
      </c>
      <c r="H30" s="43">
        <v>1361</v>
      </c>
      <c r="I30" s="44">
        <f>H30-H26</f>
        <v>99</v>
      </c>
      <c r="J30" s="46">
        <f>(H30-H26) / H26 * 100</f>
        <v>7.8446909667194937</v>
      </c>
      <c r="K30" s="43"/>
      <c r="L30" s="44">
        <f>K30-K26</f>
        <v>0</v>
      </c>
      <c r="M30" s="46" t="e">
        <f>(K30-K26) / K26 * 100</f>
        <v>#DIV/0!</v>
      </c>
      <c r="N30" s="43">
        <v>799</v>
      </c>
      <c r="O30" s="44"/>
      <c r="P30" s="45"/>
      <c r="Q30" s="43">
        <v>1734</v>
      </c>
      <c r="R30" s="44">
        <f>Q30-Q26</f>
        <v>115</v>
      </c>
      <c r="S30" s="46">
        <f>(Q30-Q26) / Q26 * 100</f>
        <v>7.1031500926497833</v>
      </c>
      <c r="T30" s="43"/>
      <c r="U30" s="44">
        <f>T30-T26</f>
        <v>0</v>
      </c>
      <c r="V30" s="46" t="e">
        <f>(T30-T26) / T26 * 100</f>
        <v>#DIV/0!</v>
      </c>
    </row>
    <row r="32" spans="1:22" x14ac:dyDescent="0.25">
      <c r="A32" t="s">
        <v>18</v>
      </c>
      <c r="B32" t="s">
        <v>17</v>
      </c>
      <c r="C32" t="s">
        <v>19</v>
      </c>
    </row>
  </sheetData>
  <mergeCells count="44">
    <mergeCell ref="T10:U10"/>
    <mergeCell ref="T1:V1"/>
    <mergeCell ref="T2:U2"/>
    <mergeCell ref="T3:T4"/>
    <mergeCell ref="T5:U5"/>
    <mergeCell ref="T6:V8"/>
    <mergeCell ref="Q10:R10"/>
    <mergeCell ref="H10:I10"/>
    <mergeCell ref="E10:F10"/>
    <mergeCell ref="B10:C10"/>
    <mergeCell ref="K10:M10"/>
    <mergeCell ref="Q1:S1"/>
    <mergeCell ref="Q2:R2"/>
    <mergeCell ref="Q3:Q4"/>
    <mergeCell ref="Q5:R5"/>
    <mergeCell ref="Q6:S8"/>
    <mergeCell ref="E1:G1"/>
    <mergeCell ref="H1:J1"/>
    <mergeCell ref="K1:M1"/>
    <mergeCell ref="N1:P1"/>
    <mergeCell ref="B3:B4"/>
    <mergeCell ref="E3:E4"/>
    <mergeCell ref="H3:H4"/>
    <mergeCell ref="B1:D1"/>
    <mergeCell ref="B2:C2"/>
    <mergeCell ref="K2:L2"/>
    <mergeCell ref="N2:O2"/>
    <mergeCell ref="A23:A26"/>
    <mergeCell ref="A27:A30"/>
    <mergeCell ref="H5:I5"/>
    <mergeCell ref="A11:A14"/>
    <mergeCell ref="A15:A18"/>
    <mergeCell ref="A19:A22"/>
    <mergeCell ref="E5:F5"/>
    <mergeCell ref="B5:C5"/>
    <mergeCell ref="K5:L5"/>
    <mergeCell ref="K6:M7"/>
    <mergeCell ref="N6:P8"/>
    <mergeCell ref="N10:O10"/>
    <mergeCell ref="N5:O5"/>
    <mergeCell ref="K3:K4"/>
    <mergeCell ref="N3:N4"/>
    <mergeCell ref="H2:I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2022-10-20T06:28:33Z</dcterms:created>
  <dcterms:modified xsi:type="dcterms:W3CDTF">2022-10-20T11:33:09Z</dcterms:modified>
</cp:coreProperties>
</file>