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485969_uni_au_dk/Documents/No-gas-from-Russia/data/"/>
    </mc:Choice>
  </mc:AlternateContent>
  <xr:revisionPtr revIDLastSave="135" documentId="8_{3F46614D-BEDE-AF40-9DAC-167FFFC37ED5}" xr6:coauthVersionLast="46" xr6:coauthVersionMax="47" xr10:uidLastSave="{41F3B7B6-F570-473F-9C8C-C8313ED46C74}"/>
  <bookViews>
    <workbookView xWindow="-108" yWindow="-108" windowWidth="23256" windowHeight="12576" firstSheet="1" activeTab="4" xr2:uid="{00000000-000D-0000-FFFF-FFFF00000000}"/>
  </bookViews>
  <sheets>
    <sheet name="Summary" sheetId="1" r:id="rId1"/>
    <sheet name="Structure" sheetId="2" r:id="rId2"/>
    <sheet name="Sheet 1" sheetId="3" r:id="rId3"/>
    <sheet name="Sheet 2" sheetId="4" r:id="rId4"/>
    <sheet name="Sheet 3" sheetId="5" r:id="rId5"/>
    <sheet name="Sheet 4" sheetId="6" r:id="rId6"/>
    <sheet name="Sheet 9" sheetId="11" r:id="rId7"/>
    <sheet name="Sheet 10" sheetId="12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2" i="4" l="1"/>
  <c r="W8" i="6"/>
  <c r="V8" i="11"/>
  <c r="V8" i="5"/>
  <c r="S57" i="12"/>
  <c r="V12" i="6"/>
  <c r="S61" i="12"/>
  <c r="S60" i="12"/>
  <c r="S56" i="12"/>
  <c r="X12" i="12"/>
  <c r="X15" i="12"/>
  <c r="X13" i="12"/>
  <c r="X14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3" i="4"/>
  <c r="V44" i="4"/>
  <c r="V45" i="4"/>
  <c r="V46" i="4"/>
  <c r="V47" i="4"/>
  <c r="V48" i="4"/>
  <c r="V49" i="4"/>
  <c r="V50" i="4"/>
  <c r="V51" i="4"/>
  <c r="V52" i="4"/>
  <c r="V53" i="4"/>
  <c r="V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tc={AB410302-3C8C-411A-8A76-32E5DEFF3542}</author>
  </authors>
  <commentList>
    <comment ref="S54" authorId="0" shapeId="0" xr:uid="{AB410302-3C8C-411A-8A76-32E5DEFF354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https://www.newsd.admin.ch/newsd/message/attachments/61942.pdf</t>
      </text>
    </comment>
  </commentList>
</comments>
</file>

<file path=xl/sharedStrings.xml><?xml version="1.0" encoding="utf-8"?>
<sst xmlns="http://schemas.openxmlformats.org/spreadsheetml/2006/main" count="3366" uniqueCount="115">
  <si>
    <t>Complete energy balances [NRG_BAL_C__custom_2228272]</t>
  </si>
  <si>
    <t>Open product page</t>
  </si>
  <si>
    <t>Open in Data Browser</t>
  </si>
  <si>
    <t xml:space="preserve">Description: </t>
  </si>
  <si>
    <t>-</t>
  </si>
  <si>
    <t xml:space="preserve">Last update of data: </t>
  </si>
  <si>
    <t>04/03/2022 11:00</t>
  </si>
  <si>
    <t xml:space="preserve">Last change of data structure: </t>
  </si>
  <si>
    <t>17/12/2021 11:00</t>
  </si>
  <si>
    <t>Institutional source(s)</t>
  </si>
  <si>
    <t>Eurostat</t>
  </si>
  <si>
    <t>Contents</t>
  </si>
  <si>
    <t>Time frequency</t>
  </si>
  <si>
    <t>Energy balance</t>
  </si>
  <si>
    <t>Standard international energy product classification (SIEC)</t>
  </si>
  <si>
    <t>Unit of measure</t>
  </si>
  <si>
    <t>Sheet 1</t>
  </si>
  <si>
    <t>Annual</t>
  </si>
  <si>
    <t>Gross available energy</t>
  </si>
  <si>
    <t>Total</t>
  </si>
  <si>
    <t>Thousand tonnes of oil equivalent</t>
  </si>
  <si>
    <t>Sheet 2</t>
  </si>
  <si>
    <t>Natural gas</t>
  </si>
  <si>
    <t>Sheet 3</t>
  </si>
  <si>
    <t>Total energy supply</t>
  </si>
  <si>
    <t>Sheet 4</t>
  </si>
  <si>
    <t>Sheet 5</t>
  </si>
  <si>
    <t>Primary energy consumption (Europe 2020-2030)</t>
  </si>
  <si>
    <t>Sheet 6</t>
  </si>
  <si>
    <t>Sheet 7</t>
  </si>
  <si>
    <t>Final energy consumption (Europe 2020-2030)</t>
  </si>
  <si>
    <t>Sheet 8</t>
  </si>
  <si>
    <t>Sheet 9</t>
  </si>
  <si>
    <t>Available for final consumption</t>
  </si>
  <si>
    <t>Sheet 10</t>
  </si>
  <si>
    <t>Structure</t>
  </si>
  <si>
    <t>Dimension</t>
  </si>
  <si>
    <t>Position</t>
  </si>
  <si>
    <t>Label</t>
  </si>
  <si>
    <t>Geopolitical entity (reporting)</t>
  </si>
  <si>
    <t>European Union - 27 countries (from 2020)</t>
  </si>
  <si>
    <t>Euro area - 19 countries  (from 2015)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</si>
  <si>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</si>
  <si>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</si>
  <si>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</si>
  <si>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</si>
  <si>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</si>
  <si>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</si>
  <si>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</si>
  <si>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</si>
  <si>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</si>
  <si>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</si>
  <si>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</si>
  <si>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</si>
  <si>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</si>
  <si>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</si>
  <si>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</si>
  <si>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</si>
  <si>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</si>
  <si>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</si>
  <si>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</si>
  <si>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</si>
  <si>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</si>
  <si>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</si>
  <si>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</si>
  <si>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</si>
  <si>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</si>
  <si>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</si>
  <si>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</si>
  <si>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</si>
  <si>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Norway</t>
  </si>
  <si>
    <t>United Kingdom</t>
  </si>
  <si>
    <t>Montenegro</t>
  </si>
  <si>
    <t>North Macedonia</t>
  </si>
  <si>
    <t>Albania</t>
  </si>
  <si>
    <t>Serbia</t>
  </si>
  <si>
    <t>Turkey</t>
  </si>
  <si>
    <t>Bosnia and Herzegovina</t>
  </si>
  <si>
    <t>Kosovo (under United Nations Security Council Resolution 1244/99)</t>
  </si>
  <si>
    <t>Moldova</t>
  </si>
  <si>
    <t>Ukraine</t>
  </si>
  <si>
    <t>Georgia</t>
  </si>
  <si>
    <t>Time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</si>
  <si>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</si>
  <si>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</si>
  <si>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</si>
  <si>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</si>
  <si>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</si>
  <si>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</si>
  <si>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</si>
  <si>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</si>
  <si>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</si>
  <si>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</si>
  <si>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Data extracted on 07/03/2022 14:43:55 from [ESTAT]</t>
  </si>
  <si>
    <t xml:space="preserve">Dataset: </t>
  </si>
  <si>
    <t xml:space="preserve">Last updated: </t>
  </si>
  <si>
    <t>TIME</t>
  </si>
  <si>
    <t/>
  </si>
  <si>
    <t>GEO (Labels)</t>
  </si>
  <si>
    <t>:</t>
  </si>
  <si>
    <t>Special value</t>
  </si>
  <si>
    <t>not available</t>
  </si>
  <si>
    <t>Data extracted on 07/03/2022 14:43:56 from [ESTAT]</t>
  </si>
  <si>
    <t>Data extracted on 07/03/2022 14:43:58 from [ESTAT]</t>
  </si>
  <si>
    <t>Data extracted on 07/03/2022 14:43:59 from [ESTAT]</t>
  </si>
  <si>
    <t>Data extracted on 07/03/2022 14:44:06 from [ESTAT]</t>
  </si>
  <si>
    <t>Data extracted on 07/03/2022 14:44:07 from [ESTAT]</t>
  </si>
  <si>
    <t>Switzerland</t>
  </si>
  <si>
    <t>TWh</t>
  </si>
  <si>
    <t>Sum</t>
  </si>
  <si>
    <t>ktoe</t>
  </si>
  <si>
    <t>UK</t>
  </si>
  <si>
    <t>NL</t>
  </si>
  <si>
    <t>Percent of total supply</t>
  </si>
  <si>
    <t>Percent of available for fec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</si>
</sst>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##########"/>
    <numFmt numFmtId="165" formatCode="#,##0.000"/>
    <numFmt numFmtId="166" formatCode="0.000"/>
    <numFmt numFmtId="167" formatCode="#,##0.0000"/>
    <numFmt numFmtId="168" formatCode="0.0"/>
  </numFmts>
  <fonts count="9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8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4" fontId="0" fillId="0" borderId="0" xfId="0" applyNumberFormat="1"/>
    <xf numFmtId="166" fontId="0" fillId="0" borderId="0" xfId="0" applyNumberFormat="1"/>
    <xf numFmtId="0" fontId="7" fillId="4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2" fontId="0" fillId="0" borderId="0" xfId="0" applyNumberFormat="1"/>
    <xf numFmtId="167" fontId="0" fillId="0" borderId="0" xfId="0" applyNumberFormat="1"/>
    <xf numFmtId="3" fontId="0" fillId="0" borderId="0" xfId="0" applyNumberFormat="1"/>
    <xf numFmtId="168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 applyAlignment="1"/>
    <xf numFmtId="0" fontId="3" fillId="2" borderId="1" xfId="0" applyFont="1" applyFill="1" applyBorder="1" applyAlignment="1">
      <alignment horizontal="left" vertical="center"/>
    </xf>
    <xf numFmtId="9" fontId="3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545007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bbe Kyhl Gøtske" id="{B9EA704F-AEC6-4071-97AD-172BA8731BF2}" userId="S::au485969@uni.au.dk::417b85ad-7fd5-4b7e-891c-3568a334cf6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54" dT="2022-03-09T10:55:47.31" personId="{B9EA704F-AEC6-4071-97AD-172BA8731BF2}" id="{AB410302-3C8C-411A-8A76-32E5DEFF3542}">
    <text>https://www.newsd.admin.ch/newsd/message/attachments/61942.pdf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BAL_C__custom_2228272/default/table" TargetMode="External"/><Relationship Id="rId1" Type="http://schemas.openxmlformats.org/officeDocument/2006/relationships/hyperlink" Target="https://ec.europa.eu/eurostat/databrowser/product/page/NRG_BAL_C__custom_222827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5"/>
  <sheetViews>
    <sheetView showGridLines="0" workbookViewId="0"/>
  </sheetViews>
  <sheetFormatPr defaultColWidth="8.6640625" defaultRowHeight="14.4" x14ac:dyDescent="0.3"/>
  <cols>
    <col min="1" max="1" width="20" customWidth="1"/>
    <col min="2" max="2" width="10.44140625" customWidth="1"/>
    <col min="3" max="3" width="17.109375" customWidth="1"/>
    <col min="4" max="4" width="38.109375" customWidth="1"/>
    <col min="5" max="5" width="62.44140625" customWidth="1"/>
    <col min="6" max="6" width="26.33203125" customWidth="1"/>
  </cols>
  <sheetData>
    <row r="6" spans="1:15" x14ac:dyDescent="0.3">
      <c r="A6" s="9" t="s">
        <v>0</v>
      </c>
    </row>
    <row r="7" spans="1:15" x14ac:dyDescent="0.3">
      <c r="A7" s="12" t="s">
        <v>1</v>
      </c>
      <c r="B7" s="12" t="s">
        <v>2</v>
      </c>
    </row>
    <row r="8" spans="1:15" ht="42.75" customHeight="1" x14ac:dyDescent="0.3">
      <c r="A8" s="10" t="s">
        <v>3</v>
      </c>
      <c r="B8" s="29" t="s">
        <v>4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10" spans="1:15" x14ac:dyDescent="0.3">
      <c r="A10" s="2" t="s">
        <v>5</v>
      </c>
      <c r="D10" s="2" t="s">
        <v>6</v>
      </c>
    </row>
    <row r="11" spans="1:15" x14ac:dyDescent="0.3">
      <c r="A11" s="2" t="s">
        <v>7</v>
      </c>
      <c r="D11" s="2" t="s">
        <v>8</v>
      </c>
    </row>
    <row r="13" spans="1:15" x14ac:dyDescent="0.3">
      <c r="B13" s="1" t="s">
        <v>9</v>
      </c>
    </row>
    <row r="14" spans="1:15" x14ac:dyDescent="0.3">
      <c r="C14" s="2" t="s">
        <v>10</v>
      </c>
    </row>
    <row r="15" spans="1:15" x14ac:dyDescent="0.3">
      <c r="B15" s="9" t="s">
        <v>11</v>
      </c>
      <c r="C15" s="9" t="s">
        <v>12</v>
      </c>
      <c r="D15" s="9" t="s">
        <v>13</v>
      </c>
      <c r="E15" s="9" t="s">
        <v>14</v>
      </c>
      <c r="F15" s="9" t="s">
        <v>15</v>
      </c>
    </row>
    <row r="16" spans="1:15" x14ac:dyDescent="0.3">
      <c r="B16" s="13" t="s">
        <v>16</v>
      </c>
      <c r="C16" s="2" t="s">
        <v>17</v>
      </c>
      <c r="D16" s="2" t="s">
        <v>18</v>
      </c>
      <c r="E16" s="2" t="s">
        <v>19</v>
      </c>
      <c r="F16" s="2" t="s">
        <v>20</v>
      </c>
    </row>
    <row r="17" spans="2:6" x14ac:dyDescent="0.3">
      <c r="B17" s="12" t="s">
        <v>21</v>
      </c>
      <c r="C17" s="11" t="s">
        <v>17</v>
      </c>
      <c r="D17" s="11" t="s">
        <v>18</v>
      </c>
      <c r="E17" s="11" t="s">
        <v>22</v>
      </c>
      <c r="F17" s="11" t="s">
        <v>20</v>
      </c>
    </row>
    <row r="18" spans="2:6" x14ac:dyDescent="0.3">
      <c r="B18" s="13" t="s">
        <v>23</v>
      </c>
      <c r="C18" s="2" t="s">
        <v>17</v>
      </c>
      <c r="D18" s="2" t="s">
        <v>24</v>
      </c>
      <c r="E18" s="2" t="s">
        <v>19</v>
      </c>
      <c r="F18" s="2" t="s">
        <v>20</v>
      </c>
    </row>
    <row r="19" spans="2:6" x14ac:dyDescent="0.3">
      <c r="B19" s="12" t="s">
        <v>25</v>
      </c>
      <c r="C19" s="11" t="s">
        <v>17</v>
      </c>
      <c r="D19" s="11" t="s">
        <v>24</v>
      </c>
      <c r="E19" s="11" t="s">
        <v>22</v>
      </c>
      <c r="F19" s="11" t="s">
        <v>20</v>
      </c>
    </row>
    <row r="20" spans="2:6" x14ac:dyDescent="0.3">
      <c r="B20" s="13" t="s">
        <v>26</v>
      </c>
      <c r="C20" s="2" t="s">
        <v>17</v>
      </c>
      <c r="D20" s="2" t="s">
        <v>27</v>
      </c>
      <c r="E20" s="2" t="s">
        <v>19</v>
      </c>
      <c r="F20" s="2" t="s">
        <v>20</v>
      </c>
    </row>
    <row r="21" spans="2:6" x14ac:dyDescent="0.3">
      <c r="B21" s="12" t="s">
        <v>28</v>
      </c>
      <c r="C21" s="11" t="s">
        <v>17</v>
      </c>
      <c r="D21" s="11" t="s">
        <v>27</v>
      </c>
      <c r="E21" s="11" t="s">
        <v>22</v>
      </c>
      <c r="F21" s="11" t="s">
        <v>20</v>
      </c>
    </row>
    <row r="22" spans="2:6" x14ac:dyDescent="0.3">
      <c r="B22" s="13" t="s">
        <v>29</v>
      </c>
      <c r="C22" s="2" t="s">
        <v>17</v>
      </c>
      <c r="D22" s="2" t="s">
        <v>30</v>
      </c>
      <c r="E22" s="2" t="s">
        <v>19</v>
      </c>
      <c r="F22" s="2" t="s">
        <v>20</v>
      </c>
    </row>
    <row r="23" spans="2:6" x14ac:dyDescent="0.3">
      <c r="B23" s="12" t="s">
        <v>31</v>
      </c>
      <c r="C23" s="11" t="s">
        <v>17</v>
      </c>
      <c r="D23" s="11" t="s">
        <v>30</v>
      </c>
      <c r="E23" s="11" t="s">
        <v>22</v>
      </c>
      <c r="F23" s="11" t="s">
        <v>20</v>
      </c>
    </row>
    <row r="24" spans="2:6" x14ac:dyDescent="0.3">
      <c r="B24" s="13" t="s">
        <v>32</v>
      </c>
      <c r="C24" s="2" t="s">
        <v>17</v>
      </c>
      <c r="D24" s="2" t="s">
        <v>33</v>
      </c>
      <c r="E24" s="2" t="s">
        <v>19</v>
      </c>
      <c r="F24" s="2" t="s">
        <v>20</v>
      </c>
    </row>
    <row r="25" spans="2:6" x14ac:dyDescent="0.3">
      <c r="B25" s="12" t="s">
        <v>34</v>
      </c>
      <c r="C25" s="11" t="s">
        <v>17</v>
      </c>
      <c r="D25" s="11" t="s">
        <v>33</v>
      </c>
      <c r="E25" s="11" t="s">
        <v>22</v>
      </c>
      <c r="F25" s="11" t="s">
        <v>20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  <hyperlink ref="B18" location="'Sheet 3'!A1" display="Sheet 3" xr:uid="{00000000-0004-0000-0000-000004000000}"/>
    <hyperlink ref="B19" location="'Sheet 4'!A1" display="Sheet 4" xr:uid="{00000000-0004-0000-0000-000005000000}"/>
    <hyperlink ref="B20" location="'Sheet 5'!A1" display="Sheet 5" xr:uid="{00000000-0004-0000-0000-000006000000}"/>
    <hyperlink ref="B21" location="'Sheet 6'!A1" display="Sheet 6" xr:uid="{00000000-0004-0000-0000-000007000000}"/>
    <hyperlink ref="B22" location="'Sheet 7'!A1" display="Sheet 7" xr:uid="{00000000-0004-0000-0000-000008000000}"/>
    <hyperlink ref="B23" location="'Sheet 8'!A1" display="Sheet 8" xr:uid="{00000000-0004-0000-0000-000009000000}"/>
    <hyperlink ref="B24" location="'Sheet 9'!A1" display="Sheet 9" xr:uid="{00000000-0004-0000-0000-00000A000000}"/>
    <hyperlink ref="B25" location="'Sheet 10'!A1" display="Sheet 10" xr:uid="{00000000-0004-0000-0000-00000B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"/>
  <sheetViews>
    <sheetView showGridLines="0" workbookViewId="0"/>
  </sheetViews>
  <sheetFormatPr defaultColWidth="8.6640625" defaultRowHeight="14.4" x14ac:dyDescent="0.3"/>
  <cols>
    <col min="2" max="5" width="79.6640625" customWidth="1"/>
  </cols>
  <sheetData>
    <row r="1" spans="1:3" x14ac:dyDescent="0.3">
      <c r="A1" s="1" t="s">
        <v>35</v>
      </c>
    </row>
    <row r="2" spans="1:3" x14ac:dyDescent="0.3">
      <c r="B2" s="16" t="s">
        <v>36</v>
      </c>
      <c r="C2" s="16" t="s">
        <v>37</v>
      </c>
    </row>
    <row r="3" spans="1:3" x14ac:dyDescent="0.3">
      <c r="B3" s="17" t="s">
        <v>38</v>
      </c>
      <c r="C3" s="17" t="s">
        <v>38</v>
      </c>
    </row>
    <row r="4" spans="1:3" x14ac:dyDescent="0.3">
      <c r="B4" s="2" t="s">
        <v>12</v>
      </c>
      <c r="C4" s="2" t="s">
        <v>17</v>
      </c>
    </row>
    <row r="5" spans="1:3" x14ac:dyDescent="0.3">
      <c r="B5" s="11" t="s">
        <v>13</v>
      </c>
      <c r="C5" s="11" t="s">
        <v>18</v>
      </c>
    </row>
    <row r="6" spans="1:3" x14ac:dyDescent="0.3">
      <c r="B6" s="2" t="s">
        <v>13</v>
      </c>
      <c r="C6" s="2" t="s">
        <v>24</v>
      </c>
    </row>
    <row r="7" spans="1:3" x14ac:dyDescent="0.3">
      <c r="B7" s="11" t="s">
        <v>13</v>
      </c>
      <c r="C7" s="11" t="s">
        <v>27</v>
      </c>
    </row>
    <row r="8" spans="1:3" x14ac:dyDescent="0.3">
      <c r="B8" s="2" t="s">
        <v>13</v>
      </c>
      <c r="C8" s="2" t="s">
        <v>30</v>
      </c>
    </row>
    <row r="9" spans="1:3" x14ac:dyDescent="0.3">
      <c r="B9" s="11" t="s">
        <v>13</v>
      </c>
      <c r="C9" s="11" t="s">
        <v>33</v>
      </c>
    </row>
    <row r="10" spans="1:3" x14ac:dyDescent="0.3">
      <c r="B10" s="2" t="s">
        <v>14</v>
      </c>
      <c r="C10" s="2" t="s">
        <v>19</v>
      </c>
    </row>
    <row r="11" spans="1:3" x14ac:dyDescent="0.3">
      <c r="B11" s="11" t="s">
        <v>14</v>
      </c>
      <c r="C11" s="11" t="s">
        <v>22</v>
      </c>
    </row>
    <row r="12" spans="1:3" x14ac:dyDescent="0.3">
      <c r="B12" s="2" t="s">
        <v>15</v>
      </c>
      <c r="C12" s="2" t="s">
        <v>20</v>
      </c>
    </row>
    <row r="13" spans="1:3" x14ac:dyDescent="0.3">
      <c r="B13" s="11" t="s">
        <v>39</v>
      </c>
      <c r="C13" s="11" t="s">
        <v>40</v>
      </c>
    </row>
    <row r="14" spans="1:3" x14ac:dyDescent="0.3">
      <c r="B14" s="2" t="s">
        <v>39</v>
      </c>
      <c r="C14" s="2" t="s">
        <v>41</v>
      </c>
    </row>
    <row r="15" spans="1:3" x14ac:dyDescent="0.3">
      <c r="B15" s="11" t="s">
        <v>39</v>
      </c>
      <c r="C15" s="11" t="s">
        <v>42</v>
      </c>
    </row>
    <row r="16" spans="1:3" x14ac:dyDescent="0.3">
      <c r="B16" s="2" t="s">
        <v>39</v>
      </c>
      <c r="C16" s="2" t="s">
        <v>43</v>
      </c>
    </row>
    <row r="17" spans="2:3" x14ac:dyDescent="0.3">
      <c r="B17" s="11" t="s">
        <v>39</v>
      </c>
      <c r="C17" s="11" t="s">
        <v>44</v>
      </c>
    </row>
    <row r="18" spans="2:3" x14ac:dyDescent="0.3">
      <c r="B18" s="2" t="s">
        <v>39</v>
      </c>
      <c r="C18" s="2" t="s">
        <v>45</v>
      </c>
    </row>
    <row r="19" spans="2:3" x14ac:dyDescent="0.3">
      <c r="B19" s="11" t="s">
        <v>39</v>
      </c>
      <c r="C19" s="11" t="s">
        <v>46</v>
      </c>
    </row>
    <row r="20" spans="2:3" x14ac:dyDescent="0.3">
      <c r="B20" s="2" t="s">
        <v>39</v>
      </c>
      <c r="C20" s="2" t="s">
        <v>47</v>
      </c>
    </row>
    <row r="21" spans="2:3" x14ac:dyDescent="0.3">
      <c r="B21" s="11" t="s">
        <v>39</v>
      </c>
      <c r="C21" s="11" t="s">
        <v>48</v>
      </c>
    </row>
    <row r="22" spans="2:3" x14ac:dyDescent="0.3">
      <c r="B22" s="2" t="s">
        <v>39</v>
      </c>
      <c r="C22" s="2" t="s">
        <v>49</v>
      </c>
    </row>
    <row r="23" spans="2:3" x14ac:dyDescent="0.3">
      <c r="B23" s="11" t="s">
        <v>39</v>
      </c>
      <c r="C23" s="11" t="s">
        <v>50</v>
      </c>
    </row>
    <row r="24" spans="2:3" x14ac:dyDescent="0.3">
      <c r="B24" s="2" t="s">
        <v>39</v>
      </c>
      <c r="C24" s="2" t="s">
        <v>51</v>
      </c>
    </row>
    <row r="25" spans="2:3" x14ac:dyDescent="0.3">
      <c r="B25" s="11" t="s">
        <v>39</v>
      </c>
      <c r="C25" s="11" t="s">
        <v>52</v>
      </c>
    </row>
    <row r="26" spans="2:3" x14ac:dyDescent="0.3">
      <c r="B26" s="2" t="s">
        <v>39</v>
      </c>
      <c r="C26" s="2" t="s">
        <v>53</v>
      </c>
    </row>
    <row r="27" spans="2:3" x14ac:dyDescent="0.3">
      <c r="B27" s="11" t="s">
        <v>39</v>
      </c>
      <c r="C27" s="11" t="s">
        <v>54</v>
      </c>
    </row>
    <row r="28" spans="2:3" x14ac:dyDescent="0.3">
      <c r="B28" s="2" t="s">
        <v>39</v>
      </c>
      <c r="C28" s="2" t="s">
        <v>55</v>
      </c>
    </row>
    <row r="29" spans="2:3" x14ac:dyDescent="0.3">
      <c r="B29" s="11" t="s">
        <v>39</v>
      </c>
      <c r="C29" s="11" t="s">
        <v>56</v>
      </c>
    </row>
    <row r="30" spans="2:3" x14ac:dyDescent="0.3">
      <c r="B30" s="2" t="s">
        <v>39</v>
      </c>
      <c r="C30" s="2" t="s">
        <v>57</v>
      </c>
    </row>
    <row r="31" spans="2:3" x14ac:dyDescent="0.3">
      <c r="B31" s="11" t="s">
        <v>39</v>
      </c>
      <c r="C31" s="11" t="s">
        <v>58</v>
      </c>
    </row>
    <row r="32" spans="2:3" x14ac:dyDescent="0.3">
      <c r="B32" s="2" t="s">
        <v>39</v>
      </c>
      <c r="C32" s="2" t="s">
        <v>59</v>
      </c>
    </row>
    <row r="33" spans="2:3" x14ac:dyDescent="0.3">
      <c r="B33" s="11" t="s">
        <v>39</v>
      </c>
      <c r="C33" s="11" t="s">
        <v>60</v>
      </c>
    </row>
    <row r="34" spans="2:3" x14ac:dyDescent="0.3">
      <c r="B34" s="2" t="s">
        <v>39</v>
      </c>
      <c r="C34" s="2" t="s">
        <v>61</v>
      </c>
    </row>
    <row r="35" spans="2:3" x14ac:dyDescent="0.3">
      <c r="B35" s="11" t="s">
        <v>39</v>
      </c>
      <c r="C35" s="11" t="s">
        <v>62</v>
      </c>
    </row>
    <row r="36" spans="2:3" x14ac:dyDescent="0.3">
      <c r="B36" s="2" t="s">
        <v>39</v>
      </c>
      <c r="C36" s="2" t="s">
        <v>63</v>
      </c>
    </row>
    <row r="37" spans="2:3" x14ac:dyDescent="0.3">
      <c r="B37" s="11" t="s">
        <v>39</v>
      </c>
      <c r="C37" s="11" t="s">
        <v>64</v>
      </c>
    </row>
    <row r="38" spans="2:3" x14ac:dyDescent="0.3">
      <c r="B38" s="2" t="s">
        <v>39</v>
      </c>
      <c r="C38" s="2" t="s">
        <v>65</v>
      </c>
    </row>
    <row r="39" spans="2:3" x14ac:dyDescent="0.3">
      <c r="B39" s="11" t="s">
        <v>39</v>
      </c>
      <c r="C39" s="11" t="s">
        <v>66</v>
      </c>
    </row>
    <row r="40" spans="2:3" x14ac:dyDescent="0.3">
      <c r="B40" s="2" t="s">
        <v>39</v>
      </c>
      <c r="C40" s="2" t="s">
        <v>67</v>
      </c>
    </row>
    <row r="41" spans="2:3" x14ac:dyDescent="0.3">
      <c r="B41" s="11" t="s">
        <v>39</v>
      </c>
      <c r="C41" s="11" t="s">
        <v>68</v>
      </c>
    </row>
    <row r="42" spans="2:3" x14ac:dyDescent="0.3">
      <c r="B42" s="2" t="s">
        <v>39</v>
      </c>
      <c r="C42" s="2" t="s">
        <v>69</v>
      </c>
    </row>
    <row r="43" spans="2:3" x14ac:dyDescent="0.3">
      <c r="B43" s="11" t="s">
        <v>39</v>
      </c>
      <c r="C43" s="11" t="s">
        <v>70</v>
      </c>
    </row>
    <row r="44" spans="2:3" x14ac:dyDescent="0.3">
      <c r="B44" s="2" t="s">
        <v>39</v>
      </c>
      <c r="C44" s="2" t="s">
        <v>71</v>
      </c>
    </row>
    <row r="45" spans="2:3" x14ac:dyDescent="0.3">
      <c r="B45" s="11" t="s">
        <v>39</v>
      </c>
      <c r="C45" s="11" t="s">
        <v>72</v>
      </c>
    </row>
    <row r="46" spans="2:3" x14ac:dyDescent="0.3">
      <c r="B46" s="2" t="s">
        <v>39</v>
      </c>
      <c r="C46" s="2" t="s">
        <v>73</v>
      </c>
    </row>
    <row r="47" spans="2:3" x14ac:dyDescent="0.3">
      <c r="B47" s="11" t="s">
        <v>39</v>
      </c>
      <c r="C47" s="11" t="s">
        <v>74</v>
      </c>
    </row>
    <row r="48" spans="2:3" x14ac:dyDescent="0.3">
      <c r="B48" s="2" t="s">
        <v>39</v>
      </c>
      <c r="C48" s="2" t="s">
        <v>75</v>
      </c>
    </row>
    <row r="49" spans="2:3" x14ac:dyDescent="0.3">
      <c r="B49" s="11" t="s">
        <v>39</v>
      </c>
      <c r="C49" s="11" t="s">
        <v>76</v>
      </c>
    </row>
    <row r="50" spans="2:3" x14ac:dyDescent="0.3">
      <c r="B50" s="2" t="s">
        <v>39</v>
      </c>
      <c r="C50" s="2" t="s">
        <v>77</v>
      </c>
    </row>
    <row r="51" spans="2:3" x14ac:dyDescent="0.3">
      <c r="B51" s="11" t="s">
        <v>39</v>
      </c>
      <c r="C51" s="11" t="s">
        <v>78</v>
      </c>
    </row>
    <row r="52" spans="2:3" x14ac:dyDescent="0.3">
      <c r="B52" s="2" t="s">
        <v>39</v>
      </c>
      <c r="C52" s="2" t="s">
        <v>79</v>
      </c>
    </row>
    <row r="53" spans="2:3" x14ac:dyDescent="0.3">
      <c r="B53" s="11" t="s">
        <v>39</v>
      </c>
      <c r="C53" s="11" t="s">
        <v>80</v>
      </c>
    </row>
    <row r="54" spans="2:3" x14ac:dyDescent="0.3">
      <c r="B54" s="2" t="s">
        <v>39</v>
      </c>
      <c r="C54" s="2" t="s">
        <v>81</v>
      </c>
    </row>
    <row r="55" spans="2:3" x14ac:dyDescent="0.3">
      <c r="B55" s="11" t="s">
        <v>82</v>
      </c>
      <c r="C55" s="11" t="s">
        <v>83</v>
      </c>
    </row>
    <row r="56" spans="2:3" x14ac:dyDescent="0.3">
      <c r="B56" s="2" t="s">
        <v>82</v>
      </c>
      <c r="C56" s="2" t="s">
        <v>84</v>
      </c>
    </row>
    <row r="57" spans="2:3" x14ac:dyDescent="0.3">
      <c r="B57" s="11" t="s">
        <v>82</v>
      </c>
      <c r="C57" s="11" t="s">
        <v>85</v>
      </c>
    </row>
    <row r="58" spans="2:3" x14ac:dyDescent="0.3">
      <c r="B58" s="2" t="s">
        <v>82</v>
      </c>
      <c r="C58" s="2" t="s">
        <v>86</v>
      </c>
    </row>
    <row r="59" spans="2:3" x14ac:dyDescent="0.3">
      <c r="B59" s="11" t="s">
        <v>82</v>
      </c>
      <c r="C59" s="11" t="s">
        <v>87</v>
      </c>
    </row>
    <row r="60" spans="2:3" x14ac:dyDescent="0.3">
      <c r="B60" s="2" t="s">
        <v>82</v>
      </c>
      <c r="C60" s="2" t="s">
        <v>88</v>
      </c>
    </row>
    <row r="61" spans="2:3" x14ac:dyDescent="0.3">
      <c r="B61" s="11" t="s">
        <v>82</v>
      </c>
      <c r="C61" s="11" t="s">
        <v>89</v>
      </c>
    </row>
    <row r="62" spans="2:3" x14ac:dyDescent="0.3">
      <c r="B62" s="2" t="s">
        <v>82</v>
      </c>
      <c r="C62" s="2" t="s">
        <v>90</v>
      </c>
    </row>
    <row r="63" spans="2:3" x14ac:dyDescent="0.3">
      <c r="B63" s="11" t="s">
        <v>82</v>
      </c>
      <c r="C63" s="11" t="s">
        <v>91</v>
      </c>
    </row>
    <row r="64" spans="2:3" x14ac:dyDescent="0.3">
      <c r="B64" s="2" t="s">
        <v>82</v>
      </c>
      <c r="C64" s="2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6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ColWidth="8.6640625" defaultRowHeight="11.25" customHeight="1" x14ac:dyDescent="0.3"/>
  <cols>
    <col min="1" max="1" width="29.664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ht="11.25" customHeight="1" x14ac:dyDescent="0.3">
      <c r="A1" s="2" t="s">
        <v>93</v>
      </c>
    </row>
    <row r="2" spans="1:21" ht="11.25" customHeight="1" x14ac:dyDescent="0.3">
      <c r="A2" s="2" t="s">
        <v>94</v>
      </c>
      <c r="B2" s="1" t="s">
        <v>0</v>
      </c>
    </row>
    <row r="3" spans="1:21" ht="11.25" customHeight="1" x14ac:dyDescent="0.3">
      <c r="A3" s="2" t="s">
        <v>95</v>
      </c>
      <c r="B3" s="2" t="s">
        <v>6</v>
      </c>
    </row>
    <row r="5" spans="1:21" ht="11.25" customHeight="1" x14ac:dyDescent="0.3">
      <c r="A5" s="1" t="s">
        <v>12</v>
      </c>
      <c r="C5" s="2" t="s">
        <v>17</v>
      </c>
    </row>
    <row r="6" spans="1:21" ht="11.25" customHeight="1" x14ac:dyDescent="0.3">
      <c r="A6" s="1" t="s">
        <v>13</v>
      </c>
      <c r="C6" s="2" t="s">
        <v>18</v>
      </c>
    </row>
    <row r="7" spans="1:21" ht="11.25" customHeight="1" x14ac:dyDescent="0.3">
      <c r="A7" s="1" t="s">
        <v>14</v>
      </c>
      <c r="C7" s="2" t="s">
        <v>19</v>
      </c>
    </row>
    <row r="8" spans="1:21" ht="11.25" customHeight="1" x14ac:dyDescent="0.3">
      <c r="A8" s="1" t="s">
        <v>15</v>
      </c>
      <c r="C8" s="2" t="s">
        <v>20</v>
      </c>
    </row>
    <row r="10" spans="1:21" ht="11.25" customHeight="1" x14ac:dyDescent="0.3">
      <c r="A10" s="3" t="s">
        <v>96</v>
      </c>
      <c r="B10" s="31" t="s">
        <v>83</v>
      </c>
      <c r="C10" s="31" t="s">
        <v>97</v>
      </c>
      <c r="D10" s="31" t="s">
        <v>84</v>
      </c>
      <c r="E10" s="31" t="s">
        <v>97</v>
      </c>
      <c r="F10" s="31" t="s">
        <v>85</v>
      </c>
      <c r="G10" s="31" t="s">
        <v>97</v>
      </c>
      <c r="H10" s="31" t="s">
        <v>86</v>
      </c>
      <c r="I10" s="31" t="s">
        <v>97</v>
      </c>
      <c r="J10" s="31" t="s">
        <v>87</v>
      </c>
      <c r="K10" s="31" t="s">
        <v>97</v>
      </c>
      <c r="L10" s="31" t="s">
        <v>88</v>
      </c>
      <c r="M10" s="31" t="s">
        <v>97</v>
      </c>
      <c r="N10" s="31" t="s">
        <v>89</v>
      </c>
      <c r="O10" s="31" t="s">
        <v>97</v>
      </c>
      <c r="P10" s="31" t="s">
        <v>90</v>
      </c>
      <c r="Q10" s="31" t="s">
        <v>97</v>
      </c>
      <c r="R10" s="31" t="s">
        <v>91</v>
      </c>
      <c r="S10" s="31" t="s">
        <v>97</v>
      </c>
      <c r="T10" s="31" t="s">
        <v>92</v>
      </c>
      <c r="U10" s="31" t="s">
        <v>97</v>
      </c>
    </row>
    <row r="11" spans="1:21" ht="11.25" customHeight="1" x14ac:dyDescent="0.3">
      <c r="A11" s="4" t="s">
        <v>98</v>
      </c>
      <c r="B11" s="6" t="s">
        <v>97</v>
      </c>
      <c r="C11" s="6" t="s">
        <v>97</v>
      </c>
      <c r="D11" s="6" t="s">
        <v>97</v>
      </c>
      <c r="E11" s="6" t="s">
        <v>97</v>
      </c>
      <c r="F11" s="6" t="s">
        <v>97</v>
      </c>
      <c r="G11" s="6" t="s">
        <v>97</v>
      </c>
      <c r="H11" s="6" t="s">
        <v>97</v>
      </c>
      <c r="I11" s="6" t="s">
        <v>97</v>
      </c>
      <c r="J11" s="6" t="s">
        <v>97</v>
      </c>
      <c r="K11" s="6" t="s">
        <v>97</v>
      </c>
      <c r="L11" s="6" t="s">
        <v>97</v>
      </c>
      <c r="M11" s="6" t="s">
        <v>97</v>
      </c>
      <c r="N11" s="6" t="s">
        <v>97</v>
      </c>
      <c r="O11" s="6" t="s">
        <v>97</v>
      </c>
      <c r="P11" s="6" t="s">
        <v>97</v>
      </c>
      <c r="Q11" s="6" t="s">
        <v>97</v>
      </c>
      <c r="R11" s="6" t="s">
        <v>97</v>
      </c>
      <c r="S11" s="6" t="s">
        <v>97</v>
      </c>
      <c r="T11" s="6" t="s">
        <v>97</v>
      </c>
      <c r="U11" s="6" t="s">
        <v>97</v>
      </c>
    </row>
    <row r="12" spans="1:21" ht="11.25" customHeight="1" x14ac:dyDescent="0.3">
      <c r="A12" s="5" t="s">
        <v>40</v>
      </c>
      <c r="B12" s="15">
        <v>1559603.9979999999</v>
      </c>
      <c r="C12" s="8" t="s">
        <v>97</v>
      </c>
      <c r="D12" s="19">
        <v>1537265.79</v>
      </c>
      <c r="E12" s="8" t="s">
        <v>97</v>
      </c>
      <c r="F12" s="15">
        <v>1519940.321</v>
      </c>
      <c r="G12" s="8" t="s">
        <v>97</v>
      </c>
      <c r="H12" s="15">
        <v>1468024.1950000001</v>
      </c>
      <c r="I12" s="8" t="s">
        <v>97</v>
      </c>
      <c r="J12" s="15">
        <v>1488330.861</v>
      </c>
      <c r="K12" s="8" t="s">
        <v>97</v>
      </c>
      <c r="L12" s="15">
        <v>1501614.4410000001</v>
      </c>
      <c r="M12" s="8" t="s">
        <v>97</v>
      </c>
      <c r="N12" s="15">
        <v>1532754.9210000001</v>
      </c>
      <c r="O12" s="8" t="s">
        <v>97</v>
      </c>
      <c r="P12" s="15">
        <v>1524514.554</v>
      </c>
      <c r="Q12" s="8" t="s">
        <v>97</v>
      </c>
      <c r="R12" s="15">
        <v>1501060.321</v>
      </c>
      <c r="S12" s="8" t="s">
        <v>97</v>
      </c>
      <c r="T12" s="15">
        <v>1379151.3570000001</v>
      </c>
      <c r="U12" s="8" t="s">
        <v>97</v>
      </c>
    </row>
    <row r="13" spans="1:21" ht="11.25" customHeight="1" x14ac:dyDescent="0.3">
      <c r="A13" s="5" t="s">
        <v>41</v>
      </c>
      <c r="B13" s="14">
        <v>1251559.9920000001</v>
      </c>
      <c r="C13" s="7" t="s">
        <v>97</v>
      </c>
      <c r="D13" s="14">
        <v>1237975.953</v>
      </c>
      <c r="E13" s="7" t="s">
        <v>97</v>
      </c>
      <c r="F13" s="14">
        <v>1225884.351</v>
      </c>
      <c r="G13" s="7" t="s">
        <v>97</v>
      </c>
      <c r="H13" s="14">
        <v>1180316.2450000001</v>
      </c>
      <c r="I13" s="7" t="s">
        <v>97</v>
      </c>
      <c r="J13" s="14">
        <v>1198926.2490000001</v>
      </c>
      <c r="K13" s="7" t="s">
        <v>97</v>
      </c>
      <c r="L13" s="14">
        <v>1205352.9350000001</v>
      </c>
      <c r="M13" s="7" t="s">
        <v>97</v>
      </c>
      <c r="N13" s="14">
        <v>1224608.4979999999</v>
      </c>
      <c r="O13" s="7" t="s">
        <v>97</v>
      </c>
      <c r="P13" s="14">
        <v>1211171.1029999999</v>
      </c>
      <c r="Q13" s="7" t="s">
        <v>97</v>
      </c>
      <c r="R13" s="14">
        <v>1194286.754</v>
      </c>
      <c r="S13" s="7" t="s">
        <v>97</v>
      </c>
      <c r="T13" s="14">
        <v>1086776.121</v>
      </c>
      <c r="U13" s="7" t="s">
        <v>97</v>
      </c>
    </row>
    <row r="14" spans="1:21" ht="11.25" customHeight="1" x14ac:dyDescent="0.3">
      <c r="A14" s="5" t="s">
        <v>42</v>
      </c>
      <c r="B14" s="15">
        <v>63398.586000000003</v>
      </c>
      <c r="C14" s="8" t="s">
        <v>97</v>
      </c>
      <c r="D14" s="15">
        <v>60399.124000000003</v>
      </c>
      <c r="E14" s="8" t="s">
        <v>97</v>
      </c>
      <c r="F14" s="15">
        <v>62641.813000000002</v>
      </c>
      <c r="G14" s="8" t="s">
        <v>97</v>
      </c>
      <c r="H14" s="15">
        <v>59000.385999999999</v>
      </c>
      <c r="I14" s="8" t="s">
        <v>97</v>
      </c>
      <c r="J14" s="15">
        <v>59505.538999999997</v>
      </c>
      <c r="K14" s="8" t="s">
        <v>97</v>
      </c>
      <c r="L14" s="15">
        <v>63142.750999999997</v>
      </c>
      <c r="M14" s="8" t="s">
        <v>97</v>
      </c>
      <c r="N14" s="15">
        <v>63920.347000000002</v>
      </c>
      <c r="O14" s="8" t="s">
        <v>97</v>
      </c>
      <c r="P14" s="19">
        <v>63990.080000000002</v>
      </c>
      <c r="Q14" s="8" t="s">
        <v>97</v>
      </c>
      <c r="R14" s="15">
        <v>64280.186999999998</v>
      </c>
      <c r="S14" s="8" t="s">
        <v>97</v>
      </c>
      <c r="T14" s="15">
        <v>57816.129000000001</v>
      </c>
      <c r="U14" s="8" t="s">
        <v>97</v>
      </c>
    </row>
    <row r="15" spans="1:21" ht="11.25" customHeight="1" x14ac:dyDescent="0.3">
      <c r="A15" s="5" t="s">
        <v>43</v>
      </c>
      <c r="B15" s="14">
        <v>19275.495999999999</v>
      </c>
      <c r="C15" s="7" t="s">
        <v>97</v>
      </c>
      <c r="D15" s="14">
        <v>18461.705000000002</v>
      </c>
      <c r="E15" s="7" t="s">
        <v>97</v>
      </c>
      <c r="F15" s="14">
        <v>17172.811000000002</v>
      </c>
      <c r="G15" s="7" t="s">
        <v>97</v>
      </c>
      <c r="H15" s="14">
        <v>17955.256000000001</v>
      </c>
      <c r="I15" s="7" t="s">
        <v>97</v>
      </c>
      <c r="J15" s="14">
        <v>18767.916000000001</v>
      </c>
      <c r="K15" s="7" t="s">
        <v>97</v>
      </c>
      <c r="L15" s="14">
        <v>18371.226999999999</v>
      </c>
      <c r="M15" s="7" t="s">
        <v>97</v>
      </c>
      <c r="N15" s="18">
        <v>19015.830000000002</v>
      </c>
      <c r="O15" s="7" t="s">
        <v>97</v>
      </c>
      <c r="P15" s="14">
        <v>19085.085999999999</v>
      </c>
      <c r="Q15" s="7" t="s">
        <v>97</v>
      </c>
      <c r="R15" s="14">
        <v>18922.292000000001</v>
      </c>
      <c r="S15" s="7" t="s">
        <v>97</v>
      </c>
      <c r="T15" s="14">
        <v>17922.171999999999</v>
      </c>
      <c r="U15" s="7" t="s">
        <v>97</v>
      </c>
    </row>
    <row r="16" spans="1:21" ht="11.25" customHeight="1" x14ac:dyDescent="0.3">
      <c r="A16" s="5" t="s">
        <v>44</v>
      </c>
      <c r="B16" s="15">
        <v>43617.728000000003</v>
      </c>
      <c r="C16" s="8" t="s">
        <v>97</v>
      </c>
      <c r="D16" s="15">
        <v>43242.309000000001</v>
      </c>
      <c r="E16" s="8" t="s">
        <v>97</v>
      </c>
      <c r="F16" s="15">
        <v>43445.983</v>
      </c>
      <c r="G16" s="8" t="s">
        <v>97</v>
      </c>
      <c r="H16" s="15">
        <v>42012.582000000002</v>
      </c>
      <c r="I16" s="8" t="s">
        <v>97</v>
      </c>
      <c r="J16" s="15">
        <v>42052.053</v>
      </c>
      <c r="K16" s="8" t="s">
        <v>97</v>
      </c>
      <c r="L16" s="15">
        <v>41659.603999999999</v>
      </c>
      <c r="M16" s="8" t="s">
        <v>97</v>
      </c>
      <c r="N16" s="15">
        <v>43462.379000000001</v>
      </c>
      <c r="O16" s="8" t="s">
        <v>97</v>
      </c>
      <c r="P16" s="15">
        <v>43638.548999999999</v>
      </c>
      <c r="Q16" s="8" t="s">
        <v>97</v>
      </c>
      <c r="R16" s="15">
        <v>42943.553</v>
      </c>
      <c r="S16" s="8" t="s">
        <v>97</v>
      </c>
      <c r="T16" s="15">
        <v>40210.699000000001</v>
      </c>
      <c r="U16" s="8" t="s">
        <v>97</v>
      </c>
    </row>
    <row r="17" spans="1:21" ht="11.25" customHeight="1" x14ac:dyDescent="0.3">
      <c r="A17" s="5" t="s">
        <v>45</v>
      </c>
      <c r="B17" s="14">
        <v>19639.074000000001</v>
      </c>
      <c r="C17" s="7" t="s">
        <v>97</v>
      </c>
      <c r="D17" s="14">
        <v>18740.864000000001</v>
      </c>
      <c r="E17" s="7" t="s">
        <v>97</v>
      </c>
      <c r="F17" s="14">
        <v>18892.886999999999</v>
      </c>
      <c r="G17" s="7" t="s">
        <v>97</v>
      </c>
      <c r="H17" s="14">
        <v>18067.897000000001</v>
      </c>
      <c r="I17" s="7" t="s">
        <v>97</v>
      </c>
      <c r="J17" s="14">
        <v>18024.819</v>
      </c>
      <c r="K17" s="7" t="s">
        <v>97</v>
      </c>
      <c r="L17" s="14">
        <v>18421.214</v>
      </c>
      <c r="M17" s="7" t="s">
        <v>97</v>
      </c>
      <c r="N17" s="18">
        <v>18399.95</v>
      </c>
      <c r="O17" s="7" t="s">
        <v>97</v>
      </c>
      <c r="P17" s="14">
        <v>18490.581999999999</v>
      </c>
      <c r="Q17" s="7" t="s">
        <v>97</v>
      </c>
      <c r="R17" s="14">
        <v>18015.562000000002</v>
      </c>
      <c r="S17" s="7" t="s">
        <v>97</v>
      </c>
      <c r="T17" s="14">
        <v>16442.526000000002</v>
      </c>
      <c r="U17" s="7" t="s">
        <v>97</v>
      </c>
    </row>
    <row r="18" spans="1:21" ht="11.25" customHeight="1" x14ac:dyDescent="0.3">
      <c r="A18" s="5" t="s">
        <v>46</v>
      </c>
      <c r="B18" s="15">
        <v>323483.34299999999</v>
      </c>
      <c r="C18" s="8" t="s">
        <v>97</v>
      </c>
      <c r="D18" s="15">
        <v>326147.321</v>
      </c>
      <c r="E18" s="8" t="s">
        <v>97</v>
      </c>
      <c r="F18" s="15">
        <v>333067.58600000001</v>
      </c>
      <c r="G18" s="8" t="s">
        <v>97</v>
      </c>
      <c r="H18" s="15">
        <v>318861.26799999998</v>
      </c>
      <c r="I18" s="8" t="s">
        <v>97</v>
      </c>
      <c r="J18" s="15">
        <v>320515.397</v>
      </c>
      <c r="K18" s="8" t="s">
        <v>97</v>
      </c>
      <c r="L18" s="15">
        <v>322845.74099999998</v>
      </c>
      <c r="M18" s="8" t="s">
        <v>97</v>
      </c>
      <c r="N18" s="15">
        <v>324280.62800000003</v>
      </c>
      <c r="O18" s="8" t="s">
        <v>97</v>
      </c>
      <c r="P18" s="15">
        <v>316559.69900000002</v>
      </c>
      <c r="Q18" s="8" t="s">
        <v>97</v>
      </c>
      <c r="R18" s="15">
        <v>309512.93599999999</v>
      </c>
      <c r="S18" s="8" t="s">
        <v>97</v>
      </c>
      <c r="T18" s="15">
        <v>286047.53899999999</v>
      </c>
      <c r="U18" s="8" t="s">
        <v>97</v>
      </c>
    </row>
    <row r="19" spans="1:21" ht="11.25" customHeight="1" x14ac:dyDescent="0.3">
      <c r="A19" s="5" t="s">
        <v>47</v>
      </c>
      <c r="B19" s="14">
        <v>5952.9070000000002</v>
      </c>
      <c r="C19" s="7" t="s">
        <v>97</v>
      </c>
      <c r="D19" s="14">
        <v>5679.9250000000002</v>
      </c>
      <c r="E19" s="7" t="s">
        <v>97</v>
      </c>
      <c r="F19" s="14">
        <v>6294.616</v>
      </c>
      <c r="G19" s="7" t="s">
        <v>97</v>
      </c>
      <c r="H19" s="14">
        <v>5900.5389999999998</v>
      </c>
      <c r="I19" s="7" t="s">
        <v>97</v>
      </c>
      <c r="J19" s="14">
        <v>5136.2889999999998</v>
      </c>
      <c r="K19" s="7" t="s">
        <v>97</v>
      </c>
      <c r="L19" s="18">
        <v>6292.83</v>
      </c>
      <c r="M19" s="7" t="s">
        <v>97</v>
      </c>
      <c r="N19" s="14">
        <v>6234.4030000000002</v>
      </c>
      <c r="O19" s="7" t="s">
        <v>97</v>
      </c>
      <c r="P19" s="14">
        <v>6024.2659999999996</v>
      </c>
      <c r="Q19" s="7" t="s">
        <v>97</v>
      </c>
      <c r="R19" s="14">
        <v>4980.4780000000001</v>
      </c>
      <c r="S19" s="7" t="s">
        <v>97</v>
      </c>
      <c r="T19" s="14">
        <v>4783.0919999999996</v>
      </c>
      <c r="U19" s="7" t="s">
        <v>97</v>
      </c>
    </row>
    <row r="20" spans="1:21" ht="11.25" customHeight="1" x14ac:dyDescent="0.3">
      <c r="A20" s="5" t="s">
        <v>48</v>
      </c>
      <c r="B20" s="15">
        <v>13982.178</v>
      </c>
      <c r="C20" s="8" t="s">
        <v>97</v>
      </c>
      <c r="D20" s="15">
        <v>14148.516</v>
      </c>
      <c r="E20" s="8" t="s">
        <v>97</v>
      </c>
      <c r="F20" s="15">
        <v>13567.468999999999</v>
      </c>
      <c r="G20" s="8" t="s">
        <v>97</v>
      </c>
      <c r="H20" s="15">
        <v>13652.254999999999</v>
      </c>
      <c r="I20" s="8" t="s">
        <v>97</v>
      </c>
      <c r="J20" s="15">
        <v>14404.214</v>
      </c>
      <c r="K20" s="8" t="s">
        <v>97</v>
      </c>
      <c r="L20" s="15">
        <v>15155.218999999999</v>
      </c>
      <c r="M20" s="8" t="s">
        <v>97</v>
      </c>
      <c r="N20" s="15">
        <v>14797.263000000001</v>
      </c>
      <c r="O20" s="8" t="s">
        <v>97</v>
      </c>
      <c r="P20" s="15">
        <v>15067.812</v>
      </c>
      <c r="Q20" s="8" t="s">
        <v>97</v>
      </c>
      <c r="R20" s="15">
        <v>15119.976000000001</v>
      </c>
      <c r="S20" s="8" t="s">
        <v>97</v>
      </c>
      <c r="T20" s="15">
        <v>13872.331</v>
      </c>
      <c r="U20" s="8" t="s">
        <v>97</v>
      </c>
    </row>
    <row r="21" spans="1:21" ht="11.25" customHeight="1" x14ac:dyDescent="0.3">
      <c r="A21" s="5" t="s">
        <v>49</v>
      </c>
      <c r="B21" s="18">
        <v>30289.59</v>
      </c>
      <c r="C21" s="7" t="s">
        <v>97</v>
      </c>
      <c r="D21" s="14">
        <v>29510.777999999998</v>
      </c>
      <c r="E21" s="7" t="s">
        <v>97</v>
      </c>
      <c r="F21" s="14">
        <v>26189.422999999999</v>
      </c>
      <c r="G21" s="7" t="s">
        <v>97</v>
      </c>
      <c r="H21" s="14">
        <v>25859.137999999999</v>
      </c>
      <c r="I21" s="7" t="s">
        <v>97</v>
      </c>
      <c r="J21" s="14">
        <v>25871.415000000001</v>
      </c>
      <c r="K21" s="7" t="s">
        <v>97</v>
      </c>
      <c r="L21" s="14">
        <v>25374.145</v>
      </c>
      <c r="M21" s="7" t="s">
        <v>97</v>
      </c>
      <c r="N21" s="14">
        <v>26528.763999999999</v>
      </c>
      <c r="O21" s="7" t="s">
        <v>97</v>
      </c>
      <c r="P21" s="14">
        <v>26023.087</v>
      </c>
      <c r="Q21" s="7" t="s">
        <v>97</v>
      </c>
      <c r="R21" s="14">
        <v>26070.557000000001</v>
      </c>
      <c r="S21" s="7" t="s">
        <v>97</v>
      </c>
      <c r="T21" s="14">
        <v>22071.797999999999</v>
      </c>
      <c r="U21" s="7" t="s">
        <v>97</v>
      </c>
    </row>
    <row r="22" spans="1:21" ht="11.25" customHeight="1" x14ac:dyDescent="0.3">
      <c r="A22" s="5" t="s">
        <v>50</v>
      </c>
      <c r="B22" s="15">
        <v>138110.70600000001</v>
      </c>
      <c r="C22" s="8" t="s">
        <v>97</v>
      </c>
      <c r="D22" s="15">
        <v>137469.67300000001</v>
      </c>
      <c r="E22" s="8" t="s">
        <v>97</v>
      </c>
      <c r="F22" s="15">
        <v>127965.19500000001</v>
      </c>
      <c r="G22" s="8" t="s">
        <v>97</v>
      </c>
      <c r="H22" s="15">
        <v>126079.791</v>
      </c>
      <c r="I22" s="8" t="s">
        <v>97</v>
      </c>
      <c r="J22" s="19">
        <v>130401.3</v>
      </c>
      <c r="K22" s="8" t="s">
        <v>97</v>
      </c>
      <c r="L22" s="15">
        <v>131435.26300000001</v>
      </c>
      <c r="M22" s="8" t="s">
        <v>97</v>
      </c>
      <c r="N22" s="15">
        <v>137139.58100000001</v>
      </c>
      <c r="O22" s="8" t="s">
        <v>97</v>
      </c>
      <c r="P22" s="15">
        <v>137261.951</v>
      </c>
      <c r="Q22" s="8" t="s">
        <v>97</v>
      </c>
      <c r="R22" s="15">
        <v>134018.03200000001</v>
      </c>
      <c r="S22" s="8" t="s">
        <v>97</v>
      </c>
      <c r="T22" s="15">
        <v>118172.39200000001</v>
      </c>
      <c r="U22" s="8" t="s">
        <v>97</v>
      </c>
    </row>
    <row r="23" spans="1:21" ht="11.25" customHeight="1" x14ac:dyDescent="0.3">
      <c r="A23" s="5" t="s">
        <v>51</v>
      </c>
      <c r="B23" s="14">
        <v>267073.93099999998</v>
      </c>
      <c r="C23" s="7" t="s">
        <v>97</v>
      </c>
      <c r="D23" s="14">
        <v>267030.28700000001</v>
      </c>
      <c r="E23" s="7" t="s">
        <v>97</v>
      </c>
      <c r="F23" s="14">
        <v>268159.98300000001</v>
      </c>
      <c r="G23" s="7" t="s">
        <v>97</v>
      </c>
      <c r="H23" s="14">
        <v>257632.21100000001</v>
      </c>
      <c r="I23" s="7" t="s">
        <v>97</v>
      </c>
      <c r="J23" s="14">
        <v>261745.76500000001</v>
      </c>
      <c r="K23" s="7" t="s">
        <v>97</v>
      </c>
      <c r="L23" s="14">
        <v>257103.62100000001</v>
      </c>
      <c r="M23" s="7" t="s">
        <v>97</v>
      </c>
      <c r="N23" s="14">
        <v>257278.36199999999</v>
      </c>
      <c r="O23" s="7" t="s">
        <v>97</v>
      </c>
      <c r="P23" s="14">
        <v>256243.83100000001</v>
      </c>
      <c r="Q23" s="7" t="s">
        <v>97</v>
      </c>
      <c r="R23" s="14">
        <v>253059.48300000001</v>
      </c>
      <c r="S23" s="7" t="s">
        <v>97</v>
      </c>
      <c r="T23" s="14">
        <v>224689.49900000001</v>
      </c>
      <c r="U23" s="7" t="s">
        <v>97</v>
      </c>
    </row>
    <row r="24" spans="1:21" ht="11.25" customHeight="1" x14ac:dyDescent="0.3">
      <c r="A24" s="5" t="s">
        <v>52</v>
      </c>
      <c r="B24" s="19">
        <v>9283.31</v>
      </c>
      <c r="C24" s="8" t="s">
        <v>97</v>
      </c>
      <c r="D24" s="15">
        <v>8730.4750000000004</v>
      </c>
      <c r="E24" s="8" t="s">
        <v>97</v>
      </c>
      <c r="F24" s="15">
        <v>8560.2890000000007</v>
      </c>
      <c r="G24" s="8" t="s">
        <v>97</v>
      </c>
      <c r="H24" s="15">
        <v>8156.3530000000001</v>
      </c>
      <c r="I24" s="8" t="s">
        <v>97</v>
      </c>
      <c r="J24" s="15">
        <v>8508.3960000000006</v>
      </c>
      <c r="K24" s="8" t="s">
        <v>97</v>
      </c>
      <c r="L24" s="15">
        <v>8584.8809999999994</v>
      </c>
      <c r="M24" s="8" t="s">
        <v>97</v>
      </c>
      <c r="N24" s="15">
        <v>8888.3119999999999</v>
      </c>
      <c r="O24" s="8" t="s">
        <v>97</v>
      </c>
      <c r="P24" s="15">
        <v>8696.8379999999997</v>
      </c>
      <c r="Q24" s="8" t="s">
        <v>97</v>
      </c>
      <c r="R24" s="15">
        <v>8814.098</v>
      </c>
      <c r="S24" s="8" t="s">
        <v>97</v>
      </c>
      <c r="T24" s="15">
        <v>8326.9580000000005</v>
      </c>
      <c r="U24" s="8" t="s">
        <v>97</v>
      </c>
    </row>
    <row r="25" spans="1:21" ht="11.25" customHeight="1" x14ac:dyDescent="0.3">
      <c r="A25" s="5" t="s">
        <v>53</v>
      </c>
      <c r="B25" s="14">
        <v>173688.36199999999</v>
      </c>
      <c r="C25" s="7" t="s">
        <v>97</v>
      </c>
      <c r="D25" s="14">
        <v>166908.125</v>
      </c>
      <c r="E25" s="7" t="s">
        <v>97</v>
      </c>
      <c r="F25" s="14">
        <v>160570.37599999999</v>
      </c>
      <c r="G25" s="7" t="s">
        <v>97</v>
      </c>
      <c r="H25" s="14">
        <v>151758.63800000001</v>
      </c>
      <c r="I25" s="7" t="s">
        <v>97</v>
      </c>
      <c r="J25" s="14">
        <v>157629.54699999999</v>
      </c>
      <c r="K25" s="7" t="s">
        <v>97</v>
      </c>
      <c r="L25" s="14">
        <v>156490.33199999999</v>
      </c>
      <c r="M25" s="7" t="s">
        <v>97</v>
      </c>
      <c r="N25" s="14">
        <v>161815.269</v>
      </c>
      <c r="O25" s="7" t="s">
        <v>97</v>
      </c>
      <c r="P25" s="14">
        <v>159710.88800000001</v>
      </c>
      <c r="Q25" s="7" t="s">
        <v>97</v>
      </c>
      <c r="R25" s="14">
        <v>158086.43799999999</v>
      </c>
      <c r="S25" s="7" t="s">
        <v>97</v>
      </c>
      <c r="T25" s="14">
        <v>144034.889</v>
      </c>
      <c r="U25" s="7" t="s">
        <v>97</v>
      </c>
    </row>
    <row r="26" spans="1:21" ht="11.25" customHeight="1" x14ac:dyDescent="0.3">
      <c r="A26" s="5" t="s">
        <v>54</v>
      </c>
      <c r="B26" s="15">
        <v>2910.183</v>
      </c>
      <c r="C26" s="8" t="s">
        <v>97</v>
      </c>
      <c r="D26" s="15">
        <v>2735.8130000000001</v>
      </c>
      <c r="E26" s="8" t="s">
        <v>97</v>
      </c>
      <c r="F26" s="15">
        <v>2440.4250000000002</v>
      </c>
      <c r="G26" s="8" t="s">
        <v>97</v>
      </c>
      <c r="H26" s="15">
        <v>2477.1170000000002</v>
      </c>
      <c r="I26" s="8" t="s">
        <v>97</v>
      </c>
      <c r="J26" s="15">
        <v>2541.8620000000001</v>
      </c>
      <c r="K26" s="8" t="s">
        <v>97</v>
      </c>
      <c r="L26" s="15">
        <v>2750.3159999999998</v>
      </c>
      <c r="M26" s="8" t="s">
        <v>97</v>
      </c>
      <c r="N26" s="15">
        <v>2826.8049999999998</v>
      </c>
      <c r="O26" s="8" t="s">
        <v>97</v>
      </c>
      <c r="P26" s="15">
        <v>2902.4360000000001</v>
      </c>
      <c r="Q26" s="8" t="s">
        <v>97</v>
      </c>
      <c r="R26" s="15">
        <v>2903.4690000000001</v>
      </c>
      <c r="S26" s="8" t="s">
        <v>97</v>
      </c>
      <c r="T26" s="15">
        <v>2561.3620000000001</v>
      </c>
      <c r="U26" s="8" t="s">
        <v>97</v>
      </c>
    </row>
    <row r="27" spans="1:21" ht="11.25" customHeight="1" x14ac:dyDescent="0.3">
      <c r="A27" s="5" t="s">
        <v>55</v>
      </c>
      <c r="B27" s="14">
        <v>4591.8940000000002</v>
      </c>
      <c r="C27" s="7" t="s">
        <v>97</v>
      </c>
      <c r="D27" s="14">
        <v>4778.2790000000005</v>
      </c>
      <c r="E27" s="7" t="s">
        <v>97</v>
      </c>
      <c r="F27" s="14">
        <v>4706.174</v>
      </c>
      <c r="G27" s="7" t="s">
        <v>97</v>
      </c>
      <c r="H27" s="14">
        <v>4684.2089999999998</v>
      </c>
      <c r="I27" s="7" t="s">
        <v>97</v>
      </c>
      <c r="J27" s="14">
        <v>4634.1729999999998</v>
      </c>
      <c r="K27" s="7" t="s">
        <v>97</v>
      </c>
      <c r="L27" s="14">
        <v>4706.6890000000003</v>
      </c>
      <c r="M27" s="7" t="s">
        <v>97</v>
      </c>
      <c r="N27" s="14">
        <v>4811.2979999999998</v>
      </c>
      <c r="O27" s="7" t="s">
        <v>97</v>
      </c>
      <c r="P27" s="14">
        <v>4831.5469999999996</v>
      </c>
      <c r="Q27" s="7" t="s">
        <v>97</v>
      </c>
      <c r="R27" s="14">
        <v>4940.2510000000002</v>
      </c>
      <c r="S27" s="7" t="s">
        <v>97</v>
      </c>
      <c r="T27" s="14">
        <v>4568.3130000000001</v>
      </c>
      <c r="U27" s="7" t="s">
        <v>97</v>
      </c>
    </row>
    <row r="28" spans="1:21" ht="11.25" customHeight="1" x14ac:dyDescent="0.3">
      <c r="A28" s="5" t="s">
        <v>56</v>
      </c>
      <c r="B28" s="15">
        <v>7486.4530000000004</v>
      </c>
      <c r="C28" s="8" t="s">
        <v>97</v>
      </c>
      <c r="D28" s="15">
        <v>7538.8069999999998</v>
      </c>
      <c r="E28" s="8" t="s">
        <v>97</v>
      </c>
      <c r="F28" s="15">
        <v>7103.1239999999998</v>
      </c>
      <c r="G28" s="8" t="s">
        <v>97</v>
      </c>
      <c r="H28" s="19">
        <v>7071.11</v>
      </c>
      <c r="I28" s="8" t="s">
        <v>97</v>
      </c>
      <c r="J28" s="15">
        <v>7260.107</v>
      </c>
      <c r="K28" s="8" t="s">
        <v>97</v>
      </c>
      <c r="L28" s="15">
        <v>7518.2809999999999</v>
      </c>
      <c r="M28" s="8" t="s">
        <v>97</v>
      </c>
      <c r="N28" s="15">
        <v>7868.5119999999997</v>
      </c>
      <c r="O28" s="8" t="s">
        <v>97</v>
      </c>
      <c r="P28" s="15">
        <v>8034.2479999999996</v>
      </c>
      <c r="Q28" s="8" t="s">
        <v>97</v>
      </c>
      <c r="R28" s="15">
        <v>7996.6459999999997</v>
      </c>
      <c r="S28" s="8" t="s">
        <v>97</v>
      </c>
      <c r="T28" s="15">
        <v>7814.5770000000002</v>
      </c>
      <c r="U28" s="8" t="s">
        <v>97</v>
      </c>
    </row>
    <row r="29" spans="1:21" ht="11.25" customHeight="1" x14ac:dyDescent="0.3">
      <c r="A29" s="5" t="s">
        <v>57</v>
      </c>
      <c r="B29" s="14">
        <v>4569.6589999999997</v>
      </c>
      <c r="C29" s="7" t="s">
        <v>97</v>
      </c>
      <c r="D29" s="14">
        <v>4460.701</v>
      </c>
      <c r="E29" s="7" t="s">
        <v>97</v>
      </c>
      <c r="F29" s="14">
        <v>4340.0519999999997</v>
      </c>
      <c r="G29" s="7" t="s">
        <v>97</v>
      </c>
      <c r="H29" s="14">
        <v>4221.8379999999997</v>
      </c>
      <c r="I29" s="7" t="s">
        <v>97</v>
      </c>
      <c r="J29" s="14">
        <v>4177.9629999999997</v>
      </c>
      <c r="K29" s="7" t="s">
        <v>97</v>
      </c>
      <c r="L29" s="14">
        <v>4189.8869999999997</v>
      </c>
      <c r="M29" s="7" t="s">
        <v>97</v>
      </c>
      <c r="N29" s="14">
        <v>4329.3469999999998</v>
      </c>
      <c r="O29" s="7" t="s">
        <v>97</v>
      </c>
      <c r="P29" s="14">
        <v>4503.4520000000002</v>
      </c>
      <c r="Q29" s="7" t="s">
        <v>97</v>
      </c>
      <c r="R29" s="14">
        <v>4543.9830000000002</v>
      </c>
      <c r="S29" s="7" t="s">
        <v>97</v>
      </c>
      <c r="T29" s="14">
        <v>3964.1610000000001</v>
      </c>
      <c r="U29" s="7" t="s">
        <v>97</v>
      </c>
    </row>
    <row r="30" spans="1:21" ht="11.25" customHeight="1" x14ac:dyDescent="0.3">
      <c r="A30" s="5" t="s">
        <v>58</v>
      </c>
      <c r="B30" s="15">
        <v>26062.623</v>
      </c>
      <c r="C30" s="8" t="s">
        <v>97</v>
      </c>
      <c r="D30" s="15">
        <v>24771.026000000002</v>
      </c>
      <c r="E30" s="8" t="s">
        <v>97</v>
      </c>
      <c r="F30" s="15">
        <v>23919.921999999999</v>
      </c>
      <c r="G30" s="8" t="s">
        <v>97</v>
      </c>
      <c r="H30" s="15">
        <v>23823.234</v>
      </c>
      <c r="I30" s="8" t="s">
        <v>97</v>
      </c>
      <c r="J30" s="15">
        <v>25203.243999999999</v>
      </c>
      <c r="K30" s="8" t="s">
        <v>97</v>
      </c>
      <c r="L30" s="15">
        <v>25519.598999999998</v>
      </c>
      <c r="M30" s="8" t="s">
        <v>97</v>
      </c>
      <c r="N30" s="19">
        <v>26656.45</v>
      </c>
      <c r="O30" s="8" t="s">
        <v>97</v>
      </c>
      <c r="P30" s="15">
        <v>26704.564999999999</v>
      </c>
      <c r="Q30" s="8" t="s">
        <v>97</v>
      </c>
      <c r="R30" s="15">
        <v>26705.486000000001</v>
      </c>
      <c r="S30" s="8" t="s">
        <v>97</v>
      </c>
      <c r="T30" s="15">
        <v>26152.955999999998</v>
      </c>
      <c r="U30" s="8" t="s">
        <v>97</v>
      </c>
    </row>
    <row r="31" spans="1:21" ht="11.25" customHeight="1" x14ac:dyDescent="0.3">
      <c r="A31" s="5" t="s">
        <v>59</v>
      </c>
      <c r="B31" s="14">
        <v>2270.848</v>
      </c>
      <c r="C31" s="7" t="s">
        <v>97</v>
      </c>
      <c r="D31" s="14">
        <v>2166.3249999999998</v>
      </c>
      <c r="E31" s="7" t="s">
        <v>97</v>
      </c>
      <c r="F31" s="14">
        <v>2068.7959999999998</v>
      </c>
      <c r="G31" s="7" t="s">
        <v>97</v>
      </c>
      <c r="H31" s="14">
        <v>2115.6469999999999</v>
      </c>
      <c r="I31" s="7" t="s">
        <v>97</v>
      </c>
      <c r="J31" s="14">
        <v>2294.5279999999998</v>
      </c>
      <c r="K31" s="7" t="s">
        <v>97</v>
      </c>
      <c r="L31" s="14">
        <v>2470.4450000000002</v>
      </c>
      <c r="M31" s="7" t="s">
        <v>97</v>
      </c>
      <c r="N31" s="14">
        <v>2959.3150000000001</v>
      </c>
      <c r="O31" s="7" t="s">
        <v>97</v>
      </c>
      <c r="P31" s="14">
        <v>3053.8130000000001</v>
      </c>
      <c r="Q31" s="7" t="s">
        <v>97</v>
      </c>
      <c r="R31" s="14">
        <v>3163.5079999999998</v>
      </c>
      <c r="S31" s="7" t="s">
        <v>97</v>
      </c>
      <c r="T31" s="14">
        <v>2947.0770000000002</v>
      </c>
      <c r="U31" s="7" t="s">
        <v>97</v>
      </c>
    </row>
    <row r="32" spans="1:21" ht="11.25" customHeight="1" x14ac:dyDescent="0.3">
      <c r="A32" s="5" t="s">
        <v>60</v>
      </c>
      <c r="B32" s="15">
        <v>95477.894</v>
      </c>
      <c r="C32" s="8" t="s">
        <v>97</v>
      </c>
      <c r="D32" s="15">
        <v>94436.337</v>
      </c>
      <c r="E32" s="8" t="s">
        <v>97</v>
      </c>
      <c r="F32" s="15">
        <v>92239.517000000007</v>
      </c>
      <c r="G32" s="8" t="s">
        <v>97</v>
      </c>
      <c r="H32" s="15">
        <v>87933.618000000002</v>
      </c>
      <c r="I32" s="8" t="s">
        <v>97</v>
      </c>
      <c r="J32" s="15">
        <v>89053.577999999994</v>
      </c>
      <c r="K32" s="8" t="s">
        <v>97</v>
      </c>
      <c r="L32" s="15">
        <v>90054.514999999999</v>
      </c>
      <c r="M32" s="8" t="s">
        <v>97</v>
      </c>
      <c r="N32" s="15">
        <v>90653.032999999996</v>
      </c>
      <c r="O32" s="8" t="s">
        <v>97</v>
      </c>
      <c r="P32" s="19">
        <v>88754.18</v>
      </c>
      <c r="Q32" s="8" t="s">
        <v>97</v>
      </c>
      <c r="R32" s="15">
        <v>87487.100999999995</v>
      </c>
      <c r="S32" s="8" t="s">
        <v>97</v>
      </c>
      <c r="T32" s="15">
        <v>83813.649000000005</v>
      </c>
      <c r="U32" s="8" t="s">
        <v>97</v>
      </c>
    </row>
    <row r="33" spans="1:21" ht="11.25" customHeight="1" x14ac:dyDescent="0.3">
      <c r="A33" s="5" t="s">
        <v>61</v>
      </c>
      <c r="B33" s="14">
        <v>33838.868999999999</v>
      </c>
      <c r="C33" s="7" t="s">
        <v>97</v>
      </c>
      <c r="D33" s="14">
        <v>33738.491000000002</v>
      </c>
      <c r="E33" s="7" t="s">
        <v>97</v>
      </c>
      <c r="F33" s="14">
        <v>34137.576000000001</v>
      </c>
      <c r="G33" s="7" t="s">
        <v>97</v>
      </c>
      <c r="H33" s="14">
        <v>32935.006999999998</v>
      </c>
      <c r="I33" s="7" t="s">
        <v>97</v>
      </c>
      <c r="J33" s="14">
        <v>33737.177000000003</v>
      </c>
      <c r="K33" s="7" t="s">
        <v>97</v>
      </c>
      <c r="L33" s="14">
        <v>34207.894</v>
      </c>
      <c r="M33" s="7" t="s">
        <v>97</v>
      </c>
      <c r="N33" s="14">
        <v>34823.629000000001</v>
      </c>
      <c r="O33" s="7" t="s">
        <v>97</v>
      </c>
      <c r="P33" s="14">
        <v>34021.063000000002</v>
      </c>
      <c r="Q33" s="7" t="s">
        <v>97</v>
      </c>
      <c r="R33" s="14">
        <v>34779.091</v>
      </c>
      <c r="S33" s="7" t="s">
        <v>97</v>
      </c>
      <c r="T33" s="14">
        <v>32227.527999999998</v>
      </c>
      <c r="U33" s="7" t="s">
        <v>97</v>
      </c>
    </row>
    <row r="34" spans="1:21" ht="11.25" customHeight="1" x14ac:dyDescent="0.3">
      <c r="A34" s="5" t="s">
        <v>62</v>
      </c>
      <c r="B34" s="15">
        <v>101835.59299999999</v>
      </c>
      <c r="C34" s="8" t="s">
        <v>97</v>
      </c>
      <c r="D34" s="15">
        <v>97937.027000000002</v>
      </c>
      <c r="E34" s="8" t="s">
        <v>97</v>
      </c>
      <c r="F34" s="15">
        <v>98637.952999999994</v>
      </c>
      <c r="G34" s="8" t="s">
        <v>97</v>
      </c>
      <c r="H34" s="15">
        <v>94970.077000000005</v>
      </c>
      <c r="I34" s="8" t="s">
        <v>97</v>
      </c>
      <c r="J34" s="15">
        <v>96061.207999999999</v>
      </c>
      <c r="K34" s="8" t="s">
        <v>97</v>
      </c>
      <c r="L34" s="15">
        <v>100765.314</v>
      </c>
      <c r="M34" s="8" t="s">
        <v>97</v>
      </c>
      <c r="N34" s="15">
        <v>105492.599</v>
      </c>
      <c r="O34" s="8" t="s">
        <v>97</v>
      </c>
      <c r="P34" s="15">
        <v>110246.626</v>
      </c>
      <c r="Q34" s="8" t="s">
        <v>97</v>
      </c>
      <c r="R34" s="15">
        <v>106347.823</v>
      </c>
      <c r="S34" s="8" t="s">
        <v>97</v>
      </c>
      <c r="T34" s="15">
        <v>103280.323</v>
      </c>
      <c r="U34" s="8" t="s">
        <v>97</v>
      </c>
    </row>
    <row r="35" spans="1:21" ht="11.25" customHeight="1" x14ac:dyDescent="0.3">
      <c r="A35" s="5" t="s">
        <v>63</v>
      </c>
      <c r="B35" s="14">
        <v>24328.719000000001</v>
      </c>
      <c r="C35" s="7" t="s">
        <v>97</v>
      </c>
      <c r="D35" s="14">
        <v>22966.088</v>
      </c>
      <c r="E35" s="7" t="s">
        <v>97</v>
      </c>
      <c r="F35" s="14">
        <v>23040.215</v>
      </c>
      <c r="G35" s="7" t="s">
        <v>97</v>
      </c>
      <c r="H35" s="14">
        <v>23320.573</v>
      </c>
      <c r="I35" s="7" t="s">
        <v>97</v>
      </c>
      <c r="J35" s="18">
        <v>24230.2</v>
      </c>
      <c r="K35" s="7" t="s">
        <v>97</v>
      </c>
      <c r="L35" s="14">
        <v>24284.080999999998</v>
      </c>
      <c r="M35" s="7" t="s">
        <v>97</v>
      </c>
      <c r="N35" s="14">
        <v>25419.886999999999</v>
      </c>
      <c r="O35" s="7" t="s">
        <v>97</v>
      </c>
      <c r="P35" s="14">
        <v>24830.101999999999</v>
      </c>
      <c r="Q35" s="7" t="s">
        <v>97</v>
      </c>
      <c r="R35" s="14">
        <v>24850.896000000001</v>
      </c>
      <c r="S35" s="7" t="s">
        <v>97</v>
      </c>
      <c r="T35" s="14">
        <v>22073.178</v>
      </c>
      <c r="U35" s="7" t="s">
        <v>97</v>
      </c>
    </row>
    <row r="36" spans="1:21" ht="11.25" customHeight="1" x14ac:dyDescent="0.3">
      <c r="A36" s="5" t="s">
        <v>64</v>
      </c>
      <c r="B36" s="15">
        <v>35760.614999999998</v>
      </c>
      <c r="C36" s="8" t="s">
        <v>97</v>
      </c>
      <c r="D36" s="15">
        <v>34998.756000000001</v>
      </c>
      <c r="E36" s="8" t="s">
        <v>97</v>
      </c>
      <c r="F36" s="15">
        <v>31909.419000000002</v>
      </c>
      <c r="G36" s="8" t="s">
        <v>97</v>
      </c>
      <c r="H36" s="15">
        <v>31665.428</v>
      </c>
      <c r="I36" s="8" t="s">
        <v>97</v>
      </c>
      <c r="J36" s="15">
        <v>31917.547999999999</v>
      </c>
      <c r="K36" s="8" t="s">
        <v>97</v>
      </c>
      <c r="L36" s="15">
        <v>31826.368999999999</v>
      </c>
      <c r="M36" s="8" t="s">
        <v>97</v>
      </c>
      <c r="N36" s="15">
        <v>33562.493000000002</v>
      </c>
      <c r="O36" s="8" t="s">
        <v>97</v>
      </c>
      <c r="P36" s="15">
        <v>33610.239000000001</v>
      </c>
      <c r="Q36" s="8" t="s">
        <v>97</v>
      </c>
      <c r="R36" s="15">
        <v>33239.400999999998</v>
      </c>
      <c r="S36" s="8" t="s">
        <v>97</v>
      </c>
      <c r="T36" s="15">
        <v>32253.628000000001</v>
      </c>
      <c r="U36" s="8" t="s">
        <v>97</v>
      </c>
    </row>
    <row r="37" spans="1:21" ht="11.25" customHeight="1" x14ac:dyDescent="0.3">
      <c r="A37" s="5" t="s">
        <v>65</v>
      </c>
      <c r="B37" s="14">
        <v>7275.2669999999998</v>
      </c>
      <c r="C37" s="7" t="s">
        <v>97</v>
      </c>
      <c r="D37" s="14">
        <v>7015.2129999999997</v>
      </c>
      <c r="E37" s="7" t="s">
        <v>97</v>
      </c>
      <c r="F37" s="14">
        <v>6843.7179999999998</v>
      </c>
      <c r="G37" s="7" t="s">
        <v>97</v>
      </c>
      <c r="H37" s="14">
        <v>6611.1419999999998</v>
      </c>
      <c r="I37" s="7" t="s">
        <v>97</v>
      </c>
      <c r="J37" s="14">
        <v>6563.2250000000004</v>
      </c>
      <c r="K37" s="7" t="s">
        <v>97</v>
      </c>
      <c r="L37" s="18">
        <v>6832.31</v>
      </c>
      <c r="M37" s="7" t="s">
        <v>97</v>
      </c>
      <c r="N37" s="14">
        <v>7056.4030000000002</v>
      </c>
      <c r="O37" s="7" t="s">
        <v>97</v>
      </c>
      <c r="P37" s="18">
        <v>7066.02</v>
      </c>
      <c r="Q37" s="7" t="s">
        <v>97</v>
      </c>
      <c r="R37" s="14">
        <v>6914.8090000000002</v>
      </c>
      <c r="S37" s="7" t="s">
        <v>97</v>
      </c>
      <c r="T37" s="14">
        <v>6438.1080000000002</v>
      </c>
      <c r="U37" s="7" t="s">
        <v>97</v>
      </c>
    </row>
    <row r="38" spans="1:21" ht="11.25" customHeight="1" x14ac:dyDescent="0.3">
      <c r="A38" s="5" t="s">
        <v>66</v>
      </c>
      <c r="B38" s="15">
        <v>17195.361000000001</v>
      </c>
      <c r="C38" s="8" t="s">
        <v>97</v>
      </c>
      <c r="D38" s="15">
        <v>16551.127</v>
      </c>
      <c r="E38" s="8" t="s">
        <v>97</v>
      </c>
      <c r="F38" s="15">
        <v>16756.534</v>
      </c>
      <c r="G38" s="8" t="s">
        <v>97</v>
      </c>
      <c r="H38" s="15">
        <v>15757.700999999999</v>
      </c>
      <c r="I38" s="8" t="s">
        <v>97</v>
      </c>
      <c r="J38" s="15">
        <v>16264.851000000001</v>
      </c>
      <c r="K38" s="8" t="s">
        <v>97</v>
      </c>
      <c r="L38" s="15">
        <v>16345.342000000001</v>
      </c>
      <c r="M38" s="8" t="s">
        <v>97</v>
      </c>
      <c r="N38" s="15">
        <v>17247.812000000002</v>
      </c>
      <c r="O38" s="8" t="s">
        <v>97</v>
      </c>
      <c r="P38" s="15">
        <v>17045.596000000001</v>
      </c>
      <c r="Q38" s="8" t="s">
        <v>97</v>
      </c>
      <c r="R38" s="15">
        <v>17023.933000000001</v>
      </c>
      <c r="S38" s="8" t="s">
        <v>97</v>
      </c>
      <c r="T38" s="15">
        <v>16454.883000000002</v>
      </c>
      <c r="U38" s="8" t="s">
        <v>97</v>
      </c>
    </row>
    <row r="39" spans="1:21" ht="11.25" customHeight="1" x14ac:dyDescent="0.3">
      <c r="A39" s="5" t="s">
        <v>67</v>
      </c>
      <c r="B39" s="14">
        <v>35635.241999999998</v>
      </c>
      <c r="C39" s="7" t="s">
        <v>97</v>
      </c>
      <c r="D39" s="14">
        <v>34295.023000000001</v>
      </c>
      <c r="E39" s="7" t="s">
        <v>97</v>
      </c>
      <c r="F39" s="14">
        <v>33751.758999999998</v>
      </c>
      <c r="G39" s="7" t="s">
        <v>97</v>
      </c>
      <c r="H39" s="14">
        <v>34444.057000000001</v>
      </c>
      <c r="I39" s="7" t="s">
        <v>97</v>
      </c>
      <c r="J39" s="14">
        <v>32959.118999999999</v>
      </c>
      <c r="K39" s="7" t="s">
        <v>97</v>
      </c>
      <c r="L39" s="14">
        <v>34153.273000000001</v>
      </c>
      <c r="M39" s="7" t="s">
        <v>97</v>
      </c>
      <c r="N39" s="18">
        <v>34617.839999999997</v>
      </c>
      <c r="O39" s="7" t="s">
        <v>97</v>
      </c>
      <c r="P39" s="14">
        <v>35247.031999999999</v>
      </c>
      <c r="Q39" s="7" t="s">
        <v>97</v>
      </c>
      <c r="R39" s="18">
        <v>34554.980000000003</v>
      </c>
      <c r="S39" s="7" t="s">
        <v>97</v>
      </c>
      <c r="T39" s="14">
        <v>32425.616000000002</v>
      </c>
      <c r="U39" s="7" t="s">
        <v>97</v>
      </c>
    </row>
    <row r="40" spans="1:21" ht="11.25" customHeight="1" x14ac:dyDescent="0.3">
      <c r="A40" s="5" t="s">
        <v>68</v>
      </c>
      <c r="B40" s="15">
        <v>52569.567000000003</v>
      </c>
      <c r="C40" s="8" t="s">
        <v>97</v>
      </c>
      <c r="D40" s="15">
        <v>52407.675000000003</v>
      </c>
      <c r="E40" s="8" t="s">
        <v>97</v>
      </c>
      <c r="F40" s="15">
        <v>51516.705999999998</v>
      </c>
      <c r="G40" s="8" t="s">
        <v>97</v>
      </c>
      <c r="H40" s="15">
        <v>51057.123</v>
      </c>
      <c r="I40" s="8" t="s">
        <v>97</v>
      </c>
      <c r="J40" s="15">
        <v>48869.428</v>
      </c>
      <c r="K40" s="8" t="s">
        <v>97</v>
      </c>
      <c r="L40" s="15">
        <v>51113.298000000003</v>
      </c>
      <c r="M40" s="8" t="s">
        <v>97</v>
      </c>
      <c r="N40" s="19">
        <v>52668.41</v>
      </c>
      <c r="O40" s="8" t="s">
        <v>97</v>
      </c>
      <c r="P40" s="15">
        <v>52870.966</v>
      </c>
      <c r="Q40" s="8" t="s">
        <v>97</v>
      </c>
      <c r="R40" s="15">
        <v>51785.351999999999</v>
      </c>
      <c r="S40" s="8" t="s">
        <v>97</v>
      </c>
      <c r="T40" s="15">
        <v>47785.974000000002</v>
      </c>
      <c r="U40" s="8" t="s">
        <v>97</v>
      </c>
    </row>
    <row r="41" spans="1:21" ht="14.4" x14ac:dyDescent="0.3">
      <c r="A41" s="5" t="s">
        <v>69</v>
      </c>
      <c r="B41" s="14">
        <v>6000.0119999999997</v>
      </c>
      <c r="C41" s="7" t="s">
        <v>97</v>
      </c>
      <c r="D41" s="14">
        <v>5864.0820000000003</v>
      </c>
      <c r="E41" s="7" t="s">
        <v>97</v>
      </c>
      <c r="F41" s="14">
        <v>6091.0410000000002</v>
      </c>
      <c r="G41" s="7" t="s">
        <v>97</v>
      </c>
      <c r="H41" s="18">
        <v>6089.26</v>
      </c>
      <c r="I41" s="7" t="s">
        <v>97</v>
      </c>
      <c r="J41" s="14">
        <v>5870.848</v>
      </c>
      <c r="K41" s="7" t="s">
        <v>97</v>
      </c>
      <c r="L41" s="14">
        <v>5672.1930000000002</v>
      </c>
      <c r="M41" s="7" t="s">
        <v>97</v>
      </c>
      <c r="N41" s="14">
        <v>6031.7730000000001</v>
      </c>
      <c r="O41" s="7" t="s">
        <v>97</v>
      </c>
      <c r="P41" s="14">
        <v>6641.6859999999997</v>
      </c>
      <c r="Q41" s="7" t="s">
        <v>97</v>
      </c>
      <c r="R41" s="14">
        <v>6401.6989999999996</v>
      </c>
      <c r="S41" s="7" t="s">
        <v>97</v>
      </c>
      <c r="T41" s="14">
        <v>6021.9040000000005</v>
      </c>
      <c r="U41" s="7" t="s">
        <v>97</v>
      </c>
    </row>
    <row r="42" spans="1:21" ht="14.4" x14ac:dyDescent="0.3">
      <c r="A42" s="5" t="s">
        <v>70</v>
      </c>
      <c r="B42" s="15">
        <v>29524.167000000001</v>
      </c>
      <c r="C42" s="8" t="s">
        <v>97</v>
      </c>
      <c r="D42" s="15">
        <v>32683.947</v>
      </c>
      <c r="E42" s="8" t="s">
        <v>97</v>
      </c>
      <c r="F42" s="15">
        <v>34343.116000000002</v>
      </c>
      <c r="G42" s="8" t="s">
        <v>97</v>
      </c>
      <c r="H42" s="15">
        <v>29949.077000000001</v>
      </c>
      <c r="I42" s="8" t="s">
        <v>97</v>
      </c>
      <c r="J42" s="19">
        <v>30719.33</v>
      </c>
      <c r="K42" s="8" t="s">
        <v>97</v>
      </c>
      <c r="L42" s="15">
        <v>29443.789000000001</v>
      </c>
      <c r="M42" s="8" t="s">
        <v>97</v>
      </c>
      <c r="N42" s="15">
        <v>31149.386999999999</v>
      </c>
      <c r="O42" s="8" t="s">
        <v>97</v>
      </c>
      <c r="P42" s="19">
        <v>31577.39</v>
      </c>
      <c r="Q42" s="8" t="s">
        <v>97</v>
      </c>
      <c r="R42" s="15">
        <v>29462.373</v>
      </c>
      <c r="S42" s="8" t="s">
        <v>97</v>
      </c>
      <c r="T42" s="19">
        <v>28772.49</v>
      </c>
      <c r="U42" s="8" t="s">
        <v>97</v>
      </c>
    </row>
    <row r="43" spans="1:21" ht="14.4" x14ac:dyDescent="0.3">
      <c r="A43" s="5" t="s">
        <v>71</v>
      </c>
      <c r="B43" s="14">
        <v>200886.424</v>
      </c>
      <c r="C43" s="7" t="s">
        <v>97</v>
      </c>
      <c r="D43" s="14">
        <v>204604.18700000001</v>
      </c>
      <c r="E43" s="7" t="s">
        <v>97</v>
      </c>
      <c r="F43" s="18">
        <v>201320.84</v>
      </c>
      <c r="G43" s="7" t="s">
        <v>97</v>
      </c>
      <c r="H43" s="14">
        <v>190352.35800000001</v>
      </c>
      <c r="I43" s="7" t="s">
        <v>97</v>
      </c>
      <c r="J43" s="14">
        <v>193599.37899999999</v>
      </c>
      <c r="K43" s="7" t="s">
        <v>97</v>
      </c>
      <c r="L43" s="14">
        <v>191122.253</v>
      </c>
      <c r="M43" s="7" t="s">
        <v>97</v>
      </c>
      <c r="N43" s="14">
        <v>188732.57500000001</v>
      </c>
      <c r="O43" s="7" t="s">
        <v>97</v>
      </c>
      <c r="P43" s="18">
        <v>188474.12</v>
      </c>
      <c r="Q43" s="7" t="s">
        <v>97</v>
      </c>
      <c r="R43" s="18">
        <v>184967.77</v>
      </c>
      <c r="S43" s="7" t="s">
        <v>97</v>
      </c>
      <c r="T43" s="7" t="s">
        <v>99</v>
      </c>
      <c r="U43" s="7" t="s">
        <v>97</v>
      </c>
    </row>
    <row r="44" spans="1:21" ht="14.4" x14ac:dyDescent="0.3">
      <c r="A44" s="5" t="s">
        <v>72</v>
      </c>
      <c r="B44" s="15">
        <v>1133.7429999999999</v>
      </c>
      <c r="C44" s="8" t="s">
        <v>97</v>
      </c>
      <c r="D44" s="15">
        <v>1069.873</v>
      </c>
      <c r="E44" s="8" t="s">
        <v>97</v>
      </c>
      <c r="F44" s="15">
        <v>994.97199999999998</v>
      </c>
      <c r="G44" s="8" t="s">
        <v>97</v>
      </c>
      <c r="H44" s="15">
        <v>973.89099999999996</v>
      </c>
      <c r="I44" s="8" t="s">
        <v>97</v>
      </c>
      <c r="J44" s="15">
        <v>1018.874</v>
      </c>
      <c r="K44" s="8" t="s">
        <v>97</v>
      </c>
      <c r="L44" s="15">
        <v>989.69299999999998</v>
      </c>
      <c r="M44" s="8" t="s">
        <v>97</v>
      </c>
      <c r="N44" s="15">
        <v>1037.1220000000001</v>
      </c>
      <c r="O44" s="8" t="s">
        <v>97</v>
      </c>
      <c r="P44" s="15">
        <v>1074.297</v>
      </c>
      <c r="Q44" s="8" t="s">
        <v>97</v>
      </c>
      <c r="R44" s="15">
        <v>1112.2360000000001</v>
      </c>
      <c r="S44" s="8" t="s">
        <v>97</v>
      </c>
      <c r="T44" s="15">
        <v>1022.524</v>
      </c>
      <c r="U44" s="8" t="s">
        <v>97</v>
      </c>
    </row>
    <row r="45" spans="1:21" ht="14.4" x14ac:dyDescent="0.3">
      <c r="A45" s="5" t="s">
        <v>73</v>
      </c>
      <c r="B45" s="14">
        <v>3122.366</v>
      </c>
      <c r="C45" s="7" t="s">
        <v>97</v>
      </c>
      <c r="D45" s="14">
        <v>3004.4250000000002</v>
      </c>
      <c r="E45" s="7" t="s">
        <v>97</v>
      </c>
      <c r="F45" s="14">
        <v>2782.643</v>
      </c>
      <c r="G45" s="7" t="s">
        <v>97</v>
      </c>
      <c r="H45" s="14">
        <v>2707.2620000000002</v>
      </c>
      <c r="I45" s="7" t="s">
        <v>97</v>
      </c>
      <c r="J45" s="14">
        <v>2661.0839999999998</v>
      </c>
      <c r="K45" s="7" t="s">
        <v>97</v>
      </c>
      <c r="L45" s="18">
        <v>2705.66</v>
      </c>
      <c r="M45" s="7" t="s">
        <v>97</v>
      </c>
      <c r="N45" s="14">
        <v>2763.277</v>
      </c>
      <c r="O45" s="7" t="s">
        <v>97</v>
      </c>
      <c r="P45" s="18">
        <v>2592.09</v>
      </c>
      <c r="Q45" s="7" t="s">
        <v>97</v>
      </c>
      <c r="R45" s="14">
        <v>2861.9470000000001</v>
      </c>
      <c r="S45" s="7" t="s">
        <v>97</v>
      </c>
      <c r="T45" s="14">
        <v>2599.4430000000002</v>
      </c>
      <c r="U45" s="7" t="s">
        <v>97</v>
      </c>
    </row>
    <row r="46" spans="1:21" ht="14.4" x14ac:dyDescent="0.3">
      <c r="A46" s="5" t="s">
        <v>74</v>
      </c>
      <c r="B46" s="15">
        <v>2245.308</v>
      </c>
      <c r="C46" s="8" t="s">
        <v>97</v>
      </c>
      <c r="D46" s="15">
        <v>2023.1079999999999</v>
      </c>
      <c r="E46" s="8" t="s">
        <v>97</v>
      </c>
      <c r="F46" s="15">
        <v>2385.7429999999999</v>
      </c>
      <c r="G46" s="8" t="s">
        <v>97</v>
      </c>
      <c r="H46" s="15">
        <v>2375.779</v>
      </c>
      <c r="I46" s="8" t="s">
        <v>97</v>
      </c>
      <c r="J46" s="15">
        <v>2218.6489999999999</v>
      </c>
      <c r="K46" s="8" t="s">
        <v>97</v>
      </c>
      <c r="L46" s="15">
        <v>2305.6080000000002</v>
      </c>
      <c r="M46" s="8" t="s">
        <v>97</v>
      </c>
      <c r="N46" s="15">
        <v>2412.268</v>
      </c>
      <c r="O46" s="8" t="s">
        <v>97</v>
      </c>
      <c r="P46" s="15">
        <v>2398.096</v>
      </c>
      <c r="Q46" s="8" t="s">
        <v>97</v>
      </c>
      <c r="R46" s="15">
        <v>2386.4430000000002</v>
      </c>
      <c r="S46" s="8" t="s">
        <v>97</v>
      </c>
      <c r="T46" s="15">
        <v>2211.3980000000001</v>
      </c>
      <c r="U46" s="8" t="s">
        <v>97</v>
      </c>
    </row>
    <row r="47" spans="1:21" ht="14.4" x14ac:dyDescent="0.3">
      <c r="A47" s="5" t="s">
        <v>75</v>
      </c>
      <c r="B47" s="14">
        <v>16325.133</v>
      </c>
      <c r="C47" s="7" t="s">
        <v>97</v>
      </c>
      <c r="D47" s="14">
        <v>14610.215</v>
      </c>
      <c r="E47" s="7" t="s">
        <v>97</v>
      </c>
      <c r="F47" s="14">
        <v>14949.825999999999</v>
      </c>
      <c r="G47" s="7" t="s">
        <v>97</v>
      </c>
      <c r="H47" s="18">
        <v>13374.31</v>
      </c>
      <c r="I47" s="7" t="s">
        <v>97</v>
      </c>
      <c r="J47" s="14">
        <v>14833.145</v>
      </c>
      <c r="K47" s="7" t="s">
        <v>97</v>
      </c>
      <c r="L47" s="14">
        <v>15452.712</v>
      </c>
      <c r="M47" s="7" t="s">
        <v>97</v>
      </c>
      <c r="N47" s="14">
        <v>15763.121999999999</v>
      </c>
      <c r="O47" s="7" t="s">
        <v>97</v>
      </c>
      <c r="P47" s="14">
        <v>15545.308000000001</v>
      </c>
      <c r="Q47" s="7" t="s">
        <v>97</v>
      </c>
      <c r="R47" s="14">
        <v>15436.735000000001</v>
      </c>
      <c r="S47" s="7" t="s">
        <v>97</v>
      </c>
      <c r="T47" s="14">
        <v>15929.963</v>
      </c>
      <c r="U47" s="7" t="s">
        <v>97</v>
      </c>
    </row>
    <row r="48" spans="1:21" ht="14.4" x14ac:dyDescent="0.3">
      <c r="A48" s="5" t="s">
        <v>76</v>
      </c>
      <c r="B48" s="15">
        <v>112994.299</v>
      </c>
      <c r="C48" s="8" t="s">
        <v>97</v>
      </c>
      <c r="D48" s="15">
        <v>118074.173</v>
      </c>
      <c r="E48" s="8" t="s">
        <v>97</v>
      </c>
      <c r="F48" s="15">
        <v>114935.52099999999</v>
      </c>
      <c r="G48" s="8" t="s">
        <v>97</v>
      </c>
      <c r="H48" s="15">
        <v>123323.042</v>
      </c>
      <c r="I48" s="8" t="s">
        <v>97</v>
      </c>
      <c r="J48" s="15">
        <v>133212.511</v>
      </c>
      <c r="K48" s="8" t="s">
        <v>97</v>
      </c>
      <c r="L48" s="15">
        <v>140524.90900000001</v>
      </c>
      <c r="M48" s="8" t="s">
        <v>97</v>
      </c>
      <c r="N48" s="15">
        <v>151300.18299999999</v>
      </c>
      <c r="O48" s="8" t="s">
        <v>97</v>
      </c>
      <c r="P48" s="15">
        <v>149046.777</v>
      </c>
      <c r="Q48" s="8" t="s">
        <v>97</v>
      </c>
      <c r="R48" s="15">
        <v>151029.796</v>
      </c>
      <c r="S48" s="8" t="s">
        <v>97</v>
      </c>
      <c r="T48" s="15">
        <v>148599.117</v>
      </c>
      <c r="U48" s="8" t="s">
        <v>97</v>
      </c>
    </row>
    <row r="49" spans="1:21" ht="14.4" x14ac:dyDescent="0.3">
      <c r="A49" s="5" t="s">
        <v>77</v>
      </c>
      <c r="B49" s="7" t="s">
        <v>99</v>
      </c>
      <c r="C49" s="7" t="s">
        <v>97</v>
      </c>
      <c r="D49" s="7" t="s">
        <v>99</v>
      </c>
      <c r="E49" s="7" t="s">
        <v>97</v>
      </c>
      <c r="F49" s="7" t="s">
        <v>99</v>
      </c>
      <c r="G49" s="7" t="s">
        <v>97</v>
      </c>
      <c r="H49" s="14">
        <v>6002.6220000000003</v>
      </c>
      <c r="I49" s="7" t="s">
        <v>97</v>
      </c>
      <c r="J49" s="14">
        <v>6183.0640000000003</v>
      </c>
      <c r="K49" s="7" t="s">
        <v>97</v>
      </c>
      <c r="L49" s="14">
        <v>6767.1260000000002</v>
      </c>
      <c r="M49" s="7" t="s">
        <v>97</v>
      </c>
      <c r="N49" s="14">
        <v>6754.4650000000001</v>
      </c>
      <c r="O49" s="7" t="s">
        <v>97</v>
      </c>
      <c r="P49" s="14">
        <v>7478.3310000000001</v>
      </c>
      <c r="Q49" s="7" t="s">
        <v>97</v>
      </c>
      <c r="R49" s="14">
        <v>7230.3019999999997</v>
      </c>
      <c r="S49" s="7" t="s">
        <v>97</v>
      </c>
      <c r="T49" s="14">
        <v>7109.4610000000002</v>
      </c>
      <c r="U49" s="7" t="s">
        <v>97</v>
      </c>
    </row>
    <row r="50" spans="1:21" ht="14.4" x14ac:dyDescent="0.3">
      <c r="A50" s="5" t="s">
        <v>78</v>
      </c>
      <c r="B50" s="15">
        <v>2540.7710000000002</v>
      </c>
      <c r="C50" s="8" t="s">
        <v>97</v>
      </c>
      <c r="D50" s="15">
        <v>2383.7840000000001</v>
      </c>
      <c r="E50" s="8" t="s">
        <v>97</v>
      </c>
      <c r="F50" s="15">
        <v>2312.3539999999998</v>
      </c>
      <c r="G50" s="8" t="s">
        <v>97</v>
      </c>
      <c r="H50" s="19">
        <v>2217.1799999999998</v>
      </c>
      <c r="I50" s="8" t="s">
        <v>97</v>
      </c>
      <c r="J50" s="19">
        <v>2524.38</v>
      </c>
      <c r="K50" s="8" t="s">
        <v>97</v>
      </c>
      <c r="L50" s="15">
        <v>2703.587</v>
      </c>
      <c r="M50" s="8" t="s">
        <v>97</v>
      </c>
      <c r="N50" s="15">
        <v>2568.576</v>
      </c>
      <c r="O50" s="8" t="s">
        <v>97</v>
      </c>
      <c r="P50" s="15">
        <v>2584.9290000000001</v>
      </c>
      <c r="Q50" s="8" t="s">
        <v>97</v>
      </c>
      <c r="R50" s="15">
        <v>2668.9050000000002</v>
      </c>
      <c r="S50" s="8" t="s">
        <v>97</v>
      </c>
      <c r="T50" s="15">
        <v>2665.0790000000002</v>
      </c>
      <c r="U50" s="8" t="s">
        <v>97</v>
      </c>
    </row>
    <row r="51" spans="1:21" ht="14.4" x14ac:dyDescent="0.3">
      <c r="A51" s="5" t="s">
        <v>79</v>
      </c>
      <c r="B51" s="14">
        <v>2585.3530000000001</v>
      </c>
      <c r="C51" s="7" t="s">
        <v>97</v>
      </c>
      <c r="D51" s="14">
        <v>2532.6909999999998</v>
      </c>
      <c r="E51" s="7" t="s">
        <v>97</v>
      </c>
      <c r="F51" s="14">
        <v>2560.1590000000001</v>
      </c>
      <c r="G51" s="7" t="s">
        <v>97</v>
      </c>
      <c r="H51" s="14">
        <v>2587.9479999999999</v>
      </c>
      <c r="I51" s="7" t="s">
        <v>97</v>
      </c>
      <c r="J51" s="14">
        <v>2602.3589999999999</v>
      </c>
      <c r="K51" s="7" t="s">
        <v>97</v>
      </c>
      <c r="L51" s="14">
        <v>2708.1970000000001</v>
      </c>
      <c r="M51" s="7" t="s">
        <v>97</v>
      </c>
      <c r="N51" s="14">
        <v>2850.473</v>
      </c>
      <c r="O51" s="7" t="s">
        <v>97</v>
      </c>
      <c r="P51" s="14">
        <v>3006.3229999999999</v>
      </c>
      <c r="Q51" s="7" t="s">
        <v>97</v>
      </c>
      <c r="R51" s="14">
        <v>2840.9450000000002</v>
      </c>
      <c r="S51" s="7" t="s">
        <v>97</v>
      </c>
      <c r="T51" s="14">
        <v>2765.877</v>
      </c>
      <c r="U51" s="7" t="s">
        <v>97</v>
      </c>
    </row>
    <row r="52" spans="1:21" ht="14.4" x14ac:dyDescent="0.3">
      <c r="A52" s="5" t="s">
        <v>80</v>
      </c>
      <c r="B52" s="15">
        <v>126863.602</v>
      </c>
      <c r="C52" s="8" t="s">
        <v>97</v>
      </c>
      <c r="D52" s="15">
        <v>122899.079</v>
      </c>
      <c r="E52" s="8" t="s">
        <v>97</v>
      </c>
      <c r="F52" s="15">
        <v>116383.204</v>
      </c>
      <c r="G52" s="8" t="s">
        <v>97</v>
      </c>
      <c r="H52" s="15">
        <v>105889.728</v>
      </c>
      <c r="I52" s="8" t="s">
        <v>97</v>
      </c>
      <c r="J52" s="15">
        <v>93112.956999999995</v>
      </c>
      <c r="K52" s="8" t="s">
        <v>97</v>
      </c>
      <c r="L52" s="15">
        <v>91863.089000000007</v>
      </c>
      <c r="M52" s="8" t="s">
        <v>97</v>
      </c>
      <c r="N52" s="15">
        <v>89767.891000000003</v>
      </c>
      <c r="O52" s="8" t="s">
        <v>97</v>
      </c>
      <c r="P52" s="15">
        <v>93850.612999999998</v>
      </c>
      <c r="Q52" s="8" t="s">
        <v>97</v>
      </c>
      <c r="R52" s="15">
        <v>89641.456000000006</v>
      </c>
      <c r="S52" s="8" t="s">
        <v>97</v>
      </c>
      <c r="T52" s="15">
        <v>86582.653999999995</v>
      </c>
      <c r="U52" s="8" t="s">
        <v>97</v>
      </c>
    </row>
    <row r="53" spans="1:21" ht="14.4" x14ac:dyDescent="0.3">
      <c r="A53" s="5" t="s">
        <v>81</v>
      </c>
      <c r="B53" s="7" t="s">
        <v>99</v>
      </c>
      <c r="C53" s="7" t="s">
        <v>97</v>
      </c>
      <c r="D53" s="7" t="s">
        <v>99</v>
      </c>
      <c r="E53" s="7" t="s">
        <v>97</v>
      </c>
      <c r="F53" s="14">
        <v>4248.1109999999999</v>
      </c>
      <c r="G53" s="7" t="s">
        <v>97</v>
      </c>
      <c r="H53" s="14">
        <v>4522.7650000000003</v>
      </c>
      <c r="I53" s="7" t="s">
        <v>97</v>
      </c>
      <c r="J53" s="14">
        <v>4761.5839999999998</v>
      </c>
      <c r="K53" s="7" t="s">
        <v>97</v>
      </c>
      <c r="L53" s="14">
        <v>4920.5159999999996</v>
      </c>
      <c r="M53" s="7" t="s">
        <v>97</v>
      </c>
      <c r="N53" s="14">
        <v>4991.616</v>
      </c>
      <c r="O53" s="7" t="s">
        <v>97</v>
      </c>
      <c r="P53" s="14">
        <v>4958.4210000000003</v>
      </c>
      <c r="Q53" s="7" t="s">
        <v>97</v>
      </c>
      <c r="R53" s="14">
        <v>5206.9650000000001</v>
      </c>
      <c r="S53" s="7" t="s">
        <v>97</v>
      </c>
      <c r="T53" s="14">
        <v>5002.1319999999996</v>
      </c>
      <c r="U53" s="7" t="s">
        <v>97</v>
      </c>
    </row>
    <row r="55" spans="1:21" ht="14.4" x14ac:dyDescent="0.3">
      <c r="A55" s="1" t="s">
        <v>100</v>
      </c>
    </row>
    <row r="56" spans="1:21" ht="14.4" x14ac:dyDescent="0.3">
      <c r="A56" s="1" t="s">
        <v>99</v>
      </c>
      <c r="B56" s="2" t="s">
        <v>101</v>
      </c>
    </row>
  </sheetData>
  <mergeCells count="10">
    <mergeCell ref="B10:C10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6"/>
  <sheetViews>
    <sheetView workbookViewId="0">
      <pane xSplit="1" ySplit="11" topLeftCell="B27" activePane="bottomRight" state="frozen"/>
      <selection pane="topRight"/>
      <selection pane="bottomLeft"/>
      <selection pane="bottomRight" activeCell="R42" sqref="R42"/>
    </sheetView>
  </sheetViews>
  <sheetFormatPr defaultColWidth="8.6640625" defaultRowHeight="11.25" customHeight="1" x14ac:dyDescent="0.3"/>
  <cols>
    <col min="1" max="1" width="29.664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3" ht="11.25" customHeight="1" x14ac:dyDescent="0.3">
      <c r="A1" s="2" t="s">
        <v>102</v>
      </c>
    </row>
    <row r="2" spans="1:23" ht="11.25" customHeight="1" x14ac:dyDescent="0.3">
      <c r="A2" s="2" t="s">
        <v>94</v>
      </c>
      <c r="B2" s="1" t="s">
        <v>0</v>
      </c>
    </row>
    <row r="3" spans="1:23" ht="11.25" customHeight="1" x14ac:dyDescent="0.3">
      <c r="A3" s="2" t="s">
        <v>95</v>
      </c>
      <c r="B3" s="2" t="s">
        <v>6</v>
      </c>
    </row>
    <row r="5" spans="1:23" ht="11.25" customHeight="1" x14ac:dyDescent="0.3">
      <c r="A5" s="1" t="s">
        <v>12</v>
      </c>
      <c r="C5" s="2" t="s">
        <v>17</v>
      </c>
    </row>
    <row r="6" spans="1:23" ht="11.25" customHeight="1" x14ac:dyDescent="0.3">
      <c r="A6" s="1" t="s">
        <v>13</v>
      </c>
      <c r="C6" s="2" t="s">
        <v>18</v>
      </c>
    </row>
    <row r="7" spans="1:23" ht="11.25" customHeight="1" x14ac:dyDescent="0.3">
      <c r="A7" s="1" t="s">
        <v>14</v>
      </c>
      <c r="C7" s="2" t="s">
        <v>22</v>
      </c>
    </row>
    <row r="8" spans="1:23" ht="11.25" customHeight="1" x14ac:dyDescent="0.3">
      <c r="A8" s="1" t="s">
        <v>15</v>
      </c>
      <c r="C8" s="2" t="s">
        <v>20</v>
      </c>
    </row>
    <row r="10" spans="1:23" ht="11.25" customHeight="1" x14ac:dyDescent="0.3">
      <c r="A10" s="3" t="s">
        <v>96</v>
      </c>
      <c r="B10" s="31" t="s">
        <v>83</v>
      </c>
      <c r="C10" s="31" t="s">
        <v>97</v>
      </c>
      <c r="D10" s="31" t="s">
        <v>84</v>
      </c>
      <c r="E10" s="31" t="s">
        <v>97</v>
      </c>
      <c r="F10" s="31" t="s">
        <v>85</v>
      </c>
      <c r="G10" s="31" t="s">
        <v>97</v>
      </c>
      <c r="H10" s="31" t="s">
        <v>86</v>
      </c>
      <c r="I10" s="31" t="s">
        <v>97</v>
      </c>
      <c r="J10" s="31" t="s">
        <v>87</v>
      </c>
      <c r="K10" s="31" t="s">
        <v>97</v>
      </c>
      <c r="L10" s="31" t="s">
        <v>88</v>
      </c>
      <c r="M10" s="31" t="s">
        <v>97</v>
      </c>
      <c r="N10" s="31" t="s">
        <v>89</v>
      </c>
      <c r="O10" s="31" t="s">
        <v>97</v>
      </c>
      <c r="P10" s="31" t="s">
        <v>90</v>
      </c>
      <c r="Q10" s="31" t="s">
        <v>97</v>
      </c>
      <c r="R10" s="31" t="s">
        <v>91</v>
      </c>
      <c r="S10" s="31" t="s">
        <v>97</v>
      </c>
      <c r="T10" s="31" t="s">
        <v>92</v>
      </c>
      <c r="U10" s="31" t="s">
        <v>97</v>
      </c>
      <c r="V10" s="32">
        <v>20.190000000000001</v>
      </c>
      <c r="W10" s="31" t="s">
        <v>97</v>
      </c>
    </row>
    <row r="11" spans="1:23" ht="11.25" customHeight="1" x14ac:dyDescent="0.3">
      <c r="A11" s="4" t="s">
        <v>98</v>
      </c>
      <c r="B11" s="6" t="s">
        <v>97</v>
      </c>
      <c r="C11" s="6" t="s">
        <v>97</v>
      </c>
      <c r="D11" s="6" t="s">
        <v>97</v>
      </c>
      <c r="E11" s="6" t="s">
        <v>97</v>
      </c>
      <c r="F11" s="6" t="s">
        <v>97</v>
      </c>
      <c r="G11" s="6" t="s">
        <v>97</v>
      </c>
      <c r="H11" s="6" t="s">
        <v>97</v>
      </c>
      <c r="I11" s="6" t="s">
        <v>97</v>
      </c>
      <c r="J11" s="6" t="s">
        <v>97</v>
      </c>
      <c r="K11" s="6" t="s">
        <v>97</v>
      </c>
      <c r="L11" s="6" t="s">
        <v>97</v>
      </c>
      <c r="M11" s="6" t="s">
        <v>97</v>
      </c>
      <c r="N11" s="6" t="s">
        <v>97</v>
      </c>
      <c r="O11" s="6" t="s">
        <v>97</v>
      </c>
      <c r="P11" s="6" t="s">
        <v>97</v>
      </c>
      <c r="Q11" s="6" t="s">
        <v>97</v>
      </c>
      <c r="R11" s="6" t="s">
        <v>97</v>
      </c>
      <c r="S11" s="6" t="s">
        <v>97</v>
      </c>
      <c r="T11" s="6" t="s">
        <v>97</v>
      </c>
      <c r="U11" s="6" t="s">
        <v>97</v>
      </c>
      <c r="V11" s="6" t="s">
        <v>97</v>
      </c>
      <c r="W11" s="6" t="s">
        <v>97</v>
      </c>
    </row>
    <row r="12" spans="1:23" ht="11.25" customHeight="1" x14ac:dyDescent="0.3">
      <c r="A12" s="5" t="s">
        <v>40</v>
      </c>
      <c r="B12" s="15">
        <v>333517.234</v>
      </c>
      <c r="C12" s="8" t="s">
        <v>97</v>
      </c>
      <c r="D12" s="15">
        <v>327417.95400000003</v>
      </c>
      <c r="E12" s="8" t="s">
        <v>97</v>
      </c>
      <c r="F12" s="15">
        <v>321384.08299999998</v>
      </c>
      <c r="G12" s="8" t="s">
        <v>97</v>
      </c>
      <c r="H12" s="15">
        <v>283520.76899999997</v>
      </c>
      <c r="I12" s="8" t="s">
        <v>97</v>
      </c>
      <c r="J12" s="19">
        <v>296082.02</v>
      </c>
      <c r="K12" s="8" t="s">
        <v>97</v>
      </c>
      <c r="L12" s="15">
        <v>313355.06900000002</v>
      </c>
      <c r="M12" s="8" t="s">
        <v>97</v>
      </c>
      <c r="N12" s="15">
        <v>330915.68099999998</v>
      </c>
      <c r="O12" s="8" t="s">
        <v>97</v>
      </c>
      <c r="P12" s="15">
        <v>324897.18599999999</v>
      </c>
      <c r="Q12" s="8" t="s">
        <v>97</v>
      </c>
      <c r="R12" s="19">
        <v>335199</v>
      </c>
      <c r="S12" s="8" t="s">
        <v>97</v>
      </c>
      <c r="T12" s="15">
        <v>327127.54499999998</v>
      </c>
      <c r="U12" s="8" t="s">
        <v>97</v>
      </c>
      <c r="V12">
        <f xml:space="preserve"> R12/'Sheet 1'!R12</f>
        <v>0.22330814778761979</v>
      </c>
    </row>
    <row r="13" spans="1:23" ht="11.25" customHeight="1" x14ac:dyDescent="0.3">
      <c r="A13" s="5" t="s">
        <v>41</v>
      </c>
      <c r="B13" s="18">
        <v>283345.02</v>
      </c>
      <c r="C13" s="7" t="s">
        <v>97</v>
      </c>
      <c r="D13" s="14">
        <v>278371.74599999998</v>
      </c>
      <c r="E13" s="7" t="s">
        <v>97</v>
      </c>
      <c r="F13" s="14">
        <v>274208.01799999998</v>
      </c>
      <c r="G13" s="7" t="s">
        <v>97</v>
      </c>
      <c r="H13" s="14">
        <v>239623.315</v>
      </c>
      <c r="I13" s="7" t="s">
        <v>97</v>
      </c>
      <c r="J13" s="14">
        <v>251162.03200000001</v>
      </c>
      <c r="K13" s="7" t="s">
        <v>97</v>
      </c>
      <c r="L13" s="18">
        <v>266099.53000000003</v>
      </c>
      <c r="M13" s="7" t="s">
        <v>97</v>
      </c>
      <c r="N13" s="14">
        <v>281077.07699999999</v>
      </c>
      <c r="O13" s="7" t="s">
        <v>97</v>
      </c>
      <c r="P13" s="14">
        <v>275136.96899999998</v>
      </c>
      <c r="Q13" s="7" t="s">
        <v>97</v>
      </c>
      <c r="R13" s="14">
        <v>285746.85600000003</v>
      </c>
      <c r="S13" s="7" t="s">
        <v>97</v>
      </c>
      <c r="T13" s="18">
        <v>275539.28000000003</v>
      </c>
      <c r="U13" s="7" t="s">
        <v>97</v>
      </c>
      <c r="V13">
        <f xml:space="preserve"> R13/'Sheet 1'!R13</f>
        <v>0.23926151323620898</v>
      </c>
    </row>
    <row r="14" spans="1:23" ht="11.25" customHeight="1" x14ac:dyDescent="0.3">
      <c r="A14" s="5" t="s">
        <v>42</v>
      </c>
      <c r="B14" s="15">
        <v>14450.002</v>
      </c>
      <c r="C14" s="8" t="s">
        <v>97</v>
      </c>
      <c r="D14" s="15">
        <v>14426.288</v>
      </c>
      <c r="E14" s="8" t="s">
        <v>97</v>
      </c>
      <c r="F14" s="15">
        <v>14533.606</v>
      </c>
      <c r="G14" s="8" t="s">
        <v>97</v>
      </c>
      <c r="H14" s="15">
        <v>12684.161</v>
      </c>
      <c r="I14" s="8" t="s">
        <v>97</v>
      </c>
      <c r="J14" s="15">
        <v>13993.248</v>
      </c>
      <c r="K14" s="8" t="s">
        <v>97</v>
      </c>
      <c r="L14" s="15">
        <v>14275.206</v>
      </c>
      <c r="M14" s="8" t="s">
        <v>97</v>
      </c>
      <c r="N14" s="19">
        <v>14595.17</v>
      </c>
      <c r="O14" s="8" t="s">
        <v>97</v>
      </c>
      <c r="P14" s="15">
        <v>15065.210999999999</v>
      </c>
      <c r="Q14" s="8" t="s">
        <v>97</v>
      </c>
      <c r="R14" s="15">
        <v>15255.142</v>
      </c>
      <c r="S14" s="8" t="s">
        <v>97</v>
      </c>
      <c r="T14" s="15">
        <v>15181.630999999999</v>
      </c>
      <c r="U14" s="8" t="s">
        <v>97</v>
      </c>
      <c r="V14">
        <f xml:space="preserve"> R14/'Sheet 1'!R14</f>
        <v>0.23732261388723092</v>
      </c>
    </row>
    <row r="15" spans="1:23" ht="11.25" customHeight="1" x14ac:dyDescent="0.3">
      <c r="A15" s="5" t="s">
        <v>43</v>
      </c>
      <c r="B15" s="14">
        <v>2630.2689999999998</v>
      </c>
      <c r="C15" s="7" t="s">
        <v>97</v>
      </c>
      <c r="D15" s="18">
        <v>2451.17</v>
      </c>
      <c r="E15" s="7" t="s">
        <v>97</v>
      </c>
      <c r="F15" s="14">
        <v>2397.7260000000001</v>
      </c>
      <c r="G15" s="7" t="s">
        <v>97</v>
      </c>
      <c r="H15" s="14">
        <v>2362.6030000000001</v>
      </c>
      <c r="I15" s="7" t="s">
        <v>97</v>
      </c>
      <c r="J15" s="14">
        <v>2594.7710000000002</v>
      </c>
      <c r="K15" s="7" t="s">
        <v>97</v>
      </c>
      <c r="L15" s="18">
        <v>2686.56</v>
      </c>
      <c r="M15" s="7" t="s">
        <v>97</v>
      </c>
      <c r="N15" s="14">
        <v>2762.2579999999998</v>
      </c>
      <c r="O15" s="7" t="s">
        <v>97</v>
      </c>
      <c r="P15" s="14">
        <v>2612.1419999999998</v>
      </c>
      <c r="Q15" s="7" t="s">
        <v>97</v>
      </c>
      <c r="R15" s="14">
        <v>2441.8180000000002</v>
      </c>
      <c r="S15" s="7" t="s">
        <v>97</v>
      </c>
      <c r="T15" s="14">
        <v>2515.152</v>
      </c>
      <c r="U15" s="7" t="s">
        <v>97</v>
      </c>
      <c r="V15">
        <f xml:space="preserve"> R15/'Sheet 1'!R15</f>
        <v>0.12904451532615605</v>
      </c>
    </row>
    <row r="16" spans="1:23" ht="11.25" customHeight="1" x14ac:dyDescent="0.3">
      <c r="A16" s="5" t="s">
        <v>44</v>
      </c>
      <c r="B16" s="15">
        <v>6809.1570000000002</v>
      </c>
      <c r="C16" s="8" t="s">
        <v>97</v>
      </c>
      <c r="D16" s="15">
        <v>6856.1049999999996</v>
      </c>
      <c r="E16" s="8" t="s">
        <v>97</v>
      </c>
      <c r="F16" s="19">
        <v>6946.41</v>
      </c>
      <c r="G16" s="8" t="s">
        <v>97</v>
      </c>
      <c r="H16" s="15">
        <v>6182.1149999999998</v>
      </c>
      <c r="I16" s="8" t="s">
        <v>97</v>
      </c>
      <c r="J16" s="19">
        <v>6482.76</v>
      </c>
      <c r="K16" s="8" t="s">
        <v>97</v>
      </c>
      <c r="L16" s="15">
        <v>7016.2569999999996</v>
      </c>
      <c r="M16" s="8" t="s">
        <v>97</v>
      </c>
      <c r="N16" s="15">
        <v>7200.9889999999996</v>
      </c>
      <c r="O16" s="8" t="s">
        <v>97</v>
      </c>
      <c r="P16" s="15">
        <v>6819.1049999999996</v>
      </c>
      <c r="Q16" s="8" t="s">
        <v>97</v>
      </c>
      <c r="R16" s="19">
        <v>7158.19</v>
      </c>
      <c r="S16" s="8" t="s">
        <v>97</v>
      </c>
      <c r="T16" s="15">
        <v>7276.1030000000001</v>
      </c>
      <c r="U16" s="8" t="s">
        <v>97</v>
      </c>
      <c r="V16">
        <f xml:space="preserve"> R16/'Sheet 1'!R16</f>
        <v>0.16668835016981476</v>
      </c>
    </row>
    <row r="17" spans="1:22" ht="11.25" customHeight="1" x14ac:dyDescent="0.3">
      <c r="A17" s="5" t="s">
        <v>45</v>
      </c>
      <c r="B17" s="18">
        <v>3708.54</v>
      </c>
      <c r="C17" s="7" t="s">
        <v>97</v>
      </c>
      <c r="D17" s="14">
        <v>3484.462</v>
      </c>
      <c r="E17" s="7" t="s">
        <v>97</v>
      </c>
      <c r="F17" s="14">
        <v>3315.9360000000001</v>
      </c>
      <c r="G17" s="7" t="s">
        <v>97</v>
      </c>
      <c r="H17" s="14">
        <v>2804.0250000000001</v>
      </c>
      <c r="I17" s="7" t="s">
        <v>97</v>
      </c>
      <c r="J17" s="14">
        <v>2854.0219999999999</v>
      </c>
      <c r="K17" s="7" t="s">
        <v>97</v>
      </c>
      <c r="L17" s="14">
        <v>2879.1149999999998</v>
      </c>
      <c r="M17" s="7" t="s">
        <v>97</v>
      </c>
      <c r="N17" s="14">
        <v>2748.8470000000002</v>
      </c>
      <c r="O17" s="7" t="s">
        <v>97</v>
      </c>
      <c r="P17" s="14">
        <v>2674.4720000000002</v>
      </c>
      <c r="Q17" s="7" t="s">
        <v>97</v>
      </c>
      <c r="R17" s="14">
        <v>2529.2469999999998</v>
      </c>
      <c r="S17" s="7" t="s">
        <v>97</v>
      </c>
      <c r="T17" s="14">
        <v>2112.2359999999999</v>
      </c>
      <c r="U17" s="7" t="s">
        <v>97</v>
      </c>
      <c r="V17">
        <f xml:space="preserve"> R17/'Sheet 1'!R17</f>
        <v>0.14039234524018732</v>
      </c>
    </row>
    <row r="18" spans="1:22" ht="11.25" customHeight="1" x14ac:dyDescent="0.3">
      <c r="A18" s="5" t="s">
        <v>46</v>
      </c>
      <c r="B18" s="15">
        <v>69595.684999999998</v>
      </c>
      <c r="C18" s="8" t="s">
        <v>97</v>
      </c>
      <c r="D18" s="15">
        <v>69819.017999999996</v>
      </c>
      <c r="E18" s="8" t="s">
        <v>97</v>
      </c>
      <c r="F18" s="15">
        <v>73101.739000000001</v>
      </c>
      <c r="G18" s="8" t="s">
        <v>97</v>
      </c>
      <c r="H18" s="15">
        <v>63374.142999999996</v>
      </c>
      <c r="I18" s="8" t="s">
        <v>97</v>
      </c>
      <c r="J18" s="15">
        <v>65154.093000000001</v>
      </c>
      <c r="K18" s="8" t="s">
        <v>97</v>
      </c>
      <c r="L18" s="15">
        <v>70329.903000000006</v>
      </c>
      <c r="M18" s="8" t="s">
        <v>97</v>
      </c>
      <c r="N18" s="15">
        <v>75341.894</v>
      </c>
      <c r="O18" s="8" t="s">
        <v>97</v>
      </c>
      <c r="P18" s="15">
        <v>73552.197</v>
      </c>
      <c r="Q18" s="8" t="s">
        <v>97</v>
      </c>
      <c r="R18" s="19">
        <v>75620.41</v>
      </c>
      <c r="S18" s="8" t="s">
        <v>97</v>
      </c>
      <c r="T18" s="19">
        <v>74599.95</v>
      </c>
      <c r="U18" s="8" t="s">
        <v>97</v>
      </c>
      <c r="V18">
        <f xml:space="preserve"> R18/'Sheet 1'!R18</f>
        <v>0.24432067679394184</v>
      </c>
    </row>
    <row r="19" spans="1:22" ht="11.25" customHeight="1" x14ac:dyDescent="0.3">
      <c r="A19" s="5" t="s">
        <v>47</v>
      </c>
      <c r="B19" s="14">
        <v>503.28899999999999</v>
      </c>
      <c r="C19" s="7" t="s">
        <v>97</v>
      </c>
      <c r="D19" s="18">
        <v>545.4</v>
      </c>
      <c r="E19" s="7" t="s">
        <v>97</v>
      </c>
      <c r="F19" s="14">
        <v>554.90099999999995</v>
      </c>
      <c r="G19" s="7" t="s">
        <v>97</v>
      </c>
      <c r="H19" s="14">
        <v>435.55500000000001</v>
      </c>
      <c r="I19" s="7" t="s">
        <v>97</v>
      </c>
      <c r="J19" s="14">
        <v>390.45600000000002</v>
      </c>
      <c r="K19" s="7" t="s">
        <v>97</v>
      </c>
      <c r="L19" s="14">
        <v>428.267</v>
      </c>
      <c r="M19" s="7" t="s">
        <v>97</v>
      </c>
      <c r="N19" s="18">
        <v>420.36</v>
      </c>
      <c r="O19" s="7" t="s">
        <v>97</v>
      </c>
      <c r="P19" s="18">
        <v>430.23</v>
      </c>
      <c r="Q19" s="7" t="s">
        <v>97</v>
      </c>
      <c r="R19" s="14">
        <v>400.73599999999999</v>
      </c>
      <c r="S19" s="7" t="s">
        <v>97</v>
      </c>
      <c r="T19" s="14">
        <v>369.77600000000001</v>
      </c>
      <c r="U19" s="7" t="s">
        <v>97</v>
      </c>
      <c r="V19">
        <f xml:space="preserve"> R19/'Sheet 1'!R19</f>
        <v>8.0461353307855185E-2</v>
      </c>
    </row>
    <row r="20" spans="1:22" ht="11.25" customHeight="1" x14ac:dyDescent="0.3">
      <c r="A20" s="5" t="s">
        <v>48</v>
      </c>
      <c r="B20" s="15">
        <v>4137.3140000000003</v>
      </c>
      <c r="C20" s="8" t="s">
        <v>97</v>
      </c>
      <c r="D20" s="15">
        <v>4031.3670000000002</v>
      </c>
      <c r="E20" s="8" t="s">
        <v>97</v>
      </c>
      <c r="F20" s="15">
        <v>3852.828</v>
      </c>
      <c r="G20" s="8" t="s">
        <v>97</v>
      </c>
      <c r="H20" s="15">
        <v>3732.2289999999998</v>
      </c>
      <c r="I20" s="8" t="s">
        <v>97</v>
      </c>
      <c r="J20" s="15">
        <v>3758.9650000000001</v>
      </c>
      <c r="K20" s="8" t="s">
        <v>97</v>
      </c>
      <c r="L20" s="15">
        <v>4246.6710000000003</v>
      </c>
      <c r="M20" s="8" t="s">
        <v>97</v>
      </c>
      <c r="N20" s="19">
        <v>4312.57</v>
      </c>
      <c r="O20" s="8" t="s">
        <v>97</v>
      </c>
      <c r="P20" s="15">
        <v>4487.6019999999999</v>
      </c>
      <c r="Q20" s="8" t="s">
        <v>97</v>
      </c>
      <c r="R20" s="15">
        <v>4560.1019999999999</v>
      </c>
      <c r="S20" s="8" t="s">
        <v>97</v>
      </c>
      <c r="T20" s="15">
        <v>4554.6639999999998</v>
      </c>
      <c r="U20" s="8" t="s">
        <v>97</v>
      </c>
      <c r="V20">
        <f xml:space="preserve"> R20/'Sheet 1'!R20</f>
        <v>0.30159452634051798</v>
      </c>
    </row>
    <row r="21" spans="1:22" ht="11.25" customHeight="1" x14ac:dyDescent="0.3">
      <c r="A21" s="5" t="s">
        <v>49</v>
      </c>
      <c r="B21" s="18">
        <v>3972.26</v>
      </c>
      <c r="C21" s="7" t="s">
        <v>97</v>
      </c>
      <c r="D21" s="14">
        <v>3662.0709999999999</v>
      </c>
      <c r="E21" s="7" t="s">
        <v>97</v>
      </c>
      <c r="F21" s="14">
        <v>3236.3130000000001</v>
      </c>
      <c r="G21" s="7" t="s">
        <v>97</v>
      </c>
      <c r="H21" s="14">
        <v>2484.3009999999999</v>
      </c>
      <c r="I21" s="7" t="s">
        <v>97</v>
      </c>
      <c r="J21" s="14">
        <v>2676.951</v>
      </c>
      <c r="K21" s="7" t="s">
        <v>97</v>
      </c>
      <c r="L21" s="14">
        <v>3489.7730000000001</v>
      </c>
      <c r="M21" s="7" t="s">
        <v>97</v>
      </c>
      <c r="N21" s="14">
        <v>4203.6679999999997</v>
      </c>
      <c r="O21" s="7" t="s">
        <v>97</v>
      </c>
      <c r="P21" s="14">
        <v>4117.2349999999997</v>
      </c>
      <c r="Q21" s="7" t="s">
        <v>97</v>
      </c>
      <c r="R21" s="14">
        <v>4489.2520000000004</v>
      </c>
      <c r="S21" s="7" t="s">
        <v>97</v>
      </c>
      <c r="T21" s="14">
        <v>4928.4979999999996</v>
      </c>
      <c r="U21" s="7" t="s">
        <v>97</v>
      </c>
      <c r="V21">
        <f xml:space="preserve"> R21/'Sheet 1'!R21</f>
        <v>0.17219624421526553</v>
      </c>
    </row>
    <row r="22" spans="1:22" ht="11.25" customHeight="1" x14ac:dyDescent="0.3">
      <c r="A22" s="5" t="s">
        <v>50</v>
      </c>
      <c r="B22" s="19">
        <v>28935.74</v>
      </c>
      <c r="C22" s="8" t="s">
        <v>97</v>
      </c>
      <c r="D22" s="15">
        <v>28574.705000000002</v>
      </c>
      <c r="E22" s="8" t="s">
        <v>97</v>
      </c>
      <c r="F22" s="15">
        <v>26162.987000000001</v>
      </c>
      <c r="G22" s="8" t="s">
        <v>97</v>
      </c>
      <c r="H22" s="15">
        <v>23666.644</v>
      </c>
      <c r="I22" s="8" t="s">
        <v>97</v>
      </c>
      <c r="J22" s="15">
        <v>24543.236000000001</v>
      </c>
      <c r="K22" s="8" t="s">
        <v>97</v>
      </c>
      <c r="L22" s="15">
        <v>25040.063999999998</v>
      </c>
      <c r="M22" s="8" t="s">
        <v>97</v>
      </c>
      <c r="N22" s="19">
        <v>27267.51</v>
      </c>
      <c r="O22" s="8" t="s">
        <v>97</v>
      </c>
      <c r="P22" s="19">
        <v>27082.76</v>
      </c>
      <c r="Q22" s="8" t="s">
        <v>97</v>
      </c>
      <c r="R22" s="15">
        <v>30932.458999999999</v>
      </c>
      <c r="S22" s="8" t="s">
        <v>97</v>
      </c>
      <c r="T22" s="15">
        <v>27936.526999999998</v>
      </c>
      <c r="U22" s="8" t="s">
        <v>97</v>
      </c>
      <c r="V22">
        <f xml:space="preserve"> R22/'Sheet 1'!R22</f>
        <v>0.23080818706545397</v>
      </c>
    </row>
    <row r="23" spans="1:22" ht="11.25" customHeight="1" x14ac:dyDescent="0.3">
      <c r="A23" s="5" t="s">
        <v>51</v>
      </c>
      <c r="B23" s="14">
        <v>36989.711000000003</v>
      </c>
      <c r="C23" s="7" t="s">
        <v>97</v>
      </c>
      <c r="D23" s="14">
        <v>38215.216</v>
      </c>
      <c r="E23" s="7" t="s">
        <v>97</v>
      </c>
      <c r="F23" s="14">
        <v>38816.125999999997</v>
      </c>
      <c r="G23" s="7" t="s">
        <v>97</v>
      </c>
      <c r="H23" s="14">
        <v>32595.313999999998</v>
      </c>
      <c r="I23" s="7" t="s">
        <v>97</v>
      </c>
      <c r="J23" s="18">
        <v>35040.21</v>
      </c>
      <c r="K23" s="7" t="s">
        <v>97</v>
      </c>
      <c r="L23" s="14">
        <v>38288.858999999997</v>
      </c>
      <c r="M23" s="7" t="s">
        <v>97</v>
      </c>
      <c r="N23" s="14">
        <v>38491.578999999998</v>
      </c>
      <c r="O23" s="7" t="s">
        <v>97</v>
      </c>
      <c r="P23" s="18">
        <v>36834.379999999997</v>
      </c>
      <c r="Q23" s="7" t="s">
        <v>97</v>
      </c>
      <c r="R23" s="14">
        <v>37542.603000000003</v>
      </c>
      <c r="S23" s="7" t="s">
        <v>97</v>
      </c>
      <c r="T23" s="14">
        <v>34894.928999999996</v>
      </c>
      <c r="U23" s="7" t="s">
        <v>97</v>
      </c>
      <c r="V23">
        <f xml:space="preserve"> R23/'Sheet 1'!R23</f>
        <v>0.14835485536813495</v>
      </c>
    </row>
    <row r="24" spans="1:22" ht="11.25" customHeight="1" x14ac:dyDescent="0.3">
      <c r="A24" s="5" t="s">
        <v>52</v>
      </c>
      <c r="B24" s="15">
        <v>2570.2280000000001</v>
      </c>
      <c r="C24" s="8" t="s">
        <v>97</v>
      </c>
      <c r="D24" s="15">
        <v>2413.2420000000002</v>
      </c>
      <c r="E24" s="8" t="s">
        <v>97</v>
      </c>
      <c r="F24" s="15">
        <v>2281.857</v>
      </c>
      <c r="G24" s="8" t="s">
        <v>97</v>
      </c>
      <c r="H24" s="15">
        <v>2019.4110000000001</v>
      </c>
      <c r="I24" s="8" t="s">
        <v>97</v>
      </c>
      <c r="J24" s="19">
        <v>2081.9</v>
      </c>
      <c r="K24" s="8" t="s">
        <v>97</v>
      </c>
      <c r="L24" s="19">
        <v>2170.5500000000002</v>
      </c>
      <c r="M24" s="8" t="s">
        <v>97</v>
      </c>
      <c r="N24" s="15">
        <v>2493.2649999999999</v>
      </c>
      <c r="O24" s="8" t="s">
        <v>97</v>
      </c>
      <c r="P24" s="15">
        <v>2292.2069999999999</v>
      </c>
      <c r="Q24" s="8" t="s">
        <v>97</v>
      </c>
      <c r="R24" s="15">
        <v>2405.9690000000001</v>
      </c>
      <c r="S24" s="8" t="s">
        <v>97</v>
      </c>
      <c r="T24" s="15">
        <v>2525.2020000000002</v>
      </c>
      <c r="U24" s="8" t="s">
        <v>97</v>
      </c>
      <c r="V24">
        <f xml:space="preserve"> R24/'Sheet 1'!R24</f>
        <v>0.27296826062065571</v>
      </c>
    </row>
    <row r="25" spans="1:22" ht="11.25" customHeight="1" x14ac:dyDescent="0.3">
      <c r="A25" s="5" t="s">
        <v>53</v>
      </c>
      <c r="B25" s="14">
        <v>63814.144</v>
      </c>
      <c r="C25" s="7" t="s">
        <v>97</v>
      </c>
      <c r="D25" s="18">
        <v>61355.61</v>
      </c>
      <c r="E25" s="7" t="s">
        <v>97</v>
      </c>
      <c r="F25" s="14">
        <v>57386.714999999997</v>
      </c>
      <c r="G25" s="7" t="s">
        <v>97</v>
      </c>
      <c r="H25" s="14">
        <v>50706.082999999999</v>
      </c>
      <c r="I25" s="7" t="s">
        <v>97</v>
      </c>
      <c r="J25" s="14">
        <v>55301.504999999997</v>
      </c>
      <c r="K25" s="7" t="s">
        <v>97</v>
      </c>
      <c r="L25" s="14">
        <v>58079.578999999998</v>
      </c>
      <c r="M25" s="7" t="s">
        <v>97</v>
      </c>
      <c r="N25" s="14">
        <v>61549.023000000001</v>
      </c>
      <c r="O25" s="7" t="s">
        <v>97</v>
      </c>
      <c r="P25" s="14">
        <v>59513.398000000001</v>
      </c>
      <c r="Q25" s="7" t="s">
        <v>97</v>
      </c>
      <c r="R25" s="14">
        <v>60949.061000000002</v>
      </c>
      <c r="S25" s="7" t="s">
        <v>97</v>
      </c>
      <c r="T25" s="14">
        <v>58285.821000000004</v>
      </c>
      <c r="U25" s="7" t="s">
        <v>97</v>
      </c>
      <c r="V25">
        <f xml:space="preserve"> R25/'Sheet 1'!R25</f>
        <v>0.38554262953283824</v>
      </c>
    </row>
    <row r="26" spans="1:22" ht="11.25" customHeight="1" x14ac:dyDescent="0.3">
      <c r="A26" s="5" t="s">
        <v>54</v>
      </c>
      <c r="B26" s="19">
        <v>0</v>
      </c>
      <c r="C26" s="8" t="s">
        <v>97</v>
      </c>
      <c r="D26" s="19">
        <v>0</v>
      </c>
      <c r="E26" s="8" t="s">
        <v>97</v>
      </c>
      <c r="F26" s="19">
        <v>0</v>
      </c>
      <c r="G26" s="8" t="s">
        <v>97</v>
      </c>
      <c r="H26" s="19">
        <v>0</v>
      </c>
      <c r="I26" s="8" t="s">
        <v>97</v>
      </c>
      <c r="J26" s="19">
        <v>0</v>
      </c>
      <c r="K26" s="8" t="s">
        <v>97</v>
      </c>
      <c r="L26" s="19">
        <v>0</v>
      </c>
      <c r="M26" s="8" t="s">
        <v>97</v>
      </c>
      <c r="N26" s="19">
        <v>0</v>
      </c>
      <c r="O26" s="8" t="s">
        <v>97</v>
      </c>
      <c r="P26" s="19">
        <v>0</v>
      </c>
      <c r="Q26" s="8" t="s">
        <v>97</v>
      </c>
      <c r="R26" s="19">
        <v>0</v>
      </c>
      <c r="S26" s="8" t="s">
        <v>97</v>
      </c>
      <c r="T26" s="19">
        <v>0</v>
      </c>
      <c r="U26" s="8" t="s">
        <v>97</v>
      </c>
      <c r="V26">
        <f xml:space="preserve"> R26/'Sheet 1'!R26</f>
        <v>0</v>
      </c>
    </row>
    <row r="27" spans="1:22" ht="11.25" customHeight="1" x14ac:dyDescent="0.3">
      <c r="A27" s="5" t="s">
        <v>55</v>
      </c>
      <c r="B27" s="14">
        <v>1288.414</v>
      </c>
      <c r="C27" s="7" t="s">
        <v>97</v>
      </c>
      <c r="D27" s="14">
        <v>1211.1559999999999</v>
      </c>
      <c r="E27" s="7" t="s">
        <v>97</v>
      </c>
      <c r="F27" s="14">
        <v>1204.6859999999999</v>
      </c>
      <c r="G27" s="7" t="s">
        <v>97</v>
      </c>
      <c r="H27" s="14">
        <v>1081.6420000000001</v>
      </c>
      <c r="I27" s="7" t="s">
        <v>97</v>
      </c>
      <c r="J27" s="14">
        <v>1098.3879999999999</v>
      </c>
      <c r="K27" s="7" t="s">
        <v>97</v>
      </c>
      <c r="L27" s="14">
        <v>1113.298</v>
      </c>
      <c r="M27" s="7" t="s">
        <v>97</v>
      </c>
      <c r="N27" s="14">
        <v>992.95500000000004</v>
      </c>
      <c r="O27" s="7" t="s">
        <v>97</v>
      </c>
      <c r="P27" s="14">
        <v>1169.0429999999999</v>
      </c>
      <c r="Q27" s="7" t="s">
        <v>97</v>
      </c>
      <c r="R27" s="14">
        <v>1103.325</v>
      </c>
      <c r="S27" s="7" t="s">
        <v>97</v>
      </c>
      <c r="T27" s="18">
        <v>910.26</v>
      </c>
      <c r="U27" s="7" t="s">
        <v>97</v>
      </c>
      <c r="V27">
        <f xml:space="preserve"> R27/'Sheet 1'!R27</f>
        <v>0.22333379417361587</v>
      </c>
    </row>
    <row r="28" spans="1:22" ht="11.25" customHeight="1" x14ac:dyDescent="0.3">
      <c r="A28" s="5" t="s">
        <v>56</v>
      </c>
      <c r="B28" s="15">
        <v>2718.0349999999999</v>
      </c>
      <c r="C28" s="8" t="s">
        <v>97</v>
      </c>
      <c r="D28" s="15">
        <v>2654.0410000000002</v>
      </c>
      <c r="E28" s="8" t="s">
        <v>97</v>
      </c>
      <c r="F28" s="19">
        <v>2164.5100000000002</v>
      </c>
      <c r="G28" s="8" t="s">
        <v>97</v>
      </c>
      <c r="H28" s="19">
        <v>2064.5100000000002</v>
      </c>
      <c r="I28" s="8" t="s">
        <v>97</v>
      </c>
      <c r="J28" s="15">
        <v>2067.4760000000001</v>
      </c>
      <c r="K28" s="8" t="s">
        <v>97</v>
      </c>
      <c r="L28" s="15">
        <v>1841.595</v>
      </c>
      <c r="M28" s="8" t="s">
        <v>97</v>
      </c>
      <c r="N28" s="15">
        <v>1921.4739999999999</v>
      </c>
      <c r="O28" s="8" t="s">
        <v>97</v>
      </c>
      <c r="P28" s="15">
        <v>1775.6880000000001</v>
      </c>
      <c r="Q28" s="8" t="s">
        <v>97</v>
      </c>
      <c r="R28" s="19">
        <v>1864.4</v>
      </c>
      <c r="S28" s="8" t="s">
        <v>97</v>
      </c>
      <c r="T28" s="15">
        <v>1971.7539999999999</v>
      </c>
      <c r="U28" s="8" t="s">
        <v>97</v>
      </c>
      <c r="V28">
        <f xml:space="preserve"> R28/'Sheet 1'!R28</f>
        <v>0.23314774719301068</v>
      </c>
    </row>
    <row r="29" spans="1:22" ht="11.25" customHeight="1" x14ac:dyDescent="0.3">
      <c r="A29" s="5" t="s">
        <v>57</v>
      </c>
      <c r="B29" s="14">
        <v>1032.2760000000001</v>
      </c>
      <c r="C29" s="7" t="s">
        <v>97</v>
      </c>
      <c r="D29" s="14">
        <v>1051.0619999999999</v>
      </c>
      <c r="E29" s="7" t="s">
        <v>97</v>
      </c>
      <c r="F29" s="14">
        <v>889.90300000000002</v>
      </c>
      <c r="G29" s="7" t="s">
        <v>97</v>
      </c>
      <c r="H29" s="14">
        <v>843.16099999999994</v>
      </c>
      <c r="I29" s="7" t="s">
        <v>97</v>
      </c>
      <c r="J29" s="14">
        <v>768.94299999999998</v>
      </c>
      <c r="K29" s="7" t="s">
        <v>97</v>
      </c>
      <c r="L29" s="14">
        <v>709.10799999999995</v>
      </c>
      <c r="M29" s="7" t="s">
        <v>97</v>
      </c>
      <c r="N29" s="14">
        <v>693.13400000000001</v>
      </c>
      <c r="O29" s="7" t="s">
        <v>97</v>
      </c>
      <c r="P29" s="14">
        <v>683.63099999999997</v>
      </c>
      <c r="Q29" s="7" t="s">
        <v>97</v>
      </c>
      <c r="R29" s="14">
        <v>684.05700000000002</v>
      </c>
      <c r="S29" s="7" t="s">
        <v>97</v>
      </c>
      <c r="T29" s="14">
        <v>621.26900000000001</v>
      </c>
      <c r="U29" s="7" t="s">
        <v>97</v>
      </c>
      <c r="V29">
        <f xml:space="preserve"> R29/'Sheet 1'!R29</f>
        <v>0.15054127623276758</v>
      </c>
    </row>
    <row r="30" spans="1:22" ht="11.25" customHeight="1" x14ac:dyDescent="0.3">
      <c r="A30" s="5" t="s">
        <v>58</v>
      </c>
      <c r="B30" s="15">
        <v>9353.9339999999993</v>
      </c>
      <c r="C30" s="8" t="s">
        <v>97</v>
      </c>
      <c r="D30" s="15">
        <v>8376.9560000000001</v>
      </c>
      <c r="E30" s="8" t="s">
        <v>97</v>
      </c>
      <c r="F30" s="15">
        <v>7704.0630000000001</v>
      </c>
      <c r="G30" s="8" t="s">
        <v>97</v>
      </c>
      <c r="H30" s="15">
        <v>6981.6210000000001</v>
      </c>
      <c r="I30" s="8" t="s">
        <v>97</v>
      </c>
      <c r="J30" s="15">
        <v>7489.8540000000003</v>
      </c>
      <c r="K30" s="8" t="s">
        <v>97</v>
      </c>
      <c r="L30" s="15">
        <v>8027.674</v>
      </c>
      <c r="M30" s="8" t="s">
        <v>97</v>
      </c>
      <c r="N30" s="15">
        <v>8541.8320000000003</v>
      </c>
      <c r="O30" s="8" t="s">
        <v>97</v>
      </c>
      <c r="P30" s="15">
        <v>8273.7960000000003</v>
      </c>
      <c r="Q30" s="8" t="s">
        <v>97</v>
      </c>
      <c r="R30" s="15">
        <v>8464.3160000000007</v>
      </c>
      <c r="S30" s="8" t="s">
        <v>97</v>
      </c>
      <c r="T30" s="15">
        <v>8764.3809999999994</v>
      </c>
      <c r="U30" s="8" t="s">
        <v>97</v>
      </c>
      <c r="V30">
        <f xml:space="preserve"> R30/'Sheet 1'!R30</f>
        <v>0.31695045729555343</v>
      </c>
    </row>
    <row r="31" spans="1:22" ht="11.25" customHeight="1" x14ac:dyDescent="0.3">
      <c r="A31" s="5" t="s">
        <v>59</v>
      </c>
      <c r="B31" s="18">
        <v>0</v>
      </c>
      <c r="C31" s="7" t="s">
        <v>97</v>
      </c>
      <c r="D31" s="18">
        <v>0</v>
      </c>
      <c r="E31" s="7" t="s">
        <v>97</v>
      </c>
      <c r="F31" s="18">
        <v>0</v>
      </c>
      <c r="G31" s="7" t="s">
        <v>97</v>
      </c>
      <c r="H31" s="18">
        <v>0</v>
      </c>
      <c r="I31" s="7" t="s">
        <v>97</v>
      </c>
      <c r="J31" s="18">
        <v>0</v>
      </c>
      <c r="K31" s="7" t="s">
        <v>97</v>
      </c>
      <c r="L31" s="18">
        <v>0</v>
      </c>
      <c r="M31" s="7" t="s">
        <v>97</v>
      </c>
      <c r="N31" s="14">
        <v>241.721</v>
      </c>
      <c r="O31" s="7" t="s">
        <v>97</v>
      </c>
      <c r="P31" s="14">
        <v>292.92500000000001</v>
      </c>
      <c r="Q31" s="7" t="s">
        <v>97</v>
      </c>
      <c r="R31" s="14">
        <v>306.20400000000001</v>
      </c>
      <c r="S31" s="7" t="s">
        <v>97</v>
      </c>
      <c r="T31" s="14">
        <v>318.24299999999999</v>
      </c>
      <c r="U31" s="7" t="s">
        <v>97</v>
      </c>
      <c r="V31">
        <f xml:space="preserve"> R31/'Sheet 1'!R31</f>
        <v>9.679254801947712E-2</v>
      </c>
    </row>
    <row r="32" spans="1:22" ht="11.25" customHeight="1" x14ac:dyDescent="0.3">
      <c r="A32" s="5" t="s">
        <v>60</v>
      </c>
      <c r="B32" s="15">
        <v>35043.347999999998</v>
      </c>
      <c r="C32" s="8" t="s">
        <v>97</v>
      </c>
      <c r="D32" s="15">
        <v>33486.088000000003</v>
      </c>
      <c r="E32" s="8" t="s">
        <v>97</v>
      </c>
      <c r="F32" s="15">
        <v>33380.993999999999</v>
      </c>
      <c r="G32" s="8" t="s">
        <v>97</v>
      </c>
      <c r="H32" s="15">
        <v>29103.256000000001</v>
      </c>
      <c r="I32" s="8" t="s">
        <v>97</v>
      </c>
      <c r="J32" s="15">
        <v>28629.300999999999</v>
      </c>
      <c r="K32" s="8" t="s">
        <v>97</v>
      </c>
      <c r="L32" s="15">
        <v>30032.521000000001</v>
      </c>
      <c r="M32" s="8" t="s">
        <v>97</v>
      </c>
      <c r="N32" s="15">
        <v>31041.797999999999</v>
      </c>
      <c r="O32" s="8" t="s">
        <v>97</v>
      </c>
      <c r="P32" s="15">
        <v>30746.949000000001</v>
      </c>
      <c r="Q32" s="8" t="s">
        <v>97</v>
      </c>
      <c r="R32" s="15">
        <v>32105.554</v>
      </c>
      <c r="S32" s="8" t="s">
        <v>97</v>
      </c>
      <c r="T32" s="15">
        <v>31551.702000000001</v>
      </c>
      <c r="U32" s="8" t="s">
        <v>97</v>
      </c>
      <c r="V32">
        <f xml:space="preserve"> R32/'Sheet 1'!R32</f>
        <v>0.36697471550691801</v>
      </c>
    </row>
    <row r="33" spans="1:22" ht="11.25" customHeight="1" x14ac:dyDescent="0.3">
      <c r="A33" s="5" t="s">
        <v>61</v>
      </c>
      <c r="B33" s="14">
        <v>7666.5439999999999</v>
      </c>
      <c r="C33" s="7" t="s">
        <v>97</v>
      </c>
      <c r="D33" s="14">
        <v>7326.5889999999999</v>
      </c>
      <c r="E33" s="7" t="s">
        <v>97</v>
      </c>
      <c r="F33" s="14">
        <v>7060.5219999999999</v>
      </c>
      <c r="G33" s="7" t="s">
        <v>97</v>
      </c>
      <c r="H33" s="14">
        <v>6467.4279999999999</v>
      </c>
      <c r="I33" s="7" t="s">
        <v>97</v>
      </c>
      <c r="J33" s="14">
        <v>6908.348</v>
      </c>
      <c r="K33" s="7" t="s">
        <v>97</v>
      </c>
      <c r="L33" s="14">
        <v>7242.7520000000004</v>
      </c>
      <c r="M33" s="7" t="s">
        <v>97</v>
      </c>
      <c r="N33" s="14">
        <v>7776.4319999999998</v>
      </c>
      <c r="O33" s="7" t="s">
        <v>97</v>
      </c>
      <c r="P33" s="14">
        <v>7362.5749999999998</v>
      </c>
      <c r="Q33" s="7" t="s">
        <v>97</v>
      </c>
      <c r="R33" s="18">
        <v>7676.59</v>
      </c>
      <c r="S33" s="7" t="s">
        <v>97</v>
      </c>
      <c r="T33" s="14">
        <v>7282.5839999999998</v>
      </c>
      <c r="U33" s="7" t="s">
        <v>97</v>
      </c>
      <c r="V33">
        <f xml:space="preserve"> R33/'Sheet 1'!R33</f>
        <v>0.22072428517467579</v>
      </c>
    </row>
    <row r="34" spans="1:22" ht="11.25" customHeight="1" x14ac:dyDescent="0.3">
      <c r="A34" s="5" t="s">
        <v>62</v>
      </c>
      <c r="B34" s="15">
        <v>12836.393</v>
      </c>
      <c r="C34" s="8" t="s">
        <v>97</v>
      </c>
      <c r="D34" s="15">
        <v>13680.288</v>
      </c>
      <c r="E34" s="8" t="s">
        <v>97</v>
      </c>
      <c r="F34" s="15">
        <v>13735.834000000001</v>
      </c>
      <c r="G34" s="8" t="s">
        <v>97</v>
      </c>
      <c r="H34" s="15">
        <v>13404.428</v>
      </c>
      <c r="I34" s="8" t="s">
        <v>97</v>
      </c>
      <c r="J34" s="15">
        <v>13775.773999999999</v>
      </c>
      <c r="K34" s="8" t="s">
        <v>97</v>
      </c>
      <c r="L34" s="15">
        <v>14633.405000000001</v>
      </c>
      <c r="M34" s="8" t="s">
        <v>97</v>
      </c>
      <c r="N34" s="15">
        <v>15444.888000000001</v>
      </c>
      <c r="O34" s="8" t="s">
        <v>97</v>
      </c>
      <c r="P34" s="15">
        <v>16124.102999999999</v>
      </c>
      <c r="Q34" s="8" t="s">
        <v>97</v>
      </c>
      <c r="R34" s="15">
        <v>16227.909</v>
      </c>
      <c r="S34" s="8" t="s">
        <v>97</v>
      </c>
      <c r="T34" s="15">
        <v>17440.338</v>
      </c>
      <c r="U34" s="8" t="s">
        <v>97</v>
      </c>
      <c r="V34">
        <f xml:space="preserve"> R34/'Sheet 1'!R34</f>
        <v>0.15259277098695287</v>
      </c>
    </row>
    <row r="35" spans="1:22" ht="11.25" customHeight="1" x14ac:dyDescent="0.3">
      <c r="A35" s="5" t="s">
        <v>63</v>
      </c>
      <c r="B35" s="18">
        <v>4463.6499999999996</v>
      </c>
      <c r="C35" s="7" t="s">
        <v>97</v>
      </c>
      <c r="D35" s="14">
        <v>3932.6309999999999</v>
      </c>
      <c r="E35" s="7" t="s">
        <v>97</v>
      </c>
      <c r="F35" s="14">
        <v>3755.8679999999999</v>
      </c>
      <c r="G35" s="7" t="s">
        <v>97</v>
      </c>
      <c r="H35" s="14">
        <v>3473.3449999999998</v>
      </c>
      <c r="I35" s="7" t="s">
        <v>97</v>
      </c>
      <c r="J35" s="14">
        <v>4050.8820000000001</v>
      </c>
      <c r="K35" s="7" t="s">
        <v>97</v>
      </c>
      <c r="L35" s="14">
        <v>4322.8429999999998</v>
      </c>
      <c r="M35" s="7" t="s">
        <v>97</v>
      </c>
      <c r="N35" s="14">
        <v>5415.3959999999997</v>
      </c>
      <c r="O35" s="7" t="s">
        <v>97</v>
      </c>
      <c r="P35" s="18">
        <v>5043.47</v>
      </c>
      <c r="Q35" s="7" t="s">
        <v>97</v>
      </c>
      <c r="R35" s="14">
        <v>5302.6679999999997</v>
      </c>
      <c r="S35" s="7" t="s">
        <v>97</v>
      </c>
      <c r="T35" s="14">
        <v>5190.5429999999997</v>
      </c>
      <c r="U35" s="7" t="s">
        <v>97</v>
      </c>
      <c r="V35">
        <f xml:space="preserve"> R35/'Sheet 1'!R35</f>
        <v>0.21337934857560065</v>
      </c>
    </row>
    <row r="36" spans="1:22" ht="11.25" customHeight="1" x14ac:dyDescent="0.3">
      <c r="A36" s="5" t="s">
        <v>64</v>
      </c>
      <c r="B36" s="15">
        <v>11105.052</v>
      </c>
      <c r="C36" s="8" t="s">
        <v>97</v>
      </c>
      <c r="D36" s="15">
        <v>10777.386</v>
      </c>
      <c r="E36" s="8" t="s">
        <v>97</v>
      </c>
      <c r="F36" s="15">
        <v>9838.9509999999991</v>
      </c>
      <c r="G36" s="8" t="s">
        <v>97</v>
      </c>
      <c r="H36" s="15">
        <v>9349.2049999999999</v>
      </c>
      <c r="I36" s="8" t="s">
        <v>97</v>
      </c>
      <c r="J36" s="15">
        <v>8917.3040000000001</v>
      </c>
      <c r="K36" s="8" t="s">
        <v>97</v>
      </c>
      <c r="L36" s="15">
        <v>9023.741</v>
      </c>
      <c r="M36" s="8" t="s">
        <v>97</v>
      </c>
      <c r="N36" s="15">
        <v>9707.884</v>
      </c>
      <c r="O36" s="8" t="s">
        <v>97</v>
      </c>
      <c r="P36" s="19">
        <v>9942.3799999999992</v>
      </c>
      <c r="Q36" s="8" t="s">
        <v>97</v>
      </c>
      <c r="R36" s="15">
        <v>9264.8150000000005</v>
      </c>
      <c r="S36" s="8" t="s">
        <v>97</v>
      </c>
      <c r="T36" s="15">
        <v>9681.9380000000001</v>
      </c>
      <c r="U36" s="8" t="s">
        <v>97</v>
      </c>
      <c r="V36">
        <f xml:space="preserve"> R36/'Sheet 1'!R36</f>
        <v>0.27872990250335744</v>
      </c>
    </row>
    <row r="37" spans="1:22" ht="11.25" customHeight="1" x14ac:dyDescent="0.3">
      <c r="A37" s="5" t="s">
        <v>65</v>
      </c>
      <c r="B37" s="14">
        <v>737.61800000000005</v>
      </c>
      <c r="C37" s="7" t="s">
        <v>97</v>
      </c>
      <c r="D37" s="14">
        <v>710.08199999999999</v>
      </c>
      <c r="E37" s="7" t="s">
        <v>97</v>
      </c>
      <c r="F37" s="14">
        <v>691.85299999999995</v>
      </c>
      <c r="G37" s="7" t="s">
        <v>97</v>
      </c>
      <c r="H37" s="18">
        <v>626.01</v>
      </c>
      <c r="I37" s="7" t="s">
        <v>97</v>
      </c>
      <c r="J37" s="14">
        <v>664.31600000000003</v>
      </c>
      <c r="K37" s="7" t="s">
        <v>97</v>
      </c>
      <c r="L37" s="14">
        <v>705.05200000000002</v>
      </c>
      <c r="M37" s="7" t="s">
        <v>97</v>
      </c>
      <c r="N37" s="14">
        <v>738.64200000000005</v>
      </c>
      <c r="O37" s="7" t="s">
        <v>97</v>
      </c>
      <c r="P37" s="14">
        <v>724.71799999999996</v>
      </c>
      <c r="Q37" s="7" t="s">
        <v>97</v>
      </c>
      <c r="R37" s="14">
        <v>735.61500000000001</v>
      </c>
      <c r="S37" s="7" t="s">
        <v>97</v>
      </c>
      <c r="T37" s="14">
        <v>735.58699999999999</v>
      </c>
      <c r="U37" s="7" t="s">
        <v>97</v>
      </c>
      <c r="V37">
        <f xml:space="preserve"> R37/'Sheet 1'!R37</f>
        <v>0.10638254794890213</v>
      </c>
    </row>
    <row r="38" spans="1:22" ht="11.25" customHeight="1" x14ac:dyDescent="0.3">
      <c r="A38" s="5" t="s">
        <v>66</v>
      </c>
      <c r="B38" s="15">
        <v>4637.0590000000002</v>
      </c>
      <c r="C38" s="8" t="s">
        <v>97</v>
      </c>
      <c r="D38" s="15">
        <v>4365.3270000000002</v>
      </c>
      <c r="E38" s="8" t="s">
        <v>97</v>
      </c>
      <c r="F38" s="19">
        <v>4558.04</v>
      </c>
      <c r="G38" s="8" t="s">
        <v>97</v>
      </c>
      <c r="H38" s="15">
        <v>3772.3339999999998</v>
      </c>
      <c r="I38" s="8" t="s">
        <v>97</v>
      </c>
      <c r="J38" s="19">
        <v>3879.45</v>
      </c>
      <c r="K38" s="8" t="s">
        <v>97</v>
      </c>
      <c r="L38" s="15">
        <v>3895.335</v>
      </c>
      <c r="M38" s="8" t="s">
        <v>97</v>
      </c>
      <c r="N38" s="15">
        <v>4136.6679999999997</v>
      </c>
      <c r="O38" s="8" t="s">
        <v>97</v>
      </c>
      <c r="P38" s="15">
        <v>4077.0610000000001</v>
      </c>
      <c r="Q38" s="8" t="s">
        <v>97</v>
      </c>
      <c r="R38" s="15">
        <v>4086.223</v>
      </c>
      <c r="S38" s="8" t="s">
        <v>97</v>
      </c>
      <c r="T38" s="15">
        <v>4088.2530000000002</v>
      </c>
      <c r="U38" s="8" t="s">
        <v>97</v>
      </c>
      <c r="V38">
        <f xml:space="preserve"> R38/'Sheet 1'!R38</f>
        <v>0.24002814155812288</v>
      </c>
    </row>
    <row r="39" spans="1:22" ht="11.25" customHeight="1" x14ac:dyDescent="0.3">
      <c r="A39" s="5" t="s">
        <v>67</v>
      </c>
      <c r="B39" s="14">
        <v>3359.931</v>
      </c>
      <c r="C39" s="7" t="s">
        <v>97</v>
      </c>
      <c r="D39" s="14">
        <v>3005.0949999999998</v>
      </c>
      <c r="E39" s="7" t="s">
        <v>97</v>
      </c>
      <c r="F39" s="14">
        <v>2856.4270000000001</v>
      </c>
      <c r="G39" s="7" t="s">
        <v>97</v>
      </c>
      <c r="H39" s="14">
        <v>2513.1990000000001</v>
      </c>
      <c r="I39" s="7" t="s">
        <v>97</v>
      </c>
      <c r="J39" s="14">
        <v>2236.2640000000001</v>
      </c>
      <c r="K39" s="7" t="s">
        <v>97</v>
      </c>
      <c r="L39" s="14">
        <v>2058.7040000000002</v>
      </c>
      <c r="M39" s="7" t="s">
        <v>97</v>
      </c>
      <c r="N39" s="14">
        <v>1937.0830000000001</v>
      </c>
      <c r="O39" s="7" t="s">
        <v>97</v>
      </c>
      <c r="P39" s="14">
        <v>2177.8960000000002</v>
      </c>
      <c r="Q39" s="7" t="s">
        <v>97</v>
      </c>
      <c r="R39" s="14">
        <v>2132.4549999999999</v>
      </c>
      <c r="S39" s="7" t="s">
        <v>97</v>
      </c>
      <c r="T39" s="14">
        <v>2117.2890000000002</v>
      </c>
      <c r="U39" s="7" t="s">
        <v>97</v>
      </c>
      <c r="V39">
        <f xml:space="preserve"> R39/'Sheet 1'!R39</f>
        <v>6.1711944269682684E-2</v>
      </c>
    </row>
    <row r="40" spans="1:22" ht="11.25" customHeight="1" x14ac:dyDescent="0.3">
      <c r="A40" s="5" t="s">
        <v>68</v>
      </c>
      <c r="B40" s="15">
        <v>1158.6410000000001</v>
      </c>
      <c r="C40" s="8" t="s">
        <v>97</v>
      </c>
      <c r="D40" s="15">
        <v>1006.599</v>
      </c>
      <c r="E40" s="8" t="s">
        <v>97</v>
      </c>
      <c r="F40" s="15">
        <v>955.28800000000001</v>
      </c>
      <c r="G40" s="8" t="s">
        <v>97</v>
      </c>
      <c r="H40" s="15">
        <v>794.04600000000005</v>
      </c>
      <c r="I40" s="8" t="s">
        <v>97</v>
      </c>
      <c r="J40" s="15">
        <v>723.60299999999995</v>
      </c>
      <c r="K40" s="8" t="s">
        <v>97</v>
      </c>
      <c r="L40" s="15">
        <v>818.23699999999997</v>
      </c>
      <c r="M40" s="8" t="s">
        <v>97</v>
      </c>
      <c r="N40" s="15">
        <v>938.64099999999996</v>
      </c>
      <c r="O40" s="8" t="s">
        <v>97</v>
      </c>
      <c r="P40" s="15">
        <v>1022.0119999999999</v>
      </c>
      <c r="Q40" s="8" t="s">
        <v>97</v>
      </c>
      <c r="R40" s="19">
        <v>959.88</v>
      </c>
      <c r="S40" s="8" t="s">
        <v>97</v>
      </c>
      <c r="T40" s="15">
        <v>1272.915</v>
      </c>
      <c r="U40" s="8" t="s">
        <v>97</v>
      </c>
      <c r="V40">
        <f xml:space="preserve"> R40/'Sheet 1'!R40</f>
        <v>1.8535743466608086E-2</v>
      </c>
    </row>
    <row r="41" spans="1:22" ht="14.4" x14ac:dyDescent="0.3">
      <c r="A41" s="5" t="s">
        <v>69</v>
      </c>
      <c r="B41" s="18">
        <v>0</v>
      </c>
      <c r="C41" s="7" t="s">
        <v>97</v>
      </c>
      <c r="D41" s="18">
        <v>0</v>
      </c>
      <c r="E41" s="7" t="s">
        <v>97</v>
      </c>
      <c r="F41" s="18">
        <v>0</v>
      </c>
      <c r="G41" s="7" t="s">
        <v>97</v>
      </c>
      <c r="H41" s="18">
        <v>0</v>
      </c>
      <c r="I41" s="7" t="s">
        <v>97</v>
      </c>
      <c r="J41" s="18">
        <v>0</v>
      </c>
      <c r="K41" s="7" t="s">
        <v>97</v>
      </c>
      <c r="L41" s="18">
        <v>0</v>
      </c>
      <c r="M41" s="7" t="s">
        <v>97</v>
      </c>
      <c r="N41" s="18">
        <v>0</v>
      </c>
      <c r="O41" s="7" t="s">
        <v>97</v>
      </c>
      <c r="P41" s="18">
        <v>0</v>
      </c>
      <c r="Q41" s="7" t="s">
        <v>97</v>
      </c>
      <c r="R41" s="18">
        <v>0</v>
      </c>
      <c r="S41" s="7" t="s">
        <v>97</v>
      </c>
      <c r="T41" s="18">
        <v>0</v>
      </c>
      <c r="U41" s="7" t="s">
        <v>97</v>
      </c>
      <c r="V41">
        <f xml:space="preserve"> R41/'Sheet 1'!R41</f>
        <v>0</v>
      </c>
    </row>
    <row r="42" spans="1:22" ht="14.4" x14ac:dyDescent="0.3">
      <c r="A42" s="5" t="s">
        <v>70</v>
      </c>
      <c r="B42" s="15">
        <v>5059.9480000000003</v>
      </c>
      <c r="C42" s="8" t="s">
        <v>97</v>
      </c>
      <c r="D42" s="15">
        <v>5487.2169999999996</v>
      </c>
      <c r="E42" s="8" t="s">
        <v>97</v>
      </c>
      <c r="F42" s="15">
        <v>5620.4570000000003</v>
      </c>
      <c r="G42" s="8" t="s">
        <v>97</v>
      </c>
      <c r="H42" s="15">
        <v>5727.7619999999997</v>
      </c>
      <c r="I42" s="8" t="s">
        <v>97</v>
      </c>
      <c r="J42" s="15">
        <v>6232.6310000000003</v>
      </c>
      <c r="K42" s="8" t="s">
        <v>97</v>
      </c>
      <c r="L42" s="15">
        <v>5618.0640000000003</v>
      </c>
      <c r="M42" s="8" t="s">
        <v>97</v>
      </c>
      <c r="N42" s="19">
        <v>5024.99</v>
      </c>
      <c r="O42" s="8" t="s">
        <v>97</v>
      </c>
      <c r="P42" s="15">
        <v>5560.6850000000004</v>
      </c>
      <c r="Q42" s="8" t="s">
        <v>97</v>
      </c>
      <c r="R42" s="15">
        <v>5033.8249999999998</v>
      </c>
      <c r="S42" s="8" t="s">
        <v>97</v>
      </c>
      <c r="T42" s="15">
        <v>4600.7839999999997</v>
      </c>
      <c r="U42" s="8" t="s">
        <v>97</v>
      </c>
      <c r="V42">
        <f xml:space="preserve"> R42/'Sheet 1'!R42</f>
        <v>0.17085606105115836</v>
      </c>
    </row>
    <row r="43" spans="1:22" ht="14.4" x14ac:dyDescent="0.3">
      <c r="A43" s="5" t="s">
        <v>71</v>
      </c>
      <c r="B43" s="14">
        <v>70343.164000000004</v>
      </c>
      <c r="C43" s="7" t="s">
        <v>97</v>
      </c>
      <c r="D43" s="14">
        <v>66385.361000000004</v>
      </c>
      <c r="E43" s="7" t="s">
        <v>97</v>
      </c>
      <c r="F43" s="14">
        <v>65783.812999999995</v>
      </c>
      <c r="G43" s="7" t="s">
        <v>97</v>
      </c>
      <c r="H43" s="14">
        <v>59939.785000000003</v>
      </c>
      <c r="I43" s="7" t="s">
        <v>97</v>
      </c>
      <c r="J43" s="14">
        <v>61246.472999999998</v>
      </c>
      <c r="K43" s="7" t="s">
        <v>97</v>
      </c>
      <c r="L43" s="14">
        <v>68954.880999999994</v>
      </c>
      <c r="M43" s="7" t="s">
        <v>97</v>
      </c>
      <c r="N43" s="14">
        <v>67275.743000000002</v>
      </c>
      <c r="O43" s="7" t="s">
        <v>97</v>
      </c>
      <c r="P43" s="14">
        <v>68075.044999999998</v>
      </c>
      <c r="Q43" s="7" t="s">
        <v>97</v>
      </c>
      <c r="R43" s="18">
        <v>66833.789999999994</v>
      </c>
      <c r="S43" s="7" t="s">
        <v>97</v>
      </c>
      <c r="T43" s="7" t="s">
        <v>99</v>
      </c>
      <c r="U43" s="7" t="s">
        <v>97</v>
      </c>
      <c r="V43">
        <f xml:space="preserve"> R43/'Sheet 1'!R43</f>
        <v>0.3613266786965102</v>
      </c>
    </row>
    <row r="44" spans="1:22" ht="14.4" x14ac:dyDescent="0.3">
      <c r="A44" s="5" t="s">
        <v>72</v>
      </c>
      <c r="B44" s="19">
        <v>0</v>
      </c>
      <c r="C44" s="8" t="s">
        <v>97</v>
      </c>
      <c r="D44" s="19">
        <v>0</v>
      </c>
      <c r="E44" s="8" t="s">
        <v>97</v>
      </c>
      <c r="F44" s="19">
        <v>0</v>
      </c>
      <c r="G44" s="8" t="s">
        <v>97</v>
      </c>
      <c r="H44" s="19">
        <v>0</v>
      </c>
      <c r="I44" s="8" t="s">
        <v>97</v>
      </c>
      <c r="J44" s="19">
        <v>0</v>
      </c>
      <c r="K44" s="8" t="s">
        <v>97</v>
      </c>
      <c r="L44" s="19">
        <v>0</v>
      </c>
      <c r="M44" s="8" t="s">
        <v>97</v>
      </c>
      <c r="N44" s="19">
        <v>0</v>
      </c>
      <c r="O44" s="8" t="s">
        <v>97</v>
      </c>
      <c r="P44" s="19">
        <v>0</v>
      </c>
      <c r="Q44" s="8" t="s">
        <v>97</v>
      </c>
      <c r="R44" s="19">
        <v>0</v>
      </c>
      <c r="S44" s="8" t="s">
        <v>97</v>
      </c>
      <c r="T44" s="19">
        <v>0</v>
      </c>
      <c r="U44" s="8" t="s">
        <v>97</v>
      </c>
      <c r="V44">
        <f xml:space="preserve"> R44/'Sheet 1'!R44</f>
        <v>0</v>
      </c>
    </row>
    <row r="45" spans="1:22" ht="14.4" x14ac:dyDescent="0.3">
      <c r="A45" s="5" t="s">
        <v>73</v>
      </c>
      <c r="B45" s="14">
        <v>110.297</v>
      </c>
      <c r="C45" s="7" t="s">
        <v>97</v>
      </c>
      <c r="D45" s="14">
        <v>114.467</v>
      </c>
      <c r="E45" s="7" t="s">
        <v>97</v>
      </c>
      <c r="F45" s="14">
        <v>129.55699999999999</v>
      </c>
      <c r="G45" s="7" t="s">
        <v>97</v>
      </c>
      <c r="H45" s="14">
        <v>111.15600000000001</v>
      </c>
      <c r="I45" s="7" t="s">
        <v>97</v>
      </c>
      <c r="J45" s="14">
        <v>111.973</v>
      </c>
      <c r="K45" s="7" t="s">
        <v>97</v>
      </c>
      <c r="L45" s="14">
        <v>176.05600000000001</v>
      </c>
      <c r="M45" s="7" t="s">
        <v>97</v>
      </c>
      <c r="N45" s="14">
        <v>226.416</v>
      </c>
      <c r="O45" s="7" t="s">
        <v>97</v>
      </c>
      <c r="P45" s="14">
        <v>208.834</v>
      </c>
      <c r="Q45" s="7" t="s">
        <v>97</v>
      </c>
      <c r="R45" s="14">
        <v>244.13200000000001</v>
      </c>
      <c r="S45" s="7" t="s">
        <v>97</v>
      </c>
      <c r="T45" s="14">
        <v>278.75599999999997</v>
      </c>
      <c r="U45" s="7" t="s">
        <v>97</v>
      </c>
      <c r="V45">
        <f xml:space="preserve"> R45/'Sheet 1'!R45</f>
        <v>8.5302767661315879E-2</v>
      </c>
    </row>
    <row r="46" spans="1:22" ht="14.4" x14ac:dyDescent="0.3">
      <c r="A46" s="5" t="s">
        <v>74</v>
      </c>
      <c r="B46" s="15">
        <v>12.016</v>
      </c>
      <c r="C46" s="8" t="s">
        <v>97</v>
      </c>
      <c r="D46" s="19">
        <v>13.22</v>
      </c>
      <c r="E46" s="8" t="s">
        <v>97</v>
      </c>
      <c r="F46" s="15">
        <v>14.574</v>
      </c>
      <c r="G46" s="8" t="s">
        <v>97</v>
      </c>
      <c r="H46" s="15">
        <v>24.827999999999999</v>
      </c>
      <c r="I46" s="8" t="s">
        <v>97</v>
      </c>
      <c r="J46" s="15">
        <v>27.364999999999998</v>
      </c>
      <c r="K46" s="8" t="s">
        <v>97</v>
      </c>
      <c r="L46" s="15">
        <v>34.965000000000003</v>
      </c>
      <c r="M46" s="8" t="s">
        <v>97</v>
      </c>
      <c r="N46" s="19">
        <v>37.43</v>
      </c>
      <c r="O46" s="8" t="s">
        <v>97</v>
      </c>
      <c r="P46" s="19">
        <v>32.31</v>
      </c>
      <c r="Q46" s="8" t="s">
        <v>97</v>
      </c>
      <c r="R46" s="19">
        <v>57.6</v>
      </c>
      <c r="S46" s="8" t="s">
        <v>97</v>
      </c>
      <c r="T46" s="15">
        <v>37.854999999999997</v>
      </c>
      <c r="U46" s="8" t="s">
        <v>97</v>
      </c>
      <c r="V46">
        <f xml:space="preserve"> R46/'Sheet 1'!R46</f>
        <v>2.4136340151430392E-2</v>
      </c>
    </row>
    <row r="47" spans="1:22" ht="14.4" x14ac:dyDescent="0.3">
      <c r="A47" s="5" t="s">
        <v>75</v>
      </c>
      <c r="B47" s="14">
        <v>1902.6010000000001</v>
      </c>
      <c r="C47" s="7" t="s">
        <v>97</v>
      </c>
      <c r="D47" s="14">
        <v>1677.8589999999999</v>
      </c>
      <c r="E47" s="7" t="s">
        <v>97</v>
      </c>
      <c r="F47" s="14">
        <v>1866.5519999999999</v>
      </c>
      <c r="G47" s="7" t="s">
        <v>97</v>
      </c>
      <c r="H47" s="14">
        <v>1608.942</v>
      </c>
      <c r="I47" s="7" t="s">
        <v>97</v>
      </c>
      <c r="J47" s="14">
        <v>1750.3440000000001</v>
      </c>
      <c r="K47" s="7" t="s">
        <v>97</v>
      </c>
      <c r="L47" s="14">
        <v>1891.3589999999999</v>
      </c>
      <c r="M47" s="7" t="s">
        <v>97</v>
      </c>
      <c r="N47" s="14">
        <v>2117.1959999999999</v>
      </c>
      <c r="O47" s="7" t="s">
        <v>97</v>
      </c>
      <c r="P47" s="14">
        <v>2131.8829999999998</v>
      </c>
      <c r="Q47" s="7" t="s">
        <v>97</v>
      </c>
      <c r="R47" s="14">
        <v>1993.2550000000001</v>
      </c>
      <c r="S47" s="7" t="s">
        <v>97</v>
      </c>
      <c r="T47" s="14">
        <v>1989.471</v>
      </c>
      <c r="U47" s="7" t="s">
        <v>97</v>
      </c>
      <c r="V47">
        <f xml:space="preserve"> R47/'Sheet 1'!R47</f>
        <v>0.12912413149542309</v>
      </c>
    </row>
    <row r="48" spans="1:22" ht="14.4" x14ac:dyDescent="0.3">
      <c r="A48" s="5" t="s">
        <v>76</v>
      </c>
      <c r="B48" s="15">
        <v>36788.542999999998</v>
      </c>
      <c r="C48" s="8" t="s">
        <v>97</v>
      </c>
      <c r="D48" s="15">
        <v>37261.887000000002</v>
      </c>
      <c r="E48" s="8" t="s">
        <v>97</v>
      </c>
      <c r="F48" s="15">
        <v>37555.781999999999</v>
      </c>
      <c r="G48" s="8" t="s">
        <v>97</v>
      </c>
      <c r="H48" s="15">
        <v>40204.536</v>
      </c>
      <c r="I48" s="8" t="s">
        <v>97</v>
      </c>
      <c r="J48" s="15">
        <v>39383.233</v>
      </c>
      <c r="K48" s="8" t="s">
        <v>97</v>
      </c>
      <c r="L48" s="15">
        <v>38262.358999999997</v>
      </c>
      <c r="M48" s="8" t="s">
        <v>97</v>
      </c>
      <c r="N48" s="15">
        <v>44232.321000000004</v>
      </c>
      <c r="O48" s="8" t="s">
        <v>97</v>
      </c>
      <c r="P48" s="15">
        <v>41017.478999999999</v>
      </c>
      <c r="Q48" s="8" t="s">
        <v>97</v>
      </c>
      <c r="R48" s="19">
        <v>37044.69</v>
      </c>
      <c r="S48" s="8" t="s">
        <v>97</v>
      </c>
      <c r="T48" s="15">
        <v>39670.097999999998</v>
      </c>
      <c r="U48" s="8" t="s">
        <v>97</v>
      </c>
      <c r="V48">
        <f xml:space="preserve"> R48/'Sheet 1'!R48</f>
        <v>0.24528067296071832</v>
      </c>
    </row>
    <row r="49" spans="1:22" ht="14.4" x14ac:dyDescent="0.3">
      <c r="A49" s="5" t="s">
        <v>77</v>
      </c>
      <c r="B49" s="7" t="s">
        <v>99</v>
      </c>
      <c r="C49" s="7" t="s">
        <v>97</v>
      </c>
      <c r="D49" s="7" t="s">
        <v>99</v>
      </c>
      <c r="E49" s="7" t="s">
        <v>97</v>
      </c>
      <c r="F49" s="7" t="s">
        <v>99</v>
      </c>
      <c r="G49" s="7" t="s">
        <v>97</v>
      </c>
      <c r="H49" s="14">
        <v>151.827</v>
      </c>
      <c r="I49" s="7" t="s">
        <v>97</v>
      </c>
      <c r="J49" s="14">
        <v>177.429</v>
      </c>
      <c r="K49" s="7" t="s">
        <v>97</v>
      </c>
      <c r="L49" s="14">
        <v>184.69499999999999</v>
      </c>
      <c r="M49" s="7" t="s">
        <v>97</v>
      </c>
      <c r="N49" s="14">
        <v>199.74299999999999</v>
      </c>
      <c r="O49" s="7" t="s">
        <v>97</v>
      </c>
      <c r="P49" s="14">
        <v>199.05500000000001</v>
      </c>
      <c r="Q49" s="7" t="s">
        <v>97</v>
      </c>
      <c r="R49" s="14">
        <v>187.98400000000001</v>
      </c>
      <c r="S49" s="7" t="s">
        <v>97</v>
      </c>
      <c r="T49" s="14">
        <v>171.47499999999999</v>
      </c>
      <c r="U49" s="7" t="s">
        <v>97</v>
      </c>
      <c r="V49">
        <f xml:space="preserve"> R49/'Sheet 1'!R49</f>
        <v>2.5999467242170522E-2</v>
      </c>
    </row>
    <row r="50" spans="1:22" ht="14.4" x14ac:dyDescent="0.3">
      <c r="A50" s="5" t="s">
        <v>78</v>
      </c>
      <c r="B50" s="19">
        <v>0</v>
      </c>
      <c r="C50" s="8" t="s">
        <v>97</v>
      </c>
      <c r="D50" s="19">
        <v>0</v>
      </c>
      <c r="E50" s="8" t="s">
        <v>97</v>
      </c>
      <c r="F50" s="19">
        <v>0</v>
      </c>
      <c r="G50" s="8" t="s">
        <v>97</v>
      </c>
      <c r="H50" s="19">
        <v>0</v>
      </c>
      <c r="I50" s="8" t="s">
        <v>97</v>
      </c>
      <c r="J50" s="19">
        <v>0</v>
      </c>
      <c r="K50" s="8" t="s">
        <v>97</v>
      </c>
      <c r="L50" s="19">
        <v>0</v>
      </c>
      <c r="M50" s="8" t="s">
        <v>97</v>
      </c>
      <c r="N50" s="19">
        <v>0</v>
      </c>
      <c r="O50" s="8" t="s">
        <v>97</v>
      </c>
      <c r="P50" s="19">
        <v>0</v>
      </c>
      <c r="Q50" s="8" t="s">
        <v>97</v>
      </c>
      <c r="R50" s="19">
        <v>0</v>
      </c>
      <c r="S50" s="8" t="s">
        <v>97</v>
      </c>
      <c r="T50" s="19">
        <v>0</v>
      </c>
      <c r="U50" s="8" t="s">
        <v>97</v>
      </c>
      <c r="V50">
        <f xml:space="preserve"> R50/'Sheet 1'!R50</f>
        <v>0</v>
      </c>
    </row>
    <row r="51" spans="1:22" ht="14.4" x14ac:dyDescent="0.3">
      <c r="A51" s="5" t="s">
        <v>79</v>
      </c>
      <c r="B51" s="14">
        <v>838.048</v>
      </c>
      <c r="C51" s="7" t="s">
        <v>97</v>
      </c>
      <c r="D51" s="14">
        <v>797.37699999999995</v>
      </c>
      <c r="E51" s="7" t="s">
        <v>97</v>
      </c>
      <c r="F51" s="14">
        <v>752.17100000000005</v>
      </c>
      <c r="G51" s="7" t="s">
        <v>97</v>
      </c>
      <c r="H51" s="14">
        <v>765.56299999999999</v>
      </c>
      <c r="I51" s="7" t="s">
        <v>97</v>
      </c>
      <c r="J51" s="14">
        <v>735.10299999999995</v>
      </c>
      <c r="K51" s="7" t="s">
        <v>97</v>
      </c>
      <c r="L51" s="14">
        <v>754.62199999999996</v>
      </c>
      <c r="M51" s="7" t="s">
        <v>97</v>
      </c>
      <c r="N51" s="14">
        <v>753.44500000000005</v>
      </c>
      <c r="O51" s="7" t="s">
        <v>97</v>
      </c>
      <c r="P51" s="14">
        <v>820.21799999999996</v>
      </c>
      <c r="Q51" s="7" t="s">
        <v>97</v>
      </c>
      <c r="R51" s="14">
        <v>757.86800000000005</v>
      </c>
      <c r="S51" s="7" t="s">
        <v>97</v>
      </c>
      <c r="T51" s="14">
        <v>772.31299999999999</v>
      </c>
      <c r="U51" s="7" t="s">
        <v>97</v>
      </c>
      <c r="V51">
        <f xml:space="preserve"> R51/'Sheet 1'!R51</f>
        <v>0.2667661640756861</v>
      </c>
    </row>
    <row r="52" spans="1:22" ht="14.4" x14ac:dyDescent="0.3">
      <c r="A52" s="5" t="s">
        <v>80</v>
      </c>
      <c r="B52" s="15">
        <v>46853.137999999999</v>
      </c>
      <c r="C52" s="8" t="s">
        <v>97</v>
      </c>
      <c r="D52" s="15">
        <v>43035.103000000003</v>
      </c>
      <c r="E52" s="8" t="s">
        <v>97</v>
      </c>
      <c r="F52" s="15">
        <v>39460.942000000003</v>
      </c>
      <c r="G52" s="8" t="s">
        <v>97</v>
      </c>
      <c r="H52" s="15">
        <v>33450.300999999999</v>
      </c>
      <c r="I52" s="8" t="s">
        <v>97</v>
      </c>
      <c r="J52" s="15">
        <v>26083.018</v>
      </c>
      <c r="K52" s="8" t="s">
        <v>97</v>
      </c>
      <c r="L52" s="15">
        <v>25600.063999999998</v>
      </c>
      <c r="M52" s="8" t="s">
        <v>97</v>
      </c>
      <c r="N52" s="15">
        <v>24553.629000000001</v>
      </c>
      <c r="O52" s="8" t="s">
        <v>97</v>
      </c>
      <c r="P52" s="19">
        <v>25652.89</v>
      </c>
      <c r="Q52" s="8" t="s">
        <v>97</v>
      </c>
      <c r="R52" s="15">
        <v>23436.852999999999</v>
      </c>
      <c r="S52" s="8" t="s">
        <v>97</v>
      </c>
      <c r="T52" s="15">
        <v>23924.420999999998</v>
      </c>
      <c r="U52" s="8" t="s">
        <v>97</v>
      </c>
      <c r="V52">
        <f xml:space="preserve"> R52/'Sheet 1'!R52</f>
        <v>0.26145105228991372</v>
      </c>
    </row>
    <row r="53" spans="1:22" ht="14.4" x14ac:dyDescent="0.3">
      <c r="A53" s="5" t="s">
        <v>81</v>
      </c>
      <c r="B53" s="7" t="s">
        <v>99</v>
      </c>
      <c r="C53" s="7" t="s">
        <v>97</v>
      </c>
      <c r="D53" s="7" t="s">
        <v>99</v>
      </c>
      <c r="E53" s="7" t="s">
        <v>97</v>
      </c>
      <c r="F53" s="14">
        <v>1649.826</v>
      </c>
      <c r="G53" s="7" t="s">
        <v>97</v>
      </c>
      <c r="H53" s="14">
        <v>1883.779</v>
      </c>
      <c r="I53" s="7" t="s">
        <v>97</v>
      </c>
      <c r="J53" s="14">
        <v>2075.2269999999999</v>
      </c>
      <c r="K53" s="7" t="s">
        <v>97</v>
      </c>
      <c r="L53" s="14">
        <v>1950.8920000000001</v>
      </c>
      <c r="M53" s="7" t="s">
        <v>97</v>
      </c>
      <c r="N53" s="14">
        <v>2054.9560000000001</v>
      </c>
      <c r="O53" s="7" t="s">
        <v>97</v>
      </c>
      <c r="P53" s="14">
        <v>2045.3009999999999</v>
      </c>
      <c r="Q53" s="7" t="s">
        <v>97</v>
      </c>
      <c r="R53" s="14">
        <v>2317.3629999999998</v>
      </c>
      <c r="S53" s="7" t="s">
        <v>97</v>
      </c>
      <c r="T53" s="14">
        <v>2325.6640000000002</v>
      </c>
      <c r="U53" s="7" t="s">
        <v>97</v>
      </c>
      <c r="V53">
        <f xml:space="preserve"> R53/'Sheet 1'!R53</f>
        <v>0.44505061969880721</v>
      </c>
    </row>
    <row r="55" spans="1:22" ht="14.4" x14ac:dyDescent="0.3">
      <c r="A55" s="1" t="s">
        <v>100</v>
      </c>
    </row>
    <row r="56" spans="1:22" ht="14.4" x14ac:dyDescent="0.3">
      <c r="A56" s="1" t="s">
        <v>99</v>
      </c>
      <c r="B56" s="2" t="s">
        <v>101</v>
      </c>
    </row>
  </sheetData>
  <mergeCells count="11">
    <mergeCell ref="B10:C10"/>
    <mergeCell ref="D10:E10"/>
    <mergeCell ref="F10:G10"/>
    <mergeCell ref="H10:I10"/>
    <mergeCell ref="J10:K10"/>
    <mergeCell ref="V10:W10"/>
    <mergeCell ref="L10:M10"/>
    <mergeCell ref="N10:O10"/>
    <mergeCell ref="P10:Q10"/>
    <mergeCell ref="R10:S10"/>
    <mergeCell ref="T10:U10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6"/>
  <sheetViews>
    <sheetView tabSelected="1" workbookViewId="0">
      <pane xSplit="1" ySplit="11" topLeftCell="B21" activePane="bottomRight" state="frozen"/>
      <selection pane="topRight"/>
      <selection pane="bottomLeft"/>
      <selection pane="bottomRight" activeCell="R42" sqref="R42"/>
    </sheetView>
  </sheetViews>
  <sheetFormatPr defaultColWidth="8.6640625" defaultRowHeight="11.25" customHeight="1" x14ac:dyDescent="0.3"/>
  <cols>
    <col min="1" max="1" width="29.664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2" ht="11.25" customHeight="1" x14ac:dyDescent="0.3">
      <c r="A1" s="2" t="s">
        <v>103</v>
      </c>
    </row>
    <row r="2" spans="1:22" ht="11.25" customHeight="1" x14ac:dyDescent="0.3">
      <c r="A2" s="2" t="s">
        <v>94</v>
      </c>
      <c r="B2" s="1" t="s">
        <v>0</v>
      </c>
    </row>
    <row r="3" spans="1:22" ht="11.25" customHeight="1" x14ac:dyDescent="0.3">
      <c r="A3" s="2" t="s">
        <v>95</v>
      </c>
      <c r="B3" s="2" t="s">
        <v>6</v>
      </c>
    </row>
    <row r="5" spans="1:22" ht="11.25" customHeight="1" x14ac:dyDescent="0.3">
      <c r="A5" s="1" t="s">
        <v>12</v>
      </c>
      <c r="C5" s="2" t="s">
        <v>17</v>
      </c>
    </row>
    <row r="6" spans="1:22" ht="11.25" customHeight="1" x14ac:dyDescent="0.3">
      <c r="A6" s="1" t="s">
        <v>13</v>
      </c>
      <c r="C6" s="2" t="s">
        <v>24</v>
      </c>
    </row>
    <row r="7" spans="1:22" ht="11.25" customHeight="1" x14ac:dyDescent="0.3">
      <c r="A7" s="1" t="s">
        <v>14</v>
      </c>
      <c r="C7" s="2" t="s">
        <v>19</v>
      </c>
    </row>
    <row r="8" spans="1:22" ht="11.25" customHeight="1" x14ac:dyDescent="0.3">
      <c r="A8" s="1" t="s">
        <v>15</v>
      </c>
      <c r="C8" s="2" t="s">
        <v>20</v>
      </c>
      <c r="V8">
        <f>R12*11.6/1000</f>
        <v>16427.410748399998</v>
      </c>
    </row>
    <row r="10" spans="1:22" ht="11.25" customHeight="1" x14ac:dyDescent="0.3">
      <c r="A10" s="3" t="s">
        <v>96</v>
      </c>
      <c r="B10" s="31" t="s">
        <v>83</v>
      </c>
      <c r="C10" s="31" t="s">
        <v>97</v>
      </c>
      <c r="D10" s="31" t="s">
        <v>84</v>
      </c>
      <c r="E10" s="31" t="s">
        <v>97</v>
      </c>
      <c r="F10" s="31" t="s">
        <v>85</v>
      </c>
      <c r="G10" s="31" t="s">
        <v>97</v>
      </c>
      <c r="H10" s="31" t="s">
        <v>86</v>
      </c>
      <c r="I10" s="31" t="s">
        <v>97</v>
      </c>
      <c r="J10" s="31" t="s">
        <v>87</v>
      </c>
      <c r="K10" s="31" t="s">
        <v>97</v>
      </c>
      <c r="L10" s="31" t="s">
        <v>88</v>
      </c>
      <c r="M10" s="31" t="s">
        <v>97</v>
      </c>
      <c r="N10" s="31" t="s">
        <v>89</v>
      </c>
      <c r="O10" s="31" t="s">
        <v>97</v>
      </c>
      <c r="P10" s="31" t="s">
        <v>90</v>
      </c>
      <c r="Q10" s="31" t="s">
        <v>97</v>
      </c>
      <c r="R10" s="31" t="s">
        <v>91</v>
      </c>
      <c r="S10" s="31" t="s">
        <v>97</v>
      </c>
      <c r="T10" s="31" t="s">
        <v>92</v>
      </c>
      <c r="U10" s="31" t="s">
        <v>97</v>
      </c>
    </row>
    <row r="11" spans="1:22" ht="11.25" customHeight="1" x14ac:dyDescent="0.3">
      <c r="A11" s="4" t="s">
        <v>98</v>
      </c>
      <c r="B11" s="6" t="s">
        <v>97</v>
      </c>
      <c r="C11" s="6" t="s">
        <v>97</v>
      </c>
      <c r="D11" s="6" t="s">
        <v>97</v>
      </c>
      <c r="E11" s="6" t="s">
        <v>97</v>
      </c>
      <c r="F11" s="6" t="s">
        <v>97</v>
      </c>
      <c r="G11" s="6" t="s">
        <v>97</v>
      </c>
      <c r="H11" s="6" t="s">
        <v>97</v>
      </c>
      <c r="I11" s="6" t="s">
        <v>97</v>
      </c>
      <c r="J11" s="6" t="s">
        <v>97</v>
      </c>
      <c r="K11" s="6" t="s">
        <v>97</v>
      </c>
      <c r="L11" s="6" t="s">
        <v>97</v>
      </c>
      <c r="M11" s="6" t="s">
        <v>97</v>
      </c>
      <c r="N11" s="6" t="s">
        <v>97</v>
      </c>
      <c r="O11" s="6" t="s">
        <v>97</v>
      </c>
      <c r="P11" s="6" t="s">
        <v>97</v>
      </c>
      <c r="Q11" s="6" t="s">
        <v>97</v>
      </c>
      <c r="R11" s="6" t="s">
        <v>97</v>
      </c>
      <c r="S11" s="6" t="s">
        <v>97</v>
      </c>
      <c r="T11" s="6" t="s">
        <v>97</v>
      </c>
      <c r="U11" s="6" t="s">
        <v>97</v>
      </c>
    </row>
    <row r="12" spans="1:22" ht="11.25" customHeight="1" x14ac:dyDescent="0.3">
      <c r="A12" s="5" t="s">
        <v>40</v>
      </c>
      <c r="B12" s="15">
        <v>1479995.5560000001</v>
      </c>
      <c r="C12" s="8" t="s">
        <v>97</v>
      </c>
      <c r="D12" s="15">
        <v>1461163.3829999999</v>
      </c>
      <c r="E12" s="8" t="s">
        <v>97</v>
      </c>
      <c r="F12" s="15">
        <v>1446150.925</v>
      </c>
      <c r="G12" s="8" t="s">
        <v>97</v>
      </c>
      <c r="H12" s="15">
        <v>1395013.399</v>
      </c>
      <c r="I12" s="8" t="s">
        <v>97</v>
      </c>
      <c r="J12" s="15">
        <v>1413449.091</v>
      </c>
      <c r="K12" s="8" t="s">
        <v>97</v>
      </c>
      <c r="L12" s="15">
        <v>1423844.352</v>
      </c>
      <c r="M12" s="8" t="s">
        <v>97</v>
      </c>
      <c r="N12" s="15">
        <v>1451620.2450000001</v>
      </c>
      <c r="O12" s="8" t="s">
        <v>97</v>
      </c>
      <c r="P12" s="15">
        <v>1440078.1669999999</v>
      </c>
      <c r="Q12" s="8" t="s">
        <v>97</v>
      </c>
      <c r="R12" s="15">
        <v>1416156.0989999999</v>
      </c>
      <c r="S12" s="8" t="s">
        <v>97</v>
      </c>
      <c r="T12" s="15">
        <v>1322158.3430000001</v>
      </c>
      <c r="U12" s="8" t="s">
        <v>97</v>
      </c>
    </row>
    <row r="13" spans="1:22" ht="11.25" customHeight="1" x14ac:dyDescent="0.3">
      <c r="A13" s="5" t="s">
        <v>41</v>
      </c>
      <c r="B13" s="14">
        <v>1177700.2649999999</v>
      </c>
      <c r="C13" s="7" t="s">
        <v>97</v>
      </c>
      <c r="D13" s="14">
        <v>1167274.6769999999</v>
      </c>
      <c r="E13" s="7" t="s">
        <v>97</v>
      </c>
      <c r="F13" s="14">
        <v>1157663.598</v>
      </c>
      <c r="G13" s="7" t="s">
        <v>97</v>
      </c>
      <c r="H13" s="14">
        <v>1113263.6040000001</v>
      </c>
      <c r="I13" s="7" t="s">
        <v>97</v>
      </c>
      <c r="J13" s="14">
        <v>1130259.0989999999</v>
      </c>
      <c r="K13" s="7" t="s">
        <v>97</v>
      </c>
      <c r="L13" s="14">
        <v>1134163.2609999999</v>
      </c>
      <c r="M13" s="7" t="s">
        <v>97</v>
      </c>
      <c r="N13" s="14">
        <v>1150793.196</v>
      </c>
      <c r="O13" s="7" t="s">
        <v>97</v>
      </c>
      <c r="P13" s="18">
        <v>1133764.6599999999</v>
      </c>
      <c r="Q13" s="7" t="s">
        <v>97</v>
      </c>
      <c r="R13" s="14">
        <v>1116906.794</v>
      </c>
      <c r="S13" s="7" t="s">
        <v>97</v>
      </c>
      <c r="T13" s="14">
        <v>1034957.243</v>
      </c>
      <c r="U13" s="7" t="s">
        <v>97</v>
      </c>
    </row>
    <row r="14" spans="1:22" ht="11.25" customHeight="1" x14ac:dyDescent="0.3">
      <c r="A14" s="5" t="s">
        <v>42</v>
      </c>
      <c r="B14" s="15">
        <v>55187.599000000002</v>
      </c>
      <c r="C14" s="8" t="s">
        <v>97</v>
      </c>
      <c r="D14" s="15">
        <v>53009.881999999998</v>
      </c>
      <c r="E14" s="8" t="s">
        <v>97</v>
      </c>
      <c r="F14" s="15">
        <v>55212.474999999999</v>
      </c>
      <c r="G14" s="8" t="s">
        <v>97</v>
      </c>
      <c r="H14" s="15">
        <v>52289.241000000002</v>
      </c>
      <c r="I14" s="8" t="s">
        <v>97</v>
      </c>
      <c r="J14" s="15">
        <v>52238.381000000001</v>
      </c>
      <c r="K14" s="8" t="s">
        <v>97</v>
      </c>
      <c r="L14" s="15">
        <v>55039.868999999999</v>
      </c>
      <c r="M14" s="8" t="s">
        <v>97</v>
      </c>
      <c r="N14" s="15">
        <v>54845.709000000003</v>
      </c>
      <c r="O14" s="8" t="s">
        <v>97</v>
      </c>
      <c r="P14" s="15">
        <v>53021.705000000002</v>
      </c>
      <c r="Q14" s="8" t="s">
        <v>97</v>
      </c>
      <c r="R14" s="15">
        <v>54378.315999999999</v>
      </c>
      <c r="S14" s="8" t="s">
        <v>97</v>
      </c>
      <c r="T14" s="15">
        <v>50241.267</v>
      </c>
      <c r="U14" s="8" t="s">
        <v>97</v>
      </c>
    </row>
    <row r="15" spans="1:22" ht="11.25" customHeight="1" x14ac:dyDescent="0.3">
      <c r="A15" s="5" t="s">
        <v>43</v>
      </c>
      <c r="B15" s="14">
        <v>19030.566999999999</v>
      </c>
      <c r="C15" s="7" t="s">
        <v>97</v>
      </c>
      <c r="D15" s="14">
        <v>18234.789000000001</v>
      </c>
      <c r="E15" s="7" t="s">
        <v>97</v>
      </c>
      <c r="F15" s="14">
        <v>16923.383999999998</v>
      </c>
      <c r="G15" s="7" t="s">
        <v>97</v>
      </c>
      <c r="H15" s="14">
        <v>17704.377</v>
      </c>
      <c r="I15" s="7" t="s">
        <v>97</v>
      </c>
      <c r="J15" s="14">
        <v>18504.522000000001</v>
      </c>
      <c r="K15" s="7" t="s">
        <v>97</v>
      </c>
      <c r="L15" s="14">
        <v>18080.868999999999</v>
      </c>
      <c r="M15" s="7" t="s">
        <v>97</v>
      </c>
      <c r="N15" s="14">
        <v>18697.784</v>
      </c>
      <c r="O15" s="7" t="s">
        <v>97</v>
      </c>
      <c r="P15" s="14">
        <v>18746.906999999999</v>
      </c>
      <c r="Q15" s="7" t="s">
        <v>97</v>
      </c>
      <c r="R15" s="14">
        <v>18603.294000000002</v>
      </c>
      <c r="S15" s="7" t="s">
        <v>97</v>
      </c>
      <c r="T15" s="14">
        <v>17698.184000000001</v>
      </c>
      <c r="U15" s="7" t="s">
        <v>97</v>
      </c>
    </row>
    <row r="16" spans="1:22" ht="11.25" customHeight="1" x14ac:dyDescent="0.3">
      <c r="A16" s="5" t="s">
        <v>44</v>
      </c>
      <c r="B16" s="15">
        <v>43307.466999999997</v>
      </c>
      <c r="C16" s="8" t="s">
        <v>97</v>
      </c>
      <c r="D16" s="15">
        <v>42948.595000000001</v>
      </c>
      <c r="E16" s="8" t="s">
        <v>97</v>
      </c>
      <c r="F16" s="15">
        <v>43162.612000000001</v>
      </c>
      <c r="G16" s="8" t="s">
        <v>97</v>
      </c>
      <c r="H16" s="15">
        <v>41719.902999999998</v>
      </c>
      <c r="I16" s="8" t="s">
        <v>97</v>
      </c>
      <c r="J16" s="15">
        <v>41757.305</v>
      </c>
      <c r="K16" s="8" t="s">
        <v>97</v>
      </c>
      <c r="L16" s="15">
        <v>41343.137999999999</v>
      </c>
      <c r="M16" s="8" t="s">
        <v>97</v>
      </c>
      <c r="N16" s="15">
        <v>43107.646999999997</v>
      </c>
      <c r="O16" s="8" t="s">
        <v>97</v>
      </c>
      <c r="P16" s="15">
        <v>43229.004000000001</v>
      </c>
      <c r="Q16" s="8" t="s">
        <v>97</v>
      </c>
      <c r="R16" s="15">
        <v>42524.701000000001</v>
      </c>
      <c r="S16" s="8" t="s">
        <v>97</v>
      </c>
      <c r="T16" s="15">
        <v>40096.936999999998</v>
      </c>
      <c r="U16" s="8" t="s">
        <v>97</v>
      </c>
    </row>
    <row r="17" spans="1:21" ht="11.25" customHeight="1" x14ac:dyDescent="0.3">
      <c r="A17" s="5" t="s">
        <v>45</v>
      </c>
      <c r="B17" s="14">
        <v>18107.646000000001</v>
      </c>
      <c r="C17" s="7" t="s">
        <v>97</v>
      </c>
      <c r="D17" s="14">
        <v>17383.653999999999</v>
      </c>
      <c r="E17" s="7" t="s">
        <v>97</v>
      </c>
      <c r="F17" s="14">
        <v>17430.433000000001</v>
      </c>
      <c r="G17" s="7" t="s">
        <v>97</v>
      </c>
      <c r="H17" s="14">
        <v>16427.338</v>
      </c>
      <c r="I17" s="7" t="s">
        <v>97</v>
      </c>
      <c r="J17" s="14">
        <v>16374.162</v>
      </c>
      <c r="K17" s="7" t="s">
        <v>97</v>
      </c>
      <c r="L17" s="14">
        <v>16802.741000000002</v>
      </c>
      <c r="M17" s="7" t="s">
        <v>97</v>
      </c>
      <c r="N17" s="14">
        <v>16889.256000000001</v>
      </c>
      <c r="O17" s="7" t="s">
        <v>97</v>
      </c>
      <c r="P17" s="14">
        <v>16873.705000000002</v>
      </c>
      <c r="Q17" s="7" t="s">
        <v>97</v>
      </c>
      <c r="R17" s="14">
        <v>16229.865</v>
      </c>
      <c r="S17" s="7" t="s">
        <v>97</v>
      </c>
      <c r="T17" s="14">
        <v>15553.268</v>
      </c>
      <c r="U17" s="7" t="s">
        <v>97</v>
      </c>
    </row>
    <row r="18" spans="1:21" ht="11.25" customHeight="1" x14ac:dyDescent="0.3">
      <c r="A18" s="5" t="s">
        <v>46</v>
      </c>
      <c r="B18" s="15">
        <v>313107.90600000002</v>
      </c>
      <c r="C18" s="8" t="s">
        <v>97</v>
      </c>
      <c r="D18" s="15">
        <v>315440.69900000002</v>
      </c>
      <c r="E18" s="8" t="s">
        <v>97</v>
      </c>
      <c r="F18" s="15">
        <v>322440.61900000001</v>
      </c>
      <c r="G18" s="8" t="s">
        <v>97</v>
      </c>
      <c r="H18" s="15">
        <v>308553.14399999997</v>
      </c>
      <c r="I18" s="8" t="s">
        <v>97</v>
      </c>
      <c r="J18" s="15">
        <v>310082.46299999999</v>
      </c>
      <c r="K18" s="8" t="s">
        <v>97</v>
      </c>
      <c r="L18" s="15">
        <v>311411.038</v>
      </c>
      <c r="M18" s="8" t="s">
        <v>97</v>
      </c>
      <c r="N18" s="15">
        <v>312465.05900000001</v>
      </c>
      <c r="O18" s="8" t="s">
        <v>97</v>
      </c>
      <c r="P18" s="15">
        <v>305036.83199999999</v>
      </c>
      <c r="Q18" s="8" t="s">
        <v>97</v>
      </c>
      <c r="R18" s="15">
        <v>298401.223</v>
      </c>
      <c r="S18" s="8" t="s">
        <v>97</v>
      </c>
      <c r="T18" s="15">
        <v>280169.37599999999</v>
      </c>
      <c r="U18" s="8" t="s">
        <v>97</v>
      </c>
    </row>
    <row r="19" spans="1:21" ht="11.25" customHeight="1" x14ac:dyDescent="0.3">
      <c r="A19" s="5" t="s">
        <v>47</v>
      </c>
      <c r="B19" s="14">
        <v>5724.9650000000001</v>
      </c>
      <c r="C19" s="7" t="s">
        <v>97</v>
      </c>
      <c r="D19" s="14">
        <v>5228.8710000000001</v>
      </c>
      <c r="E19" s="7" t="s">
        <v>97</v>
      </c>
      <c r="F19" s="14">
        <v>5839.3490000000002</v>
      </c>
      <c r="G19" s="7" t="s">
        <v>97</v>
      </c>
      <c r="H19" s="14">
        <v>5539.125</v>
      </c>
      <c r="I19" s="7" t="s">
        <v>97</v>
      </c>
      <c r="J19" s="14">
        <v>4801.3230000000003</v>
      </c>
      <c r="K19" s="7" t="s">
        <v>97</v>
      </c>
      <c r="L19" s="14">
        <v>5978.4120000000003</v>
      </c>
      <c r="M19" s="7" t="s">
        <v>97</v>
      </c>
      <c r="N19" s="14">
        <v>5853.2839999999997</v>
      </c>
      <c r="O19" s="7" t="s">
        <v>97</v>
      </c>
      <c r="P19" s="14">
        <v>5648.4780000000001</v>
      </c>
      <c r="Q19" s="7" t="s">
        <v>97</v>
      </c>
      <c r="R19" s="14">
        <v>4728.424</v>
      </c>
      <c r="S19" s="7" t="s">
        <v>97</v>
      </c>
      <c r="T19" s="14">
        <v>4465.598</v>
      </c>
      <c r="U19" s="7" t="s">
        <v>97</v>
      </c>
    </row>
    <row r="20" spans="1:21" ht="11.25" customHeight="1" x14ac:dyDescent="0.3">
      <c r="A20" s="5" t="s">
        <v>48</v>
      </c>
      <c r="B20" s="15">
        <v>13180.656999999999</v>
      </c>
      <c r="C20" s="8" t="s">
        <v>97</v>
      </c>
      <c r="D20" s="15">
        <v>13439.662</v>
      </c>
      <c r="E20" s="8" t="s">
        <v>97</v>
      </c>
      <c r="F20" s="15">
        <v>12780.083000000001</v>
      </c>
      <c r="G20" s="8" t="s">
        <v>97</v>
      </c>
      <c r="H20" s="15">
        <v>12776.632</v>
      </c>
      <c r="I20" s="8" t="s">
        <v>97</v>
      </c>
      <c r="J20" s="15">
        <v>13406.002</v>
      </c>
      <c r="K20" s="8" t="s">
        <v>97</v>
      </c>
      <c r="L20" s="15">
        <v>14129.457</v>
      </c>
      <c r="M20" s="8" t="s">
        <v>97</v>
      </c>
      <c r="N20" s="15">
        <v>13625.331</v>
      </c>
      <c r="O20" s="8" t="s">
        <v>97</v>
      </c>
      <c r="P20" s="15">
        <v>13797.166999999999</v>
      </c>
      <c r="Q20" s="8" t="s">
        <v>97</v>
      </c>
      <c r="R20" s="19">
        <v>13867.45</v>
      </c>
      <c r="S20" s="8" t="s">
        <v>97</v>
      </c>
      <c r="T20" s="15">
        <v>13321.344999999999</v>
      </c>
      <c r="U20" s="8" t="s">
        <v>97</v>
      </c>
    </row>
    <row r="21" spans="1:21" ht="11.25" customHeight="1" x14ac:dyDescent="0.3">
      <c r="A21" s="5" t="s">
        <v>49</v>
      </c>
      <c r="B21" s="14">
        <v>26797.815999999999</v>
      </c>
      <c r="C21" s="7" t="s">
        <v>97</v>
      </c>
      <c r="D21" s="14">
        <v>26603.895</v>
      </c>
      <c r="E21" s="7" t="s">
        <v>97</v>
      </c>
      <c r="F21" s="14">
        <v>23395.055</v>
      </c>
      <c r="G21" s="7" t="s">
        <v>97</v>
      </c>
      <c r="H21" s="14">
        <v>23216.752</v>
      </c>
      <c r="I21" s="7" t="s">
        <v>97</v>
      </c>
      <c r="J21" s="14">
        <v>23264.674999999999</v>
      </c>
      <c r="K21" s="7" t="s">
        <v>97</v>
      </c>
      <c r="L21" s="14">
        <v>22775.802</v>
      </c>
      <c r="M21" s="7" t="s">
        <v>97</v>
      </c>
      <c r="N21" s="14">
        <v>23407.972000000002</v>
      </c>
      <c r="O21" s="7" t="s">
        <v>97</v>
      </c>
      <c r="P21" s="14">
        <v>22748.616000000002</v>
      </c>
      <c r="Q21" s="7" t="s">
        <v>97</v>
      </c>
      <c r="R21" s="14">
        <v>22421.634999999998</v>
      </c>
      <c r="S21" s="7" t="s">
        <v>97</v>
      </c>
      <c r="T21" s="14">
        <v>20089.555</v>
      </c>
      <c r="U21" s="7" t="s">
        <v>97</v>
      </c>
    </row>
    <row r="22" spans="1:21" ht="11.25" customHeight="1" x14ac:dyDescent="0.3">
      <c r="A22" s="5" t="s">
        <v>50</v>
      </c>
      <c r="B22" s="15">
        <v>125769.692</v>
      </c>
      <c r="C22" s="8" t="s">
        <v>97</v>
      </c>
      <c r="D22" s="15">
        <v>125379.024</v>
      </c>
      <c r="E22" s="8" t="s">
        <v>97</v>
      </c>
      <c r="F22" s="15">
        <v>117058.321</v>
      </c>
      <c r="G22" s="8" t="s">
        <v>97</v>
      </c>
      <c r="H22" s="15">
        <v>114522.755</v>
      </c>
      <c r="I22" s="8" t="s">
        <v>97</v>
      </c>
      <c r="J22" s="15">
        <v>118954.38099999999</v>
      </c>
      <c r="K22" s="8" t="s">
        <v>97</v>
      </c>
      <c r="L22" s="19">
        <v>119715.84</v>
      </c>
      <c r="M22" s="8" t="s">
        <v>97</v>
      </c>
      <c r="N22" s="15">
        <v>125876.951</v>
      </c>
      <c r="O22" s="8" t="s">
        <v>97</v>
      </c>
      <c r="P22" s="15">
        <v>125486.607</v>
      </c>
      <c r="Q22" s="8" t="s">
        <v>97</v>
      </c>
      <c r="R22" s="15">
        <v>121942.10799999999</v>
      </c>
      <c r="S22" s="8" t="s">
        <v>97</v>
      </c>
      <c r="T22" s="15">
        <v>110218.905</v>
      </c>
      <c r="U22" s="8" t="s">
        <v>97</v>
      </c>
    </row>
    <row r="23" spans="1:21" ht="11.25" customHeight="1" x14ac:dyDescent="0.3">
      <c r="A23" s="5" t="s">
        <v>51</v>
      </c>
      <c r="B23" s="14">
        <v>258886.864</v>
      </c>
      <c r="C23" s="7" t="s">
        <v>97</v>
      </c>
      <c r="D23" s="14">
        <v>259140.579</v>
      </c>
      <c r="E23" s="7" t="s">
        <v>97</v>
      </c>
      <c r="F23" s="14">
        <v>260549.68299999999</v>
      </c>
      <c r="G23" s="7" t="s">
        <v>97</v>
      </c>
      <c r="H23" s="14">
        <v>250304.41800000001</v>
      </c>
      <c r="I23" s="7" t="s">
        <v>97</v>
      </c>
      <c r="J23" s="14">
        <v>254301.486</v>
      </c>
      <c r="K23" s="7" t="s">
        <v>97</v>
      </c>
      <c r="L23" s="14">
        <v>249840.78700000001</v>
      </c>
      <c r="M23" s="7" t="s">
        <v>97</v>
      </c>
      <c r="N23" s="14">
        <v>249838.96299999999</v>
      </c>
      <c r="O23" s="7" t="s">
        <v>97</v>
      </c>
      <c r="P23" s="14">
        <v>248383.41399999999</v>
      </c>
      <c r="Q23" s="7" t="s">
        <v>97</v>
      </c>
      <c r="R23" s="14">
        <v>245150.726</v>
      </c>
      <c r="S23" s="7" t="s">
        <v>97</v>
      </c>
      <c r="T23" s="14">
        <v>221095.549</v>
      </c>
      <c r="U23" s="7" t="s">
        <v>97</v>
      </c>
    </row>
    <row r="24" spans="1:21" ht="11.25" customHeight="1" x14ac:dyDescent="0.3">
      <c r="A24" s="5" t="s">
        <v>52</v>
      </c>
      <c r="B24" s="19">
        <v>9156.15</v>
      </c>
      <c r="C24" s="8" t="s">
        <v>97</v>
      </c>
      <c r="D24" s="15">
        <v>8616.3140000000003</v>
      </c>
      <c r="E24" s="8" t="s">
        <v>97</v>
      </c>
      <c r="F24" s="15">
        <v>8435.6280000000006</v>
      </c>
      <c r="G24" s="8" t="s">
        <v>97</v>
      </c>
      <c r="H24" s="15">
        <v>8030.6719999999996</v>
      </c>
      <c r="I24" s="8" t="s">
        <v>97</v>
      </c>
      <c r="J24" s="19">
        <v>8387.8799999999992</v>
      </c>
      <c r="K24" s="8" t="s">
        <v>97</v>
      </c>
      <c r="L24" s="15">
        <v>8455.9950000000008</v>
      </c>
      <c r="M24" s="8" t="s">
        <v>97</v>
      </c>
      <c r="N24" s="15">
        <v>8734.0910000000003</v>
      </c>
      <c r="O24" s="8" t="s">
        <v>97</v>
      </c>
      <c r="P24" s="15">
        <v>8491.7009999999991</v>
      </c>
      <c r="Q24" s="8" t="s">
        <v>97</v>
      </c>
      <c r="R24" s="15">
        <v>8589.5660000000007</v>
      </c>
      <c r="S24" s="8" t="s">
        <v>97</v>
      </c>
      <c r="T24" s="15">
        <v>8252.6239999999998</v>
      </c>
      <c r="U24" s="8" t="s">
        <v>97</v>
      </c>
    </row>
    <row r="25" spans="1:21" ht="11.25" customHeight="1" x14ac:dyDescent="0.3">
      <c r="A25" s="5" t="s">
        <v>53</v>
      </c>
      <c r="B25" s="14">
        <v>167942.217</v>
      </c>
      <c r="C25" s="7" t="s">
        <v>97</v>
      </c>
      <c r="D25" s="14">
        <v>161340.359</v>
      </c>
      <c r="E25" s="7" t="s">
        <v>97</v>
      </c>
      <c r="F25" s="14">
        <v>155390.152</v>
      </c>
      <c r="G25" s="7" t="s">
        <v>97</v>
      </c>
      <c r="H25" s="14">
        <v>146769.878</v>
      </c>
      <c r="I25" s="7" t="s">
        <v>97</v>
      </c>
      <c r="J25" s="14">
        <v>152563.26300000001</v>
      </c>
      <c r="K25" s="7" t="s">
        <v>97</v>
      </c>
      <c r="L25" s="14">
        <v>150981.78599999999</v>
      </c>
      <c r="M25" s="7" t="s">
        <v>97</v>
      </c>
      <c r="N25" s="14">
        <v>156093.486</v>
      </c>
      <c r="O25" s="7" t="s">
        <v>97</v>
      </c>
      <c r="P25" s="14">
        <v>153154.76500000001</v>
      </c>
      <c r="Q25" s="7" t="s">
        <v>97</v>
      </c>
      <c r="R25" s="14">
        <v>151464.15299999999</v>
      </c>
      <c r="S25" s="7" t="s">
        <v>97</v>
      </c>
      <c r="T25" s="14">
        <v>140100.48499999999</v>
      </c>
      <c r="U25" s="7" t="s">
        <v>97</v>
      </c>
    </row>
    <row r="26" spans="1:21" ht="11.25" customHeight="1" x14ac:dyDescent="0.3">
      <c r="A26" s="5" t="s">
        <v>54</v>
      </c>
      <c r="B26" s="15">
        <v>2403.8690000000001</v>
      </c>
      <c r="C26" s="8" t="s">
        <v>97</v>
      </c>
      <c r="D26" s="15">
        <v>2262.4389999999999</v>
      </c>
      <c r="E26" s="8" t="s">
        <v>97</v>
      </c>
      <c r="F26" s="15">
        <v>1955.962</v>
      </c>
      <c r="G26" s="8" t="s">
        <v>97</v>
      </c>
      <c r="H26" s="15">
        <v>2003.3420000000001</v>
      </c>
      <c r="I26" s="8" t="s">
        <v>97</v>
      </c>
      <c r="J26" s="15">
        <v>2054.5439999999999</v>
      </c>
      <c r="K26" s="8" t="s">
        <v>97</v>
      </c>
      <c r="L26" s="19">
        <v>2188.5700000000002</v>
      </c>
      <c r="M26" s="8" t="s">
        <v>97</v>
      </c>
      <c r="N26" s="15">
        <v>2259.8449999999998</v>
      </c>
      <c r="O26" s="8" t="s">
        <v>97</v>
      </c>
      <c r="P26" s="15">
        <v>2308.4029999999998</v>
      </c>
      <c r="Q26" s="8" t="s">
        <v>97</v>
      </c>
      <c r="R26" s="19">
        <v>2315.13</v>
      </c>
      <c r="S26" s="8" t="s">
        <v>97</v>
      </c>
      <c r="T26" s="15">
        <v>2190.578</v>
      </c>
      <c r="U26" s="8" t="s">
        <v>97</v>
      </c>
    </row>
    <row r="27" spans="1:21" ht="11.25" customHeight="1" x14ac:dyDescent="0.3">
      <c r="A27" s="5" t="s">
        <v>55</v>
      </c>
      <c r="B27" s="14">
        <v>4259.4570000000003</v>
      </c>
      <c r="C27" s="7" t="s">
        <v>97</v>
      </c>
      <c r="D27" s="14">
        <v>4419.0550000000003</v>
      </c>
      <c r="E27" s="7" t="s">
        <v>97</v>
      </c>
      <c r="F27" s="14">
        <v>4343.1379999999999</v>
      </c>
      <c r="G27" s="7" t="s">
        <v>97</v>
      </c>
      <c r="H27" s="14">
        <v>4342.8440000000001</v>
      </c>
      <c r="I27" s="7" t="s">
        <v>97</v>
      </c>
      <c r="J27" s="18">
        <v>4272.07</v>
      </c>
      <c r="K27" s="7" t="s">
        <v>97</v>
      </c>
      <c r="L27" s="14">
        <v>4269.0720000000001</v>
      </c>
      <c r="M27" s="7" t="s">
        <v>97</v>
      </c>
      <c r="N27" s="14">
        <v>4411.1639999999998</v>
      </c>
      <c r="O27" s="7" t="s">
        <v>97</v>
      </c>
      <c r="P27" s="14">
        <v>4639.9960000000001</v>
      </c>
      <c r="Q27" s="7" t="s">
        <v>97</v>
      </c>
      <c r="R27" s="14">
        <v>4490.7860000000001</v>
      </c>
      <c r="S27" s="7" t="s">
        <v>97</v>
      </c>
      <c r="T27" s="14">
        <v>4303.1310000000003</v>
      </c>
      <c r="U27" s="7" t="s">
        <v>97</v>
      </c>
    </row>
    <row r="28" spans="1:21" ht="11.25" customHeight="1" x14ac:dyDescent="0.3">
      <c r="A28" s="5" t="s">
        <v>56</v>
      </c>
      <c r="B28" s="15">
        <v>7290.5259999999998</v>
      </c>
      <c r="C28" s="8" t="s">
        <v>97</v>
      </c>
      <c r="D28" s="15">
        <v>7355.7079999999996</v>
      </c>
      <c r="E28" s="8" t="s">
        <v>97</v>
      </c>
      <c r="F28" s="15">
        <v>6946.5110000000004</v>
      </c>
      <c r="G28" s="8" t="s">
        <v>97</v>
      </c>
      <c r="H28" s="15">
        <v>6982.7370000000001</v>
      </c>
      <c r="I28" s="8" t="s">
        <v>97</v>
      </c>
      <c r="J28" s="15">
        <v>7102.7640000000001</v>
      </c>
      <c r="K28" s="8" t="s">
        <v>97</v>
      </c>
      <c r="L28" s="15">
        <v>7260.1360000000004</v>
      </c>
      <c r="M28" s="8" t="s">
        <v>97</v>
      </c>
      <c r="N28" s="19">
        <v>7587.93</v>
      </c>
      <c r="O28" s="8" t="s">
        <v>97</v>
      </c>
      <c r="P28" s="15">
        <v>7707.0129999999999</v>
      </c>
      <c r="Q28" s="8" t="s">
        <v>97</v>
      </c>
      <c r="R28" s="15">
        <v>7678.8469999999998</v>
      </c>
      <c r="S28" s="8" t="s">
        <v>97</v>
      </c>
      <c r="T28" s="15">
        <v>7578.4809999999998</v>
      </c>
      <c r="U28" s="8" t="s">
        <v>97</v>
      </c>
    </row>
    <row r="29" spans="1:21" ht="11.25" customHeight="1" x14ac:dyDescent="0.3">
      <c r="A29" s="5" t="s">
        <v>57</v>
      </c>
      <c r="B29" s="14">
        <v>4166.3209999999999</v>
      </c>
      <c r="C29" s="7" t="s">
        <v>97</v>
      </c>
      <c r="D29" s="14">
        <v>4088.5630000000001</v>
      </c>
      <c r="E29" s="7" t="s">
        <v>97</v>
      </c>
      <c r="F29" s="14">
        <v>3966.2269999999999</v>
      </c>
      <c r="G29" s="7" t="s">
        <v>97</v>
      </c>
      <c r="H29" s="14">
        <v>3815.864</v>
      </c>
      <c r="I29" s="7" t="s">
        <v>97</v>
      </c>
      <c r="J29" s="14">
        <v>3720.3110000000001</v>
      </c>
      <c r="K29" s="7" t="s">
        <v>97</v>
      </c>
      <c r="L29" s="14">
        <v>3682.0520000000001</v>
      </c>
      <c r="M29" s="7" t="s">
        <v>97</v>
      </c>
      <c r="N29" s="14">
        <v>3755.1379999999999</v>
      </c>
      <c r="O29" s="7" t="s">
        <v>97</v>
      </c>
      <c r="P29" s="14">
        <v>3889.4549999999999</v>
      </c>
      <c r="Q29" s="7" t="s">
        <v>97</v>
      </c>
      <c r="R29" s="14">
        <v>3943.3519999999999</v>
      </c>
      <c r="S29" s="7" t="s">
        <v>97</v>
      </c>
      <c r="T29" s="14">
        <v>3417.509</v>
      </c>
      <c r="U29" s="7" t="s">
        <v>97</v>
      </c>
    </row>
    <row r="30" spans="1:21" ht="11.25" customHeight="1" x14ac:dyDescent="0.3">
      <c r="A30" s="5" t="s">
        <v>58</v>
      </c>
      <c r="B30" s="15">
        <v>25829.901000000002</v>
      </c>
      <c r="C30" s="8" t="s">
        <v>97</v>
      </c>
      <c r="D30" s="15">
        <v>24604.502</v>
      </c>
      <c r="E30" s="8" t="s">
        <v>97</v>
      </c>
      <c r="F30" s="15">
        <v>23757.412</v>
      </c>
      <c r="G30" s="8" t="s">
        <v>97</v>
      </c>
      <c r="H30" s="15">
        <v>23652.511999999999</v>
      </c>
      <c r="I30" s="8" t="s">
        <v>97</v>
      </c>
      <c r="J30" s="15">
        <v>25028.527999999998</v>
      </c>
      <c r="K30" s="8" t="s">
        <v>97</v>
      </c>
      <c r="L30" s="15">
        <v>25327.326000000001</v>
      </c>
      <c r="M30" s="8" t="s">
        <v>97</v>
      </c>
      <c r="N30" s="15">
        <v>26432.948</v>
      </c>
      <c r="O30" s="8" t="s">
        <v>97</v>
      </c>
      <c r="P30" s="15">
        <v>26428.293000000001</v>
      </c>
      <c r="Q30" s="8" t="s">
        <v>97</v>
      </c>
      <c r="R30" s="19">
        <v>26426.11</v>
      </c>
      <c r="S30" s="8" t="s">
        <v>97</v>
      </c>
      <c r="T30" s="15">
        <v>26051.553</v>
      </c>
      <c r="U30" s="8" t="s">
        <v>97</v>
      </c>
    </row>
    <row r="31" spans="1:21" ht="11.25" customHeight="1" x14ac:dyDescent="0.3">
      <c r="A31" s="5" t="s">
        <v>59</v>
      </c>
      <c r="B31" s="14">
        <v>831.75400000000002</v>
      </c>
      <c r="C31" s="7" t="s">
        <v>97</v>
      </c>
      <c r="D31" s="14">
        <v>881.47799999999995</v>
      </c>
      <c r="E31" s="7" t="s">
        <v>97</v>
      </c>
      <c r="F31" s="14">
        <v>776.97400000000005</v>
      </c>
      <c r="G31" s="7" t="s">
        <v>97</v>
      </c>
      <c r="H31" s="18">
        <v>780.25</v>
      </c>
      <c r="I31" s="7" t="s">
        <v>97</v>
      </c>
      <c r="J31" s="18">
        <v>641.80999999999995</v>
      </c>
      <c r="K31" s="7" t="s">
        <v>97</v>
      </c>
      <c r="L31" s="14">
        <v>594.33399999999995</v>
      </c>
      <c r="M31" s="7" t="s">
        <v>97</v>
      </c>
      <c r="N31" s="14">
        <v>685.50800000000004</v>
      </c>
      <c r="O31" s="7" t="s">
        <v>97</v>
      </c>
      <c r="P31" s="14">
        <v>689.84699999999998</v>
      </c>
      <c r="Q31" s="7" t="s">
        <v>97</v>
      </c>
      <c r="R31" s="18">
        <v>736.33</v>
      </c>
      <c r="S31" s="7" t="s">
        <v>97</v>
      </c>
      <c r="T31" s="14">
        <v>702.09699999999998</v>
      </c>
      <c r="U31" s="7" t="s">
        <v>97</v>
      </c>
    </row>
    <row r="32" spans="1:21" ht="11.25" customHeight="1" x14ac:dyDescent="0.3">
      <c r="A32" s="5" t="s">
        <v>60</v>
      </c>
      <c r="B32" s="15">
        <v>77009.540999999997</v>
      </c>
      <c r="C32" s="8" t="s">
        <v>97</v>
      </c>
      <c r="D32" s="15">
        <v>77195.573000000004</v>
      </c>
      <c r="E32" s="8" t="s">
        <v>97</v>
      </c>
      <c r="F32" s="15">
        <v>75619.512000000002</v>
      </c>
      <c r="G32" s="8" t="s">
        <v>97</v>
      </c>
      <c r="H32" s="15">
        <v>71379.093999999997</v>
      </c>
      <c r="I32" s="8" t="s">
        <v>97</v>
      </c>
      <c r="J32" s="15">
        <v>72572.062999999995</v>
      </c>
      <c r="K32" s="8" t="s">
        <v>97</v>
      </c>
      <c r="L32" s="15">
        <v>74287.331000000006</v>
      </c>
      <c r="M32" s="8" t="s">
        <v>97</v>
      </c>
      <c r="N32" s="15">
        <v>74989.293999999994</v>
      </c>
      <c r="O32" s="8" t="s">
        <v>97</v>
      </c>
      <c r="P32" s="15">
        <v>73478.176999999996</v>
      </c>
      <c r="Q32" s="8" t="s">
        <v>97</v>
      </c>
      <c r="R32" s="15">
        <v>72090.930999999997</v>
      </c>
      <c r="S32" s="8" t="s">
        <v>97</v>
      </c>
      <c r="T32" s="19">
        <v>69719.520000000004</v>
      </c>
      <c r="U32" s="8" t="s">
        <v>97</v>
      </c>
    </row>
    <row r="33" spans="1:21" ht="11.25" customHeight="1" x14ac:dyDescent="0.3">
      <c r="A33" s="5" t="s">
        <v>61</v>
      </c>
      <c r="B33" s="14">
        <v>33119.591999999997</v>
      </c>
      <c r="C33" s="7" t="s">
        <v>97</v>
      </c>
      <c r="D33" s="14">
        <v>33039.055</v>
      </c>
      <c r="E33" s="7" t="s">
        <v>97</v>
      </c>
      <c r="F33" s="14">
        <v>33469.025999999998</v>
      </c>
      <c r="G33" s="7" t="s">
        <v>97</v>
      </c>
      <c r="H33" s="14">
        <v>32267.112000000001</v>
      </c>
      <c r="I33" s="7" t="s">
        <v>97</v>
      </c>
      <c r="J33" s="14">
        <v>33023.281999999999</v>
      </c>
      <c r="K33" s="7" t="s">
        <v>97</v>
      </c>
      <c r="L33" s="14">
        <v>33427.788</v>
      </c>
      <c r="M33" s="7" t="s">
        <v>97</v>
      </c>
      <c r="N33" s="14">
        <v>34068.815999999999</v>
      </c>
      <c r="O33" s="7" t="s">
        <v>97</v>
      </c>
      <c r="P33" s="14">
        <v>33177.748</v>
      </c>
      <c r="Q33" s="7" t="s">
        <v>97</v>
      </c>
      <c r="R33" s="14">
        <v>33810.169000000002</v>
      </c>
      <c r="S33" s="7" t="s">
        <v>97</v>
      </c>
      <c r="T33" s="14">
        <v>31910.031999999999</v>
      </c>
      <c r="U33" s="7" t="s">
        <v>97</v>
      </c>
    </row>
    <row r="34" spans="1:21" ht="11.25" customHeight="1" x14ac:dyDescent="0.3">
      <c r="A34" s="5" t="s">
        <v>62</v>
      </c>
      <c r="B34" s="15">
        <v>101166.917</v>
      </c>
      <c r="C34" s="8" t="s">
        <v>97</v>
      </c>
      <c r="D34" s="15">
        <v>97254.171000000002</v>
      </c>
      <c r="E34" s="8" t="s">
        <v>97</v>
      </c>
      <c r="F34" s="19">
        <v>97971.41</v>
      </c>
      <c r="G34" s="8" t="s">
        <v>97</v>
      </c>
      <c r="H34" s="15">
        <v>94238.384000000005</v>
      </c>
      <c r="I34" s="8" t="s">
        <v>97</v>
      </c>
      <c r="J34" s="15">
        <v>95219.323999999993</v>
      </c>
      <c r="K34" s="8" t="s">
        <v>97</v>
      </c>
      <c r="L34" s="15">
        <v>99899.210999999996</v>
      </c>
      <c r="M34" s="8" t="s">
        <v>97</v>
      </c>
      <c r="N34" s="15">
        <v>104374.815</v>
      </c>
      <c r="O34" s="8" t="s">
        <v>97</v>
      </c>
      <c r="P34" s="15">
        <v>108970.234</v>
      </c>
      <c r="Q34" s="8" t="s">
        <v>97</v>
      </c>
      <c r="R34" s="15">
        <v>104995.829</v>
      </c>
      <c r="S34" s="8" t="s">
        <v>97</v>
      </c>
      <c r="T34" s="15">
        <v>102521.535</v>
      </c>
      <c r="U34" s="8" t="s">
        <v>97</v>
      </c>
    </row>
    <row r="35" spans="1:21" ht="11.25" customHeight="1" x14ac:dyDescent="0.3">
      <c r="A35" s="5" t="s">
        <v>63</v>
      </c>
      <c r="B35" s="14">
        <v>22854.705000000002</v>
      </c>
      <c r="C35" s="7" t="s">
        <v>97</v>
      </c>
      <c r="D35" s="18">
        <v>21439.29</v>
      </c>
      <c r="E35" s="7" t="s">
        <v>97</v>
      </c>
      <c r="F35" s="14">
        <v>21463.210999999999</v>
      </c>
      <c r="G35" s="7" t="s">
        <v>97</v>
      </c>
      <c r="H35" s="14">
        <v>21749.038</v>
      </c>
      <c r="I35" s="7" t="s">
        <v>97</v>
      </c>
      <c r="J35" s="14">
        <v>22542.370999999999</v>
      </c>
      <c r="K35" s="7" t="s">
        <v>97</v>
      </c>
      <c r="L35" s="14">
        <v>22371.881000000001</v>
      </c>
      <c r="M35" s="7" t="s">
        <v>97</v>
      </c>
      <c r="N35" s="18">
        <v>23362.560000000001</v>
      </c>
      <c r="O35" s="7" t="s">
        <v>97</v>
      </c>
      <c r="P35" s="14">
        <v>22651.142</v>
      </c>
      <c r="Q35" s="7" t="s">
        <v>97</v>
      </c>
      <c r="R35" s="14">
        <v>22432.493999999999</v>
      </c>
      <c r="S35" s="7" t="s">
        <v>97</v>
      </c>
      <c r="T35" s="14">
        <v>20863.494999999999</v>
      </c>
      <c r="U35" s="7" t="s">
        <v>97</v>
      </c>
    </row>
    <row r="36" spans="1:21" ht="11.25" customHeight="1" x14ac:dyDescent="0.3">
      <c r="A36" s="5" t="s">
        <v>64</v>
      </c>
      <c r="B36" s="15">
        <v>35606.084000000003</v>
      </c>
      <c r="C36" s="8" t="s">
        <v>97</v>
      </c>
      <c r="D36" s="15">
        <v>34851.421999999999</v>
      </c>
      <c r="E36" s="8" t="s">
        <v>97</v>
      </c>
      <c r="F36" s="15">
        <v>31702.468000000001</v>
      </c>
      <c r="G36" s="8" t="s">
        <v>97</v>
      </c>
      <c r="H36" s="15">
        <v>31378.655999999999</v>
      </c>
      <c r="I36" s="8" t="s">
        <v>97</v>
      </c>
      <c r="J36" s="15">
        <v>31633.670999999998</v>
      </c>
      <c r="K36" s="8" t="s">
        <v>97</v>
      </c>
      <c r="L36" s="19">
        <v>31504.39</v>
      </c>
      <c r="M36" s="8" t="s">
        <v>97</v>
      </c>
      <c r="N36" s="19">
        <v>33198.65</v>
      </c>
      <c r="O36" s="8" t="s">
        <v>97</v>
      </c>
      <c r="P36" s="15">
        <v>33454.777999999998</v>
      </c>
      <c r="Q36" s="8" t="s">
        <v>97</v>
      </c>
      <c r="R36" s="15">
        <v>33052.580999999998</v>
      </c>
      <c r="S36" s="8" t="s">
        <v>97</v>
      </c>
      <c r="T36" s="15">
        <v>32163.213</v>
      </c>
      <c r="U36" s="8" t="s">
        <v>97</v>
      </c>
    </row>
    <row r="37" spans="1:21" ht="11.25" customHeight="1" x14ac:dyDescent="0.3">
      <c r="A37" s="5" t="s">
        <v>65</v>
      </c>
      <c r="B37" s="14">
        <v>7218.942</v>
      </c>
      <c r="C37" s="7" t="s">
        <v>97</v>
      </c>
      <c r="D37" s="14">
        <v>6941.2389999999996</v>
      </c>
      <c r="E37" s="7" t="s">
        <v>97</v>
      </c>
      <c r="F37" s="14">
        <v>6756.8739999999998</v>
      </c>
      <c r="G37" s="7" t="s">
        <v>97</v>
      </c>
      <c r="H37" s="14">
        <v>6528.2449999999999</v>
      </c>
      <c r="I37" s="7" t="s">
        <v>97</v>
      </c>
      <c r="J37" s="14">
        <v>6473.5060000000003</v>
      </c>
      <c r="K37" s="7" t="s">
        <v>97</v>
      </c>
      <c r="L37" s="14">
        <v>6688.9210000000003</v>
      </c>
      <c r="M37" s="7" t="s">
        <v>97</v>
      </c>
      <c r="N37" s="14">
        <v>6875.8459999999995</v>
      </c>
      <c r="O37" s="7" t="s">
        <v>97</v>
      </c>
      <c r="P37" s="14">
        <v>6805.0609999999997</v>
      </c>
      <c r="Q37" s="7" t="s">
        <v>97</v>
      </c>
      <c r="R37" s="14">
        <v>6696.8609999999999</v>
      </c>
      <c r="S37" s="7" t="s">
        <v>97</v>
      </c>
      <c r="T37" s="14">
        <v>6311.0249999999996</v>
      </c>
      <c r="U37" s="7" t="s">
        <v>97</v>
      </c>
    </row>
    <row r="38" spans="1:21" ht="11.25" customHeight="1" x14ac:dyDescent="0.3">
      <c r="A38" s="5" t="s">
        <v>66</v>
      </c>
      <c r="B38" s="15">
        <v>17151.924999999999</v>
      </c>
      <c r="C38" s="8" t="s">
        <v>97</v>
      </c>
      <c r="D38" s="15">
        <v>16513.896000000001</v>
      </c>
      <c r="E38" s="8" t="s">
        <v>97</v>
      </c>
      <c r="F38" s="15">
        <v>16715.166000000001</v>
      </c>
      <c r="G38" s="8" t="s">
        <v>97</v>
      </c>
      <c r="H38" s="15">
        <v>15722.538</v>
      </c>
      <c r="I38" s="8" t="s">
        <v>97</v>
      </c>
      <c r="J38" s="15">
        <v>16221.414000000001</v>
      </c>
      <c r="K38" s="8" t="s">
        <v>97</v>
      </c>
      <c r="L38" s="19">
        <v>16295.7</v>
      </c>
      <c r="M38" s="8" t="s">
        <v>97</v>
      </c>
      <c r="N38" s="15">
        <v>17207.477999999999</v>
      </c>
      <c r="O38" s="8" t="s">
        <v>97</v>
      </c>
      <c r="P38" s="15">
        <v>16998.022000000001</v>
      </c>
      <c r="Q38" s="8" t="s">
        <v>97</v>
      </c>
      <c r="R38" s="15">
        <v>16978.429</v>
      </c>
      <c r="S38" s="8" t="s">
        <v>97</v>
      </c>
      <c r="T38" s="15">
        <v>16425.924999999999</v>
      </c>
      <c r="U38" s="8" t="s">
        <v>97</v>
      </c>
    </row>
    <row r="39" spans="1:21" ht="11.25" customHeight="1" x14ac:dyDescent="0.3">
      <c r="A39" s="5" t="s">
        <v>67</v>
      </c>
      <c r="B39" s="14">
        <v>34795.917000000001</v>
      </c>
      <c r="C39" s="7" t="s">
        <v>97</v>
      </c>
      <c r="D39" s="18">
        <v>33555.410000000003</v>
      </c>
      <c r="E39" s="7" t="s">
        <v>97</v>
      </c>
      <c r="F39" s="18">
        <v>32985.26</v>
      </c>
      <c r="G39" s="7" t="s">
        <v>97</v>
      </c>
      <c r="H39" s="14">
        <v>33720.595000000001</v>
      </c>
      <c r="I39" s="7" t="s">
        <v>97</v>
      </c>
      <c r="J39" s="18">
        <v>32022.99</v>
      </c>
      <c r="K39" s="7" t="s">
        <v>97</v>
      </c>
      <c r="L39" s="14">
        <v>33224.485000000001</v>
      </c>
      <c r="M39" s="7" t="s">
        <v>97</v>
      </c>
      <c r="N39" s="14">
        <v>33582.862000000001</v>
      </c>
      <c r="O39" s="7" t="s">
        <v>97</v>
      </c>
      <c r="P39" s="14">
        <v>34142.212</v>
      </c>
      <c r="Q39" s="7" t="s">
        <v>97</v>
      </c>
      <c r="R39" s="18">
        <v>33379.43</v>
      </c>
      <c r="S39" s="7" t="s">
        <v>97</v>
      </c>
      <c r="T39" s="18">
        <v>31833.37</v>
      </c>
      <c r="U39" s="7" t="s">
        <v>97</v>
      </c>
    </row>
    <row r="40" spans="1:21" ht="11.25" customHeight="1" x14ac:dyDescent="0.3">
      <c r="A40" s="5" t="s">
        <v>68</v>
      </c>
      <c r="B40" s="15">
        <v>50090.559000000001</v>
      </c>
      <c r="C40" s="8" t="s">
        <v>97</v>
      </c>
      <c r="D40" s="15">
        <v>49995.258999999998</v>
      </c>
      <c r="E40" s="8" t="s">
        <v>97</v>
      </c>
      <c r="F40" s="19">
        <v>49103.98</v>
      </c>
      <c r="G40" s="8" t="s">
        <v>97</v>
      </c>
      <c r="H40" s="15">
        <v>48597.953000000001</v>
      </c>
      <c r="I40" s="8" t="s">
        <v>97</v>
      </c>
      <c r="J40" s="19">
        <v>46284.6</v>
      </c>
      <c r="K40" s="8" t="s">
        <v>97</v>
      </c>
      <c r="L40" s="15">
        <v>48267.421000000002</v>
      </c>
      <c r="M40" s="8" t="s">
        <v>97</v>
      </c>
      <c r="N40" s="15">
        <v>49391.858</v>
      </c>
      <c r="O40" s="8" t="s">
        <v>97</v>
      </c>
      <c r="P40" s="15">
        <v>50118.885000000002</v>
      </c>
      <c r="Q40" s="8" t="s">
        <v>97</v>
      </c>
      <c r="R40" s="15">
        <v>48827.358999999997</v>
      </c>
      <c r="S40" s="8" t="s">
        <v>97</v>
      </c>
      <c r="T40" s="15">
        <v>44863.786</v>
      </c>
      <c r="U40" s="8" t="s">
        <v>97</v>
      </c>
    </row>
    <row r="41" spans="1:21" ht="14.4" x14ac:dyDescent="0.3">
      <c r="A41" s="5" t="s">
        <v>69</v>
      </c>
      <c r="B41" s="14">
        <v>5796.473</v>
      </c>
      <c r="C41" s="7" t="s">
        <v>97</v>
      </c>
      <c r="D41" s="14">
        <v>5658.0349999999999</v>
      </c>
      <c r="E41" s="7" t="s">
        <v>97</v>
      </c>
      <c r="F41" s="14">
        <v>5900.1270000000004</v>
      </c>
      <c r="G41" s="7" t="s">
        <v>97</v>
      </c>
      <c r="H41" s="14">
        <v>5880.1210000000001</v>
      </c>
      <c r="I41" s="7" t="s">
        <v>97</v>
      </c>
      <c r="J41" s="14">
        <v>5598.4870000000001</v>
      </c>
      <c r="K41" s="7" t="s">
        <v>97</v>
      </c>
      <c r="L41" s="14">
        <v>5303.8630000000003</v>
      </c>
      <c r="M41" s="7" t="s">
        <v>97</v>
      </c>
      <c r="N41" s="14">
        <v>5582.7259999999997</v>
      </c>
      <c r="O41" s="7" t="s">
        <v>97</v>
      </c>
      <c r="P41" s="18">
        <v>6137.13</v>
      </c>
      <c r="Q41" s="7" t="s">
        <v>97</v>
      </c>
      <c r="R41" s="14">
        <v>6017.8620000000001</v>
      </c>
      <c r="S41" s="7" t="s">
        <v>97</v>
      </c>
      <c r="T41" s="14">
        <v>5909.951</v>
      </c>
      <c r="U41" s="7" t="s">
        <v>97</v>
      </c>
    </row>
    <row r="42" spans="1:21" ht="14.4" x14ac:dyDescent="0.3">
      <c r="A42" s="5" t="s">
        <v>70</v>
      </c>
      <c r="B42" s="15">
        <v>28643.324000000001</v>
      </c>
      <c r="C42" s="8" t="s">
        <v>97</v>
      </c>
      <c r="D42" s="15">
        <v>31755.475999999999</v>
      </c>
      <c r="E42" s="8" t="s">
        <v>97</v>
      </c>
      <c r="F42" s="19">
        <v>33405.25</v>
      </c>
      <c r="G42" s="8" t="s">
        <v>97</v>
      </c>
      <c r="H42" s="15">
        <v>29089.582999999999</v>
      </c>
      <c r="I42" s="8" t="s">
        <v>97</v>
      </c>
      <c r="J42" s="15">
        <v>29874.695</v>
      </c>
      <c r="K42" s="8" t="s">
        <v>97</v>
      </c>
      <c r="L42" s="15">
        <v>28640.671999999999</v>
      </c>
      <c r="M42" s="8" t="s">
        <v>97</v>
      </c>
      <c r="N42" s="15">
        <v>30292.684000000001</v>
      </c>
      <c r="O42" s="8" t="s">
        <v>97</v>
      </c>
      <c r="P42" s="15">
        <v>30649.866999999998</v>
      </c>
      <c r="Q42" s="8" t="s">
        <v>97</v>
      </c>
      <c r="R42" s="15">
        <v>28580.696</v>
      </c>
      <c r="S42" s="8" t="s">
        <v>97</v>
      </c>
      <c r="T42" s="15">
        <v>28288.898000000001</v>
      </c>
      <c r="U42" s="8" t="s">
        <v>97</v>
      </c>
    </row>
    <row r="43" spans="1:21" ht="14.4" x14ac:dyDescent="0.3">
      <c r="A43" s="5" t="s">
        <v>71</v>
      </c>
      <c r="B43" s="14">
        <v>186386.16500000001</v>
      </c>
      <c r="C43" s="7" t="s">
        <v>97</v>
      </c>
      <c r="D43" s="14">
        <v>190890.429</v>
      </c>
      <c r="E43" s="7" t="s">
        <v>97</v>
      </c>
      <c r="F43" s="14">
        <v>187638.193</v>
      </c>
      <c r="G43" s="7" t="s">
        <v>97</v>
      </c>
      <c r="H43" s="14">
        <v>176632.008</v>
      </c>
      <c r="I43" s="7" t="s">
        <v>97</v>
      </c>
      <c r="J43" s="14">
        <v>180003.492</v>
      </c>
      <c r="K43" s="7" t="s">
        <v>97</v>
      </c>
      <c r="L43" s="14">
        <v>177369.30600000001</v>
      </c>
      <c r="M43" s="7" t="s">
        <v>97</v>
      </c>
      <c r="N43" s="18">
        <v>174572.87</v>
      </c>
      <c r="O43" s="7" t="s">
        <v>97</v>
      </c>
      <c r="P43" s="14">
        <v>174024.39199999999</v>
      </c>
      <c r="Q43" s="7" t="s">
        <v>97</v>
      </c>
      <c r="R43" s="14">
        <v>170540.288</v>
      </c>
      <c r="S43" s="7" t="s">
        <v>97</v>
      </c>
      <c r="T43" s="7" t="s">
        <v>99</v>
      </c>
      <c r="U43" s="7" t="s">
        <v>97</v>
      </c>
    </row>
    <row r="44" spans="1:21" ht="14.4" x14ac:dyDescent="0.3">
      <c r="A44" s="5" t="s">
        <v>72</v>
      </c>
      <c r="B44" s="15">
        <v>1123.2439999999999</v>
      </c>
      <c r="C44" s="8" t="s">
        <v>97</v>
      </c>
      <c r="D44" s="15">
        <v>1057.2739999999999</v>
      </c>
      <c r="E44" s="8" t="s">
        <v>97</v>
      </c>
      <c r="F44" s="15">
        <v>981.322</v>
      </c>
      <c r="G44" s="8" t="s">
        <v>97</v>
      </c>
      <c r="H44" s="15">
        <v>956.04100000000005</v>
      </c>
      <c r="I44" s="8" t="s">
        <v>97</v>
      </c>
      <c r="J44" s="15">
        <v>999.97500000000002</v>
      </c>
      <c r="K44" s="8" t="s">
        <v>97</v>
      </c>
      <c r="L44" s="15">
        <v>969.74400000000003</v>
      </c>
      <c r="M44" s="8" t="s">
        <v>97</v>
      </c>
      <c r="N44" s="15">
        <v>1016.123</v>
      </c>
      <c r="O44" s="8" t="s">
        <v>97</v>
      </c>
      <c r="P44" s="15">
        <v>1050.357</v>
      </c>
      <c r="Q44" s="8" t="s">
        <v>97</v>
      </c>
      <c r="R44" s="15">
        <v>1087.037</v>
      </c>
      <c r="S44" s="8" t="s">
        <v>97</v>
      </c>
      <c r="T44" s="15">
        <v>1017.484</v>
      </c>
      <c r="U44" s="8" t="s">
        <v>97</v>
      </c>
    </row>
    <row r="45" spans="1:21" ht="14.4" x14ac:dyDescent="0.3">
      <c r="A45" s="5" t="s">
        <v>73</v>
      </c>
      <c r="B45" s="18">
        <v>3118.22</v>
      </c>
      <c r="C45" s="7" t="s">
        <v>97</v>
      </c>
      <c r="D45" s="14">
        <v>2996.1320000000001</v>
      </c>
      <c r="E45" s="7" t="s">
        <v>97</v>
      </c>
      <c r="F45" s="14">
        <v>2772.277</v>
      </c>
      <c r="G45" s="7" t="s">
        <v>97</v>
      </c>
      <c r="H45" s="14">
        <v>2694.8229999999999</v>
      </c>
      <c r="I45" s="7" t="s">
        <v>97</v>
      </c>
      <c r="J45" s="14">
        <v>2646.5709999999999</v>
      </c>
      <c r="K45" s="7" t="s">
        <v>97</v>
      </c>
      <c r="L45" s="18">
        <v>2689.8</v>
      </c>
      <c r="M45" s="7" t="s">
        <v>97</v>
      </c>
      <c r="N45" s="18">
        <v>2742.38</v>
      </c>
      <c r="O45" s="7" t="s">
        <v>97</v>
      </c>
      <c r="P45" s="14">
        <v>2568.5149999999999</v>
      </c>
      <c r="Q45" s="7" t="s">
        <v>97</v>
      </c>
      <c r="R45" s="14">
        <v>2833.9960000000001</v>
      </c>
      <c r="S45" s="7" t="s">
        <v>97</v>
      </c>
      <c r="T45" s="14">
        <v>2590.1559999999999</v>
      </c>
      <c r="U45" s="7" t="s">
        <v>97</v>
      </c>
    </row>
    <row r="46" spans="1:21" ht="14.4" x14ac:dyDescent="0.3">
      <c r="A46" s="5" t="s">
        <v>74</v>
      </c>
      <c r="B46" s="15">
        <v>2224.7669999999998</v>
      </c>
      <c r="C46" s="8" t="s">
        <v>97</v>
      </c>
      <c r="D46" s="15">
        <v>2002.568</v>
      </c>
      <c r="E46" s="8" t="s">
        <v>97</v>
      </c>
      <c r="F46" s="19">
        <v>2343.73</v>
      </c>
      <c r="G46" s="8" t="s">
        <v>97</v>
      </c>
      <c r="H46" s="15">
        <v>2347.1170000000002</v>
      </c>
      <c r="I46" s="8" t="s">
        <v>97</v>
      </c>
      <c r="J46" s="19">
        <v>2196.15</v>
      </c>
      <c r="K46" s="8" t="s">
        <v>97</v>
      </c>
      <c r="L46" s="15">
        <v>2264.6889999999999</v>
      </c>
      <c r="M46" s="8" t="s">
        <v>97</v>
      </c>
      <c r="N46" s="19">
        <v>2367.9899999999998</v>
      </c>
      <c r="O46" s="8" t="s">
        <v>97</v>
      </c>
      <c r="P46" s="15">
        <v>2359.5349999999999</v>
      </c>
      <c r="Q46" s="8" t="s">
        <v>97</v>
      </c>
      <c r="R46" s="15">
        <v>2333.1849999999999</v>
      </c>
      <c r="S46" s="8" t="s">
        <v>97</v>
      </c>
      <c r="T46" s="19">
        <v>2163.48</v>
      </c>
      <c r="U46" s="8" t="s">
        <v>97</v>
      </c>
    </row>
    <row r="47" spans="1:21" ht="14.4" x14ac:dyDescent="0.3">
      <c r="A47" s="5" t="s">
        <v>75</v>
      </c>
      <c r="B47" s="14">
        <v>16276.137000000001</v>
      </c>
      <c r="C47" s="7" t="s">
        <v>97</v>
      </c>
      <c r="D47" s="14">
        <v>14566.606</v>
      </c>
      <c r="E47" s="7" t="s">
        <v>97</v>
      </c>
      <c r="F47" s="14">
        <v>14895.691000000001</v>
      </c>
      <c r="G47" s="7" t="s">
        <v>97</v>
      </c>
      <c r="H47" s="14">
        <v>13287.282999999999</v>
      </c>
      <c r="I47" s="7" t="s">
        <v>97</v>
      </c>
      <c r="J47" s="14">
        <v>14744.273999999999</v>
      </c>
      <c r="K47" s="7" t="s">
        <v>97</v>
      </c>
      <c r="L47" s="14">
        <v>15312.992</v>
      </c>
      <c r="M47" s="7" t="s">
        <v>97</v>
      </c>
      <c r="N47" s="14">
        <v>15615.634</v>
      </c>
      <c r="O47" s="7" t="s">
        <v>97</v>
      </c>
      <c r="P47" s="14">
        <v>15387.931</v>
      </c>
      <c r="Q47" s="7" t="s">
        <v>97</v>
      </c>
      <c r="R47" s="14">
        <v>15277.894</v>
      </c>
      <c r="S47" s="7" t="s">
        <v>97</v>
      </c>
      <c r="T47" s="14">
        <v>15834.352999999999</v>
      </c>
      <c r="U47" s="7" t="s">
        <v>97</v>
      </c>
    </row>
    <row r="48" spans="1:21" ht="14.4" x14ac:dyDescent="0.3">
      <c r="A48" s="5" t="s">
        <v>76</v>
      </c>
      <c r="B48" s="15">
        <v>111648.825</v>
      </c>
      <c r="C48" s="8" t="s">
        <v>97</v>
      </c>
      <c r="D48" s="15">
        <v>116811.33199999999</v>
      </c>
      <c r="E48" s="8" t="s">
        <v>97</v>
      </c>
      <c r="F48" s="15">
        <v>112932.727</v>
      </c>
      <c r="G48" s="8" t="s">
        <v>97</v>
      </c>
      <c r="H48" s="15">
        <v>119585.829</v>
      </c>
      <c r="I48" s="8" t="s">
        <v>97</v>
      </c>
      <c r="J48" s="15">
        <v>128684.894</v>
      </c>
      <c r="K48" s="8" t="s">
        <v>97</v>
      </c>
      <c r="L48" s="15">
        <v>136082.68700000001</v>
      </c>
      <c r="M48" s="8" t="s">
        <v>97</v>
      </c>
      <c r="N48" s="15">
        <v>146765.86799999999</v>
      </c>
      <c r="O48" s="8" t="s">
        <v>97</v>
      </c>
      <c r="P48" s="15">
        <v>144184.845</v>
      </c>
      <c r="Q48" s="8" t="s">
        <v>97</v>
      </c>
      <c r="R48" s="15">
        <v>145605.64600000001</v>
      </c>
      <c r="S48" s="8" t="s">
        <v>97</v>
      </c>
      <c r="T48" s="19">
        <v>146134.49</v>
      </c>
      <c r="U48" s="8" t="s">
        <v>97</v>
      </c>
    </row>
    <row r="49" spans="1:21" ht="14.4" x14ac:dyDescent="0.3">
      <c r="A49" s="5" t="s">
        <v>77</v>
      </c>
      <c r="B49" s="7" t="s">
        <v>99</v>
      </c>
      <c r="C49" s="7" t="s">
        <v>97</v>
      </c>
      <c r="D49" s="7" t="s">
        <v>99</v>
      </c>
      <c r="E49" s="7" t="s">
        <v>97</v>
      </c>
      <c r="F49" s="7" t="s">
        <v>99</v>
      </c>
      <c r="G49" s="7" t="s">
        <v>97</v>
      </c>
      <c r="H49" s="14">
        <v>5998.4219999999996</v>
      </c>
      <c r="I49" s="7" t="s">
        <v>97</v>
      </c>
      <c r="J49" s="14">
        <v>6176.7640000000001</v>
      </c>
      <c r="K49" s="7" t="s">
        <v>97</v>
      </c>
      <c r="L49" s="14">
        <v>6756.6260000000002</v>
      </c>
      <c r="M49" s="7" t="s">
        <v>97</v>
      </c>
      <c r="N49" s="14">
        <v>6743.9650000000001</v>
      </c>
      <c r="O49" s="7" t="s">
        <v>97</v>
      </c>
      <c r="P49" s="14">
        <v>7470.5709999999999</v>
      </c>
      <c r="Q49" s="7" t="s">
        <v>97</v>
      </c>
      <c r="R49" s="14">
        <v>7220.8220000000001</v>
      </c>
      <c r="S49" s="7" t="s">
        <v>97</v>
      </c>
      <c r="T49" s="14">
        <v>7105.5889999999999</v>
      </c>
      <c r="U49" s="7" t="s">
        <v>97</v>
      </c>
    </row>
    <row r="50" spans="1:21" ht="14.4" x14ac:dyDescent="0.3">
      <c r="A50" s="5" t="s">
        <v>78</v>
      </c>
      <c r="B50" s="15">
        <v>2528.1320000000001</v>
      </c>
      <c r="C50" s="8" t="s">
        <v>97</v>
      </c>
      <c r="D50" s="15">
        <v>2369.0369999999998</v>
      </c>
      <c r="E50" s="8" t="s">
        <v>97</v>
      </c>
      <c r="F50" s="15">
        <v>2295.8020000000001</v>
      </c>
      <c r="G50" s="8" t="s">
        <v>97</v>
      </c>
      <c r="H50" s="15">
        <v>2215.1260000000002</v>
      </c>
      <c r="I50" s="8" t="s">
        <v>97</v>
      </c>
      <c r="J50" s="15">
        <v>2520.2710000000002</v>
      </c>
      <c r="K50" s="8" t="s">
        <v>97</v>
      </c>
      <c r="L50" s="15">
        <v>2699.4780000000001</v>
      </c>
      <c r="M50" s="8" t="s">
        <v>97</v>
      </c>
      <c r="N50" s="15">
        <v>2562.6529999999998</v>
      </c>
      <c r="O50" s="8" t="s">
        <v>97</v>
      </c>
      <c r="P50" s="19">
        <v>2581.86</v>
      </c>
      <c r="Q50" s="8" t="s">
        <v>97</v>
      </c>
      <c r="R50" s="15">
        <v>2666.4209999999998</v>
      </c>
      <c r="S50" s="8" t="s">
        <v>97</v>
      </c>
      <c r="T50" s="15">
        <v>2662.9569999999999</v>
      </c>
      <c r="U50" s="8" t="s">
        <v>97</v>
      </c>
    </row>
    <row r="51" spans="1:21" ht="14.4" x14ac:dyDescent="0.3">
      <c r="A51" s="5" t="s">
        <v>79</v>
      </c>
      <c r="B51" s="18">
        <v>2565.7800000000002</v>
      </c>
      <c r="C51" s="7" t="s">
        <v>97</v>
      </c>
      <c r="D51" s="14">
        <v>2510.0279999999998</v>
      </c>
      <c r="E51" s="7" t="s">
        <v>97</v>
      </c>
      <c r="F51" s="14">
        <v>2538.5259999999998</v>
      </c>
      <c r="G51" s="7" t="s">
        <v>97</v>
      </c>
      <c r="H51" s="14">
        <v>2562.194</v>
      </c>
      <c r="I51" s="7" t="s">
        <v>97</v>
      </c>
      <c r="J51" s="14">
        <v>2577.636</v>
      </c>
      <c r="K51" s="7" t="s">
        <v>97</v>
      </c>
      <c r="L51" s="14">
        <v>2675.2330000000002</v>
      </c>
      <c r="M51" s="7" t="s">
        <v>97</v>
      </c>
      <c r="N51" s="14">
        <v>2802.0610000000001</v>
      </c>
      <c r="O51" s="7" t="s">
        <v>97</v>
      </c>
      <c r="P51" s="14">
        <v>2946.721</v>
      </c>
      <c r="Q51" s="7" t="s">
        <v>97</v>
      </c>
      <c r="R51" s="14">
        <v>2788.1179999999999</v>
      </c>
      <c r="S51" s="7" t="s">
        <v>97</v>
      </c>
      <c r="T51" s="18">
        <v>2747.28</v>
      </c>
      <c r="U51" s="7" t="s">
        <v>97</v>
      </c>
    </row>
    <row r="52" spans="1:21" ht="14.4" x14ac:dyDescent="0.3">
      <c r="A52" s="5" t="s">
        <v>80</v>
      </c>
      <c r="B52" s="19">
        <v>126619.98</v>
      </c>
      <c r="C52" s="8" t="s">
        <v>97</v>
      </c>
      <c r="D52" s="15">
        <v>122596.58100000001</v>
      </c>
      <c r="E52" s="8" t="s">
        <v>97</v>
      </c>
      <c r="F52" s="15">
        <v>116258.34699999999</v>
      </c>
      <c r="G52" s="8" t="s">
        <v>97</v>
      </c>
      <c r="H52" s="15">
        <v>105759.796</v>
      </c>
      <c r="I52" s="8" t="s">
        <v>97</v>
      </c>
      <c r="J52" s="15">
        <v>92990.130999999994</v>
      </c>
      <c r="K52" s="8" t="s">
        <v>97</v>
      </c>
      <c r="L52" s="15">
        <v>91706.406000000003</v>
      </c>
      <c r="M52" s="8" t="s">
        <v>97</v>
      </c>
      <c r="N52" s="15">
        <v>89516.625</v>
      </c>
      <c r="O52" s="8" t="s">
        <v>97</v>
      </c>
      <c r="P52" s="15">
        <v>93550.622000000003</v>
      </c>
      <c r="Q52" s="8" t="s">
        <v>97</v>
      </c>
      <c r="R52" s="15">
        <v>89520.123000000007</v>
      </c>
      <c r="S52" s="8" t="s">
        <v>97</v>
      </c>
      <c r="T52" s="19">
        <v>86551.03</v>
      </c>
      <c r="U52" s="8" t="s">
        <v>97</v>
      </c>
    </row>
    <row r="53" spans="1:21" ht="14.4" x14ac:dyDescent="0.3">
      <c r="A53" s="5" t="s">
        <v>81</v>
      </c>
      <c r="B53" s="7" t="s">
        <v>99</v>
      </c>
      <c r="C53" s="7" t="s">
        <v>97</v>
      </c>
      <c r="D53" s="7" t="s">
        <v>99</v>
      </c>
      <c r="E53" s="7" t="s">
        <v>97</v>
      </c>
      <c r="F53" s="14">
        <v>4159.6329999999998</v>
      </c>
      <c r="G53" s="7" t="s">
        <v>97</v>
      </c>
      <c r="H53" s="14">
        <v>4440.201</v>
      </c>
      <c r="I53" s="7" t="s">
        <v>97</v>
      </c>
      <c r="J53" s="14">
        <v>4690.7179999999998</v>
      </c>
      <c r="K53" s="7" t="s">
        <v>97</v>
      </c>
      <c r="L53" s="14">
        <v>4847.5959999999995</v>
      </c>
      <c r="M53" s="7" t="s">
        <v>97</v>
      </c>
      <c r="N53" s="14">
        <v>4894.0469999999996</v>
      </c>
      <c r="O53" s="7" t="s">
        <v>97</v>
      </c>
      <c r="P53" s="14">
        <v>4851.5219999999999</v>
      </c>
      <c r="Q53" s="7" t="s">
        <v>97</v>
      </c>
      <c r="R53" s="14">
        <v>5101.0240000000003</v>
      </c>
      <c r="S53" s="7" t="s">
        <v>97</v>
      </c>
      <c r="T53" s="14">
        <v>4941.4650000000001</v>
      </c>
      <c r="U53" s="7" t="s">
        <v>97</v>
      </c>
    </row>
    <row r="55" spans="1:21" ht="14.4" x14ac:dyDescent="0.3">
      <c r="A55" s="1" t="s">
        <v>100</v>
      </c>
    </row>
    <row r="56" spans="1:21" ht="14.4" x14ac:dyDescent="0.3">
      <c r="A56" s="1" t="s">
        <v>99</v>
      </c>
      <c r="B56" s="2" t="s">
        <v>101</v>
      </c>
    </row>
  </sheetData>
  <mergeCells count="10">
    <mergeCell ref="B10:C10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6"/>
  <sheetViews>
    <sheetView workbookViewId="0">
      <pane xSplit="1" ySplit="11" topLeftCell="B27" activePane="bottomRight" state="frozen"/>
      <selection pane="topRight"/>
      <selection pane="bottomLeft"/>
      <selection pane="bottomRight" activeCell="V42" sqref="V42"/>
    </sheetView>
  </sheetViews>
  <sheetFormatPr defaultColWidth="8.6640625" defaultRowHeight="11.25" customHeight="1" x14ac:dyDescent="0.3"/>
  <cols>
    <col min="1" max="1" width="29.664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3" ht="11.25" customHeight="1" x14ac:dyDescent="0.3">
      <c r="A1" s="2" t="s">
        <v>104</v>
      </c>
    </row>
    <row r="2" spans="1:23" ht="11.25" customHeight="1" x14ac:dyDescent="0.3">
      <c r="A2" s="2" t="s">
        <v>94</v>
      </c>
      <c r="B2" s="1" t="s">
        <v>0</v>
      </c>
    </row>
    <row r="3" spans="1:23" ht="11.25" customHeight="1" x14ac:dyDescent="0.3">
      <c r="A3" s="2" t="s">
        <v>95</v>
      </c>
      <c r="B3" s="2" t="s">
        <v>6</v>
      </c>
    </row>
    <row r="5" spans="1:23" ht="11.25" customHeight="1" x14ac:dyDescent="0.3">
      <c r="A5" s="1" t="s">
        <v>12</v>
      </c>
      <c r="C5" s="2" t="s">
        <v>17</v>
      </c>
    </row>
    <row r="6" spans="1:23" ht="11.25" customHeight="1" x14ac:dyDescent="0.3">
      <c r="A6" s="1" t="s">
        <v>13</v>
      </c>
      <c r="C6" s="2" t="s">
        <v>24</v>
      </c>
    </row>
    <row r="7" spans="1:23" ht="11.25" customHeight="1" x14ac:dyDescent="0.3">
      <c r="A7" s="1" t="s">
        <v>14</v>
      </c>
      <c r="C7" s="2" t="s">
        <v>22</v>
      </c>
    </row>
    <row r="8" spans="1:23" ht="11.25" customHeight="1" x14ac:dyDescent="0.3">
      <c r="A8" s="1" t="s">
        <v>15</v>
      </c>
      <c r="C8" s="2" t="s">
        <v>20</v>
      </c>
      <c r="W8">
        <f>(R12+R43)*11.6/1000</f>
        <v>4661.9276887999995</v>
      </c>
    </row>
    <row r="10" spans="1:23" ht="11.25" customHeight="1" x14ac:dyDescent="0.3">
      <c r="A10" s="3" t="s">
        <v>96</v>
      </c>
      <c r="B10" s="31" t="s">
        <v>83</v>
      </c>
      <c r="C10" s="31" t="s">
        <v>97</v>
      </c>
      <c r="D10" s="31" t="s">
        <v>84</v>
      </c>
      <c r="E10" s="31" t="s">
        <v>97</v>
      </c>
      <c r="F10" s="31" t="s">
        <v>85</v>
      </c>
      <c r="G10" s="31" t="s">
        <v>97</v>
      </c>
      <c r="H10" s="31" t="s">
        <v>86</v>
      </c>
      <c r="I10" s="31" t="s">
        <v>97</v>
      </c>
      <c r="J10" s="31" t="s">
        <v>87</v>
      </c>
      <c r="K10" s="31" t="s">
        <v>97</v>
      </c>
      <c r="L10" s="31" t="s">
        <v>88</v>
      </c>
      <c r="M10" s="31" t="s">
        <v>97</v>
      </c>
      <c r="N10" s="31" t="s">
        <v>89</v>
      </c>
      <c r="O10" s="31" t="s">
        <v>97</v>
      </c>
      <c r="P10" s="31" t="s">
        <v>90</v>
      </c>
      <c r="Q10" s="31" t="s">
        <v>97</v>
      </c>
      <c r="R10" s="31" t="s">
        <v>91</v>
      </c>
      <c r="S10" s="31" t="s">
        <v>97</v>
      </c>
      <c r="T10" s="31" t="s">
        <v>92</v>
      </c>
      <c r="U10" s="31" t="s">
        <v>97</v>
      </c>
      <c r="V10" s="32">
        <v>20.190000000000001</v>
      </c>
      <c r="W10" s="31" t="s">
        <v>97</v>
      </c>
    </row>
    <row r="11" spans="1:23" ht="11.25" customHeight="1" x14ac:dyDescent="0.3">
      <c r="A11" s="4" t="s">
        <v>98</v>
      </c>
      <c r="B11" s="6" t="s">
        <v>97</v>
      </c>
      <c r="C11" s="6" t="s">
        <v>97</v>
      </c>
      <c r="D11" s="6" t="s">
        <v>97</v>
      </c>
      <c r="E11" s="6" t="s">
        <v>97</v>
      </c>
      <c r="F11" s="6" t="s">
        <v>97</v>
      </c>
      <c r="G11" s="6" t="s">
        <v>97</v>
      </c>
      <c r="H11" s="6" t="s">
        <v>97</v>
      </c>
      <c r="I11" s="6" t="s">
        <v>97</v>
      </c>
      <c r="J11" s="6" t="s">
        <v>97</v>
      </c>
      <c r="K11" s="6" t="s">
        <v>97</v>
      </c>
      <c r="L11" s="6" t="s">
        <v>97</v>
      </c>
      <c r="M11" s="6" t="s">
        <v>97</v>
      </c>
      <c r="N11" s="6" t="s">
        <v>97</v>
      </c>
      <c r="O11" s="6" t="s">
        <v>97</v>
      </c>
      <c r="P11" s="6" t="s">
        <v>97</v>
      </c>
      <c r="Q11" s="6" t="s">
        <v>97</v>
      </c>
      <c r="R11" s="6" t="s">
        <v>97</v>
      </c>
      <c r="S11" s="6" t="s">
        <v>97</v>
      </c>
      <c r="T11" s="6" t="s">
        <v>97</v>
      </c>
      <c r="U11" s="6" t="s">
        <v>97</v>
      </c>
      <c r="V11" s="6" t="s">
        <v>97</v>
      </c>
      <c r="W11" s="6" t="s">
        <v>97</v>
      </c>
    </row>
    <row r="12" spans="1:23" ht="11.25" customHeight="1" x14ac:dyDescent="0.3">
      <c r="A12" s="5" t="s">
        <v>40</v>
      </c>
      <c r="B12" s="15">
        <v>333517.234</v>
      </c>
      <c r="C12" s="8" t="s">
        <v>97</v>
      </c>
      <c r="D12" s="15">
        <v>327417.95400000003</v>
      </c>
      <c r="E12" s="8" t="s">
        <v>97</v>
      </c>
      <c r="F12" s="15">
        <v>321383.76799999998</v>
      </c>
      <c r="G12" s="8" t="s">
        <v>97</v>
      </c>
      <c r="H12" s="15">
        <v>283520.24599999998</v>
      </c>
      <c r="I12" s="8" t="s">
        <v>97</v>
      </c>
      <c r="J12" s="15">
        <v>296076.63699999999</v>
      </c>
      <c r="K12" s="8" t="s">
        <v>97</v>
      </c>
      <c r="L12" s="15">
        <v>313353.299</v>
      </c>
      <c r="M12" s="8" t="s">
        <v>97</v>
      </c>
      <c r="N12" s="15">
        <v>330866.40700000001</v>
      </c>
      <c r="O12" s="8" t="s">
        <v>97</v>
      </c>
      <c r="P12" s="15">
        <v>324835.65299999999</v>
      </c>
      <c r="Q12" s="8" t="s">
        <v>97</v>
      </c>
      <c r="R12" s="15">
        <v>335056.52799999999</v>
      </c>
      <c r="S12" s="8" t="s">
        <v>97</v>
      </c>
      <c r="T12" s="15">
        <v>326946.78200000001</v>
      </c>
      <c r="U12" s="8" t="s">
        <v>97</v>
      </c>
      <c r="V12">
        <f xml:space="preserve"> R12/'Sheet 3'!R12</f>
        <v>0.23659575963172122</v>
      </c>
    </row>
    <row r="13" spans="1:23" ht="11.25" customHeight="1" x14ac:dyDescent="0.3">
      <c r="A13" s="5" t="s">
        <v>41</v>
      </c>
      <c r="B13" s="18">
        <v>283345.02</v>
      </c>
      <c r="C13" s="7" t="s">
        <v>97</v>
      </c>
      <c r="D13" s="14">
        <v>278371.74599999998</v>
      </c>
      <c r="E13" s="7" t="s">
        <v>97</v>
      </c>
      <c r="F13" s="14">
        <v>274207.70299999998</v>
      </c>
      <c r="G13" s="7" t="s">
        <v>97</v>
      </c>
      <c r="H13" s="14">
        <v>239622.79199999999</v>
      </c>
      <c r="I13" s="7" t="s">
        <v>97</v>
      </c>
      <c r="J13" s="14">
        <v>251156.649</v>
      </c>
      <c r="K13" s="7" t="s">
        <v>97</v>
      </c>
      <c r="L13" s="18">
        <v>266097.76</v>
      </c>
      <c r="M13" s="7" t="s">
        <v>97</v>
      </c>
      <c r="N13" s="14">
        <v>281046.848</v>
      </c>
      <c r="O13" s="7" t="s">
        <v>97</v>
      </c>
      <c r="P13" s="14">
        <v>275096.82500000001</v>
      </c>
      <c r="Q13" s="7" t="s">
        <v>97</v>
      </c>
      <c r="R13" s="14">
        <v>285621.674</v>
      </c>
      <c r="S13" s="7" t="s">
        <v>97</v>
      </c>
      <c r="T13" s="14">
        <v>275378.45899999997</v>
      </c>
      <c r="U13" s="7" t="s">
        <v>97</v>
      </c>
      <c r="V13">
        <f xml:space="preserve"> R13/'Sheet 3'!R13</f>
        <v>0.25572561249904974</v>
      </c>
    </row>
    <row r="14" spans="1:23" ht="11.25" customHeight="1" x14ac:dyDescent="0.3">
      <c r="A14" s="5" t="s">
        <v>42</v>
      </c>
      <c r="B14" s="15">
        <v>14450.002</v>
      </c>
      <c r="C14" s="8" t="s">
        <v>97</v>
      </c>
      <c r="D14" s="15">
        <v>14426.288</v>
      </c>
      <c r="E14" s="8" t="s">
        <v>97</v>
      </c>
      <c r="F14" s="15">
        <v>14533.606</v>
      </c>
      <c r="G14" s="8" t="s">
        <v>97</v>
      </c>
      <c r="H14" s="15">
        <v>12684.161</v>
      </c>
      <c r="I14" s="8" t="s">
        <v>97</v>
      </c>
      <c r="J14" s="15">
        <v>13993.248</v>
      </c>
      <c r="K14" s="8" t="s">
        <v>97</v>
      </c>
      <c r="L14" s="15">
        <v>14274.704</v>
      </c>
      <c r="M14" s="8" t="s">
        <v>97</v>
      </c>
      <c r="N14" s="15">
        <v>14588.564</v>
      </c>
      <c r="O14" s="8" t="s">
        <v>97</v>
      </c>
      <c r="P14" s="19">
        <v>15056.55</v>
      </c>
      <c r="Q14" s="8" t="s">
        <v>97</v>
      </c>
      <c r="R14" s="15">
        <v>15246.029</v>
      </c>
      <c r="S14" s="8" t="s">
        <v>97</v>
      </c>
      <c r="T14" s="15">
        <v>15178.816000000001</v>
      </c>
      <c r="U14" s="8" t="s">
        <v>97</v>
      </c>
      <c r="V14">
        <f xml:space="preserve"> R14/'Sheet 3'!R14</f>
        <v>0.28036964219340665</v>
      </c>
    </row>
    <row r="15" spans="1:23" ht="11.25" customHeight="1" x14ac:dyDescent="0.3">
      <c r="A15" s="5" t="s">
        <v>43</v>
      </c>
      <c r="B15" s="14">
        <v>2630.2689999999998</v>
      </c>
      <c r="C15" s="7" t="s">
        <v>97</v>
      </c>
      <c r="D15" s="18">
        <v>2451.17</v>
      </c>
      <c r="E15" s="7" t="s">
        <v>97</v>
      </c>
      <c r="F15" s="14">
        <v>2397.7260000000001</v>
      </c>
      <c r="G15" s="7" t="s">
        <v>97</v>
      </c>
      <c r="H15" s="14">
        <v>2362.6030000000001</v>
      </c>
      <c r="I15" s="7" t="s">
        <v>97</v>
      </c>
      <c r="J15" s="14">
        <v>2594.7710000000002</v>
      </c>
      <c r="K15" s="7" t="s">
        <v>97</v>
      </c>
      <c r="L15" s="18">
        <v>2686.56</v>
      </c>
      <c r="M15" s="7" t="s">
        <v>97</v>
      </c>
      <c r="N15" s="14">
        <v>2762.2579999999998</v>
      </c>
      <c r="O15" s="7" t="s">
        <v>97</v>
      </c>
      <c r="P15" s="14">
        <v>2612.1419999999998</v>
      </c>
      <c r="Q15" s="7" t="s">
        <v>97</v>
      </c>
      <c r="R15" s="14">
        <v>2441.8180000000002</v>
      </c>
      <c r="S15" s="7" t="s">
        <v>97</v>
      </c>
      <c r="T15" s="14">
        <v>2515.152</v>
      </c>
      <c r="U15" s="7" t="s">
        <v>97</v>
      </c>
      <c r="V15">
        <f xml:space="preserve"> R15/'Sheet 3'!R15</f>
        <v>0.13125729239133671</v>
      </c>
    </row>
    <row r="16" spans="1:23" ht="11.25" customHeight="1" x14ac:dyDescent="0.3">
      <c r="A16" s="5" t="s">
        <v>44</v>
      </c>
      <c r="B16" s="15">
        <v>6809.1570000000002</v>
      </c>
      <c r="C16" s="8" t="s">
        <v>97</v>
      </c>
      <c r="D16" s="15">
        <v>6856.1049999999996</v>
      </c>
      <c r="E16" s="8" t="s">
        <v>97</v>
      </c>
      <c r="F16" s="19">
        <v>6946.41</v>
      </c>
      <c r="G16" s="8" t="s">
        <v>97</v>
      </c>
      <c r="H16" s="15">
        <v>6182.1149999999998</v>
      </c>
      <c r="I16" s="8" t="s">
        <v>97</v>
      </c>
      <c r="J16" s="19">
        <v>6482.76</v>
      </c>
      <c r="K16" s="8" t="s">
        <v>97</v>
      </c>
      <c r="L16" s="15">
        <v>7016.2569999999996</v>
      </c>
      <c r="M16" s="8" t="s">
        <v>97</v>
      </c>
      <c r="N16" s="15">
        <v>7200.9889999999996</v>
      </c>
      <c r="O16" s="8" t="s">
        <v>97</v>
      </c>
      <c r="P16" s="15">
        <v>6819.1049999999996</v>
      </c>
      <c r="Q16" s="8" t="s">
        <v>97</v>
      </c>
      <c r="R16" s="19">
        <v>7158.19</v>
      </c>
      <c r="S16" s="8" t="s">
        <v>97</v>
      </c>
      <c r="T16" s="15">
        <v>7276.1030000000001</v>
      </c>
      <c r="U16" s="8" t="s">
        <v>97</v>
      </c>
      <c r="V16">
        <f xml:space="preserve"> R16/'Sheet 3'!R16</f>
        <v>0.16833016650722599</v>
      </c>
    </row>
    <row r="17" spans="1:22" ht="11.25" customHeight="1" x14ac:dyDescent="0.3">
      <c r="A17" s="5" t="s">
        <v>45</v>
      </c>
      <c r="B17" s="18">
        <v>3708.54</v>
      </c>
      <c r="C17" s="7" t="s">
        <v>97</v>
      </c>
      <c r="D17" s="14">
        <v>3484.462</v>
      </c>
      <c r="E17" s="7" t="s">
        <v>97</v>
      </c>
      <c r="F17" s="14">
        <v>3315.9360000000001</v>
      </c>
      <c r="G17" s="7" t="s">
        <v>97</v>
      </c>
      <c r="H17" s="14">
        <v>2804.0250000000001</v>
      </c>
      <c r="I17" s="7" t="s">
        <v>97</v>
      </c>
      <c r="J17" s="14">
        <v>2854.0219999999999</v>
      </c>
      <c r="K17" s="7" t="s">
        <v>97</v>
      </c>
      <c r="L17" s="14">
        <v>2879.1149999999998</v>
      </c>
      <c r="M17" s="7" t="s">
        <v>97</v>
      </c>
      <c r="N17" s="14">
        <v>2748.8470000000002</v>
      </c>
      <c r="O17" s="7" t="s">
        <v>97</v>
      </c>
      <c r="P17" s="14">
        <v>2674.4720000000002</v>
      </c>
      <c r="Q17" s="7" t="s">
        <v>97</v>
      </c>
      <c r="R17" s="14">
        <v>2529.2469999999998</v>
      </c>
      <c r="S17" s="7" t="s">
        <v>97</v>
      </c>
      <c r="T17" s="14">
        <v>2112.2359999999999</v>
      </c>
      <c r="U17" s="7" t="s">
        <v>97</v>
      </c>
      <c r="V17">
        <f xml:space="preserve"> R17/'Sheet 3'!R17</f>
        <v>0.15583906582094181</v>
      </c>
    </row>
    <row r="18" spans="1:22" ht="11.25" customHeight="1" x14ac:dyDescent="0.3">
      <c r="A18" s="5" t="s">
        <v>46</v>
      </c>
      <c r="B18" s="15">
        <v>69595.684999999998</v>
      </c>
      <c r="C18" s="8" t="s">
        <v>97</v>
      </c>
      <c r="D18" s="15">
        <v>69819.017999999996</v>
      </c>
      <c r="E18" s="8" t="s">
        <v>97</v>
      </c>
      <c r="F18" s="15">
        <v>73101.739000000001</v>
      </c>
      <c r="G18" s="8" t="s">
        <v>97</v>
      </c>
      <c r="H18" s="15">
        <v>63374.142999999996</v>
      </c>
      <c r="I18" s="8" t="s">
        <v>97</v>
      </c>
      <c r="J18" s="15">
        <v>65154.093000000001</v>
      </c>
      <c r="K18" s="8" t="s">
        <v>97</v>
      </c>
      <c r="L18" s="15">
        <v>70329.903000000006</v>
      </c>
      <c r="M18" s="8" t="s">
        <v>97</v>
      </c>
      <c r="N18" s="15">
        <v>75341.894</v>
      </c>
      <c r="O18" s="8" t="s">
        <v>97</v>
      </c>
      <c r="P18" s="15">
        <v>73552.197</v>
      </c>
      <c r="Q18" s="8" t="s">
        <v>97</v>
      </c>
      <c r="R18" s="19">
        <v>75620.41</v>
      </c>
      <c r="S18" s="8" t="s">
        <v>97</v>
      </c>
      <c r="T18" s="19">
        <v>74599.95</v>
      </c>
      <c r="U18" s="8" t="s">
        <v>97</v>
      </c>
      <c r="V18">
        <f xml:space="preserve"> R18/'Sheet 3'!R18</f>
        <v>0.25341856591519402</v>
      </c>
    </row>
    <row r="19" spans="1:22" ht="11.25" customHeight="1" x14ac:dyDescent="0.3">
      <c r="A19" s="5" t="s">
        <v>47</v>
      </c>
      <c r="B19" s="14">
        <v>503.28899999999999</v>
      </c>
      <c r="C19" s="7" t="s">
        <v>97</v>
      </c>
      <c r="D19" s="18">
        <v>545.4</v>
      </c>
      <c r="E19" s="7" t="s">
        <v>97</v>
      </c>
      <c r="F19" s="14">
        <v>554.90099999999995</v>
      </c>
      <c r="G19" s="7" t="s">
        <v>97</v>
      </c>
      <c r="H19" s="14">
        <v>435.55500000000001</v>
      </c>
      <c r="I19" s="7" t="s">
        <v>97</v>
      </c>
      <c r="J19" s="14">
        <v>390.45600000000002</v>
      </c>
      <c r="K19" s="7" t="s">
        <v>97</v>
      </c>
      <c r="L19" s="14">
        <v>428.267</v>
      </c>
      <c r="M19" s="7" t="s">
        <v>97</v>
      </c>
      <c r="N19" s="14">
        <v>405.95800000000003</v>
      </c>
      <c r="O19" s="7" t="s">
        <v>97</v>
      </c>
      <c r="P19" s="14">
        <v>413.613</v>
      </c>
      <c r="Q19" s="7" t="s">
        <v>97</v>
      </c>
      <c r="R19" s="14">
        <v>380.173</v>
      </c>
      <c r="S19" s="7" t="s">
        <v>97</v>
      </c>
      <c r="T19" s="14">
        <v>348.00200000000001</v>
      </c>
      <c r="U19" s="7" t="s">
        <v>97</v>
      </c>
      <c r="V19">
        <f xml:space="preserve"> R19/'Sheet 3'!R19</f>
        <v>8.0401630649028097E-2</v>
      </c>
    </row>
    <row r="20" spans="1:22" ht="11.25" customHeight="1" x14ac:dyDescent="0.3">
      <c r="A20" s="5" t="s">
        <v>48</v>
      </c>
      <c r="B20" s="15">
        <v>4137.3140000000003</v>
      </c>
      <c r="C20" s="8" t="s">
        <v>97</v>
      </c>
      <c r="D20" s="15">
        <v>4031.3670000000002</v>
      </c>
      <c r="E20" s="8" t="s">
        <v>97</v>
      </c>
      <c r="F20" s="15">
        <v>3852.828</v>
      </c>
      <c r="G20" s="8" t="s">
        <v>97</v>
      </c>
      <c r="H20" s="15">
        <v>3732.2289999999998</v>
      </c>
      <c r="I20" s="8" t="s">
        <v>97</v>
      </c>
      <c r="J20" s="15">
        <v>3758.9650000000001</v>
      </c>
      <c r="K20" s="8" t="s">
        <v>97</v>
      </c>
      <c r="L20" s="15">
        <v>4246.6710000000003</v>
      </c>
      <c r="M20" s="8" t="s">
        <v>97</v>
      </c>
      <c r="N20" s="19">
        <v>4312.57</v>
      </c>
      <c r="O20" s="8" t="s">
        <v>97</v>
      </c>
      <c r="P20" s="15">
        <v>4487.6019999999999</v>
      </c>
      <c r="Q20" s="8" t="s">
        <v>97</v>
      </c>
      <c r="R20" s="15">
        <v>4560.1019999999999</v>
      </c>
      <c r="S20" s="8" t="s">
        <v>97</v>
      </c>
      <c r="T20" s="15">
        <v>4554.6639999999998</v>
      </c>
      <c r="U20" s="8" t="s">
        <v>97</v>
      </c>
      <c r="V20">
        <f xml:space="preserve"> R20/'Sheet 3'!R20</f>
        <v>0.32883493360351035</v>
      </c>
    </row>
    <row r="21" spans="1:22" ht="11.25" customHeight="1" x14ac:dyDescent="0.3">
      <c r="A21" s="5" t="s">
        <v>49</v>
      </c>
      <c r="B21" s="18">
        <v>3972.26</v>
      </c>
      <c r="C21" s="7" t="s">
        <v>97</v>
      </c>
      <c r="D21" s="14">
        <v>3662.0709999999999</v>
      </c>
      <c r="E21" s="7" t="s">
        <v>97</v>
      </c>
      <c r="F21" s="14">
        <v>3236.3130000000001</v>
      </c>
      <c r="G21" s="7" t="s">
        <v>97</v>
      </c>
      <c r="H21" s="14">
        <v>2484.3009999999999</v>
      </c>
      <c r="I21" s="7" t="s">
        <v>97</v>
      </c>
      <c r="J21" s="14">
        <v>2676.951</v>
      </c>
      <c r="K21" s="7" t="s">
        <v>97</v>
      </c>
      <c r="L21" s="14">
        <v>3489.7730000000001</v>
      </c>
      <c r="M21" s="7" t="s">
        <v>97</v>
      </c>
      <c r="N21" s="14">
        <v>4203.6679999999997</v>
      </c>
      <c r="O21" s="7" t="s">
        <v>97</v>
      </c>
      <c r="P21" s="14">
        <v>4117.2349999999997</v>
      </c>
      <c r="Q21" s="7" t="s">
        <v>97</v>
      </c>
      <c r="R21" s="14">
        <v>4489.2520000000004</v>
      </c>
      <c r="S21" s="7" t="s">
        <v>97</v>
      </c>
      <c r="T21" s="14">
        <v>4928.4979999999996</v>
      </c>
      <c r="U21" s="7" t="s">
        <v>97</v>
      </c>
      <c r="V21">
        <f xml:space="preserve"> R21/'Sheet 3'!R21</f>
        <v>0.20021965391908308</v>
      </c>
    </row>
    <row r="22" spans="1:22" ht="11.25" customHeight="1" x14ac:dyDescent="0.3">
      <c r="A22" s="5" t="s">
        <v>50</v>
      </c>
      <c r="B22" s="19">
        <v>28935.74</v>
      </c>
      <c r="C22" s="8" t="s">
        <v>97</v>
      </c>
      <c r="D22" s="15">
        <v>28574.705000000002</v>
      </c>
      <c r="E22" s="8" t="s">
        <v>97</v>
      </c>
      <c r="F22" s="15">
        <v>26162.987000000001</v>
      </c>
      <c r="G22" s="8" t="s">
        <v>97</v>
      </c>
      <c r="H22" s="15">
        <v>23666.644</v>
      </c>
      <c r="I22" s="8" t="s">
        <v>97</v>
      </c>
      <c r="J22" s="19">
        <v>24538.55</v>
      </c>
      <c r="K22" s="8" t="s">
        <v>97</v>
      </c>
      <c r="L22" s="15">
        <v>25040.063999999998</v>
      </c>
      <c r="M22" s="8" t="s">
        <v>97</v>
      </c>
      <c r="N22" s="15">
        <v>27266.758000000002</v>
      </c>
      <c r="O22" s="8" t="s">
        <v>97</v>
      </c>
      <c r="P22" s="15">
        <v>27080.954000000002</v>
      </c>
      <c r="Q22" s="8" t="s">
        <v>97</v>
      </c>
      <c r="R22" s="19">
        <v>30896.84</v>
      </c>
      <c r="S22" s="8" t="s">
        <v>97</v>
      </c>
      <c r="T22" s="15">
        <v>27915.388999999999</v>
      </c>
      <c r="U22" s="8" t="s">
        <v>97</v>
      </c>
      <c r="V22">
        <f xml:space="preserve"> R22/'Sheet 3'!R22</f>
        <v>0.25337301861306188</v>
      </c>
    </row>
    <row r="23" spans="1:22" ht="11.25" customHeight="1" x14ac:dyDescent="0.3">
      <c r="A23" s="5" t="s">
        <v>51</v>
      </c>
      <c r="B23" s="14">
        <v>36989.711000000003</v>
      </c>
      <c r="C23" s="7" t="s">
        <v>97</v>
      </c>
      <c r="D23" s="14">
        <v>38215.216</v>
      </c>
      <c r="E23" s="7" t="s">
        <v>97</v>
      </c>
      <c r="F23" s="14">
        <v>38816.125999999997</v>
      </c>
      <c r="G23" s="7" t="s">
        <v>97</v>
      </c>
      <c r="H23" s="14">
        <v>32595.313999999998</v>
      </c>
      <c r="I23" s="7" t="s">
        <v>97</v>
      </c>
      <c r="J23" s="18">
        <v>35040.21</v>
      </c>
      <c r="K23" s="7" t="s">
        <v>97</v>
      </c>
      <c r="L23" s="14">
        <v>38288.858999999997</v>
      </c>
      <c r="M23" s="7" t="s">
        <v>97</v>
      </c>
      <c r="N23" s="14">
        <v>38491.578999999998</v>
      </c>
      <c r="O23" s="7" t="s">
        <v>97</v>
      </c>
      <c r="P23" s="18">
        <v>36834.379999999997</v>
      </c>
      <c r="Q23" s="7" t="s">
        <v>97</v>
      </c>
      <c r="R23" s="14">
        <v>37542.603000000003</v>
      </c>
      <c r="S23" s="7" t="s">
        <v>97</v>
      </c>
      <c r="T23" s="14">
        <v>34894.928999999996</v>
      </c>
      <c r="U23" s="7" t="s">
        <v>97</v>
      </c>
      <c r="V23">
        <f xml:space="preserve"> R23/'Sheet 3'!R23</f>
        <v>0.15314090075344097</v>
      </c>
    </row>
    <row r="24" spans="1:22" ht="11.25" customHeight="1" x14ac:dyDescent="0.3">
      <c r="A24" s="5" t="s">
        <v>52</v>
      </c>
      <c r="B24" s="15">
        <v>2570.2280000000001</v>
      </c>
      <c r="C24" s="8" t="s">
        <v>97</v>
      </c>
      <c r="D24" s="15">
        <v>2413.2420000000002</v>
      </c>
      <c r="E24" s="8" t="s">
        <v>97</v>
      </c>
      <c r="F24" s="15">
        <v>2281.857</v>
      </c>
      <c r="G24" s="8" t="s">
        <v>97</v>
      </c>
      <c r="H24" s="15">
        <v>2019.4110000000001</v>
      </c>
      <c r="I24" s="8" t="s">
        <v>97</v>
      </c>
      <c r="J24" s="19">
        <v>2081.9</v>
      </c>
      <c r="K24" s="8" t="s">
        <v>97</v>
      </c>
      <c r="L24" s="19">
        <v>2170.5500000000002</v>
      </c>
      <c r="M24" s="8" t="s">
        <v>97</v>
      </c>
      <c r="N24" s="15">
        <v>2493.2649999999999</v>
      </c>
      <c r="O24" s="8" t="s">
        <v>97</v>
      </c>
      <c r="P24" s="15">
        <v>2292.2069999999999</v>
      </c>
      <c r="Q24" s="8" t="s">
        <v>97</v>
      </c>
      <c r="R24" s="15">
        <v>2405.9690000000001</v>
      </c>
      <c r="S24" s="8" t="s">
        <v>97</v>
      </c>
      <c r="T24" s="15">
        <v>2525.2020000000002</v>
      </c>
      <c r="U24" s="8" t="s">
        <v>97</v>
      </c>
      <c r="V24">
        <f xml:space="preserve"> R24/'Sheet 3'!R24</f>
        <v>0.28010367462104602</v>
      </c>
    </row>
    <row r="25" spans="1:22" ht="11.25" customHeight="1" x14ac:dyDescent="0.3">
      <c r="A25" s="5" t="s">
        <v>53</v>
      </c>
      <c r="B25" s="14">
        <v>63814.144</v>
      </c>
      <c r="C25" s="7" t="s">
        <v>97</v>
      </c>
      <c r="D25" s="18">
        <v>61355.61</v>
      </c>
      <c r="E25" s="7" t="s">
        <v>97</v>
      </c>
      <c r="F25" s="14">
        <v>57386.714999999997</v>
      </c>
      <c r="G25" s="7" t="s">
        <v>97</v>
      </c>
      <c r="H25" s="14">
        <v>50706.082999999999</v>
      </c>
      <c r="I25" s="7" t="s">
        <v>97</v>
      </c>
      <c r="J25" s="14">
        <v>55301.504999999997</v>
      </c>
      <c r="K25" s="7" t="s">
        <v>97</v>
      </c>
      <c r="L25" s="14">
        <v>58079.578999999998</v>
      </c>
      <c r="M25" s="7" t="s">
        <v>97</v>
      </c>
      <c r="N25" s="14">
        <v>61549.023000000001</v>
      </c>
      <c r="O25" s="7" t="s">
        <v>97</v>
      </c>
      <c r="P25" s="14">
        <v>59513.398000000001</v>
      </c>
      <c r="Q25" s="7" t="s">
        <v>97</v>
      </c>
      <c r="R25" s="14">
        <v>60949.061000000002</v>
      </c>
      <c r="S25" s="7" t="s">
        <v>97</v>
      </c>
      <c r="T25" s="14">
        <v>58285.821000000004</v>
      </c>
      <c r="U25" s="7" t="s">
        <v>97</v>
      </c>
      <c r="V25">
        <f xml:space="preserve"> R25/'Sheet 3'!R25</f>
        <v>0.40239924624277273</v>
      </c>
    </row>
    <row r="26" spans="1:22" ht="11.25" customHeight="1" x14ac:dyDescent="0.3">
      <c r="A26" s="5" t="s">
        <v>54</v>
      </c>
      <c r="B26" s="19">
        <v>0</v>
      </c>
      <c r="C26" s="8" t="s">
        <v>97</v>
      </c>
      <c r="D26" s="19">
        <v>0</v>
      </c>
      <c r="E26" s="8" t="s">
        <v>97</v>
      </c>
      <c r="F26" s="19">
        <v>0</v>
      </c>
      <c r="G26" s="8" t="s">
        <v>97</v>
      </c>
      <c r="H26" s="19">
        <v>0</v>
      </c>
      <c r="I26" s="8" t="s">
        <v>97</v>
      </c>
      <c r="J26" s="19">
        <v>0</v>
      </c>
      <c r="K26" s="8" t="s">
        <v>97</v>
      </c>
      <c r="L26" s="19">
        <v>0</v>
      </c>
      <c r="M26" s="8" t="s">
        <v>97</v>
      </c>
      <c r="N26" s="19">
        <v>0</v>
      </c>
      <c r="O26" s="8" t="s">
        <v>97</v>
      </c>
      <c r="P26" s="19">
        <v>0</v>
      </c>
      <c r="Q26" s="8" t="s">
        <v>97</v>
      </c>
      <c r="R26" s="19">
        <v>0</v>
      </c>
      <c r="S26" s="8" t="s">
        <v>97</v>
      </c>
      <c r="T26" s="19">
        <v>0</v>
      </c>
      <c r="U26" s="8" t="s">
        <v>97</v>
      </c>
      <c r="V26">
        <f xml:space="preserve"> R26/'Sheet 3'!R26</f>
        <v>0</v>
      </c>
    </row>
    <row r="27" spans="1:22" ht="11.25" customHeight="1" x14ac:dyDescent="0.3">
      <c r="A27" s="5" t="s">
        <v>55</v>
      </c>
      <c r="B27" s="14">
        <v>1288.414</v>
      </c>
      <c r="C27" s="7" t="s">
        <v>97</v>
      </c>
      <c r="D27" s="14">
        <v>1211.1559999999999</v>
      </c>
      <c r="E27" s="7" t="s">
        <v>97</v>
      </c>
      <c r="F27" s="14">
        <v>1204.6859999999999</v>
      </c>
      <c r="G27" s="7" t="s">
        <v>97</v>
      </c>
      <c r="H27" s="14">
        <v>1081.6420000000001</v>
      </c>
      <c r="I27" s="7" t="s">
        <v>97</v>
      </c>
      <c r="J27" s="14">
        <v>1098.3879999999999</v>
      </c>
      <c r="K27" s="7" t="s">
        <v>97</v>
      </c>
      <c r="L27" s="14">
        <v>1113.298</v>
      </c>
      <c r="M27" s="7" t="s">
        <v>97</v>
      </c>
      <c r="N27" s="14">
        <v>992.95500000000004</v>
      </c>
      <c r="O27" s="7" t="s">
        <v>97</v>
      </c>
      <c r="P27" s="14">
        <v>1169.0429999999999</v>
      </c>
      <c r="Q27" s="7" t="s">
        <v>97</v>
      </c>
      <c r="R27" s="14">
        <v>1103.325</v>
      </c>
      <c r="S27" s="7" t="s">
        <v>97</v>
      </c>
      <c r="T27" s="18">
        <v>910.26</v>
      </c>
      <c r="U27" s="7" t="s">
        <v>97</v>
      </c>
      <c r="V27">
        <f xml:space="preserve"> R27/'Sheet 3'!R27</f>
        <v>0.2456863898658275</v>
      </c>
    </row>
    <row r="28" spans="1:22" ht="11.25" customHeight="1" x14ac:dyDescent="0.3">
      <c r="A28" s="5" t="s">
        <v>56</v>
      </c>
      <c r="B28" s="15">
        <v>2718.0349999999999</v>
      </c>
      <c r="C28" s="8" t="s">
        <v>97</v>
      </c>
      <c r="D28" s="15">
        <v>2654.0410000000002</v>
      </c>
      <c r="E28" s="8" t="s">
        <v>97</v>
      </c>
      <c r="F28" s="19">
        <v>2164.5100000000002</v>
      </c>
      <c r="G28" s="8" t="s">
        <v>97</v>
      </c>
      <c r="H28" s="19">
        <v>2064.5100000000002</v>
      </c>
      <c r="I28" s="8" t="s">
        <v>97</v>
      </c>
      <c r="J28" s="15">
        <v>2067.4760000000001</v>
      </c>
      <c r="K28" s="8" t="s">
        <v>97</v>
      </c>
      <c r="L28" s="15">
        <v>1841.595</v>
      </c>
      <c r="M28" s="8" t="s">
        <v>97</v>
      </c>
      <c r="N28" s="15">
        <v>1921.4739999999999</v>
      </c>
      <c r="O28" s="8" t="s">
        <v>97</v>
      </c>
      <c r="P28" s="15">
        <v>1775.6880000000001</v>
      </c>
      <c r="Q28" s="8" t="s">
        <v>97</v>
      </c>
      <c r="R28" s="19">
        <v>1864.4</v>
      </c>
      <c r="S28" s="8" t="s">
        <v>97</v>
      </c>
      <c r="T28" s="15">
        <v>1971.7539999999999</v>
      </c>
      <c r="U28" s="8" t="s">
        <v>97</v>
      </c>
      <c r="V28">
        <f xml:space="preserve"> R28/'Sheet 3'!R28</f>
        <v>0.24279686781101384</v>
      </c>
    </row>
    <row r="29" spans="1:22" ht="11.25" customHeight="1" x14ac:dyDescent="0.3">
      <c r="A29" s="5" t="s">
        <v>57</v>
      </c>
      <c r="B29" s="14">
        <v>1032.2760000000001</v>
      </c>
      <c r="C29" s="7" t="s">
        <v>97</v>
      </c>
      <c r="D29" s="14">
        <v>1051.0619999999999</v>
      </c>
      <c r="E29" s="7" t="s">
        <v>97</v>
      </c>
      <c r="F29" s="14">
        <v>889.90300000000002</v>
      </c>
      <c r="G29" s="7" t="s">
        <v>97</v>
      </c>
      <c r="H29" s="14">
        <v>843.16099999999994</v>
      </c>
      <c r="I29" s="7" t="s">
        <v>97</v>
      </c>
      <c r="J29" s="14">
        <v>768.94299999999998</v>
      </c>
      <c r="K29" s="7" t="s">
        <v>97</v>
      </c>
      <c r="L29" s="14">
        <v>709.10799999999995</v>
      </c>
      <c r="M29" s="7" t="s">
        <v>97</v>
      </c>
      <c r="N29" s="14">
        <v>693.13400000000001</v>
      </c>
      <c r="O29" s="7" t="s">
        <v>97</v>
      </c>
      <c r="P29" s="14">
        <v>683.63099999999997</v>
      </c>
      <c r="Q29" s="7" t="s">
        <v>97</v>
      </c>
      <c r="R29" s="14">
        <v>684.05700000000002</v>
      </c>
      <c r="S29" s="7" t="s">
        <v>97</v>
      </c>
      <c r="T29" s="14">
        <v>621.26900000000001</v>
      </c>
      <c r="U29" s="7" t="s">
        <v>97</v>
      </c>
      <c r="V29">
        <f xml:space="preserve"> R29/'Sheet 3'!R29</f>
        <v>0.17347094553060444</v>
      </c>
    </row>
    <row r="30" spans="1:22" ht="11.25" customHeight="1" x14ac:dyDescent="0.3">
      <c r="A30" s="5" t="s">
        <v>58</v>
      </c>
      <c r="B30" s="15">
        <v>9353.9339999999993</v>
      </c>
      <c r="C30" s="8" t="s">
        <v>97</v>
      </c>
      <c r="D30" s="15">
        <v>8376.9560000000001</v>
      </c>
      <c r="E30" s="8" t="s">
        <v>97</v>
      </c>
      <c r="F30" s="15">
        <v>7704.0630000000001</v>
      </c>
      <c r="G30" s="8" t="s">
        <v>97</v>
      </c>
      <c r="H30" s="15">
        <v>6981.6210000000001</v>
      </c>
      <c r="I30" s="8" t="s">
        <v>97</v>
      </c>
      <c r="J30" s="15">
        <v>7489.8540000000003</v>
      </c>
      <c r="K30" s="8" t="s">
        <v>97</v>
      </c>
      <c r="L30" s="15">
        <v>8027.674</v>
      </c>
      <c r="M30" s="8" t="s">
        <v>97</v>
      </c>
      <c r="N30" s="15">
        <v>8541.8320000000003</v>
      </c>
      <c r="O30" s="8" t="s">
        <v>97</v>
      </c>
      <c r="P30" s="15">
        <v>8273.7960000000003</v>
      </c>
      <c r="Q30" s="8" t="s">
        <v>97</v>
      </c>
      <c r="R30" s="15">
        <v>8464.3160000000007</v>
      </c>
      <c r="S30" s="8" t="s">
        <v>97</v>
      </c>
      <c r="T30" s="15">
        <v>8764.3809999999994</v>
      </c>
      <c r="U30" s="8" t="s">
        <v>97</v>
      </c>
      <c r="V30">
        <f xml:space="preserve"> R30/'Sheet 3'!R30</f>
        <v>0.3203012475161876</v>
      </c>
    </row>
    <row r="31" spans="1:22" ht="11.25" customHeight="1" x14ac:dyDescent="0.3">
      <c r="A31" s="5" t="s">
        <v>59</v>
      </c>
      <c r="B31" s="18">
        <v>0</v>
      </c>
      <c r="C31" s="7" t="s">
        <v>97</v>
      </c>
      <c r="D31" s="18">
        <v>0</v>
      </c>
      <c r="E31" s="7" t="s">
        <v>97</v>
      </c>
      <c r="F31" s="18">
        <v>0</v>
      </c>
      <c r="G31" s="7" t="s">
        <v>97</v>
      </c>
      <c r="H31" s="18">
        <v>0</v>
      </c>
      <c r="I31" s="7" t="s">
        <v>97</v>
      </c>
      <c r="J31" s="18">
        <v>0</v>
      </c>
      <c r="K31" s="7" t="s">
        <v>97</v>
      </c>
      <c r="L31" s="18">
        <v>0</v>
      </c>
      <c r="M31" s="7" t="s">
        <v>97</v>
      </c>
      <c r="N31" s="14">
        <v>241.721</v>
      </c>
      <c r="O31" s="7" t="s">
        <v>97</v>
      </c>
      <c r="P31" s="14">
        <v>292.92500000000001</v>
      </c>
      <c r="Q31" s="7" t="s">
        <v>97</v>
      </c>
      <c r="R31" s="14">
        <v>306.20400000000001</v>
      </c>
      <c r="S31" s="7" t="s">
        <v>97</v>
      </c>
      <c r="T31" s="14">
        <v>318.24299999999999</v>
      </c>
      <c r="U31" s="7" t="s">
        <v>97</v>
      </c>
      <c r="V31">
        <f xml:space="preserve"> R31/'Sheet 3'!R31</f>
        <v>0.41585158828242769</v>
      </c>
    </row>
    <row r="32" spans="1:22" ht="11.25" customHeight="1" x14ac:dyDescent="0.3">
      <c r="A32" s="5" t="s">
        <v>60</v>
      </c>
      <c r="B32" s="15">
        <v>35043.347999999998</v>
      </c>
      <c r="C32" s="8" t="s">
        <v>97</v>
      </c>
      <c r="D32" s="15">
        <v>33486.088000000003</v>
      </c>
      <c r="E32" s="8" t="s">
        <v>97</v>
      </c>
      <c r="F32" s="15">
        <v>33380.678999999996</v>
      </c>
      <c r="G32" s="8" t="s">
        <v>97</v>
      </c>
      <c r="H32" s="15">
        <v>29102.733</v>
      </c>
      <c r="I32" s="8" t="s">
        <v>97</v>
      </c>
      <c r="J32" s="15">
        <v>28628.603999999999</v>
      </c>
      <c r="K32" s="8" t="s">
        <v>97</v>
      </c>
      <c r="L32" s="15">
        <v>30031.468000000001</v>
      </c>
      <c r="M32" s="8" t="s">
        <v>97</v>
      </c>
      <c r="N32" s="15">
        <v>31038.037</v>
      </c>
      <c r="O32" s="8" t="s">
        <v>97</v>
      </c>
      <c r="P32" s="15">
        <v>30735.137999999999</v>
      </c>
      <c r="Q32" s="8" t="s">
        <v>97</v>
      </c>
      <c r="R32" s="15">
        <v>32046.098000000002</v>
      </c>
      <c r="S32" s="8" t="s">
        <v>97</v>
      </c>
      <c r="T32" s="15">
        <v>31438.052</v>
      </c>
      <c r="U32" s="8" t="s">
        <v>97</v>
      </c>
      <c r="V32">
        <f xml:space="preserve"> R32/'Sheet 3'!R32</f>
        <v>0.44452329239582167</v>
      </c>
    </row>
    <row r="33" spans="1:22" ht="11.25" customHeight="1" x14ac:dyDescent="0.3">
      <c r="A33" s="5" t="s">
        <v>61</v>
      </c>
      <c r="B33" s="14">
        <v>7666.5439999999999</v>
      </c>
      <c r="C33" s="7" t="s">
        <v>97</v>
      </c>
      <c r="D33" s="14">
        <v>7326.5889999999999</v>
      </c>
      <c r="E33" s="7" t="s">
        <v>97</v>
      </c>
      <c r="F33" s="14">
        <v>7060.5219999999999</v>
      </c>
      <c r="G33" s="7" t="s">
        <v>97</v>
      </c>
      <c r="H33" s="14">
        <v>6467.4279999999999</v>
      </c>
      <c r="I33" s="7" t="s">
        <v>97</v>
      </c>
      <c r="J33" s="14">
        <v>6908.348</v>
      </c>
      <c r="K33" s="7" t="s">
        <v>97</v>
      </c>
      <c r="L33" s="14">
        <v>7242.7520000000004</v>
      </c>
      <c r="M33" s="7" t="s">
        <v>97</v>
      </c>
      <c r="N33" s="14">
        <v>7776.4319999999998</v>
      </c>
      <c r="O33" s="7" t="s">
        <v>97</v>
      </c>
      <c r="P33" s="14">
        <v>7362.5749999999998</v>
      </c>
      <c r="Q33" s="7" t="s">
        <v>97</v>
      </c>
      <c r="R33" s="18">
        <v>7676.59</v>
      </c>
      <c r="S33" s="7" t="s">
        <v>97</v>
      </c>
      <c r="T33" s="14">
        <v>7282.5839999999998</v>
      </c>
      <c r="U33" s="7" t="s">
        <v>97</v>
      </c>
      <c r="V33">
        <f xml:space="preserve"> R33/'Sheet 3'!R33</f>
        <v>0.22704973761000721</v>
      </c>
    </row>
    <row r="34" spans="1:22" ht="11.25" customHeight="1" x14ac:dyDescent="0.3">
      <c r="A34" s="5" t="s">
        <v>62</v>
      </c>
      <c r="B34" s="15">
        <v>12836.393</v>
      </c>
      <c r="C34" s="8" t="s">
        <v>97</v>
      </c>
      <c r="D34" s="15">
        <v>13680.288</v>
      </c>
      <c r="E34" s="8" t="s">
        <v>97</v>
      </c>
      <c r="F34" s="15">
        <v>13735.834000000001</v>
      </c>
      <c r="G34" s="8" t="s">
        <v>97</v>
      </c>
      <c r="H34" s="15">
        <v>13404.428</v>
      </c>
      <c r="I34" s="8" t="s">
        <v>97</v>
      </c>
      <c r="J34" s="15">
        <v>13775.773999999999</v>
      </c>
      <c r="K34" s="8" t="s">
        <v>97</v>
      </c>
      <c r="L34" s="15">
        <v>14633.405000000001</v>
      </c>
      <c r="M34" s="8" t="s">
        <v>97</v>
      </c>
      <c r="N34" s="15">
        <v>15444.888000000001</v>
      </c>
      <c r="O34" s="8" t="s">
        <v>97</v>
      </c>
      <c r="P34" s="15">
        <v>16124.102999999999</v>
      </c>
      <c r="Q34" s="8" t="s">
        <v>97</v>
      </c>
      <c r="R34" s="15">
        <v>16227.909</v>
      </c>
      <c r="S34" s="8" t="s">
        <v>97</v>
      </c>
      <c r="T34" s="15">
        <v>17440.338</v>
      </c>
      <c r="U34" s="8" t="s">
        <v>97</v>
      </c>
      <c r="V34">
        <f xml:space="preserve"> R34/'Sheet 3'!R34</f>
        <v>0.15455765390451842</v>
      </c>
    </row>
    <row r="35" spans="1:22" ht="11.25" customHeight="1" x14ac:dyDescent="0.3">
      <c r="A35" s="5" t="s">
        <v>63</v>
      </c>
      <c r="B35" s="18">
        <v>4463.6499999999996</v>
      </c>
      <c r="C35" s="7" t="s">
        <v>97</v>
      </c>
      <c r="D35" s="14">
        <v>3932.6309999999999</v>
      </c>
      <c r="E35" s="7" t="s">
        <v>97</v>
      </c>
      <c r="F35" s="14">
        <v>3755.8679999999999</v>
      </c>
      <c r="G35" s="7" t="s">
        <v>97</v>
      </c>
      <c r="H35" s="14">
        <v>3473.3449999999998</v>
      </c>
      <c r="I35" s="7" t="s">
        <v>97</v>
      </c>
      <c r="J35" s="14">
        <v>4050.8820000000001</v>
      </c>
      <c r="K35" s="7" t="s">
        <v>97</v>
      </c>
      <c r="L35" s="14">
        <v>4322.8429999999998</v>
      </c>
      <c r="M35" s="7" t="s">
        <v>97</v>
      </c>
      <c r="N35" s="14">
        <v>5415.3959999999997</v>
      </c>
      <c r="O35" s="7" t="s">
        <v>97</v>
      </c>
      <c r="P35" s="18">
        <v>5043.47</v>
      </c>
      <c r="Q35" s="7" t="s">
        <v>97</v>
      </c>
      <c r="R35" s="14">
        <v>5302.6679999999997</v>
      </c>
      <c r="S35" s="7" t="s">
        <v>97</v>
      </c>
      <c r="T35" s="14">
        <v>5190.5429999999997</v>
      </c>
      <c r="U35" s="7" t="s">
        <v>97</v>
      </c>
      <c r="V35">
        <f xml:space="preserve"> R35/'Sheet 3'!R35</f>
        <v>0.23638334640811673</v>
      </c>
    </row>
    <row r="36" spans="1:22" ht="11.25" customHeight="1" x14ac:dyDescent="0.3">
      <c r="A36" s="5" t="s">
        <v>64</v>
      </c>
      <c r="B36" s="15">
        <v>11105.052</v>
      </c>
      <c r="C36" s="8" t="s">
        <v>97</v>
      </c>
      <c r="D36" s="15">
        <v>10777.386</v>
      </c>
      <c r="E36" s="8" t="s">
        <v>97</v>
      </c>
      <c r="F36" s="15">
        <v>9838.9509999999991</v>
      </c>
      <c r="G36" s="8" t="s">
        <v>97</v>
      </c>
      <c r="H36" s="15">
        <v>9349.2049999999999</v>
      </c>
      <c r="I36" s="8" t="s">
        <v>97</v>
      </c>
      <c r="J36" s="15">
        <v>8917.3040000000001</v>
      </c>
      <c r="K36" s="8" t="s">
        <v>97</v>
      </c>
      <c r="L36" s="15">
        <v>9023.741</v>
      </c>
      <c r="M36" s="8" t="s">
        <v>97</v>
      </c>
      <c r="N36" s="15">
        <v>9707.884</v>
      </c>
      <c r="O36" s="8" t="s">
        <v>97</v>
      </c>
      <c r="P36" s="19">
        <v>9942.3799999999992</v>
      </c>
      <c r="Q36" s="8" t="s">
        <v>97</v>
      </c>
      <c r="R36" s="15">
        <v>9264.8150000000005</v>
      </c>
      <c r="S36" s="8" t="s">
        <v>97</v>
      </c>
      <c r="T36" s="15">
        <v>9681.9380000000001</v>
      </c>
      <c r="U36" s="8" t="s">
        <v>97</v>
      </c>
      <c r="V36">
        <f xml:space="preserve"> R36/'Sheet 3'!R36</f>
        <v>0.28030534135896984</v>
      </c>
    </row>
    <row r="37" spans="1:22" ht="11.25" customHeight="1" x14ac:dyDescent="0.3">
      <c r="A37" s="5" t="s">
        <v>65</v>
      </c>
      <c r="B37" s="14">
        <v>737.61800000000005</v>
      </c>
      <c r="C37" s="7" t="s">
        <v>97</v>
      </c>
      <c r="D37" s="14">
        <v>710.08199999999999</v>
      </c>
      <c r="E37" s="7" t="s">
        <v>97</v>
      </c>
      <c r="F37" s="14">
        <v>691.85299999999995</v>
      </c>
      <c r="G37" s="7" t="s">
        <v>97</v>
      </c>
      <c r="H37" s="18">
        <v>626.01</v>
      </c>
      <c r="I37" s="7" t="s">
        <v>97</v>
      </c>
      <c r="J37" s="14">
        <v>664.31600000000003</v>
      </c>
      <c r="K37" s="7" t="s">
        <v>97</v>
      </c>
      <c r="L37" s="14">
        <v>705.05200000000002</v>
      </c>
      <c r="M37" s="7" t="s">
        <v>97</v>
      </c>
      <c r="N37" s="14">
        <v>738.64200000000005</v>
      </c>
      <c r="O37" s="7" t="s">
        <v>97</v>
      </c>
      <c r="P37" s="14">
        <v>724.71799999999996</v>
      </c>
      <c r="Q37" s="7" t="s">
        <v>97</v>
      </c>
      <c r="R37" s="14">
        <v>735.61500000000001</v>
      </c>
      <c r="S37" s="7" t="s">
        <v>97</v>
      </c>
      <c r="T37" s="14">
        <v>735.58699999999999</v>
      </c>
      <c r="U37" s="7" t="s">
        <v>97</v>
      </c>
      <c r="V37">
        <f xml:space="preserve"> R37/'Sheet 3'!R37</f>
        <v>0.10984474666563933</v>
      </c>
    </row>
    <row r="38" spans="1:22" ht="11.25" customHeight="1" x14ac:dyDescent="0.3">
      <c r="A38" s="5" t="s">
        <v>66</v>
      </c>
      <c r="B38" s="15">
        <v>4637.0590000000002</v>
      </c>
      <c r="C38" s="8" t="s">
        <v>97</v>
      </c>
      <c r="D38" s="15">
        <v>4365.3270000000002</v>
      </c>
      <c r="E38" s="8" t="s">
        <v>97</v>
      </c>
      <c r="F38" s="19">
        <v>4558.04</v>
      </c>
      <c r="G38" s="8" t="s">
        <v>97</v>
      </c>
      <c r="H38" s="15">
        <v>3772.3339999999998</v>
      </c>
      <c r="I38" s="8" t="s">
        <v>97</v>
      </c>
      <c r="J38" s="19">
        <v>3879.45</v>
      </c>
      <c r="K38" s="8" t="s">
        <v>97</v>
      </c>
      <c r="L38" s="15">
        <v>3895.335</v>
      </c>
      <c r="M38" s="8" t="s">
        <v>97</v>
      </c>
      <c r="N38" s="15">
        <v>4136.6679999999997</v>
      </c>
      <c r="O38" s="8" t="s">
        <v>97</v>
      </c>
      <c r="P38" s="15">
        <v>4077.0610000000001</v>
      </c>
      <c r="Q38" s="8" t="s">
        <v>97</v>
      </c>
      <c r="R38" s="15">
        <v>4086.223</v>
      </c>
      <c r="S38" s="8" t="s">
        <v>97</v>
      </c>
      <c r="T38" s="15">
        <v>4088.2530000000002</v>
      </c>
      <c r="U38" s="8" t="s">
        <v>97</v>
      </c>
      <c r="V38">
        <f xml:space="preserve"> R38/'Sheet 3'!R38</f>
        <v>0.2406714425698632</v>
      </c>
    </row>
    <row r="39" spans="1:22" ht="11.25" customHeight="1" x14ac:dyDescent="0.3">
      <c r="A39" s="5" t="s">
        <v>67</v>
      </c>
      <c r="B39" s="14">
        <v>3359.931</v>
      </c>
      <c r="C39" s="7" t="s">
        <v>97</v>
      </c>
      <c r="D39" s="14">
        <v>3005.0949999999998</v>
      </c>
      <c r="E39" s="7" t="s">
        <v>97</v>
      </c>
      <c r="F39" s="14">
        <v>2856.4270000000001</v>
      </c>
      <c r="G39" s="7" t="s">
        <v>97</v>
      </c>
      <c r="H39" s="14">
        <v>2513.1990000000001</v>
      </c>
      <c r="I39" s="7" t="s">
        <v>97</v>
      </c>
      <c r="J39" s="14">
        <v>2236.2640000000001</v>
      </c>
      <c r="K39" s="7" t="s">
        <v>97</v>
      </c>
      <c r="L39" s="14">
        <v>2058.489</v>
      </c>
      <c r="M39" s="7" t="s">
        <v>97</v>
      </c>
      <c r="N39" s="14">
        <v>1932.375</v>
      </c>
      <c r="O39" s="7" t="s">
        <v>97</v>
      </c>
      <c r="P39" s="14">
        <v>2176.6469999999999</v>
      </c>
      <c r="Q39" s="7" t="s">
        <v>97</v>
      </c>
      <c r="R39" s="14">
        <v>2132.0239999999999</v>
      </c>
      <c r="S39" s="7" t="s">
        <v>97</v>
      </c>
      <c r="T39" s="14">
        <v>2115.8449999999998</v>
      </c>
      <c r="U39" s="7" t="s">
        <v>97</v>
      </c>
      <c r="V39">
        <f xml:space="preserve"> R39/'Sheet 3'!R39</f>
        <v>6.3872390870664958E-2</v>
      </c>
    </row>
    <row r="40" spans="1:22" ht="11.25" customHeight="1" x14ac:dyDescent="0.3">
      <c r="A40" s="5" t="s">
        <v>68</v>
      </c>
      <c r="B40" s="15">
        <v>1158.6410000000001</v>
      </c>
      <c r="C40" s="8" t="s">
        <v>97</v>
      </c>
      <c r="D40" s="15">
        <v>1006.599</v>
      </c>
      <c r="E40" s="8" t="s">
        <v>97</v>
      </c>
      <c r="F40" s="15">
        <v>955.28800000000001</v>
      </c>
      <c r="G40" s="8" t="s">
        <v>97</v>
      </c>
      <c r="H40" s="15">
        <v>794.04600000000005</v>
      </c>
      <c r="I40" s="8" t="s">
        <v>97</v>
      </c>
      <c r="J40" s="15">
        <v>723.60299999999995</v>
      </c>
      <c r="K40" s="8" t="s">
        <v>97</v>
      </c>
      <c r="L40" s="15">
        <v>818.23699999999997</v>
      </c>
      <c r="M40" s="8" t="s">
        <v>97</v>
      </c>
      <c r="N40" s="15">
        <v>919.596</v>
      </c>
      <c r="O40" s="8" t="s">
        <v>97</v>
      </c>
      <c r="P40" s="15">
        <v>1000.623</v>
      </c>
      <c r="Q40" s="8" t="s">
        <v>97</v>
      </c>
      <c r="R40" s="19">
        <v>942.59</v>
      </c>
      <c r="S40" s="8" t="s">
        <v>97</v>
      </c>
      <c r="T40" s="15">
        <v>1252.973</v>
      </c>
      <c r="U40" s="8" t="s">
        <v>97</v>
      </c>
      <c r="V40">
        <f xml:space="preserve"> R40/'Sheet 3'!R40</f>
        <v>1.9304546043540878E-2</v>
      </c>
    </row>
    <row r="41" spans="1:22" ht="14.4" x14ac:dyDescent="0.3">
      <c r="A41" s="5" t="s">
        <v>69</v>
      </c>
      <c r="B41" s="18">
        <v>0</v>
      </c>
      <c r="C41" s="7" t="s">
        <v>97</v>
      </c>
      <c r="D41" s="18">
        <v>0</v>
      </c>
      <c r="E41" s="7" t="s">
        <v>97</v>
      </c>
      <c r="F41" s="18">
        <v>0</v>
      </c>
      <c r="G41" s="7" t="s">
        <v>97</v>
      </c>
      <c r="H41" s="18">
        <v>0</v>
      </c>
      <c r="I41" s="7" t="s">
        <v>97</v>
      </c>
      <c r="J41" s="18">
        <v>0</v>
      </c>
      <c r="K41" s="7" t="s">
        <v>97</v>
      </c>
      <c r="L41" s="18">
        <v>0</v>
      </c>
      <c r="M41" s="7" t="s">
        <v>97</v>
      </c>
      <c r="N41" s="18">
        <v>0</v>
      </c>
      <c r="O41" s="7" t="s">
        <v>97</v>
      </c>
      <c r="P41" s="18">
        <v>0</v>
      </c>
      <c r="Q41" s="7" t="s">
        <v>97</v>
      </c>
      <c r="R41" s="18">
        <v>0</v>
      </c>
      <c r="S41" s="7" t="s">
        <v>97</v>
      </c>
      <c r="T41" s="18">
        <v>0</v>
      </c>
      <c r="U41" s="7" t="s">
        <v>97</v>
      </c>
      <c r="V41">
        <f xml:space="preserve"> R41/'Sheet 3'!R41</f>
        <v>0</v>
      </c>
    </row>
    <row r="42" spans="1:22" ht="14.4" x14ac:dyDescent="0.3">
      <c r="A42" s="5" t="s">
        <v>70</v>
      </c>
      <c r="B42" s="15">
        <v>5059.9480000000003</v>
      </c>
      <c r="C42" s="8" t="s">
        <v>97</v>
      </c>
      <c r="D42" s="15">
        <v>5487.2169999999996</v>
      </c>
      <c r="E42" s="8" t="s">
        <v>97</v>
      </c>
      <c r="F42" s="15">
        <v>5620.4570000000003</v>
      </c>
      <c r="G42" s="8" t="s">
        <v>97</v>
      </c>
      <c r="H42" s="15">
        <v>5727.7619999999997</v>
      </c>
      <c r="I42" s="8" t="s">
        <v>97</v>
      </c>
      <c r="J42" s="15">
        <v>6198.2089999999998</v>
      </c>
      <c r="K42" s="8" t="s">
        <v>97</v>
      </c>
      <c r="L42" s="15">
        <v>5571.0370000000003</v>
      </c>
      <c r="M42" s="8" t="s">
        <v>97</v>
      </c>
      <c r="N42" s="15">
        <v>4981.8410000000003</v>
      </c>
      <c r="O42" s="8" t="s">
        <v>97</v>
      </c>
      <c r="P42" s="15">
        <v>5510.6909999999998</v>
      </c>
      <c r="Q42" s="8" t="s">
        <v>97</v>
      </c>
      <c r="R42" s="15">
        <v>4981.2430000000004</v>
      </c>
      <c r="S42" s="8" t="s">
        <v>97</v>
      </c>
      <c r="T42" s="15">
        <v>4542.9350000000004</v>
      </c>
      <c r="U42" s="8" t="s">
        <v>97</v>
      </c>
      <c r="V42">
        <f xml:space="preserve"> R42/'Sheet 3'!R42</f>
        <v>0.17428697327734777</v>
      </c>
    </row>
    <row r="43" spans="1:22" ht="14.4" x14ac:dyDescent="0.3">
      <c r="A43" s="5" t="s">
        <v>71</v>
      </c>
      <c r="B43" s="14">
        <v>70343.164000000004</v>
      </c>
      <c r="C43" s="7" t="s">
        <v>97</v>
      </c>
      <c r="D43" s="14">
        <v>66385.361000000004</v>
      </c>
      <c r="E43" s="7" t="s">
        <v>97</v>
      </c>
      <c r="F43" s="14">
        <v>65783.812999999995</v>
      </c>
      <c r="G43" s="7" t="s">
        <v>97</v>
      </c>
      <c r="H43" s="14">
        <v>59939.785000000003</v>
      </c>
      <c r="I43" s="7" t="s">
        <v>97</v>
      </c>
      <c r="J43" s="14">
        <v>61246.472999999998</v>
      </c>
      <c r="K43" s="7" t="s">
        <v>97</v>
      </c>
      <c r="L43" s="14">
        <v>68954.880999999994</v>
      </c>
      <c r="M43" s="7" t="s">
        <v>97</v>
      </c>
      <c r="N43" s="14">
        <v>67275.743000000002</v>
      </c>
      <c r="O43" s="7" t="s">
        <v>97</v>
      </c>
      <c r="P43" s="14">
        <v>68075.044999999998</v>
      </c>
      <c r="Q43" s="7" t="s">
        <v>97</v>
      </c>
      <c r="R43" s="18">
        <v>66833.789999999994</v>
      </c>
      <c r="S43" s="7" t="s">
        <v>97</v>
      </c>
      <c r="T43" s="7" t="s">
        <v>99</v>
      </c>
      <c r="U43" s="7" t="s">
        <v>97</v>
      </c>
      <c r="V43">
        <f xml:space="preserve"> R43/'Sheet 3'!R43</f>
        <v>0.39189443611119029</v>
      </c>
    </row>
    <row r="44" spans="1:22" ht="14.4" x14ac:dyDescent="0.3">
      <c r="A44" s="5" t="s">
        <v>72</v>
      </c>
      <c r="B44" s="19">
        <v>0</v>
      </c>
      <c r="C44" s="8" t="s">
        <v>97</v>
      </c>
      <c r="D44" s="19">
        <v>0</v>
      </c>
      <c r="E44" s="8" t="s">
        <v>97</v>
      </c>
      <c r="F44" s="19">
        <v>0</v>
      </c>
      <c r="G44" s="8" t="s">
        <v>97</v>
      </c>
      <c r="H44" s="19">
        <v>0</v>
      </c>
      <c r="I44" s="8" t="s">
        <v>97</v>
      </c>
      <c r="J44" s="19">
        <v>0</v>
      </c>
      <c r="K44" s="8" t="s">
        <v>97</v>
      </c>
      <c r="L44" s="19">
        <v>0</v>
      </c>
      <c r="M44" s="8" t="s">
        <v>97</v>
      </c>
      <c r="N44" s="19">
        <v>0</v>
      </c>
      <c r="O44" s="8" t="s">
        <v>97</v>
      </c>
      <c r="P44" s="19">
        <v>0</v>
      </c>
      <c r="Q44" s="8" t="s">
        <v>97</v>
      </c>
      <c r="R44" s="19">
        <v>0</v>
      </c>
      <c r="S44" s="8" t="s">
        <v>97</v>
      </c>
      <c r="T44" s="19">
        <v>0</v>
      </c>
      <c r="U44" s="8" t="s">
        <v>97</v>
      </c>
      <c r="V44">
        <f xml:space="preserve"> R44/'Sheet 3'!R44</f>
        <v>0</v>
      </c>
    </row>
    <row r="45" spans="1:22" ht="14.4" x14ac:dyDescent="0.3">
      <c r="A45" s="5" t="s">
        <v>73</v>
      </c>
      <c r="B45" s="14">
        <v>110.297</v>
      </c>
      <c r="C45" s="7" t="s">
        <v>97</v>
      </c>
      <c r="D45" s="14">
        <v>114.467</v>
      </c>
      <c r="E45" s="7" t="s">
        <v>97</v>
      </c>
      <c r="F45" s="14">
        <v>129.55699999999999</v>
      </c>
      <c r="G45" s="7" t="s">
        <v>97</v>
      </c>
      <c r="H45" s="14">
        <v>111.15600000000001</v>
      </c>
      <c r="I45" s="7" t="s">
        <v>97</v>
      </c>
      <c r="J45" s="14">
        <v>111.973</v>
      </c>
      <c r="K45" s="7" t="s">
        <v>97</v>
      </c>
      <c r="L45" s="14">
        <v>176.05600000000001</v>
      </c>
      <c r="M45" s="7" t="s">
        <v>97</v>
      </c>
      <c r="N45" s="14">
        <v>226.416</v>
      </c>
      <c r="O45" s="7" t="s">
        <v>97</v>
      </c>
      <c r="P45" s="14">
        <v>208.834</v>
      </c>
      <c r="Q45" s="7" t="s">
        <v>97</v>
      </c>
      <c r="R45" s="14">
        <v>244.13200000000001</v>
      </c>
      <c r="S45" s="7" t="s">
        <v>97</v>
      </c>
      <c r="T45" s="14">
        <v>278.75599999999997</v>
      </c>
      <c r="U45" s="7" t="s">
        <v>97</v>
      </c>
      <c r="V45">
        <f xml:space="preserve"> R45/'Sheet 3'!R45</f>
        <v>8.614408771219155E-2</v>
      </c>
    </row>
    <row r="46" spans="1:22" ht="14.4" x14ac:dyDescent="0.3">
      <c r="A46" s="5" t="s">
        <v>74</v>
      </c>
      <c r="B46" s="15">
        <v>12.016</v>
      </c>
      <c r="C46" s="8" t="s">
        <v>97</v>
      </c>
      <c r="D46" s="19">
        <v>13.22</v>
      </c>
      <c r="E46" s="8" t="s">
        <v>97</v>
      </c>
      <c r="F46" s="15">
        <v>14.574</v>
      </c>
      <c r="G46" s="8" t="s">
        <v>97</v>
      </c>
      <c r="H46" s="15">
        <v>24.827999999999999</v>
      </c>
      <c r="I46" s="8" t="s">
        <v>97</v>
      </c>
      <c r="J46" s="15">
        <v>27.364999999999998</v>
      </c>
      <c r="K46" s="8" t="s">
        <v>97</v>
      </c>
      <c r="L46" s="15">
        <v>34.965000000000003</v>
      </c>
      <c r="M46" s="8" t="s">
        <v>97</v>
      </c>
      <c r="N46" s="19">
        <v>37.43</v>
      </c>
      <c r="O46" s="8" t="s">
        <v>97</v>
      </c>
      <c r="P46" s="19">
        <v>32.31</v>
      </c>
      <c r="Q46" s="8" t="s">
        <v>97</v>
      </c>
      <c r="R46" s="19">
        <v>57.6</v>
      </c>
      <c r="S46" s="8" t="s">
        <v>97</v>
      </c>
      <c r="T46" s="15">
        <v>37.854999999999997</v>
      </c>
      <c r="U46" s="8" t="s">
        <v>97</v>
      </c>
      <c r="V46">
        <f xml:space="preserve"> R46/'Sheet 3'!R46</f>
        <v>2.468728369160611E-2</v>
      </c>
    </row>
    <row r="47" spans="1:22" ht="14.4" x14ac:dyDescent="0.3">
      <c r="A47" s="5" t="s">
        <v>75</v>
      </c>
      <c r="B47" s="14">
        <v>1902.6010000000001</v>
      </c>
      <c r="C47" s="7" t="s">
        <v>97</v>
      </c>
      <c r="D47" s="14">
        <v>1677.8589999999999</v>
      </c>
      <c r="E47" s="7" t="s">
        <v>97</v>
      </c>
      <c r="F47" s="14">
        <v>1866.5519999999999</v>
      </c>
      <c r="G47" s="7" t="s">
        <v>97</v>
      </c>
      <c r="H47" s="14">
        <v>1608.942</v>
      </c>
      <c r="I47" s="7" t="s">
        <v>97</v>
      </c>
      <c r="J47" s="14">
        <v>1750.3440000000001</v>
      </c>
      <c r="K47" s="7" t="s">
        <v>97</v>
      </c>
      <c r="L47" s="14">
        <v>1891.3589999999999</v>
      </c>
      <c r="M47" s="7" t="s">
        <v>97</v>
      </c>
      <c r="N47" s="14">
        <v>2117.1959999999999</v>
      </c>
      <c r="O47" s="7" t="s">
        <v>97</v>
      </c>
      <c r="P47" s="14">
        <v>2131.8829999999998</v>
      </c>
      <c r="Q47" s="7" t="s">
        <v>97</v>
      </c>
      <c r="R47" s="14">
        <v>1993.2550000000001</v>
      </c>
      <c r="S47" s="7" t="s">
        <v>97</v>
      </c>
      <c r="T47" s="14">
        <v>1989.471</v>
      </c>
      <c r="U47" s="7" t="s">
        <v>97</v>
      </c>
      <c r="V47">
        <f xml:space="preserve"> R47/'Sheet 3'!R47</f>
        <v>0.13046660750493491</v>
      </c>
    </row>
    <row r="48" spans="1:22" ht="14.4" x14ac:dyDescent="0.3">
      <c r="A48" s="5" t="s">
        <v>76</v>
      </c>
      <c r="B48" s="15">
        <v>36788.542999999998</v>
      </c>
      <c r="C48" s="8" t="s">
        <v>97</v>
      </c>
      <c r="D48" s="15">
        <v>37261.887000000002</v>
      </c>
      <c r="E48" s="8" t="s">
        <v>97</v>
      </c>
      <c r="F48" s="15">
        <v>37555.781999999999</v>
      </c>
      <c r="G48" s="8" t="s">
        <v>97</v>
      </c>
      <c r="H48" s="15">
        <v>40204.536</v>
      </c>
      <c r="I48" s="8" t="s">
        <v>97</v>
      </c>
      <c r="J48" s="15">
        <v>39383.233</v>
      </c>
      <c r="K48" s="8" t="s">
        <v>97</v>
      </c>
      <c r="L48" s="15">
        <v>38262.358999999997</v>
      </c>
      <c r="M48" s="8" t="s">
        <v>97</v>
      </c>
      <c r="N48" s="15">
        <v>44232.321000000004</v>
      </c>
      <c r="O48" s="8" t="s">
        <v>97</v>
      </c>
      <c r="P48" s="15">
        <v>41017.478999999999</v>
      </c>
      <c r="Q48" s="8" t="s">
        <v>97</v>
      </c>
      <c r="R48" s="19">
        <v>37044.69</v>
      </c>
      <c r="S48" s="8" t="s">
        <v>97</v>
      </c>
      <c r="T48" s="15">
        <v>39670.097999999998</v>
      </c>
      <c r="U48" s="8" t="s">
        <v>97</v>
      </c>
      <c r="V48">
        <f xml:space="preserve"> R48/'Sheet 3'!R48</f>
        <v>0.25441795024898967</v>
      </c>
    </row>
    <row r="49" spans="1:22" ht="14.4" x14ac:dyDescent="0.3">
      <c r="A49" s="5" t="s">
        <v>77</v>
      </c>
      <c r="B49" s="7" t="s">
        <v>99</v>
      </c>
      <c r="C49" s="7" t="s">
        <v>97</v>
      </c>
      <c r="D49" s="7" t="s">
        <v>99</v>
      </c>
      <c r="E49" s="7" t="s">
        <v>97</v>
      </c>
      <c r="F49" s="7" t="s">
        <v>99</v>
      </c>
      <c r="G49" s="7" t="s">
        <v>97</v>
      </c>
      <c r="H49" s="14">
        <v>151.827</v>
      </c>
      <c r="I49" s="7" t="s">
        <v>97</v>
      </c>
      <c r="J49" s="14">
        <v>177.429</v>
      </c>
      <c r="K49" s="7" t="s">
        <v>97</v>
      </c>
      <c r="L49" s="14">
        <v>184.69499999999999</v>
      </c>
      <c r="M49" s="7" t="s">
        <v>97</v>
      </c>
      <c r="N49" s="14">
        <v>199.74299999999999</v>
      </c>
      <c r="O49" s="7" t="s">
        <v>97</v>
      </c>
      <c r="P49" s="14">
        <v>199.05500000000001</v>
      </c>
      <c r="Q49" s="7" t="s">
        <v>97</v>
      </c>
      <c r="R49" s="14">
        <v>187.98400000000001</v>
      </c>
      <c r="S49" s="7" t="s">
        <v>97</v>
      </c>
      <c r="T49" s="14">
        <v>171.47499999999999</v>
      </c>
      <c r="U49" s="7" t="s">
        <v>97</v>
      </c>
      <c r="V49">
        <f xml:space="preserve"> R49/'Sheet 3'!R49</f>
        <v>2.6033601160643485E-2</v>
      </c>
    </row>
    <row r="50" spans="1:22" ht="14.4" x14ac:dyDescent="0.3">
      <c r="A50" s="5" t="s">
        <v>78</v>
      </c>
      <c r="B50" s="19">
        <v>0</v>
      </c>
      <c r="C50" s="8" t="s">
        <v>97</v>
      </c>
      <c r="D50" s="19">
        <v>0</v>
      </c>
      <c r="E50" s="8" t="s">
        <v>97</v>
      </c>
      <c r="F50" s="19">
        <v>0</v>
      </c>
      <c r="G50" s="8" t="s">
        <v>97</v>
      </c>
      <c r="H50" s="19">
        <v>0</v>
      </c>
      <c r="I50" s="8" t="s">
        <v>97</v>
      </c>
      <c r="J50" s="19">
        <v>0</v>
      </c>
      <c r="K50" s="8" t="s">
        <v>97</v>
      </c>
      <c r="L50" s="19">
        <v>0</v>
      </c>
      <c r="M50" s="8" t="s">
        <v>97</v>
      </c>
      <c r="N50" s="19">
        <v>0</v>
      </c>
      <c r="O50" s="8" t="s">
        <v>97</v>
      </c>
      <c r="P50" s="19">
        <v>0</v>
      </c>
      <c r="Q50" s="8" t="s">
        <v>97</v>
      </c>
      <c r="R50" s="19">
        <v>0</v>
      </c>
      <c r="S50" s="8" t="s">
        <v>97</v>
      </c>
      <c r="T50" s="19">
        <v>0</v>
      </c>
      <c r="U50" s="8" t="s">
        <v>97</v>
      </c>
      <c r="V50">
        <f xml:space="preserve"> R50/'Sheet 3'!R50</f>
        <v>0</v>
      </c>
    </row>
    <row r="51" spans="1:22" ht="14.4" x14ac:dyDescent="0.3">
      <c r="A51" s="5" t="s">
        <v>79</v>
      </c>
      <c r="B51" s="14">
        <v>838.048</v>
      </c>
      <c r="C51" s="7" t="s">
        <v>97</v>
      </c>
      <c r="D51" s="14">
        <v>797.37699999999995</v>
      </c>
      <c r="E51" s="7" t="s">
        <v>97</v>
      </c>
      <c r="F51" s="14">
        <v>752.17100000000005</v>
      </c>
      <c r="G51" s="7" t="s">
        <v>97</v>
      </c>
      <c r="H51" s="14">
        <v>765.56299999999999</v>
      </c>
      <c r="I51" s="7" t="s">
        <v>97</v>
      </c>
      <c r="J51" s="14">
        <v>735.10299999999995</v>
      </c>
      <c r="K51" s="7" t="s">
        <v>97</v>
      </c>
      <c r="L51" s="14">
        <v>754.62199999999996</v>
      </c>
      <c r="M51" s="7" t="s">
        <v>97</v>
      </c>
      <c r="N51" s="14">
        <v>753.44500000000005</v>
      </c>
      <c r="O51" s="7" t="s">
        <v>97</v>
      </c>
      <c r="P51" s="14">
        <v>820.21799999999996</v>
      </c>
      <c r="Q51" s="7" t="s">
        <v>97</v>
      </c>
      <c r="R51" s="14">
        <v>757.86800000000005</v>
      </c>
      <c r="S51" s="7" t="s">
        <v>97</v>
      </c>
      <c r="T51" s="14">
        <v>772.31299999999999</v>
      </c>
      <c r="U51" s="7" t="s">
        <v>97</v>
      </c>
      <c r="V51">
        <f xml:space="preserve"> R51/'Sheet 3'!R51</f>
        <v>0.27182063312958782</v>
      </c>
    </row>
    <row r="52" spans="1:22" ht="14.4" x14ac:dyDescent="0.3">
      <c r="A52" s="5" t="s">
        <v>80</v>
      </c>
      <c r="B52" s="15">
        <v>46853.137999999999</v>
      </c>
      <c r="C52" s="8" t="s">
        <v>97</v>
      </c>
      <c r="D52" s="15">
        <v>43035.103000000003</v>
      </c>
      <c r="E52" s="8" t="s">
        <v>97</v>
      </c>
      <c r="F52" s="15">
        <v>39460.942000000003</v>
      </c>
      <c r="G52" s="8" t="s">
        <v>97</v>
      </c>
      <c r="H52" s="15">
        <v>33450.300999999999</v>
      </c>
      <c r="I52" s="8" t="s">
        <v>97</v>
      </c>
      <c r="J52" s="15">
        <v>26083.018</v>
      </c>
      <c r="K52" s="8" t="s">
        <v>97</v>
      </c>
      <c r="L52" s="15">
        <v>25600.063999999998</v>
      </c>
      <c r="M52" s="8" t="s">
        <v>97</v>
      </c>
      <c r="N52" s="15">
        <v>24553.629000000001</v>
      </c>
      <c r="O52" s="8" t="s">
        <v>97</v>
      </c>
      <c r="P52" s="19">
        <v>25652.89</v>
      </c>
      <c r="Q52" s="8" t="s">
        <v>97</v>
      </c>
      <c r="R52" s="15">
        <v>23436.852999999999</v>
      </c>
      <c r="S52" s="8" t="s">
        <v>97</v>
      </c>
      <c r="T52" s="15">
        <v>23924.420999999998</v>
      </c>
      <c r="U52" s="8" t="s">
        <v>97</v>
      </c>
      <c r="V52">
        <f xml:space="preserve"> R52/'Sheet 3'!R52</f>
        <v>0.26180541552651798</v>
      </c>
    </row>
    <row r="53" spans="1:22" ht="14.4" x14ac:dyDescent="0.3">
      <c r="A53" s="5" t="s">
        <v>81</v>
      </c>
      <c r="B53" s="7" t="s">
        <v>99</v>
      </c>
      <c r="C53" s="7" t="s">
        <v>97</v>
      </c>
      <c r="D53" s="7" t="s">
        <v>99</v>
      </c>
      <c r="E53" s="7" t="s">
        <v>97</v>
      </c>
      <c r="F53" s="14">
        <v>1649.826</v>
      </c>
      <c r="G53" s="7" t="s">
        <v>97</v>
      </c>
      <c r="H53" s="14">
        <v>1883.779</v>
      </c>
      <c r="I53" s="7" t="s">
        <v>97</v>
      </c>
      <c r="J53" s="14">
        <v>2075.2269999999999</v>
      </c>
      <c r="K53" s="7" t="s">
        <v>97</v>
      </c>
      <c r="L53" s="14">
        <v>1950.8920000000001</v>
      </c>
      <c r="M53" s="7" t="s">
        <v>97</v>
      </c>
      <c r="N53" s="14">
        <v>2054.9560000000001</v>
      </c>
      <c r="O53" s="7" t="s">
        <v>97</v>
      </c>
      <c r="P53" s="14">
        <v>2045.3009999999999</v>
      </c>
      <c r="Q53" s="7" t="s">
        <v>97</v>
      </c>
      <c r="R53" s="14">
        <v>2317.3629999999998</v>
      </c>
      <c r="S53" s="7" t="s">
        <v>97</v>
      </c>
      <c r="T53" s="14">
        <v>2325.6640000000002</v>
      </c>
      <c r="U53" s="7" t="s">
        <v>97</v>
      </c>
      <c r="V53">
        <f xml:space="preserve"> R53/'Sheet 3'!R53</f>
        <v>0.45429368691462729</v>
      </c>
    </row>
    <row r="55" spans="1:22" ht="14.4" x14ac:dyDescent="0.3">
      <c r="A55" s="1" t="s">
        <v>100</v>
      </c>
    </row>
    <row r="56" spans="1:22" ht="14.4" x14ac:dyDescent="0.3">
      <c r="A56" s="1" t="s">
        <v>99</v>
      </c>
      <c r="B56" s="2" t="s">
        <v>101</v>
      </c>
    </row>
  </sheetData>
  <mergeCells count="11">
    <mergeCell ref="B10:C10"/>
    <mergeCell ref="D10:E10"/>
    <mergeCell ref="F10:G10"/>
    <mergeCell ref="H10:I10"/>
    <mergeCell ref="J10:K10"/>
    <mergeCell ref="V10:W10"/>
    <mergeCell ref="L10:M10"/>
    <mergeCell ref="N10:O10"/>
    <mergeCell ref="P10:Q10"/>
    <mergeCell ref="R10:S10"/>
    <mergeCell ref="T10:U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6"/>
  <sheetViews>
    <sheetView workbookViewId="0">
      <pane xSplit="1" ySplit="11" topLeftCell="B12" activePane="bottomRight" state="frozen"/>
      <selection pane="topRight"/>
      <selection pane="bottomLeft"/>
      <selection pane="bottomRight" activeCell="V8" sqref="V8"/>
    </sheetView>
  </sheetViews>
  <sheetFormatPr defaultColWidth="8.6640625" defaultRowHeight="11.25" customHeight="1" x14ac:dyDescent="0.3"/>
  <cols>
    <col min="1" max="1" width="29.664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2" ht="11.25" customHeight="1" x14ac:dyDescent="0.3">
      <c r="A1" s="2" t="s">
        <v>105</v>
      </c>
    </row>
    <row r="2" spans="1:22" ht="11.25" customHeight="1" x14ac:dyDescent="0.3">
      <c r="A2" s="2" t="s">
        <v>94</v>
      </c>
      <c r="B2" s="1" t="s">
        <v>0</v>
      </c>
    </row>
    <row r="3" spans="1:22" ht="11.25" customHeight="1" x14ac:dyDescent="0.3">
      <c r="A3" s="2" t="s">
        <v>95</v>
      </c>
      <c r="B3" s="2" t="s">
        <v>6</v>
      </c>
    </row>
    <row r="5" spans="1:22" ht="11.25" customHeight="1" x14ac:dyDescent="0.3">
      <c r="A5" s="1" t="s">
        <v>12</v>
      </c>
      <c r="C5" s="2" t="s">
        <v>17</v>
      </c>
    </row>
    <row r="6" spans="1:22" ht="11.25" customHeight="1" x14ac:dyDescent="0.3">
      <c r="A6" s="1" t="s">
        <v>13</v>
      </c>
      <c r="C6" s="2" t="s">
        <v>33</v>
      </c>
    </row>
    <row r="7" spans="1:22" ht="11.25" customHeight="1" x14ac:dyDescent="0.3">
      <c r="A7" s="1" t="s">
        <v>14</v>
      </c>
      <c r="C7" s="2" t="s">
        <v>19</v>
      </c>
    </row>
    <row r="8" spans="1:22" ht="11.25" customHeight="1" x14ac:dyDescent="0.3">
      <c r="A8" s="1" t="s">
        <v>15</v>
      </c>
      <c r="C8" s="2" t="s">
        <v>20</v>
      </c>
      <c r="V8">
        <f>R12*11.6/1000</f>
        <v>11981.035117999998</v>
      </c>
    </row>
    <row r="10" spans="1:22" ht="11.25" customHeight="1" x14ac:dyDescent="0.3">
      <c r="A10" s="3" t="s">
        <v>96</v>
      </c>
      <c r="B10" s="31" t="s">
        <v>83</v>
      </c>
      <c r="C10" s="31" t="s">
        <v>97</v>
      </c>
      <c r="D10" s="31" t="s">
        <v>84</v>
      </c>
      <c r="E10" s="31" t="s">
        <v>97</v>
      </c>
      <c r="F10" s="31" t="s">
        <v>85</v>
      </c>
      <c r="G10" s="31" t="s">
        <v>97</v>
      </c>
      <c r="H10" s="31" t="s">
        <v>86</v>
      </c>
      <c r="I10" s="31" t="s">
        <v>97</v>
      </c>
      <c r="J10" s="31" t="s">
        <v>87</v>
      </c>
      <c r="K10" s="31" t="s">
        <v>97</v>
      </c>
      <c r="L10" s="31" t="s">
        <v>88</v>
      </c>
      <c r="M10" s="31" t="s">
        <v>97</v>
      </c>
      <c r="N10" s="31" t="s">
        <v>89</v>
      </c>
      <c r="O10" s="31" t="s">
        <v>97</v>
      </c>
      <c r="P10" s="31" t="s">
        <v>90</v>
      </c>
      <c r="Q10" s="31" t="s">
        <v>97</v>
      </c>
      <c r="R10" s="31" t="s">
        <v>91</v>
      </c>
      <c r="S10" s="31" t="s">
        <v>97</v>
      </c>
      <c r="T10" s="31" t="s">
        <v>92</v>
      </c>
      <c r="U10" s="31" t="s">
        <v>97</v>
      </c>
    </row>
    <row r="11" spans="1:22" ht="11.25" customHeight="1" x14ac:dyDescent="0.3">
      <c r="A11" s="4" t="s">
        <v>98</v>
      </c>
      <c r="B11" s="6" t="s">
        <v>97</v>
      </c>
      <c r="C11" s="6" t="s">
        <v>97</v>
      </c>
      <c r="D11" s="6" t="s">
        <v>97</v>
      </c>
      <c r="E11" s="6" t="s">
        <v>97</v>
      </c>
      <c r="F11" s="6" t="s">
        <v>97</v>
      </c>
      <c r="G11" s="6" t="s">
        <v>97</v>
      </c>
      <c r="H11" s="6" t="s">
        <v>97</v>
      </c>
      <c r="I11" s="6" t="s">
        <v>97</v>
      </c>
      <c r="J11" s="6" t="s">
        <v>97</v>
      </c>
      <c r="K11" s="6" t="s">
        <v>97</v>
      </c>
      <c r="L11" s="6" t="s">
        <v>97</v>
      </c>
      <c r="M11" s="6" t="s">
        <v>97</v>
      </c>
      <c r="N11" s="6" t="s">
        <v>97</v>
      </c>
      <c r="O11" s="6" t="s">
        <v>97</v>
      </c>
      <c r="P11" s="6" t="s">
        <v>97</v>
      </c>
      <c r="Q11" s="6" t="s">
        <v>97</v>
      </c>
      <c r="R11" s="6" t="s">
        <v>97</v>
      </c>
      <c r="S11" s="6" t="s">
        <v>97</v>
      </c>
      <c r="T11" s="6" t="s">
        <v>97</v>
      </c>
      <c r="U11" s="6" t="s">
        <v>97</v>
      </c>
    </row>
    <row r="12" spans="1:22" ht="11.25" customHeight="1" x14ac:dyDescent="0.3">
      <c r="A12" s="5" t="s">
        <v>40</v>
      </c>
      <c r="B12" s="15">
        <v>1034042.488</v>
      </c>
      <c r="C12" s="8" t="s">
        <v>97</v>
      </c>
      <c r="D12" s="15">
        <v>1019800.727</v>
      </c>
      <c r="E12" s="8" t="s">
        <v>97</v>
      </c>
      <c r="F12" s="15">
        <v>1021406.446</v>
      </c>
      <c r="G12" s="8" t="s">
        <v>97</v>
      </c>
      <c r="H12" s="15">
        <v>977967.12100000004</v>
      </c>
      <c r="I12" s="8" t="s">
        <v>97</v>
      </c>
      <c r="J12" s="15">
        <v>993844.799</v>
      </c>
      <c r="K12" s="8" t="s">
        <v>97</v>
      </c>
      <c r="L12" s="15">
        <v>1013256.801</v>
      </c>
      <c r="M12" s="8" t="s">
        <v>97</v>
      </c>
      <c r="N12" s="15">
        <v>1039161.081</v>
      </c>
      <c r="O12" s="8" t="s">
        <v>97</v>
      </c>
      <c r="P12" s="19">
        <v>1039054.78</v>
      </c>
      <c r="Q12" s="8" t="s">
        <v>97</v>
      </c>
      <c r="R12" s="15">
        <v>1032847.855</v>
      </c>
      <c r="S12" s="8" t="s">
        <v>97</v>
      </c>
      <c r="T12" s="15">
        <v>976387.08299999998</v>
      </c>
      <c r="U12" s="8" t="s">
        <v>97</v>
      </c>
    </row>
    <row r="13" spans="1:22" ht="11.25" customHeight="1" x14ac:dyDescent="0.3">
      <c r="A13" s="5" t="s">
        <v>41</v>
      </c>
      <c r="B13" s="14">
        <v>828079.38100000005</v>
      </c>
      <c r="C13" s="7" t="s">
        <v>97</v>
      </c>
      <c r="D13" s="14">
        <v>821258.674</v>
      </c>
      <c r="E13" s="7" t="s">
        <v>97</v>
      </c>
      <c r="F13" s="14">
        <v>823427.31599999999</v>
      </c>
      <c r="G13" s="7" t="s">
        <v>97</v>
      </c>
      <c r="H13" s="18">
        <v>785752.84</v>
      </c>
      <c r="I13" s="7" t="s">
        <v>97</v>
      </c>
      <c r="J13" s="14">
        <v>799028.33900000004</v>
      </c>
      <c r="K13" s="7" t="s">
        <v>97</v>
      </c>
      <c r="L13" s="14">
        <v>810045.38899999997</v>
      </c>
      <c r="M13" s="7" t="s">
        <v>97</v>
      </c>
      <c r="N13" s="14">
        <v>826286.00100000005</v>
      </c>
      <c r="O13" s="7" t="s">
        <v>97</v>
      </c>
      <c r="P13" s="14">
        <v>820278.56400000001</v>
      </c>
      <c r="Q13" s="7" t="s">
        <v>97</v>
      </c>
      <c r="R13" s="18">
        <v>817779.01</v>
      </c>
      <c r="S13" s="7" t="s">
        <v>97</v>
      </c>
      <c r="T13" s="14">
        <v>764572.39300000004</v>
      </c>
      <c r="U13" s="7" t="s">
        <v>97</v>
      </c>
    </row>
    <row r="14" spans="1:22" ht="11.25" customHeight="1" x14ac:dyDescent="0.3">
      <c r="A14" s="5" t="s">
        <v>42</v>
      </c>
      <c r="B14" s="15">
        <v>39639.317000000003</v>
      </c>
      <c r="C14" s="8" t="s">
        <v>97</v>
      </c>
      <c r="D14" s="15">
        <v>39201.826000000001</v>
      </c>
      <c r="E14" s="8" t="s">
        <v>97</v>
      </c>
      <c r="F14" s="15">
        <v>41386.946000000004</v>
      </c>
      <c r="G14" s="8" t="s">
        <v>97</v>
      </c>
      <c r="H14" s="15">
        <v>39742.057000000001</v>
      </c>
      <c r="I14" s="8" t="s">
        <v>97</v>
      </c>
      <c r="J14" s="15">
        <v>40990.103000000003</v>
      </c>
      <c r="K14" s="8" t="s">
        <v>97</v>
      </c>
      <c r="L14" s="15">
        <v>40922.127</v>
      </c>
      <c r="M14" s="8" t="s">
        <v>97</v>
      </c>
      <c r="N14" s="15">
        <v>40673.667999999998</v>
      </c>
      <c r="O14" s="8" t="s">
        <v>97</v>
      </c>
      <c r="P14" s="15">
        <v>41099.557000000001</v>
      </c>
      <c r="Q14" s="8" t="s">
        <v>97</v>
      </c>
      <c r="R14" s="15">
        <v>40070.012000000002</v>
      </c>
      <c r="S14" s="8" t="s">
        <v>97</v>
      </c>
      <c r="T14" s="15">
        <v>38214.053999999996</v>
      </c>
      <c r="U14" s="8" t="s">
        <v>97</v>
      </c>
    </row>
    <row r="15" spans="1:22" ht="11.25" customHeight="1" x14ac:dyDescent="0.3">
      <c r="A15" s="5" t="s">
        <v>43</v>
      </c>
      <c r="B15" s="14">
        <v>9669.7170000000006</v>
      </c>
      <c r="C15" s="7" t="s">
        <v>97</v>
      </c>
      <c r="D15" s="14">
        <v>9602.2549999999992</v>
      </c>
      <c r="E15" s="7" t="s">
        <v>97</v>
      </c>
      <c r="F15" s="14">
        <v>9170.3490000000002</v>
      </c>
      <c r="G15" s="7" t="s">
        <v>97</v>
      </c>
      <c r="H15" s="14">
        <v>9494.8619999999992</v>
      </c>
      <c r="I15" s="7" t="s">
        <v>97</v>
      </c>
      <c r="J15" s="14">
        <v>10065.289000000001</v>
      </c>
      <c r="K15" s="7" t="s">
        <v>97</v>
      </c>
      <c r="L15" s="14">
        <v>10039.742</v>
      </c>
      <c r="M15" s="7" t="s">
        <v>97</v>
      </c>
      <c r="N15" s="14">
        <v>10269.839</v>
      </c>
      <c r="O15" s="7" t="s">
        <v>97</v>
      </c>
      <c r="P15" s="14">
        <v>10522.909</v>
      </c>
      <c r="Q15" s="7" t="s">
        <v>97</v>
      </c>
      <c r="R15" s="14">
        <v>10320.295</v>
      </c>
      <c r="S15" s="7" t="s">
        <v>97</v>
      </c>
      <c r="T15" s="14">
        <v>10293.181</v>
      </c>
      <c r="U15" s="7" t="s">
        <v>97</v>
      </c>
    </row>
    <row r="16" spans="1:22" ht="11.25" customHeight="1" x14ac:dyDescent="0.3">
      <c r="A16" s="5" t="s">
        <v>44</v>
      </c>
      <c r="B16" s="15">
        <v>25849.157999999999</v>
      </c>
      <c r="C16" s="8" t="s">
        <v>97</v>
      </c>
      <c r="D16" s="15">
        <v>25778.114000000001</v>
      </c>
      <c r="E16" s="8" t="s">
        <v>97</v>
      </c>
      <c r="F16" s="15">
        <v>26475.768</v>
      </c>
      <c r="G16" s="8" t="s">
        <v>97</v>
      </c>
      <c r="H16" s="19">
        <v>25236.720000000001</v>
      </c>
      <c r="I16" s="8" t="s">
        <v>97</v>
      </c>
      <c r="J16" s="15">
        <v>25906.999</v>
      </c>
      <c r="K16" s="8" t="s">
        <v>97</v>
      </c>
      <c r="L16" s="19">
        <v>25881.45</v>
      </c>
      <c r="M16" s="8" t="s">
        <v>97</v>
      </c>
      <c r="N16" s="15">
        <v>27345.183000000001</v>
      </c>
      <c r="O16" s="8" t="s">
        <v>97</v>
      </c>
      <c r="P16" s="19">
        <v>27161.19</v>
      </c>
      <c r="Q16" s="8" t="s">
        <v>97</v>
      </c>
      <c r="R16" s="15">
        <v>27159.932000000001</v>
      </c>
      <c r="S16" s="8" t="s">
        <v>97</v>
      </c>
      <c r="T16" s="15">
        <v>26001.553</v>
      </c>
      <c r="U16" s="8" t="s">
        <v>97</v>
      </c>
    </row>
    <row r="17" spans="1:21" ht="11.25" customHeight="1" x14ac:dyDescent="0.3">
      <c r="A17" s="5" t="s">
        <v>45</v>
      </c>
      <c r="B17" s="14">
        <v>14128.878000000001</v>
      </c>
      <c r="C17" s="7" t="s">
        <v>97</v>
      </c>
      <c r="D17" s="14">
        <v>13884.531999999999</v>
      </c>
      <c r="E17" s="7" t="s">
        <v>97</v>
      </c>
      <c r="F17" s="14">
        <v>13689.112999999999</v>
      </c>
      <c r="G17" s="7" t="s">
        <v>97</v>
      </c>
      <c r="H17" s="14">
        <v>13047.061</v>
      </c>
      <c r="I17" s="7" t="s">
        <v>97</v>
      </c>
      <c r="J17" s="14">
        <v>13456.433999999999</v>
      </c>
      <c r="K17" s="7" t="s">
        <v>97</v>
      </c>
      <c r="L17" s="14">
        <v>13881.082</v>
      </c>
      <c r="M17" s="7" t="s">
        <v>97</v>
      </c>
      <c r="N17" s="14">
        <v>14126.939</v>
      </c>
      <c r="O17" s="7" t="s">
        <v>97</v>
      </c>
      <c r="P17" s="14">
        <v>14175.416999999999</v>
      </c>
      <c r="Q17" s="7" t="s">
        <v>97</v>
      </c>
      <c r="R17" s="14">
        <v>13920.679</v>
      </c>
      <c r="S17" s="7" t="s">
        <v>97</v>
      </c>
      <c r="T17" s="14">
        <v>13485.141</v>
      </c>
      <c r="U17" s="7" t="s">
        <v>97</v>
      </c>
    </row>
    <row r="18" spans="1:21" ht="11.25" customHeight="1" x14ac:dyDescent="0.3">
      <c r="A18" s="5" t="s">
        <v>46</v>
      </c>
      <c r="B18" s="15">
        <v>222082.948</v>
      </c>
      <c r="C18" s="8" t="s">
        <v>97</v>
      </c>
      <c r="D18" s="19">
        <v>222452.55</v>
      </c>
      <c r="E18" s="8" t="s">
        <v>97</v>
      </c>
      <c r="F18" s="15">
        <v>230353.67499999999</v>
      </c>
      <c r="G18" s="8" t="s">
        <v>97</v>
      </c>
      <c r="H18" s="15">
        <v>218966.96100000001</v>
      </c>
      <c r="I18" s="8" t="s">
        <v>97</v>
      </c>
      <c r="J18" s="15">
        <v>220828.704</v>
      </c>
      <c r="K18" s="8" t="s">
        <v>97</v>
      </c>
      <c r="L18" s="15">
        <v>223485.08300000001</v>
      </c>
      <c r="M18" s="8" t="s">
        <v>97</v>
      </c>
      <c r="N18" s="15">
        <v>228672.69899999999</v>
      </c>
      <c r="O18" s="8" t="s">
        <v>97</v>
      </c>
      <c r="P18" s="15">
        <v>224061.10200000001</v>
      </c>
      <c r="Q18" s="8" t="s">
        <v>97</v>
      </c>
      <c r="R18" s="15">
        <v>225460.935</v>
      </c>
      <c r="S18" s="8" t="s">
        <v>97</v>
      </c>
      <c r="T18" s="15">
        <v>214643.215</v>
      </c>
      <c r="U18" s="8" t="s">
        <v>97</v>
      </c>
    </row>
    <row r="19" spans="1:21" ht="11.25" customHeight="1" x14ac:dyDescent="0.3">
      <c r="A19" s="5" t="s">
        <v>47</v>
      </c>
      <c r="B19" s="14">
        <v>2950.9470000000001</v>
      </c>
      <c r="C19" s="7" t="s">
        <v>97</v>
      </c>
      <c r="D19" s="18">
        <v>2675</v>
      </c>
      <c r="E19" s="7" t="s">
        <v>97</v>
      </c>
      <c r="F19" s="14">
        <v>3010.0070000000001</v>
      </c>
      <c r="G19" s="7" t="s">
        <v>97</v>
      </c>
      <c r="H19" s="14">
        <v>2814.9490000000001</v>
      </c>
      <c r="I19" s="7" t="s">
        <v>97</v>
      </c>
      <c r="J19" s="14">
        <v>2452.8119999999999</v>
      </c>
      <c r="K19" s="7" t="s">
        <v>97</v>
      </c>
      <c r="L19" s="14">
        <v>3341.3310000000001</v>
      </c>
      <c r="M19" s="7" t="s">
        <v>97</v>
      </c>
      <c r="N19" s="14">
        <v>3053.7640000000001</v>
      </c>
      <c r="O19" s="7" t="s">
        <v>97</v>
      </c>
      <c r="P19" s="14">
        <v>2964.0990000000002</v>
      </c>
      <c r="Q19" s="7" t="s">
        <v>97</v>
      </c>
      <c r="R19" s="14">
        <v>2842.835</v>
      </c>
      <c r="S19" s="7" t="s">
        <v>97</v>
      </c>
      <c r="T19" s="14">
        <v>2947.4180000000001</v>
      </c>
      <c r="U19" s="7" t="s">
        <v>97</v>
      </c>
    </row>
    <row r="20" spans="1:21" ht="11.25" customHeight="1" x14ac:dyDescent="0.3">
      <c r="A20" s="5" t="s">
        <v>48</v>
      </c>
      <c r="B20" s="15">
        <v>10495.995999999999</v>
      </c>
      <c r="C20" s="8" t="s">
        <v>97</v>
      </c>
      <c r="D20" s="15">
        <v>10597.487999999999</v>
      </c>
      <c r="E20" s="8" t="s">
        <v>97</v>
      </c>
      <c r="F20" s="15">
        <v>10159.127</v>
      </c>
      <c r="G20" s="8" t="s">
        <v>97</v>
      </c>
      <c r="H20" s="15">
        <v>10235.508</v>
      </c>
      <c r="I20" s="8" t="s">
        <v>97</v>
      </c>
      <c r="J20" s="15">
        <v>10849.991</v>
      </c>
      <c r="K20" s="8" t="s">
        <v>97</v>
      </c>
      <c r="L20" s="15">
        <v>11350.169</v>
      </c>
      <c r="M20" s="8" t="s">
        <v>97</v>
      </c>
      <c r="N20" s="15">
        <v>10995.130999999999</v>
      </c>
      <c r="O20" s="8" t="s">
        <v>97</v>
      </c>
      <c r="P20" s="15">
        <v>11372.669</v>
      </c>
      <c r="Q20" s="8" t="s">
        <v>97</v>
      </c>
      <c r="R20" s="15">
        <v>11565.752</v>
      </c>
      <c r="S20" s="8" t="s">
        <v>97</v>
      </c>
      <c r="T20" s="15">
        <v>11078.017</v>
      </c>
      <c r="U20" s="8" t="s">
        <v>97</v>
      </c>
    </row>
    <row r="21" spans="1:21" ht="11.25" customHeight="1" x14ac:dyDescent="0.3">
      <c r="A21" s="5" t="s">
        <v>49</v>
      </c>
      <c r="B21" s="14">
        <v>18270.382000000001</v>
      </c>
      <c r="C21" s="7" t="s">
        <v>97</v>
      </c>
      <c r="D21" s="14">
        <v>17799.956999999999</v>
      </c>
      <c r="E21" s="7" t="s">
        <v>97</v>
      </c>
      <c r="F21" s="14">
        <v>15090.353999999999</v>
      </c>
      <c r="G21" s="7" t="s">
        <v>97</v>
      </c>
      <c r="H21" s="14">
        <v>15694.014999999999</v>
      </c>
      <c r="I21" s="7" t="s">
        <v>97</v>
      </c>
      <c r="J21" s="14">
        <v>16546.162</v>
      </c>
      <c r="K21" s="7" t="s">
        <v>97</v>
      </c>
      <c r="L21" s="14">
        <v>16882.573</v>
      </c>
      <c r="M21" s="7" t="s">
        <v>97</v>
      </c>
      <c r="N21" s="14">
        <v>16688.392</v>
      </c>
      <c r="O21" s="7" t="s">
        <v>97</v>
      </c>
      <c r="P21" s="14">
        <v>15808.119000000001</v>
      </c>
      <c r="Q21" s="7" t="s">
        <v>97</v>
      </c>
      <c r="R21" s="14">
        <v>16417.941999999999</v>
      </c>
      <c r="S21" s="7" t="s">
        <v>97</v>
      </c>
      <c r="T21" s="14">
        <v>14560.621999999999</v>
      </c>
      <c r="U21" s="7" t="s">
        <v>97</v>
      </c>
    </row>
    <row r="22" spans="1:21" ht="11.25" customHeight="1" x14ac:dyDescent="0.3">
      <c r="A22" s="5" t="s">
        <v>50</v>
      </c>
      <c r="B22" s="15">
        <v>89073.762000000002</v>
      </c>
      <c r="C22" s="8" t="s">
        <v>97</v>
      </c>
      <c r="D22" s="15">
        <v>85034.672000000006</v>
      </c>
      <c r="E22" s="8" t="s">
        <v>97</v>
      </c>
      <c r="F22" s="15">
        <v>80630.167000000001</v>
      </c>
      <c r="G22" s="8" t="s">
        <v>97</v>
      </c>
      <c r="H22" s="15">
        <v>77402.084000000003</v>
      </c>
      <c r="I22" s="8" t="s">
        <v>97</v>
      </c>
      <c r="J22" s="15">
        <v>78984.553</v>
      </c>
      <c r="K22" s="8" t="s">
        <v>97</v>
      </c>
      <c r="L22" s="15">
        <v>81401.686000000002</v>
      </c>
      <c r="M22" s="8" t="s">
        <v>97</v>
      </c>
      <c r="N22" s="15">
        <v>85409.221999999994</v>
      </c>
      <c r="O22" s="8" t="s">
        <v>97</v>
      </c>
      <c r="P22" s="15">
        <v>87380.437999999995</v>
      </c>
      <c r="Q22" s="8" t="s">
        <v>97</v>
      </c>
      <c r="R22" s="15">
        <v>86288.888000000006</v>
      </c>
      <c r="S22" s="8" t="s">
        <v>97</v>
      </c>
      <c r="T22" s="15">
        <v>77749.573000000004</v>
      </c>
      <c r="U22" s="8" t="s">
        <v>97</v>
      </c>
    </row>
    <row r="23" spans="1:21" ht="11.25" customHeight="1" x14ac:dyDescent="0.3">
      <c r="A23" s="5" t="s">
        <v>51</v>
      </c>
      <c r="B23" s="14">
        <v>157861.264</v>
      </c>
      <c r="C23" s="7" t="s">
        <v>97</v>
      </c>
      <c r="D23" s="14">
        <v>161611.86900000001</v>
      </c>
      <c r="E23" s="7" t="s">
        <v>97</v>
      </c>
      <c r="F23" s="14">
        <v>163930.35500000001</v>
      </c>
      <c r="G23" s="7" t="s">
        <v>97</v>
      </c>
      <c r="H23" s="14">
        <v>153935.609</v>
      </c>
      <c r="I23" s="7" t="s">
        <v>97</v>
      </c>
      <c r="J23" s="14">
        <v>157349.899</v>
      </c>
      <c r="K23" s="7" t="s">
        <v>97</v>
      </c>
      <c r="L23" s="14">
        <v>158375.679</v>
      </c>
      <c r="M23" s="7" t="s">
        <v>97</v>
      </c>
      <c r="N23" s="14">
        <v>158068.772</v>
      </c>
      <c r="O23" s="7" t="s">
        <v>97</v>
      </c>
      <c r="P23" s="14">
        <v>155626.223</v>
      </c>
      <c r="Q23" s="7" t="s">
        <v>97</v>
      </c>
      <c r="R23" s="14">
        <v>155462.27100000001</v>
      </c>
      <c r="S23" s="7" t="s">
        <v>97</v>
      </c>
      <c r="T23" s="14">
        <v>141635.413</v>
      </c>
      <c r="U23" s="7" t="s">
        <v>97</v>
      </c>
    </row>
    <row r="24" spans="1:21" ht="11.25" customHeight="1" x14ac:dyDescent="0.3">
      <c r="A24" s="5" t="s">
        <v>52</v>
      </c>
      <c r="B24" s="15">
        <v>7472.8670000000002</v>
      </c>
      <c r="C24" s="8" t="s">
        <v>97</v>
      </c>
      <c r="D24" s="19">
        <v>7094.35</v>
      </c>
      <c r="E24" s="8" t="s">
        <v>97</v>
      </c>
      <c r="F24" s="15">
        <v>7008.1710000000003</v>
      </c>
      <c r="G24" s="8" t="s">
        <v>97</v>
      </c>
      <c r="H24" s="15">
        <v>6671.9769999999999</v>
      </c>
      <c r="I24" s="8" t="s">
        <v>97</v>
      </c>
      <c r="J24" s="15">
        <v>7015.7120000000004</v>
      </c>
      <c r="K24" s="8" t="s">
        <v>97</v>
      </c>
      <c r="L24" s="19">
        <v>7049.75</v>
      </c>
      <c r="M24" s="8" t="s">
        <v>97</v>
      </c>
      <c r="N24" s="15">
        <v>7328.0140000000001</v>
      </c>
      <c r="O24" s="8" t="s">
        <v>97</v>
      </c>
      <c r="P24" s="15">
        <v>7168.8239999999996</v>
      </c>
      <c r="Q24" s="8" t="s">
        <v>97</v>
      </c>
      <c r="R24" s="15">
        <v>7289.3590000000004</v>
      </c>
      <c r="S24" s="8" t="s">
        <v>97</v>
      </c>
      <c r="T24" s="15">
        <v>6964.0360000000001</v>
      </c>
      <c r="U24" s="8" t="s">
        <v>97</v>
      </c>
    </row>
    <row r="25" spans="1:21" ht="11.25" customHeight="1" x14ac:dyDescent="0.3">
      <c r="A25" s="5" t="s">
        <v>53</v>
      </c>
      <c r="B25" s="14">
        <v>125611.84699999999</v>
      </c>
      <c r="C25" s="7" t="s">
        <v>97</v>
      </c>
      <c r="D25" s="18">
        <v>121870.07</v>
      </c>
      <c r="E25" s="7" t="s">
        <v>97</v>
      </c>
      <c r="F25" s="14">
        <v>120699.527</v>
      </c>
      <c r="G25" s="7" t="s">
        <v>97</v>
      </c>
      <c r="H25" s="18">
        <v>113957.89</v>
      </c>
      <c r="I25" s="7" t="s">
        <v>97</v>
      </c>
      <c r="J25" s="14">
        <v>117628.883</v>
      </c>
      <c r="K25" s="7" t="s">
        <v>97</v>
      </c>
      <c r="L25" s="14">
        <v>116754.21799999999</v>
      </c>
      <c r="M25" s="7" t="s">
        <v>97</v>
      </c>
      <c r="N25" s="14">
        <v>121173.803</v>
      </c>
      <c r="O25" s="7" t="s">
        <v>97</v>
      </c>
      <c r="P25" s="14">
        <v>119828.284</v>
      </c>
      <c r="Q25" s="7" t="s">
        <v>97</v>
      </c>
      <c r="R25" s="14">
        <v>118662.685</v>
      </c>
      <c r="S25" s="7" t="s">
        <v>97</v>
      </c>
      <c r="T25" s="14">
        <v>109277.762</v>
      </c>
      <c r="U25" s="7" t="s">
        <v>97</v>
      </c>
    </row>
    <row r="26" spans="1:21" ht="11.25" customHeight="1" x14ac:dyDescent="0.3">
      <c r="A26" s="5" t="s">
        <v>54</v>
      </c>
      <c r="B26" s="15">
        <v>1626.4469999999999</v>
      </c>
      <c r="C26" s="8" t="s">
        <v>97</v>
      </c>
      <c r="D26" s="15">
        <v>1519.7660000000001</v>
      </c>
      <c r="E26" s="8" t="s">
        <v>97</v>
      </c>
      <c r="F26" s="15">
        <v>1386.0309999999999</v>
      </c>
      <c r="G26" s="8" t="s">
        <v>97</v>
      </c>
      <c r="H26" s="15">
        <v>1410.442</v>
      </c>
      <c r="I26" s="8" t="s">
        <v>97</v>
      </c>
      <c r="J26" s="15">
        <v>1437.817</v>
      </c>
      <c r="K26" s="8" t="s">
        <v>97</v>
      </c>
      <c r="L26" s="15">
        <v>1513.183</v>
      </c>
      <c r="M26" s="8" t="s">
        <v>97</v>
      </c>
      <c r="N26" s="15">
        <v>1590.2349999999999</v>
      </c>
      <c r="O26" s="8" t="s">
        <v>97</v>
      </c>
      <c r="P26" s="15">
        <v>1634.2860000000001</v>
      </c>
      <c r="Q26" s="8" t="s">
        <v>97</v>
      </c>
      <c r="R26" s="19">
        <v>1663.13</v>
      </c>
      <c r="S26" s="8" t="s">
        <v>97</v>
      </c>
      <c r="T26" s="15">
        <v>1571.1469999999999</v>
      </c>
      <c r="U26" s="8" t="s">
        <v>97</v>
      </c>
    </row>
    <row r="27" spans="1:21" ht="11.25" customHeight="1" x14ac:dyDescent="0.3">
      <c r="A27" s="5" t="s">
        <v>55</v>
      </c>
      <c r="B27" s="14">
        <v>3827.1729999999998</v>
      </c>
      <c r="C27" s="7" t="s">
        <v>97</v>
      </c>
      <c r="D27" s="14">
        <v>3993.7069999999999</v>
      </c>
      <c r="E27" s="7" t="s">
        <v>97</v>
      </c>
      <c r="F27" s="14">
        <v>3838.375</v>
      </c>
      <c r="G27" s="7" t="s">
        <v>97</v>
      </c>
      <c r="H27" s="14">
        <v>3878.4540000000002</v>
      </c>
      <c r="I27" s="7" t="s">
        <v>97</v>
      </c>
      <c r="J27" s="14">
        <v>3785.857</v>
      </c>
      <c r="K27" s="7" t="s">
        <v>97</v>
      </c>
      <c r="L27" s="14">
        <v>3784.047</v>
      </c>
      <c r="M27" s="7" t="s">
        <v>97</v>
      </c>
      <c r="N27" s="14">
        <v>3949.5880000000002</v>
      </c>
      <c r="O27" s="7" t="s">
        <v>97</v>
      </c>
      <c r="P27" s="14">
        <v>4106.9780000000001</v>
      </c>
      <c r="Q27" s="7" t="s">
        <v>97</v>
      </c>
      <c r="R27" s="14">
        <v>3967.8339999999998</v>
      </c>
      <c r="S27" s="7" t="s">
        <v>97</v>
      </c>
      <c r="T27" s="14">
        <v>3874.6019999999999</v>
      </c>
      <c r="U27" s="7" t="s">
        <v>97</v>
      </c>
    </row>
    <row r="28" spans="1:21" ht="11.25" customHeight="1" x14ac:dyDescent="0.3">
      <c r="A28" s="5" t="s">
        <v>56</v>
      </c>
      <c r="B28" s="15">
        <v>5880.2290000000003</v>
      </c>
      <c r="C28" s="8" t="s">
        <v>97</v>
      </c>
      <c r="D28" s="15">
        <v>5998.0609999999997</v>
      </c>
      <c r="E28" s="8" t="s">
        <v>97</v>
      </c>
      <c r="F28" s="15">
        <v>5661.2740000000003</v>
      </c>
      <c r="G28" s="8" t="s">
        <v>97</v>
      </c>
      <c r="H28" s="15">
        <v>5807.8310000000001</v>
      </c>
      <c r="I28" s="8" t="s">
        <v>97</v>
      </c>
      <c r="J28" s="19">
        <v>5895.52</v>
      </c>
      <c r="K28" s="8" t="s">
        <v>97</v>
      </c>
      <c r="L28" s="15">
        <v>6047.7240000000002</v>
      </c>
      <c r="M28" s="8" t="s">
        <v>97</v>
      </c>
      <c r="N28" s="15">
        <v>6434.1080000000002</v>
      </c>
      <c r="O28" s="8" t="s">
        <v>97</v>
      </c>
      <c r="P28" s="15">
        <v>6596.0969999999998</v>
      </c>
      <c r="Q28" s="8" t="s">
        <v>97</v>
      </c>
      <c r="R28" s="15">
        <v>6645.9759999999997</v>
      </c>
      <c r="S28" s="8" t="s">
        <v>97</v>
      </c>
      <c r="T28" s="19">
        <v>6429.75</v>
      </c>
      <c r="U28" s="8" t="s">
        <v>97</v>
      </c>
    </row>
    <row r="29" spans="1:21" ht="11.25" customHeight="1" x14ac:dyDescent="0.3">
      <c r="A29" s="5" t="s">
        <v>57</v>
      </c>
      <c r="B29" s="18">
        <v>3925.91</v>
      </c>
      <c r="C29" s="7" t="s">
        <v>97</v>
      </c>
      <c r="D29" s="14">
        <v>3837.9540000000002</v>
      </c>
      <c r="E29" s="7" t="s">
        <v>97</v>
      </c>
      <c r="F29" s="14">
        <v>3788.5070000000001</v>
      </c>
      <c r="G29" s="7" t="s">
        <v>97</v>
      </c>
      <c r="H29" s="14">
        <v>3631.614</v>
      </c>
      <c r="I29" s="7" t="s">
        <v>97</v>
      </c>
      <c r="J29" s="14">
        <v>3566.4679999999998</v>
      </c>
      <c r="K29" s="7" t="s">
        <v>97</v>
      </c>
      <c r="L29" s="14">
        <v>3567.8229999999999</v>
      </c>
      <c r="M29" s="7" t="s">
        <v>97</v>
      </c>
      <c r="N29" s="14">
        <v>3640.377</v>
      </c>
      <c r="O29" s="7" t="s">
        <v>97</v>
      </c>
      <c r="P29" s="14">
        <v>3775.241</v>
      </c>
      <c r="Q29" s="7" t="s">
        <v>97</v>
      </c>
      <c r="R29" s="14">
        <v>3829.3359999999998</v>
      </c>
      <c r="S29" s="7" t="s">
        <v>97</v>
      </c>
      <c r="T29" s="14">
        <v>3294.105</v>
      </c>
      <c r="U29" s="7" t="s">
        <v>97</v>
      </c>
    </row>
    <row r="30" spans="1:21" ht="11.25" customHeight="1" x14ac:dyDescent="0.3">
      <c r="A30" s="5" t="s">
        <v>58</v>
      </c>
      <c r="B30" s="15">
        <v>18600.260999999999</v>
      </c>
      <c r="C30" s="8" t="s">
        <v>97</v>
      </c>
      <c r="D30" s="15">
        <v>17784.800999999999</v>
      </c>
      <c r="E30" s="8" t="s">
        <v>97</v>
      </c>
      <c r="F30" s="15">
        <v>17552.449000000001</v>
      </c>
      <c r="G30" s="8" t="s">
        <v>97</v>
      </c>
      <c r="H30" s="15">
        <v>17277.269</v>
      </c>
      <c r="I30" s="8" t="s">
        <v>97</v>
      </c>
      <c r="J30" s="15">
        <v>18537.076000000001</v>
      </c>
      <c r="K30" s="8" t="s">
        <v>97</v>
      </c>
      <c r="L30" s="19">
        <v>18893.900000000001</v>
      </c>
      <c r="M30" s="8" t="s">
        <v>97</v>
      </c>
      <c r="N30" s="15">
        <v>19833.960999999999</v>
      </c>
      <c r="O30" s="8" t="s">
        <v>97</v>
      </c>
      <c r="P30" s="15">
        <v>19887.744999999999</v>
      </c>
      <c r="Q30" s="8" t="s">
        <v>97</v>
      </c>
      <c r="R30" s="15">
        <v>19968.968000000001</v>
      </c>
      <c r="S30" s="8" t="s">
        <v>97</v>
      </c>
      <c r="T30" s="15">
        <v>19714.288</v>
      </c>
      <c r="U30" s="8" t="s">
        <v>97</v>
      </c>
    </row>
    <row r="31" spans="1:21" ht="11.25" customHeight="1" x14ac:dyDescent="0.3">
      <c r="A31" s="5" t="s">
        <v>59</v>
      </c>
      <c r="B31" s="14">
        <v>399.28199999999998</v>
      </c>
      <c r="C31" s="7" t="s">
        <v>97</v>
      </c>
      <c r="D31" s="14">
        <v>419.93299999999999</v>
      </c>
      <c r="E31" s="7" t="s">
        <v>97</v>
      </c>
      <c r="F31" s="14">
        <v>428.26400000000001</v>
      </c>
      <c r="G31" s="7" t="s">
        <v>97</v>
      </c>
      <c r="H31" s="14">
        <v>444.63400000000001</v>
      </c>
      <c r="I31" s="7" t="s">
        <v>97</v>
      </c>
      <c r="J31" s="14">
        <v>460.76299999999998</v>
      </c>
      <c r="K31" s="7" t="s">
        <v>97</v>
      </c>
      <c r="L31" s="14">
        <v>460.995</v>
      </c>
      <c r="M31" s="7" t="s">
        <v>97</v>
      </c>
      <c r="N31" s="14">
        <v>502.63600000000002</v>
      </c>
      <c r="O31" s="7" t="s">
        <v>97</v>
      </c>
      <c r="P31" s="14">
        <v>525.28700000000003</v>
      </c>
      <c r="Q31" s="7" t="s">
        <v>97</v>
      </c>
      <c r="R31" s="14">
        <v>560.29700000000003</v>
      </c>
      <c r="S31" s="7" t="s">
        <v>97</v>
      </c>
      <c r="T31" s="14">
        <v>505.79899999999998</v>
      </c>
      <c r="U31" s="7" t="s">
        <v>97</v>
      </c>
    </row>
    <row r="32" spans="1:21" ht="11.25" customHeight="1" x14ac:dyDescent="0.3">
      <c r="A32" s="5" t="s">
        <v>60</v>
      </c>
      <c r="B32" s="15">
        <v>59861.459000000003</v>
      </c>
      <c r="C32" s="8" t="s">
        <v>97</v>
      </c>
      <c r="D32" s="15">
        <v>60347.866000000002</v>
      </c>
      <c r="E32" s="8" t="s">
        <v>97</v>
      </c>
      <c r="F32" s="15">
        <v>59609.203000000001</v>
      </c>
      <c r="G32" s="8" t="s">
        <v>97</v>
      </c>
      <c r="H32" s="15">
        <v>54755.201000000001</v>
      </c>
      <c r="I32" s="8" t="s">
        <v>97</v>
      </c>
      <c r="J32" s="15">
        <v>55196.631000000001</v>
      </c>
      <c r="K32" s="8" t="s">
        <v>97</v>
      </c>
      <c r="L32" s="15">
        <v>57072.317999999999</v>
      </c>
      <c r="M32" s="8" t="s">
        <v>97</v>
      </c>
      <c r="N32" s="15">
        <v>58157.718999999997</v>
      </c>
      <c r="O32" s="8" t="s">
        <v>97</v>
      </c>
      <c r="P32" s="15">
        <v>58014.881000000001</v>
      </c>
      <c r="Q32" s="8" t="s">
        <v>97</v>
      </c>
      <c r="R32" s="19">
        <v>56361.39</v>
      </c>
      <c r="S32" s="8" t="s">
        <v>97</v>
      </c>
      <c r="T32" s="15">
        <v>55334.449000000001</v>
      </c>
      <c r="U32" s="8" t="s">
        <v>97</v>
      </c>
    </row>
    <row r="33" spans="1:21" ht="11.25" customHeight="1" x14ac:dyDescent="0.3">
      <c r="A33" s="5" t="s">
        <v>61</v>
      </c>
      <c r="B33" s="14">
        <v>26765.113000000001</v>
      </c>
      <c r="C33" s="7" t="s">
        <v>97</v>
      </c>
      <c r="D33" s="14">
        <v>27057.705999999998</v>
      </c>
      <c r="E33" s="7" t="s">
        <v>97</v>
      </c>
      <c r="F33" s="14">
        <v>27625.488000000001</v>
      </c>
      <c r="G33" s="7" t="s">
        <v>97</v>
      </c>
      <c r="H33" s="14">
        <v>26643.921999999999</v>
      </c>
      <c r="I33" s="7" t="s">
        <v>97</v>
      </c>
      <c r="J33" s="14">
        <v>27280.255000000001</v>
      </c>
      <c r="K33" s="7" t="s">
        <v>97</v>
      </c>
      <c r="L33" s="14">
        <v>27965.324000000001</v>
      </c>
      <c r="M33" s="7" t="s">
        <v>97</v>
      </c>
      <c r="N33" s="14">
        <v>28187.341</v>
      </c>
      <c r="O33" s="7" t="s">
        <v>97</v>
      </c>
      <c r="P33" s="14">
        <v>27887.514999999999</v>
      </c>
      <c r="Q33" s="7" t="s">
        <v>97</v>
      </c>
      <c r="R33" s="14">
        <v>28345.428</v>
      </c>
      <c r="S33" s="7" t="s">
        <v>97</v>
      </c>
      <c r="T33" s="18">
        <v>26899.18</v>
      </c>
      <c r="U33" s="7" t="s">
        <v>97</v>
      </c>
    </row>
    <row r="34" spans="1:21" ht="11.25" customHeight="1" x14ac:dyDescent="0.3">
      <c r="A34" s="5" t="s">
        <v>62</v>
      </c>
      <c r="B34" s="15">
        <v>69565.085999999996</v>
      </c>
      <c r="C34" s="8" t="s">
        <v>97</v>
      </c>
      <c r="D34" s="15">
        <v>65575.601999999999</v>
      </c>
      <c r="E34" s="8" t="s">
        <v>97</v>
      </c>
      <c r="F34" s="15">
        <v>67287.497000000003</v>
      </c>
      <c r="G34" s="8" t="s">
        <v>97</v>
      </c>
      <c r="H34" s="15">
        <v>64595.483999999997</v>
      </c>
      <c r="I34" s="8" t="s">
        <v>97</v>
      </c>
      <c r="J34" s="15">
        <v>65169.402999999998</v>
      </c>
      <c r="K34" s="8" t="s">
        <v>97</v>
      </c>
      <c r="L34" s="15">
        <v>70458.373999999996</v>
      </c>
      <c r="M34" s="8" t="s">
        <v>97</v>
      </c>
      <c r="N34" s="15">
        <v>74782.986999999994</v>
      </c>
      <c r="O34" s="8" t="s">
        <v>97</v>
      </c>
      <c r="P34" s="15">
        <v>79820.547000000006</v>
      </c>
      <c r="Q34" s="8" t="s">
        <v>97</v>
      </c>
      <c r="R34" s="15">
        <v>77745.328999999998</v>
      </c>
      <c r="S34" s="8" t="s">
        <v>97</v>
      </c>
      <c r="T34" s="15">
        <v>77134.148000000001</v>
      </c>
      <c r="U34" s="8" t="s">
        <v>97</v>
      </c>
    </row>
    <row r="35" spans="1:21" ht="11.25" customHeight="1" x14ac:dyDescent="0.3">
      <c r="A35" s="5" t="s">
        <v>63</v>
      </c>
      <c r="B35" s="14">
        <v>18158.579000000002</v>
      </c>
      <c r="C35" s="7" t="s">
        <v>97</v>
      </c>
      <c r="D35" s="14">
        <v>16452.713</v>
      </c>
      <c r="E35" s="7" t="s">
        <v>97</v>
      </c>
      <c r="F35" s="14">
        <v>16291.744000000001</v>
      </c>
      <c r="G35" s="7" t="s">
        <v>97</v>
      </c>
      <c r="H35" s="14">
        <v>16792.127</v>
      </c>
      <c r="I35" s="7" t="s">
        <v>97</v>
      </c>
      <c r="J35" s="14">
        <v>16851.213</v>
      </c>
      <c r="K35" s="7" t="s">
        <v>97</v>
      </c>
      <c r="L35" s="14">
        <v>16726.956999999999</v>
      </c>
      <c r="M35" s="7" t="s">
        <v>97</v>
      </c>
      <c r="N35" s="14">
        <v>17006.817999999999</v>
      </c>
      <c r="O35" s="7" t="s">
        <v>97</v>
      </c>
      <c r="P35" s="14">
        <v>16936.222000000002</v>
      </c>
      <c r="Q35" s="7" t="s">
        <v>97</v>
      </c>
      <c r="R35" s="14">
        <v>17585.670999999998</v>
      </c>
      <c r="S35" s="7" t="s">
        <v>97</v>
      </c>
      <c r="T35" s="14">
        <v>16380.821</v>
      </c>
      <c r="U35" s="7" t="s">
        <v>97</v>
      </c>
    </row>
    <row r="36" spans="1:21" ht="11.25" customHeight="1" x14ac:dyDescent="0.3">
      <c r="A36" s="5" t="s">
        <v>64</v>
      </c>
      <c r="B36" s="15">
        <v>25009.718000000001</v>
      </c>
      <c r="C36" s="8" t="s">
        <v>97</v>
      </c>
      <c r="D36" s="15">
        <v>24018.225999999999</v>
      </c>
      <c r="E36" s="8" t="s">
        <v>97</v>
      </c>
      <c r="F36" s="15">
        <v>22701.914000000001</v>
      </c>
      <c r="G36" s="8" t="s">
        <v>97</v>
      </c>
      <c r="H36" s="19">
        <v>22554.79</v>
      </c>
      <c r="I36" s="8" t="s">
        <v>97</v>
      </c>
      <c r="J36" s="15">
        <v>22810.177</v>
      </c>
      <c r="K36" s="8" t="s">
        <v>97</v>
      </c>
      <c r="L36" s="15">
        <v>23114.962</v>
      </c>
      <c r="M36" s="8" t="s">
        <v>97</v>
      </c>
      <c r="N36" s="15">
        <v>24376.388999999999</v>
      </c>
      <c r="O36" s="8" t="s">
        <v>97</v>
      </c>
      <c r="P36" s="15">
        <v>24898.704000000002</v>
      </c>
      <c r="Q36" s="8" t="s">
        <v>97</v>
      </c>
      <c r="R36" s="15">
        <v>25070.541000000001</v>
      </c>
      <c r="S36" s="8" t="s">
        <v>97</v>
      </c>
      <c r="T36" s="15">
        <v>25076.182000000001</v>
      </c>
      <c r="U36" s="8" t="s">
        <v>97</v>
      </c>
    </row>
    <row r="37" spans="1:21" ht="11.25" customHeight="1" x14ac:dyDescent="0.3">
      <c r="A37" s="5" t="s">
        <v>65</v>
      </c>
      <c r="B37" s="14">
        <v>5173.0959999999995</v>
      </c>
      <c r="C37" s="7" t="s">
        <v>97</v>
      </c>
      <c r="D37" s="14">
        <v>5043.049</v>
      </c>
      <c r="E37" s="7" t="s">
        <v>97</v>
      </c>
      <c r="F37" s="14">
        <v>4932.5550000000003</v>
      </c>
      <c r="G37" s="7" t="s">
        <v>97</v>
      </c>
      <c r="H37" s="14">
        <v>4744.9449999999997</v>
      </c>
      <c r="I37" s="7" t="s">
        <v>97</v>
      </c>
      <c r="J37" s="14">
        <v>4845.2579999999998</v>
      </c>
      <c r="K37" s="7" t="s">
        <v>97</v>
      </c>
      <c r="L37" s="14">
        <v>5031.5050000000001</v>
      </c>
      <c r="M37" s="7" t="s">
        <v>97</v>
      </c>
      <c r="N37" s="18">
        <v>5102.3599999999997</v>
      </c>
      <c r="O37" s="7" t="s">
        <v>97</v>
      </c>
      <c r="P37" s="14">
        <v>5127.2809999999999</v>
      </c>
      <c r="Q37" s="7" t="s">
        <v>97</v>
      </c>
      <c r="R37" s="14">
        <v>5040.6769999999997</v>
      </c>
      <c r="S37" s="7" t="s">
        <v>97</v>
      </c>
      <c r="T37" s="14">
        <v>4582.9040000000005</v>
      </c>
      <c r="U37" s="7" t="s">
        <v>97</v>
      </c>
    </row>
    <row r="38" spans="1:21" ht="11.25" customHeight="1" x14ac:dyDescent="0.3">
      <c r="A38" s="5" t="s">
        <v>66</v>
      </c>
      <c r="B38" s="15">
        <v>11010.710999999999</v>
      </c>
      <c r="C38" s="8" t="s">
        <v>97</v>
      </c>
      <c r="D38" s="15">
        <v>10197.625</v>
      </c>
      <c r="E38" s="8" t="s">
        <v>97</v>
      </c>
      <c r="F38" s="15">
        <v>10508.041999999999</v>
      </c>
      <c r="G38" s="8" t="s">
        <v>97</v>
      </c>
      <c r="H38" s="15">
        <v>9732.1380000000008</v>
      </c>
      <c r="I38" s="8" t="s">
        <v>97</v>
      </c>
      <c r="J38" s="15">
        <v>10024.913</v>
      </c>
      <c r="K38" s="8" t="s">
        <v>97</v>
      </c>
      <c r="L38" s="15">
        <v>10227.308000000001</v>
      </c>
      <c r="M38" s="8" t="s">
        <v>97</v>
      </c>
      <c r="N38" s="15">
        <v>11036.909</v>
      </c>
      <c r="O38" s="8" t="s">
        <v>97</v>
      </c>
      <c r="P38" s="15">
        <v>11188.922</v>
      </c>
      <c r="Q38" s="8" t="s">
        <v>97</v>
      </c>
      <c r="R38" s="15">
        <v>11276.235000000001</v>
      </c>
      <c r="S38" s="8" t="s">
        <v>97</v>
      </c>
      <c r="T38" s="15">
        <v>10825.718999999999</v>
      </c>
      <c r="U38" s="8" t="s">
        <v>97</v>
      </c>
    </row>
    <row r="39" spans="1:21" ht="11.25" customHeight="1" x14ac:dyDescent="0.3">
      <c r="A39" s="5" t="s">
        <v>67</v>
      </c>
      <c r="B39" s="14">
        <v>25464.919000000002</v>
      </c>
      <c r="C39" s="7" t="s">
        <v>97</v>
      </c>
      <c r="D39" s="14">
        <v>25146.862000000001</v>
      </c>
      <c r="E39" s="7" t="s">
        <v>97</v>
      </c>
      <c r="F39" s="14">
        <v>24097.674999999999</v>
      </c>
      <c r="G39" s="7" t="s">
        <v>97</v>
      </c>
      <c r="H39" s="14">
        <v>25162.458999999999</v>
      </c>
      <c r="I39" s="7" t="s">
        <v>97</v>
      </c>
      <c r="J39" s="14">
        <v>24052.537</v>
      </c>
      <c r="K39" s="7" t="s">
        <v>97</v>
      </c>
      <c r="L39" s="14">
        <v>25135.339</v>
      </c>
      <c r="M39" s="7" t="s">
        <v>97</v>
      </c>
      <c r="N39" s="14">
        <v>25942.458999999999</v>
      </c>
      <c r="O39" s="7" t="s">
        <v>97</v>
      </c>
      <c r="P39" s="14">
        <v>26345.363000000001</v>
      </c>
      <c r="Q39" s="7" t="s">
        <v>97</v>
      </c>
      <c r="R39" s="14">
        <v>25731.716</v>
      </c>
      <c r="S39" s="7" t="s">
        <v>97</v>
      </c>
      <c r="T39" s="14">
        <v>24767.843000000001</v>
      </c>
      <c r="U39" s="7" t="s">
        <v>97</v>
      </c>
    </row>
    <row r="40" spans="1:21" ht="11.25" customHeight="1" x14ac:dyDescent="0.3">
      <c r="A40" s="5" t="s">
        <v>68</v>
      </c>
      <c r="B40" s="15">
        <v>35667.421999999999</v>
      </c>
      <c r="C40" s="8" t="s">
        <v>97</v>
      </c>
      <c r="D40" s="15">
        <v>34804.173000000003</v>
      </c>
      <c r="E40" s="8" t="s">
        <v>97</v>
      </c>
      <c r="F40" s="15">
        <v>34093.868999999999</v>
      </c>
      <c r="G40" s="8" t="s">
        <v>97</v>
      </c>
      <c r="H40" s="15">
        <v>33336.118000000002</v>
      </c>
      <c r="I40" s="8" t="s">
        <v>97</v>
      </c>
      <c r="J40" s="19">
        <v>31855.37</v>
      </c>
      <c r="K40" s="8" t="s">
        <v>97</v>
      </c>
      <c r="L40" s="15">
        <v>33892.152000000002</v>
      </c>
      <c r="M40" s="8" t="s">
        <v>97</v>
      </c>
      <c r="N40" s="15">
        <v>34811.767999999996</v>
      </c>
      <c r="O40" s="8" t="s">
        <v>97</v>
      </c>
      <c r="P40" s="19">
        <v>35140.879999999997</v>
      </c>
      <c r="Q40" s="8" t="s">
        <v>97</v>
      </c>
      <c r="R40" s="15">
        <v>33593.741999999998</v>
      </c>
      <c r="S40" s="8" t="s">
        <v>97</v>
      </c>
      <c r="T40" s="15">
        <v>33146.161</v>
      </c>
      <c r="U40" s="8" t="s">
        <v>97</v>
      </c>
    </row>
    <row r="41" spans="1:21" ht="14.4" x14ac:dyDescent="0.3">
      <c r="A41" s="5" t="s">
        <v>69</v>
      </c>
      <c r="B41" s="14">
        <v>2530.7060000000001</v>
      </c>
      <c r="C41" s="7" t="s">
        <v>97</v>
      </c>
      <c r="D41" s="14">
        <v>2613.6990000000001</v>
      </c>
      <c r="E41" s="7" t="s">
        <v>97</v>
      </c>
      <c r="F41" s="14">
        <v>2721.2570000000001</v>
      </c>
      <c r="G41" s="7" t="s">
        <v>97</v>
      </c>
      <c r="H41" s="14">
        <v>2717.4690000000001</v>
      </c>
      <c r="I41" s="7" t="s">
        <v>97</v>
      </c>
      <c r="J41" s="14">
        <v>2866.1239999999998</v>
      </c>
      <c r="K41" s="7" t="s">
        <v>97</v>
      </c>
      <c r="L41" s="14">
        <v>2940.1869999999999</v>
      </c>
      <c r="M41" s="7" t="s">
        <v>97</v>
      </c>
      <c r="N41" s="14">
        <v>3046.6289999999999</v>
      </c>
      <c r="O41" s="7" t="s">
        <v>97</v>
      </c>
      <c r="P41" s="14">
        <v>3169.2979999999998</v>
      </c>
      <c r="Q41" s="7" t="s">
        <v>97</v>
      </c>
      <c r="R41" s="18">
        <v>3092.55</v>
      </c>
      <c r="S41" s="7" t="s">
        <v>97</v>
      </c>
      <c r="T41" s="14">
        <v>3051.9490000000001</v>
      </c>
      <c r="U41" s="7" t="s">
        <v>97</v>
      </c>
    </row>
    <row r="42" spans="1:21" ht="14.4" x14ac:dyDescent="0.3">
      <c r="A42" s="5" t="s">
        <v>70</v>
      </c>
      <c r="B42" s="15">
        <v>21870.347000000002</v>
      </c>
      <c r="C42" s="8" t="s">
        <v>97</v>
      </c>
      <c r="D42" s="15">
        <v>24963.256000000001</v>
      </c>
      <c r="E42" s="8" t="s">
        <v>97</v>
      </c>
      <c r="F42" s="15">
        <v>26787.149000000001</v>
      </c>
      <c r="G42" s="8" t="s">
        <v>97</v>
      </c>
      <c r="H42" s="15">
        <v>22626.368999999999</v>
      </c>
      <c r="I42" s="8" t="s">
        <v>97</v>
      </c>
      <c r="J42" s="19">
        <v>23279.71</v>
      </c>
      <c r="K42" s="8" t="s">
        <v>97</v>
      </c>
      <c r="L42" s="19">
        <v>21769.15</v>
      </c>
      <c r="M42" s="8" t="s">
        <v>97</v>
      </c>
      <c r="N42" s="15">
        <v>23419.933000000001</v>
      </c>
      <c r="O42" s="8" t="s">
        <v>97</v>
      </c>
      <c r="P42" s="15">
        <v>23359.172999999999</v>
      </c>
      <c r="Q42" s="8" t="s">
        <v>97</v>
      </c>
      <c r="R42" s="15">
        <v>21417.972000000002</v>
      </c>
      <c r="S42" s="8" t="s">
        <v>97</v>
      </c>
      <c r="T42" s="15">
        <v>21346.446</v>
      </c>
      <c r="U42" s="8" t="s">
        <v>97</v>
      </c>
    </row>
    <row r="43" spans="1:21" ht="14.4" x14ac:dyDescent="0.3">
      <c r="A43" s="5" t="s">
        <v>71</v>
      </c>
      <c r="B43" s="14">
        <v>125794.148</v>
      </c>
      <c r="C43" s="7" t="s">
        <v>97</v>
      </c>
      <c r="D43" s="14">
        <v>129924.298</v>
      </c>
      <c r="E43" s="7" t="s">
        <v>97</v>
      </c>
      <c r="F43" s="14">
        <v>129112.984</v>
      </c>
      <c r="G43" s="7" t="s">
        <v>97</v>
      </c>
      <c r="H43" s="14">
        <v>122534.193</v>
      </c>
      <c r="I43" s="7" t="s">
        <v>97</v>
      </c>
      <c r="J43" s="18">
        <v>128316.33</v>
      </c>
      <c r="K43" s="7" t="s">
        <v>97</v>
      </c>
      <c r="L43" s="14">
        <v>130030.63099999999</v>
      </c>
      <c r="M43" s="7" t="s">
        <v>97</v>
      </c>
      <c r="N43" s="14">
        <v>129780.443</v>
      </c>
      <c r="O43" s="7" t="s">
        <v>97</v>
      </c>
      <c r="P43" s="14">
        <v>130914.52099999999</v>
      </c>
      <c r="Q43" s="7" t="s">
        <v>97</v>
      </c>
      <c r="R43" s="14">
        <v>127768.662</v>
      </c>
      <c r="S43" s="7" t="s">
        <v>97</v>
      </c>
      <c r="T43" s="7" t="s">
        <v>99</v>
      </c>
      <c r="U43" s="7" t="s">
        <v>97</v>
      </c>
    </row>
    <row r="44" spans="1:21" ht="14.4" x14ac:dyDescent="0.3">
      <c r="A44" s="5" t="s">
        <v>72</v>
      </c>
      <c r="B44" s="15">
        <v>759.98500000000001</v>
      </c>
      <c r="C44" s="8" t="s">
        <v>97</v>
      </c>
      <c r="D44" s="19">
        <v>729.05</v>
      </c>
      <c r="E44" s="8" t="s">
        <v>97</v>
      </c>
      <c r="F44" s="15">
        <v>665.83399999999995</v>
      </c>
      <c r="G44" s="8" t="s">
        <v>97</v>
      </c>
      <c r="H44" s="15">
        <v>656.07100000000003</v>
      </c>
      <c r="I44" s="8" t="s">
        <v>97</v>
      </c>
      <c r="J44" s="15">
        <v>701.41099999999994</v>
      </c>
      <c r="K44" s="8" t="s">
        <v>97</v>
      </c>
      <c r="L44" s="15">
        <v>728.851</v>
      </c>
      <c r="M44" s="8" t="s">
        <v>97</v>
      </c>
      <c r="N44" s="15">
        <v>774.51199999999994</v>
      </c>
      <c r="O44" s="8" t="s">
        <v>97</v>
      </c>
      <c r="P44" s="19">
        <v>779.19</v>
      </c>
      <c r="Q44" s="8" t="s">
        <v>97</v>
      </c>
      <c r="R44" s="15">
        <v>801.76700000000005</v>
      </c>
      <c r="S44" s="8" t="s">
        <v>97</v>
      </c>
      <c r="T44" s="15">
        <v>725.17499999999995</v>
      </c>
      <c r="U44" s="8" t="s">
        <v>97</v>
      </c>
    </row>
    <row r="45" spans="1:21" ht="14.4" x14ac:dyDescent="0.3">
      <c r="A45" s="5" t="s">
        <v>73</v>
      </c>
      <c r="B45" s="14">
        <v>1951.184</v>
      </c>
      <c r="C45" s="7" t="s">
        <v>97</v>
      </c>
      <c r="D45" s="18">
        <v>1908.02</v>
      </c>
      <c r="E45" s="7" t="s">
        <v>97</v>
      </c>
      <c r="F45" s="14">
        <v>1866.9190000000001</v>
      </c>
      <c r="G45" s="7" t="s">
        <v>97</v>
      </c>
      <c r="H45" s="14">
        <v>1852.559</v>
      </c>
      <c r="I45" s="7" t="s">
        <v>97</v>
      </c>
      <c r="J45" s="14">
        <v>1876.317</v>
      </c>
      <c r="K45" s="7" t="s">
        <v>97</v>
      </c>
      <c r="L45" s="14">
        <v>1991.5170000000001</v>
      </c>
      <c r="M45" s="7" t="s">
        <v>97</v>
      </c>
      <c r="N45" s="14">
        <v>1953.8430000000001</v>
      </c>
      <c r="O45" s="7" t="s">
        <v>97</v>
      </c>
      <c r="P45" s="14">
        <v>1859.1189999999999</v>
      </c>
      <c r="Q45" s="7" t="s">
        <v>97</v>
      </c>
      <c r="R45" s="18">
        <v>2010.84</v>
      </c>
      <c r="S45" s="7" t="s">
        <v>97</v>
      </c>
      <c r="T45" s="14">
        <v>1875.867</v>
      </c>
      <c r="U45" s="7" t="s">
        <v>97</v>
      </c>
    </row>
    <row r="46" spans="1:21" ht="14.4" x14ac:dyDescent="0.3">
      <c r="A46" s="5" t="s">
        <v>74</v>
      </c>
      <c r="B46" s="15">
        <v>2001.5360000000001</v>
      </c>
      <c r="C46" s="8" t="s">
        <v>97</v>
      </c>
      <c r="D46" s="15">
        <v>1805.7149999999999</v>
      </c>
      <c r="E46" s="8" t="s">
        <v>97</v>
      </c>
      <c r="F46" s="15">
        <v>2117.221</v>
      </c>
      <c r="G46" s="8" t="s">
        <v>97</v>
      </c>
      <c r="H46" s="15">
        <v>2151.9229999999998</v>
      </c>
      <c r="I46" s="8" t="s">
        <v>97</v>
      </c>
      <c r="J46" s="15">
        <v>2044.087</v>
      </c>
      <c r="K46" s="8" t="s">
        <v>97</v>
      </c>
      <c r="L46" s="15">
        <v>2006.921</v>
      </c>
      <c r="M46" s="8" t="s">
        <v>97</v>
      </c>
      <c r="N46" s="15">
        <v>2117.683</v>
      </c>
      <c r="O46" s="8" t="s">
        <v>97</v>
      </c>
      <c r="P46" s="15">
        <v>2151.989</v>
      </c>
      <c r="Q46" s="8" t="s">
        <v>97</v>
      </c>
      <c r="R46" s="19">
        <v>2101.42</v>
      </c>
      <c r="S46" s="8" t="s">
        <v>97</v>
      </c>
      <c r="T46" s="15">
        <v>1988.848</v>
      </c>
      <c r="U46" s="8" t="s">
        <v>97</v>
      </c>
    </row>
    <row r="47" spans="1:21" ht="14.4" x14ac:dyDescent="0.3">
      <c r="A47" s="5" t="s">
        <v>75</v>
      </c>
      <c r="B47" s="14">
        <v>9939.6970000000001</v>
      </c>
      <c r="C47" s="7" t="s">
        <v>97</v>
      </c>
      <c r="D47" s="14">
        <v>8715.4060000000009</v>
      </c>
      <c r="E47" s="7" t="s">
        <v>97</v>
      </c>
      <c r="F47" s="14">
        <v>8765.723</v>
      </c>
      <c r="G47" s="7" t="s">
        <v>97</v>
      </c>
      <c r="H47" s="14">
        <v>8196.2559999999994</v>
      </c>
      <c r="I47" s="7" t="s">
        <v>97</v>
      </c>
      <c r="J47" s="14">
        <v>8491.9380000000001</v>
      </c>
      <c r="K47" s="7" t="s">
        <v>97</v>
      </c>
      <c r="L47" s="14">
        <v>9070.3150000000005</v>
      </c>
      <c r="M47" s="7" t="s">
        <v>97</v>
      </c>
      <c r="N47" s="14">
        <v>9192.5460000000003</v>
      </c>
      <c r="O47" s="7" t="s">
        <v>97</v>
      </c>
      <c r="P47" s="14">
        <v>9180.2810000000009</v>
      </c>
      <c r="Q47" s="7" t="s">
        <v>97</v>
      </c>
      <c r="R47" s="18">
        <v>9043.86</v>
      </c>
      <c r="S47" s="7" t="s">
        <v>97</v>
      </c>
      <c r="T47" s="14">
        <v>9538.1679999999997</v>
      </c>
      <c r="U47" s="7" t="s">
        <v>97</v>
      </c>
    </row>
    <row r="48" spans="1:21" ht="14.4" x14ac:dyDescent="0.3">
      <c r="A48" s="5" t="s">
        <v>76</v>
      </c>
      <c r="B48" s="15">
        <v>83719.713000000003</v>
      </c>
      <c r="C48" s="8" t="s">
        <v>97</v>
      </c>
      <c r="D48" s="15">
        <v>88078.024999999994</v>
      </c>
      <c r="E48" s="8" t="s">
        <v>97</v>
      </c>
      <c r="F48" s="15">
        <v>84978.748000000007</v>
      </c>
      <c r="G48" s="8" t="s">
        <v>97</v>
      </c>
      <c r="H48" s="15">
        <v>86426.972999999998</v>
      </c>
      <c r="I48" s="8" t="s">
        <v>97</v>
      </c>
      <c r="J48" s="19">
        <v>94103.1</v>
      </c>
      <c r="K48" s="8" t="s">
        <v>97</v>
      </c>
      <c r="L48" s="15">
        <v>98751.316000000006</v>
      </c>
      <c r="M48" s="8" t="s">
        <v>97</v>
      </c>
      <c r="N48" s="15">
        <v>105861.84699999999</v>
      </c>
      <c r="O48" s="8" t="s">
        <v>97</v>
      </c>
      <c r="P48" s="15">
        <v>103613.83500000001</v>
      </c>
      <c r="Q48" s="8" t="s">
        <v>97</v>
      </c>
      <c r="R48" s="15">
        <v>105048.807</v>
      </c>
      <c r="S48" s="8" t="s">
        <v>97</v>
      </c>
      <c r="T48" s="15">
        <v>106971.001</v>
      </c>
      <c r="U48" s="8" t="s">
        <v>97</v>
      </c>
    </row>
    <row r="49" spans="1:21" ht="14.4" x14ac:dyDescent="0.3">
      <c r="A49" s="5" t="s">
        <v>77</v>
      </c>
      <c r="B49" s="7" t="s">
        <v>99</v>
      </c>
      <c r="C49" s="7" t="s">
        <v>97</v>
      </c>
      <c r="D49" s="7" t="s">
        <v>99</v>
      </c>
      <c r="E49" s="7" t="s">
        <v>97</v>
      </c>
      <c r="F49" s="7" t="s">
        <v>99</v>
      </c>
      <c r="G49" s="7" t="s">
        <v>97</v>
      </c>
      <c r="H49" s="14">
        <v>3257.5880000000002</v>
      </c>
      <c r="I49" s="7" t="s">
        <v>97</v>
      </c>
      <c r="J49" s="14">
        <v>3477.8040000000001</v>
      </c>
      <c r="K49" s="7" t="s">
        <v>97</v>
      </c>
      <c r="L49" s="14">
        <v>3622.7049999999999</v>
      </c>
      <c r="M49" s="7" t="s">
        <v>97</v>
      </c>
      <c r="N49" s="14">
        <v>3565.1460000000002</v>
      </c>
      <c r="O49" s="7" t="s">
        <v>97</v>
      </c>
      <c r="P49" s="14">
        <v>4311.4449999999997</v>
      </c>
      <c r="Q49" s="7" t="s">
        <v>97</v>
      </c>
      <c r="R49" s="14">
        <v>4294.3249999999998</v>
      </c>
      <c r="S49" s="7" t="s">
        <v>97</v>
      </c>
      <c r="T49" s="14">
        <v>4144.1549999999997</v>
      </c>
      <c r="U49" s="7" t="s">
        <v>97</v>
      </c>
    </row>
    <row r="50" spans="1:21" ht="14.4" x14ac:dyDescent="0.3">
      <c r="A50" s="5" t="s">
        <v>78</v>
      </c>
      <c r="B50" s="15">
        <v>1321.056</v>
      </c>
      <c r="C50" s="8" t="s">
        <v>97</v>
      </c>
      <c r="D50" s="15">
        <v>1258.8050000000001</v>
      </c>
      <c r="E50" s="8" t="s">
        <v>97</v>
      </c>
      <c r="F50" s="15">
        <v>1197.2760000000001</v>
      </c>
      <c r="G50" s="8" t="s">
        <v>97</v>
      </c>
      <c r="H50" s="15">
        <v>1251.338</v>
      </c>
      <c r="I50" s="8" t="s">
        <v>97</v>
      </c>
      <c r="J50" s="15">
        <v>1381.7470000000001</v>
      </c>
      <c r="K50" s="8" t="s">
        <v>97</v>
      </c>
      <c r="L50" s="15">
        <v>1474.961</v>
      </c>
      <c r="M50" s="8" t="s">
        <v>97</v>
      </c>
      <c r="N50" s="15">
        <v>1567.308</v>
      </c>
      <c r="O50" s="8" t="s">
        <v>97</v>
      </c>
      <c r="P50" s="19">
        <v>1511.31</v>
      </c>
      <c r="Q50" s="8" t="s">
        <v>97</v>
      </c>
      <c r="R50" s="15">
        <v>1569.347</v>
      </c>
      <c r="S50" s="8" t="s">
        <v>97</v>
      </c>
      <c r="T50" s="15">
        <v>1581.8889999999999</v>
      </c>
      <c r="U50" s="8" t="s">
        <v>97</v>
      </c>
    </row>
    <row r="51" spans="1:21" ht="14.4" x14ac:dyDescent="0.3">
      <c r="A51" s="5" t="s">
        <v>79</v>
      </c>
      <c r="B51" s="14">
        <v>2366.7579999999998</v>
      </c>
      <c r="C51" s="7" t="s">
        <v>97</v>
      </c>
      <c r="D51" s="14">
        <v>2315.0079999999998</v>
      </c>
      <c r="E51" s="7" t="s">
        <v>97</v>
      </c>
      <c r="F51" s="14">
        <v>2338.4969999999998</v>
      </c>
      <c r="G51" s="7" t="s">
        <v>97</v>
      </c>
      <c r="H51" s="14">
        <v>2344.1179999999999</v>
      </c>
      <c r="I51" s="7" t="s">
        <v>97</v>
      </c>
      <c r="J51" s="14">
        <v>2393.5169999999998</v>
      </c>
      <c r="K51" s="7" t="s">
        <v>97</v>
      </c>
      <c r="L51" s="18">
        <v>2494.42</v>
      </c>
      <c r="M51" s="7" t="s">
        <v>97</v>
      </c>
      <c r="N51" s="18">
        <v>2626.08</v>
      </c>
      <c r="O51" s="7" t="s">
        <v>97</v>
      </c>
      <c r="P51" s="14">
        <v>2767.3409999999999</v>
      </c>
      <c r="Q51" s="7" t="s">
        <v>97</v>
      </c>
      <c r="R51" s="14">
        <v>2638.596</v>
      </c>
      <c r="S51" s="7" t="s">
        <v>97</v>
      </c>
      <c r="T51" s="14">
        <v>2604.931</v>
      </c>
      <c r="U51" s="7" t="s">
        <v>97</v>
      </c>
    </row>
    <row r="52" spans="1:21" ht="14.4" x14ac:dyDescent="0.3">
      <c r="A52" s="5" t="s">
        <v>80</v>
      </c>
      <c r="B52" s="15">
        <v>75032.489000000001</v>
      </c>
      <c r="C52" s="8" t="s">
        <v>97</v>
      </c>
      <c r="D52" s="15">
        <v>71436.107000000004</v>
      </c>
      <c r="E52" s="8" t="s">
        <v>97</v>
      </c>
      <c r="F52" s="15">
        <v>67422.311000000002</v>
      </c>
      <c r="G52" s="8" t="s">
        <v>97</v>
      </c>
      <c r="H52" s="15">
        <v>62689.171999999999</v>
      </c>
      <c r="I52" s="8" t="s">
        <v>97</v>
      </c>
      <c r="J52" s="15">
        <v>51487.995000000003</v>
      </c>
      <c r="K52" s="8" t="s">
        <v>97</v>
      </c>
      <c r="L52" s="15">
        <v>52687.135000000002</v>
      </c>
      <c r="M52" s="8" t="s">
        <v>97</v>
      </c>
      <c r="N52" s="15">
        <v>51607.813999999998</v>
      </c>
      <c r="O52" s="8" t="s">
        <v>97</v>
      </c>
      <c r="P52" s="15">
        <v>52839.534</v>
      </c>
      <c r="Q52" s="8" t="s">
        <v>97</v>
      </c>
      <c r="R52" s="15">
        <v>50060.735999999997</v>
      </c>
      <c r="S52" s="8" t="s">
        <v>97</v>
      </c>
      <c r="T52" s="19">
        <v>48917.87</v>
      </c>
      <c r="U52" s="8" t="s">
        <v>97</v>
      </c>
    </row>
    <row r="53" spans="1:21" ht="14.4" x14ac:dyDescent="0.3">
      <c r="A53" s="5" t="s">
        <v>81</v>
      </c>
      <c r="B53" s="7" t="s">
        <v>99</v>
      </c>
      <c r="C53" s="7" t="s">
        <v>97</v>
      </c>
      <c r="D53" s="7" t="s">
        <v>99</v>
      </c>
      <c r="E53" s="7" t="s">
        <v>97</v>
      </c>
      <c r="F53" s="14">
        <v>3729.627</v>
      </c>
      <c r="G53" s="7" t="s">
        <v>97</v>
      </c>
      <c r="H53" s="14">
        <v>3981.288</v>
      </c>
      <c r="I53" s="7" t="s">
        <v>97</v>
      </c>
      <c r="J53" s="14">
        <v>4162.5659999999998</v>
      </c>
      <c r="K53" s="7" t="s">
        <v>97</v>
      </c>
      <c r="L53" s="14">
        <v>4399.9920000000002</v>
      </c>
      <c r="M53" s="7" t="s">
        <v>97</v>
      </c>
      <c r="N53" s="14">
        <v>4462.0320000000002</v>
      </c>
      <c r="O53" s="7" t="s">
        <v>97</v>
      </c>
      <c r="P53" s="14">
        <v>4414.241</v>
      </c>
      <c r="Q53" s="7" t="s">
        <v>97</v>
      </c>
      <c r="R53" s="14">
        <v>4591.701</v>
      </c>
      <c r="S53" s="7" t="s">
        <v>97</v>
      </c>
      <c r="T53" s="14">
        <v>4486.5839999999998</v>
      </c>
      <c r="U53" s="7" t="s">
        <v>97</v>
      </c>
    </row>
    <row r="55" spans="1:21" ht="14.4" x14ac:dyDescent="0.3">
      <c r="A55" s="1" t="s">
        <v>100</v>
      </c>
    </row>
    <row r="56" spans="1:21" ht="14.4" x14ac:dyDescent="0.3">
      <c r="A56" s="1" t="s">
        <v>99</v>
      </c>
      <c r="B56" s="2" t="s">
        <v>101</v>
      </c>
    </row>
  </sheetData>
  <mergeCells count="10">
    <mergeCell ref="B10:C10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61"/>
  <sheetViews>
    <sheetView workbookViewId="0">
      <pane xSplit="2" ySplit="11" topLeftCell="R36" activePane="bottomRight" state="frozen"/>
      <selection pane="topRight"/>
      <selection pane="bottomLeft"/>
      <selection pane="bottomRight" activeCell="X42" sqref="X42"/>
    </sheetView>
  </sheetViews>
  <sheetFormatPr defaultColWidth="8.6640625" defaultRowHeight="11.25" customHeight="1" x14ac:dyDescent="0.3"/>
  <cols>
    <col min="2" max="2" width="56.109375" bestFit="1" customWidth="1"/>
    <col min="3" max="3" width="10" customWidth="1"/>
    <col min="4" max="4" width="20.10937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9.33203125" bestFit="1" customWidth="1"/>
    <col min="20" max="20" width="5" customWidth="1"/>
    <col min="21" max="22" width="10" customWidth="1"/>
    <col min="23" max="23" width="5" customWidth="1"/>
    <col min="24" max="24" width="12" bestFit="1" customWidth="1"/>
  </cols>
  <sheetData>
    <row r="1" spans="1:25" ht="11.25" customHeight="1" x14ac:dyDescent="0.3">
      <c r="B1" s="2" t="s">
        <v>106</v>
      </c>
    </row>
    <row r="2" spans="1:25" ht="11.25" customHeight="1" x14ac:dyDescent="0.3">
      <c r="B2" s="2" t="s">
        <v>94</v>
      </c>
      <c r="C2" s="1" t="s">
        <v>0</v>
      </c>
    </row>
    <row r="3" spans="1:25" ht="11.25" customHeight="1" x14ac:dyDescent="0.3">
      <c r="B3" s="2" t="s">
        <v>95</v>
      </c>
      <c r="C3" s="2" t="s">
        <v>6</v>
      </c>
    </row>
    <row r="5" spans="1:25" ht="11.25" customHeight="1" x14ac:dyDescent="0.3">
      <c r="B5" s="1" t="s">
        <v>12</v>
      </c>
      <c r="D5" s="2" t="s">
        <v>17</v>
      </c>
    </row>
    <row r="6" spans="1:25" ht="11.25" customHeight="1" x14ac:dyDescent="0.3">
      <c r="B6" s="1" t="s">
        <v>13</v>
      </c>
      <c r="D6" s="2" t="s">
        <v>33</v>
      </c>
    </row>
    <row r="7" spans="1:25" ht="11.25" customHeight="1" x14ac:dyDescent="0.3">
      <c r="B7" s="1" t="s">
        <v>14</v>
      </c>
      <c r="D7" s="2" t="s">
        <v>22</v>
      </c>
    </row>
    <row r="8" spans="1:25" ht="11.25" customHeight="1" x14ac:dyDescent="0.3">
      <c r="B8" s="1" t="s">
        <v>15</v>
      </c>
      <c r="D8" s="2" t="s">
        <v>20</v>
      </c>
    </row>
    <row r="10" spans="1:25" ht="11.25" customHeight="1" x14ac:dyDescent="0.3">
      <c r="B10" s="3" t="s">
        <v>96</v>
      </c>
      <c r="C10" s="31" t="s">
        <v>83</v>
      </c>
      <c r="D10" s="31" t="s">
        <v>97</v>
      </c>
      <c r="E10" s="31" t="s">
        <v>84</v>
      </c>
      <c r="F10" s="31" t="s">
        <v>97</v>
      </c>
      <c r="G10" s="31" t="s">
        <v>85</v>
      </c>
      <c r="H10" s="31" t="s">
        <v>97</v>
      </c>
      <c r="I10" s="31" t="s">
        <v>86</v>
      </c>
      <c r="J10" s="31" t="s">
        <v>97</v>
      </c>
      <c r="K10" s="31" t="s">
        <v>87</v>
      </c>
      <c r="L10" s="31" t="s">
        <v>97</v>
      </c>
      <c r="M10" s="31" t="s">
        <v>88</v>
      </c>
      <c r="N10" s="31" t="s">
        <v>97</v>
      </c>
      <c r="O10" s="31" t="s">
        <v>89</v>
      </c>
      <c r="P10" s="31" t="s">
        <v>97</v>
      </c>
      <c r="Q10" s="31" t="s">
        <v>90</v>
      </c>
      <c r="R10" s="31" t="s">
        <v>97</v>
      </c>
      <c r="S10" s="31" t="s">
        <v>91</v>
      </c>
      <c r="T10" s="31" t="s">
        <v>97</v>
      </c>
      <c r="U10" s="31" t="s">
        <v>92</v>
      </c>
      <c r="V10" s="31"/>
      <c r="W10" s="31" t="s">
        <v>97</v>
      </c>
      <c r="X10" s="32">
        <v>20.190000000000001</v>
      </c>
      <c r="Y10" s="31" t="s">
        <v>97</v>
      </c>
    </row>
    <row r="11" spans="1:25" ht="11.25" customHeight="1" x14ac:dyDescent="0.3">
      <c r="B11" s="4" t="s">
        <v>98</v>
      </c>
      <c r="C11" s="6" t="s">
        <v>97</v>
      </c>
      <c r="D11" s="6" t="s">
        <v>97</v>
      </c>
      <c r="E11" s="6" t="s">
        <v>97</v>
      </c>
      <c r="F11" s="6" t="s">
        <v>97</v>
      </c>
      <c r="G11" s="6" t="s">
        <v>97</v>
      </c>
      <c r="H11" s="6" t="s">
        <v>97</v>
      </c>
      <c r="I11" s="6" t="s">
        <v>97</v>
      </c>
      <c r="J11" s="6" t="s">
        <v>97</v>
      </c>
      <c r="K11" s="6" t="s">
        <v>97</v>
      </c>
      <c r="L11" s="6" t="s">
        <v>97</v>
      </c>
      <c r="M11" s="6" t="s">
        <v>97</v>
      </c>
      <c r="N11" s="6" t="s">
        <v>97</v>
      </c>
      <c r="O11" s="6" t="s">
        <v>97</v>
      </c>
      <c r="P11" s="6" t="s">
        <v>97</v>
      </c>
      <c r="Q11" s="6" t="s">
        <v>97</v>
      </c>
      <c r="R11" s="6" t="s">
        <v>97</v>
      </c>
      <c r="S11" s="6" t="s">
        <v>97</v>
      </c>
      <c r="T11" s="6" t="s">
        <v>97</v>
      </c>
      <c r="U11" s="6" t="s">
        <v>97</v>
      </c>
      <c r="V11" s="6"/>
      <c r="W11" s="6" t="s">
        <v>97</v>
      </c>
      <c r="X11" s="6" t="s">
        <v>114</v>
      </c>
      <c r="Y11" s="6" t="s">
        <v>113</v>
      </c>
    </row>
    <row r="12" spans="1:25" ht="11.25" customHeight="1" x14ac:dyDescent="0.3">
      <c r="B12" s="22" t="s">
        <v>40</v>
      </c>
      <c r="C12" s="15">
        <v>212226.467</v>
      </c>
      <c r="D12" s="8" t="s">
        <v>97</v>
      </c>
      <c r="E12" s="19">
        <v>217070.17</v>
      </c>
      <c r="F12" s="8" t="s">
        <v>97</v>
      </c>
      <c r="G12" s="15">
        <v>223433.049</v>
      </c>
      <c r="H12" s="8" t="s">
        <v>97</v>
      </c>
      <c r="I12" s="15">
        <v>197034.84099999999</v>
      </c>
      <c r="J12" s="8" t="s">
        <v>97</v>
      </c>
      <c r="K12" s="15">
        <v>202769.39199999999</v>
      </c>
      <c r="L12" s="8" t="s">
        <v>97</v>
      </c>
      <c r="M12" s="15">
        <v>209540.948</v>
      </c>
      <c r="N12" s="8" t="s">
        <v>97</v>
      </c>
      <c r="O12" s="15">
        <v>216818.36799999999</v>
      </c>
      <c r="P12" s="8" t="s">
        <v>97</v>
      </c>
      <c r="Q12" s="19">
        <v>215985.77</v>
      </c>
      <c r="R12" s="8" t="s">
        <v>97</v>
      </c>
      <c r="S12" s="15">
        <v>214952.364</v>
      </c>
      <c r="T12" s="8" t="s">
        <v>97</v>
      </c>
      <c r="U12" s="15">
        <v>209810.06099999999</v>
      </c>
      <c r="V12" s="15"/>
      <c r="W12" s="8" t="s">
        <v>97</v>
      </c>
      <c r="X12">
        <f xml:space="preserve"> S12/'Sheet 9'!R12</f>
        <v>0.20811619345426244</v>
      </c>
      <c r="Y12">
        <v>0.23659575963172122</v>
      </c>
    </row>
    <row r="13" spans="1:25" ht="11.25" customHeight="1" x14ac:dyDescent="0.3">
      <c r="B13" s="22" t="s">
        <v>41</v>
      </c>
      <c r="C13" s="14">
        <v>177785.94200000001</v>
      </c>
      <c r="D13" s="7" t="s">
        <v>97</v>
      </c>
      <c r="E13" s="14">
        <v>183417.41399999999</v>
      </c>
      <c r="F13" s="7" t="s">
        <v>97</v>
      </c>
      <c r="G13" s="14">
        <v>190379.54699999999</v>
      </c>
      <c r="H13" s="7" t="s">
        <v>97</v>
      </c>
      <c r="I13" s="14">
        <v>165653.06599999999</v>
      </c>
      <c r="J13" s="7" t="s">
        <v>97</v>
      </c>
      <c r="K13" s="14">
        <v>171139.41699999999</v>
      </c>
      <c r="L13" s="7" t="s">
        <v>97</v>
      </c>
      <c r="M13" s="14">
        <v>176466.774</v>
      </c>
      <c r="N13" s="7" t="s">
        <v>97</v>
      </c>
      <c r="O13" s="14">
        <v>182218.80499999999</v>
      </c>
      <c r="P13" s="7" t="s">
        <v>97</v>
      </c>
      <c r="Q13" s="14">
        <v>181391.95300000001</v>
      </c>
      <c r="R13" s="7" t="s">
        <v>97</v>
      </c>
      <c r="S13" s="14">
        <v>180942.69899999999</v>
      </c>
      <c r="T13" s="7" t="s">
        <v>97</v>
      </c>
      <c r="U13" s="14">
        <v>173910.383</v>
      </c>
      <c r="V13" s="14"/>
      <c r="W13" s="7" t="s">
        <v>97</v>
      </c>
      <c r="X13">
        <f xml:space="preserve"> S13/'Sheet 9'!R13</f>
        <v>0.22126111918671035</v>
      </c>
      <c r="Y13">
        <v>0.25572561249904974</v>
      </c>
    </row>
    <row r="14" spans="1:25" ht="11.25" customHeight="1" x14ac:dyDescent="0.3">
      <c r="A14">
        <v>1</v>
      </c>
      <c r="B14" s="24" t="s">
        <v>42</v>
      </c>
      <c r="C14" s="15">
        <v>9626.6080000000002</v>
      </c>
      <c r="D14" s="8" t="s">
        <v>97</v>
      </c>
      <c r="E14" s="15">
        <v>10030.328</v>
      </c>
      <c r="F14" s="8" t="s">
        <v>97</v>
      </c>
      <c r="G14" s="15">
        <v>10674.093000000001</v>
      </c>
      <c r="H14" s="8" t="s">
        <v>97</v>
      </c>
      <c r="I14" s="15">
        <v>9091.9689999999991</v>
      </c>
      <c r="J14" s="8" t="s">
        <v>97</v>
      </c>
      <c r="K14" s="15">
        <v>9930.8240000000005</v>
      </c>
      <c r="L14" s="8" t="s">
        <v>97</v>
      </c>
      <c r="M14" s="15">
        <v>10272.758</v>
      </c>
      <c r="N14" s="8" t="s">
        <v>97</v>
      </c>
      <c r="O14" s="15">
        <v>10546.388999999999</v>
      </c>
      <c r="P14" s="8" t="s">
        <v>97</v>
      </c>
      <c r="Q14" s="15">
        <v>10577.063</v>
      </c>
      <c r="R14" s="8" t="s">
        <v>97</v>
      </c>
      <c r="S14" s="15">
        <v>10480.075999999999</v>
      </c>
      <c r="T14" s="8" t="s">
        <v>97</v>
      </c>
      <c r="U14" s="15">
        <v>10231.934999999999</v>
      </c>
      <c r="V14" s="15"/>
      <c r="W14" s="8" t="s">
        <v>97</v>
      </c>
      <c r="X14">
        <f xml:space="preserve"> S14/'Sheet 9'!R14</f>
        <v>0.26154411932794025</v>
      </c>
      <c r="Y14">
        <v>0.28036964219340665</v>
      </c>
    </row>
    <row r="15" spans="1:25" ht="11.25" customHeight="1" x14ac:dyDescent="0.3">
      <c r="A15">
        <v>2</v>
      </c>
      <c r="B15" s="24" t="s">
        <v>43</v>
      </c>
      <c r="C15" s="14">
        <v>1551.424</v>
      </c>
      <c r="D15" s="7" t="s">
        <v>97</v>
      </c>
      <c r="E15" s="14">
        <v>1382.4870000000001</v>
      </c>
      <c r="F15" s="7" t="s">
        <v>97</v>
      </c>
      <c r="G15" s="14">
        <v>1396.683</v>
      </c>
      <c r="H15" s="7" t="s">
        <v>97</v>
      </c>
      <c r="I15" s="14">
        <v>1413.9870000000001</v>
      </c>
      <c r="J15" s="7" t="s">
        <v>97</v>
      </c>
      <c r="K15" s="14">
        <v>1591.424</v>
      </c>
      <c r="L15" s="7" t="s">
        <v>97</v>
      </c>
      <c r="M15" s="14">
        <v>1621.6659999999999</v>
      </c>
      <c r="N15" s="7" t="s">
        <v>97</v>
      </c>
      <c r="O15" s="14">
        <v>1662.4849999999999</v>
      </c>
      <c r="P15" s="7" t="s">
        <v>97</v>
      </c>
      <c r="Q15" s="14">
        <v>1548.452</v>
      </c>
      <c r="R15" s="7" t="s">
        <v>97</v>
      </c>
      <c r="S15" s="14">
        <v>1357.8330000000001</v>
      </c>
      <c r="T15" s="7" t="s">
        <v>97</v>
      </c>
      <c r="U15" s="14">
        <v>1414.835</v>
      </c>
      <c r="V15" s="14"/>
      <c r="W15" s="7" t="s">
        <v>97</v>
      </c>
      <c r="X15">
        <f xml:space="preserve"> S15/'Sheet 9'!R15</f>
        <v>0.13156920417488066</v>
      </c>
      <c r="Y15">
        <v>0.13125729239133671</v>
      </c>
    </row>
    <row r="16" spans="1:25" ht="11.25" customHeight="1" x14ac:dyDescent="0.3">
      <c r="A16">
        <v>3</v>
      </c>
      <c r="B16" s="24" t="s">
        <v>44</v>
      </c>
      <c r="C16" s="15">
        <v>5456.1689999999999</v>
      </c>
      <c r="D16" s="8" t="s">
        <v>97</v>
      </c>
      <c r="E16" s="15">
        <v>5483.8559999999998</v>
      </c>
      <c r="F16" s="8" t="s">
        <v>97</v>
      </c>
      <c r="G16" s="15">
        <v>5459.5439999999999</v>
      </c>
      <c r="H16" s="8" t="s">
        <v>97</v>
      </c>
      <c r="I16" s="15">
        <v>4901.268</v>
      </c>
      <c r="J16" s="8" t="s">
        <v>97</v>
      </c>
      <c r="K16" s="15">
        <v>5120.0990000000002</v>
      </c>
      <c r="L16" s="8" t="s">
        <v>97</v>
      </c>
      <c r="M16" s="19">
        <v>5384.18</v>
      </c>
      <c r="N16" s="8" t="s">
        <v>97</v>
      </c>
      <c r="O16" s="15">
        <v>5618.1639999999998</v>
      </c>
      <c r="P16" s="8" t="s">
        <v>97</v>
      </c>
      <c r="Q16" s="15">
        <v>5255.3519999999999</v>
      </c>
      <c r="R16" s="8" t="s">
        <v>97</v>
      </c>
      <c r="S16" s="15">
        <v>5284.5219999999999</v>
      </c>
      <c r="T16" s="8" t="s">
        <v>97</v>
      </c>
      <c r="U16" s="15">
        <v>5254.2460000000001</v>
      </c>
      <c r="V16" s="15"/>
      <c r="W16" s="8" t="s">
        <v>97</v>
      </c>
      <c r="X16">
        <f xml:space="preserve"> S16/'Sheet 9'!R16</f>
        <v>0.19457051659775879</v>
      </c>
      <c r="Y16">
        <v>0.16833016650722599</v>
      </c>
    </row>
    <row r="17" spans="1:25" ht="11.25" customHeight="1" x14ac:dyDescent="0.3">
      <c r="A17">
        <v>4</v>
      </c>
      <c r="B17" s="24" t="s">
        <v>45</v>
      </c>
      <c r="C17" s="14">
        <v>1567.8630000000001</v>
      </c>
      <c r="D17" s="7" t="s">
        <v>97</v>
      </c>
      <c r="E17" s="14">
        <v>1565.8420000000001</v>
      </c>
      <c r="F17" s="7" t="s">
        <v>97</v>
      </c>
      <c r="G17" s="14">
        <v>1597.489</v>
      </c>
      <c r="H17" s="7" t="s">
        <v>97</v>
      </c>
      <c r="I17" s="14">
        <v>1411.4459999999999</v>
      </c>
      <c r="J17" s="7" t="s">
        <v>97</v>
      </c>
      <c r="K17" s="18">
        <v>1468.28</v>
      </c>
      <c r="L17" s="7" t="s">
        <v>97</v>
      </c>
      <c r="M17" s="14">
        <v>1507.566</v>
      </c>
      <c r="N17" s="7" t="s">
        <v>97</v>
      </c>
      <c r="O17" s="14">
        <v>1532.3389999999999</v>
      </c>
      <c r="P17" s="7" t="s">
        <v>97</v>
      </c>
      <c r="Q17" s="18">
        <v>1546.32</v>
      </c>
      <c r="R17" s="7" t="s">
        <v>97</v>
      </c>
      <c r="S17" s="14">
        <v>1569.8230000000001</v>
      </c>
      <c r="T17" s="7" t="s">
        <v>97</v>
      </c>
      <c r="U17" s="14">
        <v>1632.3040000000001</v>
      </c>
      <c r="V17" s="14"/>
      <c r="W17" s="7" t="s">
        <v>97</v>
      </c>
      <c r="X17">
        <f xml:space="preserve"> S17/'Sheet 9'!R17</f>
        <v>0.11276914006852684</v>
      </c>
      <c r="Y17">
        <v>0.15583906582094181</v>
      </c>
    </row>
    <row r="18" spans="1:25" ht="11.25" customHeight="1" x14ac:dyDescent="0.3">
      <c r="A18">
        <v>5</v>
      </c>
      <c r="B18" s="24" t="s">
        <v>46</v>
      </c>
      <c r="C18" s="19">
        <v>49721.56</v>
      </c>
      <c r="D18" s="8" t="s">
        <v>97</v>
      </c>
      <c r="E18" s="15">
        <v>51523.607000000004</v>
      </c>
      <c r="F18" s="8" t="s">
        <v>97</v>
      </c>
      <c r="G18" s="15">
        <v>56258.938000000002</v>
      </c>
      <c r="H18" s="8" t="s">
        <v>97</v>
      </c>
      <c r="I18" s="15">
        <v>48077.927000000003</v>
      </c>
      <c r="J18" s="8" t="s">
        <v>97</v>
      </c>
      <c r="K18" s="15">
        <v>49661.358999999997</v>
      </c>
      <c r="L18" s="8" t="s">
        <v>97</v>
      </c>
      <c r="M18" s="15">
        <v>51665.069000000003</v>
      </c>
      <c r="N18" s="8" t="s">
        <v>97</v>
      </c>
      <c r="O18" s="15">
        <v>55656.148999999998</v>
      </c>
      <c r="P18" s="8" t="s">
        <v>97</v>
      </c>
      <c r="Q18" s="15">
        <v>54696.165999999997</v>
      </c>
      <c r="R18" s="8" t="s">
        <v>97</v>
      </c>
      <c r="S18" s="15">
        <v>55721.082999999999</v>
      </c>
      <c r="T18" s="8" t="s">
        <v>97</v>
      </c>
      <c r="U18" s="15">
        <v>53663.953000000001</v>
      </c>
      <c r="V18" s="15"/>
      <c r="W18" s="8" t="s">
        <v>97</v>
      </c>
      <c r="X18">
        <f xml:space="preserve"> S18/'Sheet 9'!R18</f>
        <v>0.24714296070847039</v>
      </c>
      <c r="Y18">
        <v>0.25341856591519402</v>
      </c>
    </row>
    <row r="19" spans="1:25" ht="11.25" customHeight="1" x14ac:dyDescent="0.3">
      <c r="A19">
        <v>6</v>
      </c>
      <c r="B19" s="24" t="s">
        <v>47</v>
      </c>
      <c r="C19" s="14">
        <v>203.50399999999999</v>
      </c>
      <c r="D19" s="7" t="s">
        <v>97</v>
      </c>
      <c r="E19" s="14">
        <v>228.71899999999999</v>
      </c>
      <c r="F19" s="7" t="s">
        <v>97</v>
      </c>
      <c r="G19" s="14">
        <v>318.65899999999999</v>
      </c>
      <c r="H19" s="7" t="s">
        <v>97</v>
      </c>
      <c r="I19" s="14">
        <v>223.839</v>
      </c>
      <c r="J19" s="7" t="s">
        <v>97</v>
      </c>
      <c r="K19" s="18">
        <v>222.42</v>
      </c>
      <c r="L19" s="7" t="s">
        <v>97</v>
      </c>
      <c r="M19" s="14">
        <v>252.429</v>
      </c>
      <c r="N19" s="7" t="s">
        <v>97</v>
      </c>
      <c r="O19" s="14">
        <v>240.571</v>
      </c>
      <c r="P19" s="7" t="s">
        <v>97</v>
      </c>
      <c r="Q19" s="14">
        <v>251.70599999999999</v>
      </c>
      <c r="R19" s="7" t="s">
        <v>97</v>
      </c>
      <c r="S19" s="18">
        <v>240.92</v>
      </c>
      <c r="T19" s="7" t="s">
        <v>97</v>
      </c>
      <c r="U19" s="14">
        <v>245.22300000000001</v>
      </c>
      <c r="V19" s="14"/>
      <c r="W19" s="7" t="s">
        <v>97</v>
      </c>
      <c r="X19">
        <f xml:space="preserve"> S19/'Sheet 9'!R19</f>
        <v>8.4746388728153405E-2</v>
      </c>
      <c r="Y19">
        <v>8.0401630649028097E-2</v>
      </c>
    </row>
    <row r="20" spans="1:25" ht="11.25" customHeight="1" x14ac:dyDescent="0.3">
      <c r="A20">
        <v>7</v>
      </c>
      <c r="B20" s="24" t="s">
        <v>48</v>
      </c>
      <c r="C20" s="15">
        <v>1514.405</v>
      </c>
      <c r="D20" s="8" t="s">
        <v>97</v>
      </c>
      <c r="E20" s="19">
        <v>1634.36</v>
      </c>
      <c r="F20" s="8" t="s">
        <v>97</v>
      </c>
      <c r="G20" s="15">
        <v>1626.547</v>
      </c>
      <c r="H20" s="8" t="s">
        <v>97</v>
      </c>
      <c r="I20" s="15">
        <v>1633.2180000000001</v>
      </c>
      <c r="J20" s="8" t="s">
        <v>97</v>
      </c>
      <c r="K20" s="15">
        <v>1746.931</v>
      </c>
      <c r="L20" s="8" t="s">
        <v>97</v>
      </c>
      <c r="M20" s="19">
        <v>1804.78</v>
      </c>
      <c r="N20" s="8" t="s">
        <v>97</v>
      </c>
      <c r="O20" s="15">
        <v>1799.4590000000001</v>
      </c>
      <c r="P20" s="8" t="s">
        <v>97</v>
      </c>
      <c r="Q20" s="15">
        <v>1933.9570000000001</v>
      </c>
      <c r="R20" s="8" t="s">
        <v>97</v>
      </c>
      <c r="S20" s="15">
        <v>1934.606</v>
      </c>
      <c r="T20" s="8" t="s">
        <v>97</v>
      </c>
      <c r="U20" s="19">
        <v>1888.67</v>
      </c>
      <c r="V20" s="19"/>
      <c r="W20" s="8" t="s">
        <v>97</v>
      </c>
      <c r="X20">
        <f xml:space="preserve"> S20/'Sheet 9'!R20</f>
        <v>0.16727023024529664</v>
      </c>
      <c r="Y20">
        <v>0.32883493360351035</v>
      </c>
    </row>
    <row r="21" spans="1:25" ht="11.25" customHeight="1" x14ac:dyDescent="0.3">
      <c r="A21">
        <v>8</v>
      </c>
      <c r="B21" s="24" t="s">
        <v>49</v>
      </c>
      <c r="C21" s="14">
        <v>1546.221</v>
      </c>
      <c r="D21" s="7" t="s">
        <v>97</v>
      </c>
      <c r="E21" s="14">
        <v>1406.9960000000001</v>
      </c>
      <c r="F21" s="7" t="s">
        <v>97</v>
      </c>
      <c r="G21" s="14">
        <v>1250.059</v>
      </c>
      <c r="H21" s="7" t="s">
        <v>97</v>
      </c>
      <c r="I21" s="18">
        <v>1189.22</v>
      </c>
      <c r="J21" s="7" t="s">
        <v>97</v>
      </c>
      <c r="K21" s="18">
        <v>1340.05</v>
      </c>
      <c r="L21" s="7" t="s">
        <v>97</v>
      </c>
      <c r="M21" s="14">
        <v>1233.088</v>
      </c>
      <c r="N21" s="7" t="s">
        <v>97</v>
      </c>
      <c r="O21" s="14">
        <v>1277.4169999999999</v>
      </c>
      <c r="P21" s="7" t="s">
        <v>97</v>
      </c>
      <c r="Q21" s="14">
        <v>1328.4939999999999</v>
      </c>
      <c r="R21" s="7" t="s">
        <v>97</v>
      </c>
      <c r="S21" s="14">
        <v>1353.0550000000001</v>
      </c>
      <c r="T21" s="7" t="s">
        <v>97</v>
      </c>
      <c r="U21" s="14">
        <v>1477.269</v>
      </c>
      <c r="V21" s="14"/>
      <c r="W21" s="7" t="s">
        <v>97</v>
      </c>
      <c r="X21">
        <f xml:space="preserve"> S21/'Sheet 9'!R21</f>
        <v>8.2413191616829931E-2</v>
      </c>
      <c r="Y21">
        <v>0.20021965391908308</v>
      </c>
    </row>
    <row r="22" spans="1:25" ht="11.25" customHeight="1" x14ac:dyDescent="0.3">
      <c r="A22">
        <v>9</v>
      </c>
      <c r="B22" s="24" t="s">
        <v>50</v>
      </c>
      <c r="C22" s="15">
        <v>14488.513000000001</v>
      </c>
      <c r="D22" s="8" t="s">
        <v>97</v>
      </c>
      <c r="E22" s="15">
        <v>15376.665999999999</v>
      </c>
      <c r="F22" s="8" t="s">
        <v>97</v>
      </c>
      <c r="G22" s="15">
        <v>15643.152</v>
      </c>
      <c r="H22" s="8" t="s">
        <v>97</v>
      </c>
      <c r="I22" s="19">
        <v>14754.57</v>
      </c>
      <c r="J22" s="8" t="s">
        <v>97</v>
      </c>
      <c r="K22" s="15">
        <v>13351.721</v>
      </c>
      <c r="L22" s="8" t="s">
        <v>97</v>
      </c>
      <c r="M22" s="15">
        <v>13820.948</v>
      </c>
      <c r="N22" s="8" t="s">
        <v>97</v>
      </c>
      <c r="O22" s="15">
        <v>14191.313</v>
      </c>
      <c r="P22" s="8" t="s">
        <v>97</v>
      </c>
      <c r="Q22" s="15">
        <v>14941.121999999999</v>
      </c>
      <c r="R22" s="8" t="s">
        <v>97</v>
      </c>
      <c r="S22" s="15">
        <v>15017.132</v>
      </c>
      <c r="T22" s="8" t="s">
        <v>97</v>
      </c>
      <c r="U22" s="15">
        <v>14412.505999999999</v>
      </c>
      <c r="V22" s="15"/>
      <c r="W22" s="8" t="s">
        <v>97</v>
      </c>
      <c r="X22">
        <f xml:space="preserve"> S22/'Sheet 9'!R22</f>
        <v>0.1740332080765718</v>
      </c>
      <c r="Y22">
        <v>0.25337301861306188</v>
      </c>
    </row>
    <row r="23" spans="1:25" ht="11.25" customHeight="1" x14ac:dyDescent="0.3">
      <c r="A23">
        <v>10</v>
      </c>
      <c r="B23" s="24" t="s">
        <v>51</v>
      </c>
      <c r="C23" s="14">
        <v>30083.319</v>
      </c>
      <c r="D23" s="7" t="s">
        <v>97</v>
      </c>
      <c r="E23" s="14">
        <v>32078.644</v>
      </c>
      <c r="F23" s="7" t="s">
        <v>97</v>
      </c>
      <c r="G23" s="14">
        <v>33519.374000000003</v>
      </c>
      <c r="H23" s="7" t="s">
        <v>97</v>
      </c>
      <c r="I23" s="14">
        <v>28482.787</v>
      </c>
      <c r="J23" s="7" t="s">
        <v>97</v>
      </c>
      <c r="K23" s="14">
        <v>29483.631000000001</v>
      </c>
      <c r="L23" s="7" t="s">
        <v>97</v>
      </c>
      <c r="M23" s="14">
        <v>30783.292000000001</v>
      </c>
      <c r="N23" s="7" t="s">
        <v>97</v>
      </c>
      <c r="O23" s="14">
        <v>30262.136999999999</v>
      </c>
      <c r="P23" s="7" t="s">
        <v>97</v>
      </c>
      <c r="Q23" s="14">
        <v>30118.143</v>
      </c>
      <c r="R23" s="7" t="s">
        <v>97</v>
      </c>
      <c r="S23" s="14">
        <v>29457.024000000001</v>
      </c>
      <c r="T23" s="7" t="s">
        <v>97</v>
      </c>
      <c r="U23" s="14">
        <v>27611.425999999999</v>
      </c>
      <c r="V23" s="14"/>
      <c r="W23" s="7" t="s">
        <v>97</v>
      </c>
      <c r="X23">
        <f xml:space="preserve"> S23/'Sheet 9'!R23</f>
        <v>0.18948021156850334</v>
      </c>
      <c r="Y23">
        <v>0.15314090075344097</v>
      </c>
    </row>
    <row r="24" spans="1:25" ht="11.25" customHeight="1" x14ac:dyDescent="0.3">
      <c r="A24">
        <v>11</v>
      </c>
      <c r="B24" s="24" t="s">
        <v>52</v>
      </c>
      <c r="C24" s="15">
        <v>1598.087</v>
      </c>
      <c r="D24" s="8" t="s">
        <v>97</v>
      </c>
      <c r="E24" s="15">
        <v>1448.3230000000001</v>
      </c>
      <c r="F24" s="8" t="s">
        <v>97</v>
      </c>
      <c r="G24" s="15">
        <v>1389.1659999999999</v>
      </c>
      <c r="H24" s="8" t="s">
        <v>97</v>
      </c>
      <c r="I24" s="15">
        <v>1351.999</v>
      </c>
      <c r="J24" s="8" t="s">
        <v>97</v>
      </c>
      <c r="K24" s="15">
        <v>1386.8009999999999</v>
      </c>
      <c r="L24" s="8" t="s">
        <v>97</v>
      </c>
      <c r="M24" s="15">
        <v>1409.587</v>
      </c>
      <c r="N24" s="8" t="s">
        <v>97</v>
      </c>
      <c r="O24" s="15">
        <v>1490.5050000000001</v>
      </c>
      <c r="P24" s="8" t="s">
        <v>97</v>
      </c>
      <c r="Q24" s="15">
        <v>1429.847</v>
      </c>
      <c r="R24" s="8" t="s">
        <v>97</v>
      </c>
      <c r="S24" s="15">
        <v>1508.778</v>
      </c>
      <c r="T24" s="8" t="s">
        <v>97</v>
      </c>
      <c r="U24" s="15">
        <v>1495.173</v>
      </c>
      <c r="V24" s="15"/>
      <c r="W24" s="8" t="s">
        <v>97</v>
      </c>
      <c r="X24">
        <f xml:space="preserve"> S24/'Sheet 9'!R24</f>
        <v>0.20698363189410757</v>
      </c>
      <c r="Y24">
        <v>0.28010367462104602</v>
      </c>
    </row>
    <row r="25" spans="1:25" ht="11.25" customHeight="1" x14ac:dyDescent="0.3">
      <c r="A25">
        <v>12</v>
      </c>
      <c r="B25" s="24" t="s">
        <v>53</v>
      </c>
      <c r="C25" s="14">
        <v>35961.241999999998</v>
      </c>
      <c r="D25" s="7" t="s">
        <v>97</v>
      </c>
      <c r="E25" s="14">
        <v>35821.195</v>
      </c>
      <c r="F25" s="7" t="s">
        <v>97</v>
      </c>
      <c r="G25" s="14">
        <v>35671.904999999999</v>
      </c>
      <c r="H25" s="7" t="s">
        <v>97</v>
      </c>
      <c r="I25" s="14">
        <v>31412.124</v>
      </c>
      <c r="J25" s="7" t="s">
        <v>97</v>
      </c>
      <c r="K25" s="18">
        <v>33556.32</v>
      </c>
      <c r="L25" s="7" t="s">
        <v>97</v>
      </c>
      <c r="M25" s="14">
        <v>33889.595999999998</v>
      </c>
      <c r="N25" s="7" t="s">
        <v>97</v>
      </c>
      <c r="O25" s="14">
        <v>34576.978000000003</v>
      </c>
      <c r="P25" s="7" t="s">
        <v>97</v>
      </c>
      <c r="Q25" s="14">
        <v>34244.654999999999</v>
      </c>
      <c r="R25" s="7" t="s">
        <v>97</v>
      </c>
      <c r="S25" s="14">
        <v>33685.502</v>
      </c>
      <c r="T25" s="7" t="s">
        <v>97</v>
      </c>
      <c r="U25" s="14">
        <v>32460.532999999999</v>
      </c>
      <c r="V25" s="14"/>
      <c r="W25" s="7" t="s">
        <v>97</v>
      </c>
      <c r="X25">
        <f xml:space="preserve"> S25/'Sheet 9'!R25</f>
        <v>0.28387611488818076</v>
      </c>
      <c r="Y25">
        <v>0.40239924624277273</v>
      </c>
    </row>
    <row r="26" spans="1:25" ht="11.25" customHeight="1" x14ac:dyDescent="0.3">
      <c r="B26" s="22" t="s">
        <v>54</v>
      </c>
      <c r="C26" s="19">
        <v>0</v>
      </c>
      <c r="D26" s="8" t="s">
        <v>97</v>
      </c>
      <c r="E26" s="19">
        <v>0</v>
      </c>
      <c r="F26" s="8" t="s">
        <v>97</v>
      </c>
      <c r="G26" s="19">
        <v>0</v>
      </c>
      <c r="H26" s="8" t="s">
        <v>97</v>
      </c>
      <c r="I26" s="19">
        <v>0</v>
      </c>
      <c r="J26" s="8" t="s">
        <v>97</v>
      </c>
      <c r="K26" s="19">
        <v>0</v>
      </c>
      <c r="L26" s="8" t="s">
        <v>97</v>
      </c>
      <c r="M26" s="19">
        <v>0</v>
      </c>
      <c r="N26" s="8" t="s">
        <v>97</v>
      </c>
      <c r="O26" s="19">
        <v>0</v>
      </c>
      <c r="P26" s="8" t="s">
        <v>97</v>
      </c>
      <c r="Q26" s="19">
        <v>0</v>
      </c>
      <c r="R26" s="8" t="s">
        <v>97</v>
      </c>
      <c r="S26" s="19">
        <v>0</v>
      </c>
      <c r="T26" s="8" t="s">
        <v>97</v>
      </c>
      <c r="U26" s="19">
        <v>0</v>
      </c>
      <c r="V26" s="19"/>
      <c r="W26" s="8" t="s">
        <v>97</v>
      </c>
      <c r="X26">
        <f xml:space="preserve"> S26/'Sheet 9'!R26</f>
        <v>0</v>
      </c>
      <c r="Y26">
        <v>0</v>
      </c>
    </row>
    <row r="27" spans="1:25" ht="11.25" customHeight="1" x14ac:dyDescent="0.3">
      <c r="A27">
        <v>13</v>
      </c>
      <c r="B27" s="24" t="s">
        <v>55</v>
      </c>
      <c r="C27" s="14">
        <v>396.79700000000003</v>
      </c>
      <c r="D27" s="7" t="s">
        <v>97</v>
      </c>
      <c r="E27" s="14">
        <v>402.36500000000001</v>
      </c>
      <c r="F27" s="7" t="s">
        <v>97</v>
      </c>
      <c r="G27" s="14">
        <v>350.17200000000003</v>
      </c>
      <c r="H27" s="7" t="s">
        <v>97</v>
      </c>
      <c r="I27" s="14">
        <v>326.65499999999997</v>
      </c>
      <c r="J27" s="7" t="s">
        <v>97</v>
      </c>
      <c r="K27" s="14">
        <v>316.53100000000001</v>
      </c>
      <c r="L27" s="7" t="s">
        <v>97</v>
      </c>
      <c r="M27" s="18">
        <v>321.27999999999997</v>
      </c>
      <c r="N27" s="7" t="s">
        <v>97</v>
      </c>
      <c r="O27" s="14">
        <v>328.01900000000001</v>
      </c>
      <c r="P27" s="7" t="s">
        <v>97</v>
      </c>
      <c r="Q27" s="14">
        <v>344.48099999999999</v>
      </c>
      <c r="R27" s="7" t="s">
        <v>97</v>
      </c>
      <c r="S27" s="14">
        <v>323.60500000000002</v>
      </c>
      <c r="T27" s="7" t="s">
        <v>97</v>
      </c>
      <c r="U27" s="14">
        <v>322.92700000000002</v>
      </c>
      <c r="V27" s="14"/>
      <c r="W27" s="7" t="s">
        <v>97</v>
      </c>
      <c r="X27">
        <f xml:space="preserve"> S27/'Sheet 9'!R27</f>
        <v>8.1557091350091773E-2</v>
      </c>
      <c r="Y27">
        <v>0.2456863898658275</v>
      </c>
    </row>
    <row r="28" spans="1:25" ht="11.25" customHeight="1" x14ac:dyDescent="0.3">
      <c r="A28">
        <v>14</v>
      </c>
      <c r="B28" s="24" t="s">
        <v>56</v>
      </c>
      <c r="C28" s="15">
        <v>1566.982</v>
      </c>
      <c r="D28" s="8" t="s">
        <v>97</v>
      </c>
      <c r="E28" s="15">
        <v>1617.3689999999999</v>
      </c>
      <c r="F28" s="8" t="s">
        <v>97</v>
      </c>
      <c r="G28" s="15">
        <v>1314.854</v>
      </c>
      <c r="H28" s="8" t="s">
        <v>97</v>
      </c>
      <c r="I28" s="19">
        <v>1395.55</v>
      </c>
      <c r="J28" s="8" t="s">
        <v>97</v>
      </c>
      <c r="K28" s="15">
        <v>1460.748</v>
      </c>
      <c r="L28" s="8" t="s">
        <v>97</v>
      </c>
      <c r="M28" s="15">
        <v>1392.0029999999999</v>
      </c>
      <c r="N28" s="8" t="s">
        <v>97</v>
      </c>
      <c r="O28" s="15">
        <v>1565.3219999999999</v>
      </c>
      <c r="P28" s="8" t="s">
        <v>97</v>
      </c>
      <c r="Q28" s="15">
        <v>1454.645</v>
      </c>
      <c r="R28" s="8" t="s">
        <v>97</v>
      </c>
      <c r="S28" s="15">
        <v>1542.704</v>
      </c>
      <c r="T28" s="8" t="s">
        <v>97</v>
      </c>
      <c r="U28" s="15">
        <v>1488.3330000000001</v>
      </c>
      <c r="V28" s="15"/>
      <c r="W28" s="8" t="s">
        <v>97</v>
      </c>
      <c r="X28">
        <f xml:space="preserve"> S28/'Sheet 9'!R28</f>
        <v>0.23212602633533436</v>
      </c>
      <c r="Y28">
        <v>0.24279686781101384</v>
      </c>
    </row>
    <row r="29" spans="1:25" ht="11.25" customHeight="1" x14ac:dyDescent="0.3">
      <c r="A29">
        <v>15</v>
      </c>
      <c r="B29" s="24" t="s">
        <v>57</v>
      </c>
      <c r="C29" s="14">
        <v>600.73500000000001</v>
      </c>
      <c r="D29" s="7" t="s">
        <v>97</v>
      </c>
      <c r="E29" s="14">
        <v>611.26199999999994</v>
      </c>
      <c r="F29" s="7" t="s">
        <v>97</v>
      </c>
      <c r="G29" s="14">
        <v>601.28099999999995</v>
      </c>
      <c r="H29" s="7" t="s">
        <v>97</v>
      </c>
      <c r="I29" s="14">
        <v>574.63400000000001</v>
      </c>
      <c r="J29" s="7" t="s">
        <v>97</v>
      </c>
      <c r="K29" s="18">
        <v>602.28</v>
      </c>
      <c r="L29" s="7" t="s">
        <v>97</v>
      </c>
      <c r="M29" s="14">
        <v>633.08600000000001</v>
      </c>
      <c r="N29" s="7" t="s">
        <v>97</v>
      </c>
      <c r="O29" s="14">
        <v>623.54399999999998</v>
      </c>
      <c r="P29" s="7" t="s">
        <v>97</v>
      </c>
      <c r="Q29" s="14">
        <v>623.44100000000003</v>
      </c>
      <c r="R29" s="7" t="s">
        <v>97</v>
      </c>
      <c r="S29" s="14">
        <v>623.36199999999997</v>
      </c>
      <c r="T29" s="7" t="s">
        <v>97</v>
      </c>
      <c r="U29" s="14">
        <v>564.36500000000001</v>
      </c>
      <c r="V29" s="14"/>
      <c r="W29" s="7" t="s">
        <v>97</v>
      </c>
      <c r="X29">
        <f xml:space="preserve"> S29/'Sheet 9'!R29</f>
        <v>0.16278592424378535</v>
      </c>
      <c r="Y29">
        <v>0.17347094553060444</v>
      </c>
    </row>
    <row r="30" spans="1:25" ht="11.25" customHeight="1" x14ac:dyDescent="0.3">
      <c r="A30">
        <v>16</v>
      </c>
      <c r="B30" s="24" t="s">
        <v>58</v>
      </c>
      <c r="C30" s="15">
        <v>6232.5240000000003</v>
      </c>
      <c r="D30" s="8" t="s">
        <v>97</v>
      </c>
      <c r="E30" s="15">
        <v>5512.9189999999999</v>
      </c>
      <c r="F30" s="8" t="s">
        <v>97</v>
      </c>
      <c r="G30" s="15">
        <v>5535.7269999999999</v>
      </c>
      <c r="H30" s="8" t="s">
        <v>97</v>
      </c>
      <c r="I30" s="15">
        <v>5119.2610000000004</v>
      </c>
      <c r="J30" s="8" t="s">
        <v>97</v>
      </c>
      <c r="K30" s="15">
        <v>5460.3829999999998</v>
      </c>
      <c r="L30" s="8" t="s">
        <v>97</v>
      </c>
      <c r="M30" s="15">
        <v>5761.3670000000002</v>
      </c>
      <c r="N30" s="8" t="s">
        <v>97</v>
      </c>
      <c r="O30" s="15">
        <v>6010.0389999999998</v>
      </c>
      <c r="P30" s="8" t="s">
        <v>97</v>
      </c>
      <c r="Q30" s="15">
        <v>5862.7259999999997</v>
      </c>
      <c r="R30" s="8" t="s">
        <v>97</v>
      </c>
      <c r="S30" s="15">
        <v>5862.4250000000002</v>
      </c>
      <c r="T30" s="8" t="s">
        <v>97</v>
      </c>
      <c r="U30" s="15">
        <v>6074.076</v>
      </c>
      <c r="V30" s="15"/>
      <c r="W30" s="8" t="s">
        <v>97</v>
      </c>
      <c r="X30">
        <f xml:space="preserve"> S30/'Sheet 9'!R30</f>
        <v>0.2935767637065671</v>
      </c>
      <c r="Y30">
        <v>0.3203012475161876</v>
      </c>
    </row>
    <row r="31" spans="1:25" ht="11.25" customHeight="1" x14ac:dyDescent="0.3">
      <c r="B31" s="22" t="s">
        <v>59</v>
      </c>
      <c r="C31" s="18">
        <v>0</v>
      </c>
      <c r="D31" s="7" t="s">
        <v>97</v>
      </c>
      <c r="E31" s="18">
        <v>0</v>
      </c>
      <c r="F31" s="7" t="s">
        <v>97</v>
      </c>
      <c r="G31" s="18">
        <v>0</v>
      </c>
      <c r="H31" s="7" t="s">
        <v>97</v>
      </c>
      <c r="I31" s="18">
        <v>0</v>
      </c>
      <c r="J31" s="7" t="s">
        <v>97</v>
      </c>
      <c r="K31" s="18">
        <v>0</v>
      </c>
      <c r="L31" s="7" t="s">
        <v>97</v>
      </c>
      <c r="M31" s="18">
        <v>0</v>
      </c>
      <c r="N31" s="7" t="s">
        <v>97</v>
      </c>
      <c r="O31" s="18">
        <v>0</v>
      </c>
      <c r="P31" s="7" t="s">
        <v>97</v>
      </c>
      <c r="Q31" s="14">
        <v>0.27500000000000002</v>
      </c>
      <c r="R31" s="7" t="s">
        <v>97</v>
      </c>
      <c r="S31" s="14">
        <v>0.30299999999999999</v>
      </c>
      <c r="T31" s="7" t="s">
        <v>97</v>
      </c>
      <c r="U31" s="18">
        <v>0.06</v>
      </c>
      <c r="V31" s="18"/>
      <c r="W31" s="7" t="s">
        <v>97</v>
      </c>
      <c r="X31">
        <f xml:space="preserve"> S31/'Sheet 9'!R31</f>
        <v>5.4078461958568397E-4</v>
      </c>
      <c r="Y31">
        <v>0.41585158828242769</v>
      </c>
    </row>
    <row r="32" spans="1:25" ht="11.25" customHeight="1" x14ac:dyDescent="0.3">
      <c r="A32">
        <v>17</v>
      </c>
      <c r="B32" s="24" t="s">
        <v>60</v>
      </c>
      <c r="C32" s="15">
        <v>20936.775000000001</v>
      </c>
      <c r="D32" s="8" t="s">
        <v>97</v>
      </c>
      <c r="E32" s="15">
        <v>21756.892</v>
      </c>
      <c r="F32" s="8" t="s">
        <v>97</v>
      </c>
      <c r="G32" s="15">
        <v>21838.112000000001</v>
      </c>
      <c r="H32" s="8" t="s">
        <v>97</v>
      </c>
      <c r="I32" s="15">
        <v>18269.492999999999</v>
      </c>
      <c r="J32" s="8" t="s">
        <v>97</v>
      </c>
      <c r="K32" s="15">
        <v>18932.314999999999</v>
      </c>
      <c r="L32" s="8" t="s">
        <v>97</v>
      </c>
      <c r="M32" s="15">
        <v>19598.582999999999</v>
      </c>
      <c r="N32" s="8" t="s">
        <v>97</v>
      </c>
      <c r="O32" s="15">
        <v>19925.245999999999</v>
      </c>
      <c r="P32" s="8" t="s">
        <v>97</v>
      </c>
      <c r="Q32" s="15">
        <v>19776.944</v>
      </c>
      <c r="R32" s="8" t="s">
        <v>97</v>
      </c>
      <c r="S32" s="15">
        <v>19362.825000000001</v>
      </c>
      <c r="T32" s="8" t="s">
        <v>97</v>
      </c>
      <c r="U32" s="15">
        <v>18727.384999999998</v>
      </c>
      <c r="V32" s="15"/>
      <c r="W32" s="8" t="s">
        <v>97</v>
      </c>
      <c r="X32">
        <f xml:space="preserve"> S32/'Sheet 9'!R32</f>
        <v>0.34354768397301771</v>
      </c>
      <c r="Y32">
        <v>0.44452329239582167</v>
      </c>
    </row>
    <row r="33" spans="1:25" ht="11.25" customHeight="1" x14ac:dyDescent="0.3">
      <c r="A33">
        <v>18</v>
      </c>
      <c r="B33" s="24" t="s">
        <v>61</v>
      </c>
      <c r="C33" s="14">
        <v>4882.768</v>
      </c>
      <c r="D33" s="7" t="s">
        <v>97</v>
      </c>
      <c r="E33" s="18">
        <v>4868.8</v>
      </c>
      <c r="F33" s="7" t="s">
        <v>97</v>
      </c>
      <c r="G33" s="14">
        <v>5025.4930000000004</v>
      </c>
      <c r="H33" s="7" t="s">
        <v>97</v>
      </c>
      <c r="I33" s="14">
        <v>4724.1760000000004</v>
      </c>
      <c r="J33" s="7" t="s">
        <v>97</v>
      </c>
      <c r="K33" s="14">
        <v>4893.5079999999998</v>
      </c>
      <c r="L33" s="7" t="s">
        <v>97</v>
      </c>
      <c r="M33" s="14">
        <v>5068.8469999999998</v>
      </c>
      <c r="N33" s="7" t="s">
        <v>97</v>
      </c>
      <c r="O33" s="14">
        <v>5117.3289999999997</v>
      </c>
      <c r="P33" s="7" t="s">
        <v>97</v>
      </c>
      <c r="Q33" s="14">
        <v>4931.9120000000003</v>
      </c>
      <c r="R33" s="7" t="s">
        <v>97</v>
      </c>
      <c r="S33" s="14">
        <v>5137.0940000000001</v>
      </c>
      <c r="T33" s="7" t="s">
        <v>97</v>
      </c>
      <c r="U33" s="14">
        <v>4984.4040000000005</v>
      </c>
      <c r="V33" s="14"/>
      <c r="W33" s="7" t="s">
        <v>97</v>
      </c>
      <c r="X33">
        <f xml:space="preserve"> S33/'Sheet 9'!R33</f>
        <v>0.18123183745893695</v>
      </c>
      <c r="Y33">
        <v>0.22704973761000721</v>
      </c>
    </row>
    <row r="34" spans="1:25" ht="11.25" customHeight="1" x14ac:dyDescent="0.3">
      <c r="A34">
        <v>19</v>
      </c>
      <c r="B34" s="24" t="s">
        <v>62</v>
      </c>
      <c r="C34" s="15">
        <v>10297.635</v>
      </c>
      <c r="D34" s="8" t="s">
        <v>97</v>
      </c>
      <c r="E34" s="15">
        <v>10679.772000000001</v>
      </c>
      <c r="F34" s="8" t="s">
        <v>97</v>
      </c>
      <c r="G34" s="19">
        <v>10750.43</v>
      </c>
      <c r="H34" s="8" t="s">
        <v>97</v>
      </c>
      <c r="I34" s="15">
        <v>10440.541999999999</v>
      </c>
      <c r="J34" s="8" t="s">
        <v>97</v>
      </c>
      <c r="K34" s="15">
        <v>10472.978999999999</v>
      </c>
      <c r="L34" s="8" t="s">
        <v>97</v>
      </c>
      <c r="M34" s="15">
        <v>11280.503000000001</v>
      </c>
      <c r="N34" s="8" t="s">
        <v>97</v>
      </c>
      <c r="O34" s="15">
        <v>11414.201999999999</v>
      </c>
      <c r="P34" s="8" t="s">
        <v>97</v>
      </c>
      <c r="Q34" s="15">
        <v>11834.130999999999</v>
      </c>
      <c r="R34" s="8" t="s">
        <v>97</v>
      </c>
      <c r="S34" s="15">
        <v>11424.324000000001</v>
      </c>
      <c r="T34" s="8" t="s">
        <v>97</v>
      </c>
      <c r="U34" s="19">
        <v>12219.35</v>
      </c>
      <c r="V34" s="19"/>
      <c r="W34" s="8" t="s">
        <v>97</v>
      </c>
      <c r="X34">
        <f xml:space="preserve"> S34/'Sheet 9'!R34</f>
        <v>0.14694547115492945</v>
      </c>
      <c r="Y34">
        <v>0.15455765390451842</v>
      </c>
    </row>
    <row r="35" spans="1:25" ht="11.25" customHeight="1" x14ac:dyDescent="0.3">
      <c r="A35">
        <v>20</v>
      </c>
      <c r="B35" s="24" t="s">
        <v>63</v>
      </c>
      <c r="C35" s="14">
        <v>1581.8140000000001</v>
      </c>
      <c r="D35" s="7" t="s">
        <v>97</v>
      </c>
      <c r="E35" s="14">
        <v>1640.327</v>
      </c>
      <c r="F35" s="7" t="s">
        <v>97</v>
      </c>
      <c r="G35" s="14">
        <v>1628.3530000000001</v>
      </c>
      <c r="H35" s="7" t="s">
        <v>97</v>
      </c>
      <c r="I35" s="14">
        <v>1539.123</v>
      </c>
      <c r="J35" s="7" t="s">
        <v>97</v>
      </c>
      <c r="K35" s="14">
        <v>1580.2670000000001</v>
      </c>
      <c r="L35" s="7" t="s">
        <v>97</v>
      </c>
      <c r="M35" s="14">
        <v>1607.431</v>
      </c>
      <c r="N35" s="7" t="s">
        <v>97</v>
      </c>
      <c r="O35" s="14">
        <v>1711.701</v>
      </c>
      <c r="P35" s="7" t="s">
        <v>97</v>
      </c>
      <c r="Q35" s="14">
        <v>1828.3209999999999</v>
      </c>
      <c r="R35" s="7" t="s">
        <v>97</v>
      </c>
      <c r="S35" s="14">
        <v>1825.7819999999999</v>
      </c>
      <c r="T35" s="7" t="s">
        <v>97</v>
      </c>
      <c r="U35" s="14">
        <v>1723.2280000000001</v>
      </c>
      <c r="V35" s="14"/>
      <c r="W35" s="7" t="s">
        <v>97</v>
      </c>
      <c r="X35" s="21">
        <f xml:space="preserve"> S35/'Sheet 9'!R35</f>
        <v>0.10382214019584468</v>
      </c>
      <c r="Y35">
        <v>0.23638334640811673</v>
      </c>
    </row>
    <row r="36" spans="1:25" ht="11.25" customHeight="1" x14ac:dyDescent="0.3">
      <c r="A36">
        <v>21</v>
      </c>
      <c r="B36" s="24" t="s">
        <v>64</v>
      </c>
      <c r="C36" s="15">
        <v>7074.4629999999997</v>
      </c>
      <c r="D36" s="8" t="s">
        <v>97</v>
      </c>
      <c r="E36" s="15">
        <v>6922.098</v>
      </c>
      <c r="F36" s="8" t="s">
        <v>97</v>
      </c>
      <c r="G36" s="15">
        <v>6325.3440000000001</v>
      </c>
      <c r="H36" s="8" t="s">
        <v>97</v>
      </c>
      <c r="I36" s="15">
        <v>6149.3980000000001</v>
      </c>
      <c r="J36" s="8" t="s">
        <v>97</v>
      </c>
      <c r="K36" s="15">
        <v>5599.9139999999998</v>
      </c>
      <c r="L36" s="8" t="s">
        <v>97</v>
      </c>
      <c r="M36" s="15">
        <v>5556.9530000000004</v>
      </c>
      <c r="N36" s="8" t="s">
        <v>97</v>
      </c>
      <c r="O36" s="15">
        <v>6047.7579999999998</v>
      </c>
      <c r="P36" s="8" t="s">
        <v>97</v>
      </c>
      <c r="Q36" s="15">
        <v>6307.2510000000002</v>
      </c>
      <c r="R36" s="8" t="s">
        <v>97</v>
      </c>
      <c r="S36" s="15">
        <v>6202.9740000000002</v>
      </c>
      <c r="T36" s="8" t="s">
        <v>97</v>
      </c>
      <c r="U36" s="15">
        <v>6621.7740000000003</v>
      </c>
      <c r="V36" s="15"/>
      <c r="W36" s="8" t="s">
        <v>97</v>
      </c>
      <c r="X36" s="21">
        <f xml:space="preserve"> S36/'Sheet 9'!R36</f>
        <v>0.24742082749630331</v>
      </c>
      <c r="Y36">
        <v>0.28030534135896984</v>
      </c>
    </row>
    <row r="37" spans="1:25" ht="11.25" customHeight="1" x14ac:dyDescent="0.3">
      <c r="A37">
        <v>22</v>
      </c>
      <c r="B37" s="24" t="s">
        <v>65</v>
      </c>
      <c r="C37" s="14">
        <v>583.10400000000004</v>
      </c>
      <c r="D37" s="7" t="s">
        <v>97</v>
      </c>
      <c r="E37" s="14">
        <v>551.61199999999997</v>
      </c>
      <c r="F37" s="7" t="s">
        <v>97</v>
      </c>
      <c r="G37" s="14">
        <v>544.92700000000002</v>
      </c>
      <c r="H37" s="7" t="s">
        <v>97</v>
      </c>
      <c r="I37" s="14">
        <v>522.52800000000002</v>
      </c>
      <c r="J37" s="7" t="s">
        <v>97</v>
      </c>
      <c r="K37" s="14">
        <v>562.98400000000004</v>
      </c>
      <c r="L37" s="7" t="s">
        <v>97</v>
      </c>
      <c r="M37" s="14">
        <v>603.84799999999996</v>
      </c>
      <c r="N37" s="7" t="s">
        <v>97</v>
      </c>
      <c r="O37" s="14">
        <v>615.74300000000005</v>
      </c>
      <c r="P37" s="7" t="s">
        <v>97</v>
      </c>
      <c r="Q37" s="14">
        <v>603.26900000000001</v>
      </c>
      <c r="R37" s="7" t="s">
        <v>97</v>
      </c>
      <c r="S37" s="14">
        <v>597.39700000000005</v>
      </c>
      <c r="T37" s="7" t="s">
        <v>97</v>
      </c>
      <c r="U37" s="14">
        <v>587.37699999999995</v>
      </c>
      <c r="V37" s="14"/>
      <c r="W37" s="7" t="s">
        <v>97</v>
      </c>
      <c r="X37" s="21">
        <f xml:space="preserve"> S37/'Sheet 9'!R37</f>
        <v>0.1185152311881916</v>
      </c>
      <c r="Y37">
        <v>0.10984474666563933</v>
      </c>
    </row>
    <row r="38" spans="1:25" ht="11.25" customHeight="1" x14ac:dyDescent="0.3">
      <c r="A38">
        <v>23</v>
      </c>
      <c r="B38" s="24" t="s">
        <v>66</v>
      </c>
      <c r="C38" s="15">
        <v>3316.1010000000001</v>
      </c>
      <c r="D38" s="8" t="s">
        <v>97</v>
      </c>
      <c r="E38" s="19">
        <v>3141.38</v>
      </c>
      <c r="F38" s="8" t="s">
        <v>97</v>
      </c>
      <c r="G38" s="15">
        <v>3386.973</v>
      </c>
      <c r="H38" s="8" t="s">
        <v>97</v>
      </c>
      <c r="I38" s="15">
        <v>2755.9110000000001</v>
      </c>
      <c r="J38" s="8" t="s">
        <v>97</v>
      </c>
      <c r="K38" s="19">
        <v>2866.23</v>
      </c>
      <c r="L38" s="8" t="s">
        <v>97</v>
      </c>
      <c r="M38" s="15">
        <v>2902.0419999999999</v>
      </c>
      <c r="N38" s="8" t="s">
        <v>97</v>
      </c>
      <c r="O38" s="15">
        <v>3134.7759999999998</v>
      </c>
      <c r="P38" s="8" t="s">
        <v>97</v>
      </c>
      <c r="Q38" s="19">
        <v>3099.35</v>
      </c>
      <c r="R38" s="8" t="s">
        <v>97</v>
      </c>
      <c r="S38" s="15">
        <v>2927.6149999999998</v>
      </c>
      <c r="T38" s="8" t="s">
        <v>97</v>
      </c>
      <c r="U38" s="15">
        <v>2815.431</v>
      </c>
      <c r="V38" s="15"/>
      <c r="W38" s="8" t="s">
        <v>97</v>
      </c>
      <c r="X38" s="21">
        <f xml:space="preserve"> S38/'Sheet 9'!R38</f>
        <v>0.25962699429375136</v>
      </c>
      <c r="Y38">
        <v>0.2406714425698632</v>
      </c>
    </row>
    <row r="39" spans="1:25" ht="11.25" customHeight="1" x14ac:dyDescent="0.3">
      <c r="A39">
        <v>24</v>
      </c>
      <c r="B39" s="24" t="s">
        <v>67</v>
      </c>
      <c r="C39" s="14">
        <v>775.49400000000003</v>
      </c>
      <c r="D39" s="7" t="s">
        <v>97</v>
      </c>
      <c r="E39" s="14">
        <v>726.89200000000005</v>
      </c>
      <c r="F39" s="7" t="s">
        <v>97</v>
      </c>
      <c r="G39" s="14">
        <v>726.65499999999997</v>
      </c>
      <c r="H39" s="7" t="s">
        <v>97</v>
      </c>
      <c r="I39" s="14">
        <v>679.34199999999998</v>
      </c>
      <c r="J39" s="7" t="s">
        <v>97</v>
      </c>
      <c r="K39" s="14">
        <v>631.298</v>
      </c>
      <c r="L39" s="7" t="s">
        <v>97</v>
      </c>
      <c r="M39" s="14">
        <v>617.69399999999996</v>
      </c>
      <c r="N39" s="7" t="s">
        <v>97</v>
      </c>
      <c r="O39" s="14">
        <v>646.71199999999999</v>
      </c>
      <c r="P39" s="7" t="s">
        <v>97</v>
      </c>
      <c r="Q39" s="14">
        <v>638.00900000000001</v>
      </c>
      <c r="R39" s="7" t="s">
        <v>97</v>
      </c>
      <c r="S39" s="14">
        <v>712.61400000000003</v>
      </c>
      <c r="T39" s="7" t="s">
        <v>97</v>
      </c>
      <c r="U39" s="14">
        <v>705.35799999999995</v>
      </c>
      <c r="V39" s="14"/>
      <c r="W39" s="7" t="s">
        <v>97</v>
      </c>
      <c r="X39" s="21">
        <f xml:space="preserve"> S39/'Sheet 9'!R39</f>
        <v>2.7693994446386708E-2</v>
      </c>
      <c r="Y39">
        <v>6.3872390870664958E-2</v>
      </c>
    </row>
    <row r="40" spans="1:25" ht="11.25" customHeight="1" x14ac:dyDescent="0.3">
      <c r="A40">
        <v>25</v>
      </c>
      <c r="B40" s="24" t="s">
        <v>68</v>
      </c>
      <c r="C40" s="19">
        <v>662.36</v>
      </c>
      <c r="D40" s="8" t="s">
        <v>97</v>
      </c>
      <c r="E40" s="15">
        <v>657.45899999999995</v>
      </c>
      <c r="F40" s="8" t="s">
        <v>97</v>
      </c>
      <c r="G40" s="15">
        <v>599.11900000000003</v>
      </c>
      <c r="H40" s="8" t="s">
        <v>97</v>
      </c>
      <c r="I40" s="15">
        <v>593.87400000000002</v>
      </c>
      <c r="J40" s="8" t="s">
        <v>97</v>
      </c>
      <c r="K40" s="15">
        <v>530.09500000000003</v>
      </c>
      <c r="L40" s="8" t="s">
        <v>97</v>
      </c>
      <c r="M40" s="15">
        <v>552.35199999999998</v>
      </c>
      <c r="N40" s="8" t="s">
        <v>97</v>
      </c>
      <c r="O40" s="15">
        <v>824.07100000000003</v>
      </c>
      <c r="P40" s="8" t="s">
        <v>97</v>
      </c>
      <c r="Q40" s="15">
        <v>809.73800000000006</v>
      </c>
      <c r="R40" s="8" t="s">
        <v>97</v>
      </c>
      <c r="S40" s="15">
        <v>798.98599999999999</v>
      </c>
      <c r="T40" s="8" t="s">
        <v>97</v>
      </c>
      <c r="U40" s="19">
        <v>1187.92</v>
      </c>
      <c r="V40" s="19"/>
      <c r="W40" s="8" t="s">
        <v>97</v>
      </c>
      <c r="X40" s="21">
        <f xml:space="preserve"> S40/'Sheet 9'!R40</f>
        <v>2.378377496618269E-2</v>
      </c>
      <c r="Y40">
        <v>1.9304546043540878E-2</v>
      </c>
    </row>
    <row r="41" spans="1:25" ht="14.4" x14ac:dyDescent="0.3">
      <c r="B41" s="22" t="s">
        <v>69</v>
      </c>
      <c r="C41" s="18">
        <v>0</v>
      </c>
      <c r="D41" s="7" t="s">
        <v>97</v>
      </c>
      <c r="E41" s="18">
        <v>0</v>
      </c>
      <c r="F41" s="7" t="s">
        <v>97</v>
      </c>
      <c r="G41" s="18">
        <v>0</v>
      </c>
      <c r="H41" s="7" t="s">
        <v>97</v>
      </c>
      <c r="I41" s="18">
        <v>0</v>
      </c>
      <c r="J41" s="7" t="s">
        <v>97</v>
      </c>
      <c r="K41" s="18">
        <v>0</v>
      </c>
      <c r="L41" s="7" t="s">
        <v>97</v>
      </c>
      <c r="M41" s="18">
        <v>0</v>
      </c>
      <c r="N41" s="7" t="s">
        <v>97</v>
      </c>
      <c r="O41" s="18">
        <v>0</v>
      </c>
      <c r="P41" s="7" t="s">
        <v>97</v>
      </c>
      <c r="Q41" s="18">
        <v>0</v>
      </c>
      <c r="R41" s="7" t="s">
        <v>97</v>
      </c>
      <c r="S41" s="18">
        <v>0</v>
      </c>
      <c r="T41" s="7" t="s">
        <v>97</v>
      </c>
      <c r="U41" s="18">
        <v>0</v>
      </c>
      <c r="V41" s="18"/>
      <c r="W41" s="7" t="s">
        <v>97</v>
      </c>
      <c r="X41" s="21">
        <f xml:space="preserve"> S41/'Sheet 9'!R41</f>
        <v>0</v>
      </c>
      <c r="Y41">
        <v>0</v>
      </c>
    </row>
    <row r="42" spans="1:25" ht="14.4" x14ac:dyDescent="0.3">
      <c r="A42">
        <v>26</v>
      </c>
      <c r="B42" s="24" t="s">
        <v>70</v>
      </c>
      <c r="C42" s="15">
        <v>271.67099999999999</v>
      </c>
      <c r="D42" s="8" t="s">
        <v>97</v>
      </c>
      <c r="E42" s="15">
        <v>923.94500000000005</v>
      </c>
      <c r="F42" s="8" t="s">
        <v>97</v>
      </c>
      <c r="G42" s="19">
        <v>1062.4000000000001</v>
      </c>
      <c r="H42" s="8" t="s">
        <v>97</v>
      </c>
      <c r="I42" s="19">
        <v>917.39</v>
      </c>
      <c r="J42" s="8" t="s">
        <v>97</v>
      </c>
      <c r="K42" s="15">
        <v>1241.2239999999999</v>
      </c>
      <c r="L42" s="8" t="s">
        <v>97</v>
      </c>
      <c r="M42" s="15">
        <v>684.52099999999996</v>
      </c>
      <c r="N42" s="8" t="s">
        <v>97</v>
      </c>
      <c r="O42" s="15">
        <v>1.625</v>
      </c>
      <c r="P42" s="8" t="s">
        <v>97</v>
      </c>
      <c r="Q42" s="15">
        <v>801.596</v>
      </c>
      <c r="R42" s="8" t="s">
        <v>97</v>
      </c>
      <c r="S42" s="15">
        <v>254.14099999999999</v>
      </c>
      <c r="T42" s="8" t="s">
        <v>97</v>
      </c>
      <c r="U42" s="15">
        <v>39.429000000000002</v>
      </c>
      <c r="V42" s="15"/>
      <c r="W42" s="8" t="s">
        <v>97</v>
      </c>
      <c r="X42" s="21">
        <f xml:space="preserve"> S42/'Sheet 9'!R42</f>
        <v>1.1865782624050492E-2</v>
      </c>
      <c r="Y42">
        <v>0.17428697327734777</v>
      </c>
    </row>
    <row r="43" spans="1:25" ht="14.4" x14ac:dyDescent="0.3">
      <c r="A43">
        <v>27</v>
      </c>
      <c r="B43" s="24" t="s">
        <v>71</v>
      </c>
      <c r="C43" s="14">
        <v>38927.042000000001</v>
      </c>
      <c r="D43" s="7" t="s">
        <v>97</v>
      </c>
      <c r="E43" s="14">
        <v>42874.463000000003</v>
      </c>
      <c r="F43" s="7" t="s">
        <v>97</v>
      </c>
      <c r="G43" s="18">
        <v>43270.400000000001</v>
      </c>
      <c r="H43" s="7" t="s">
        <v>97</v>
      </c>
      <c r="I43" s="14">
        <v>36507.652000000002</v>
      </c>
      <c r="J43" s="7" t="s">
        <v>97</v>
      </c>
      <c r="K43" s="14">
        <v>37448.898999999998</v>
      </c>
      <c r="L43" s="7" t="s">
        <v>97</v>
      </c>
      <c r="M43" s="14">
        <v>38925.930999999997</v>
      </c>
      <c r="N43" s="7" t="s">
        <v>97</v>
      </c>
      <c r="O43" s="14">
        <v>38483.470999999998</v>
      </c>
      <c r="P43" s="7" t="s">
        <v>97</v>
      </c>
      <c r="Q43" s="14">
        <v>40140.483999999997</v>
      </c>
      <c r="R43" s="7" t="s">
        <v>97</v>
      </c>
      <c r="S43" s="14">
        <v>38913.307000000001</v>
      </c>
      <c r="T43" s="7" t="s">
        <v>97</v>
      </c>
      <c r="U43" s="7" t="s">
        <v>99</v>
      </c>
      <c r="V43" s="7"/>
      <c r="W43" s="7" t="s">
        <v>97</v>
      </c>
      <c r="X43" s="21">
        <f xml:space="preserve"> S43/'Sheet 9'!R43</f>
        <v>0.30456065196957294</v>
      </c>
      <c r="Y43">
        <v>0.39189443611119029</v>
      </c>
    </row>
    <row r="44" spans="1:25" ht="14.4" x14ac:dyDescent="0.3">
      <c r="A44">
        <v>28</v>
      </c>
      <c r="B44" s="24" t="s">
        <v>72</v>
      </c>
      <c r="C44" s="19">
        <v>0</v>
      </c>
      <c r="D44" s="8" t="s">
        <v>97</v>
      </c>
      <c r="E44" s="19">
        <v>0</v>
      </c>
      <c r="F44" s="8" t="s">
        <v>97</v>
      </c>
      <c r="G44" s="19">
        <v>0</v>
      </c>
      <c r="H44" s="8" t="s">
        <v>97</v>
      </c>
      <c r="I44" s="19">
        <v>0</v>
      </c>
      <c r="J44" s="8" t="s">
        <v>97</v>
      </c>
      <c r="K44" s="19">
        <v>0</v>
      </c>
      <c r="L44" s="8" t="s">
        <v>97</v>
      </c>
      <c r="M44" s="19">
        <v>0</v>
      </c>
      <c r="N44" s="8" t="s">
        <v>97</v>
      </c>
      <c r="O44" s="19">
        <v>0</v>
      </c>
      <c r="P44" s="8" t="s">
        <v>97</v>
      </c>
      <c r="Q44" s="19">
        <v>0</v>
      </c>
      <c r="R44" s="8" t="s">
        <v>97</v>
      </c>
      <c r="S44" s="19">
        <v>0</v>
      </c>
      <c r="T44" s="8" t="s">
        <v>97</v>
      </c>
      <c r="U44" s="19">
        <v>0</v>
      </c>
      <c r="V44" s="19"/>
      <c r="W44" s="8" t="s">
        <v>97</v>
      </c>
      <c r="X44" s="21">
        <f xml:space="preserve"> S44/'Sheet 9'!R44</f>
        <v>0</v>
      </c>
      <c r="Y44">
        <v>0</v>
      </c>
    </row>
    <row r="45" spans="1:25" ht="14.4" x14ac:dyDescent="0.3">
      <c r="A45">
        <v>29</v>
      </c>
      <c r="B45" s="24" t="s">
        <v>73</v>
      </c>
      <c r="C45" s="14">
        <v>43.658999999999999</v>
      </c>
      <c r="D45" s="7" t="s">
        <v>97</v>
      </c>
      <c r="E45" s="14">
        <v>22.591999999999999</v>
      </c>
      <c r="F45" s="7" t="s">
        <v>97</v>
      </c>
      <c r="G45" s="14">
        <v>26.978000000000002</v>
      </c>
      <c r="H45" s="7" t="s">
        <v>97</v>
      </c>
      <c r="I45" s="14">
        <v>33.640999999999998</v>
      </c>
      <c r="J45" s="7" t="s">
        <v>97</v>
      </c>
      <c r="K45" s="14">
        <v>31.492000000000001</v>
      </c>
      <c r="L45" s="7" t="s">
        <v>97</v>
      </c>
      <c r="M45" s="14">
        <v>38.048999999999999</v>
      </c>
      <c r="N45" s="7" t="s">
        <v>97</v>
      </c>
      <c r="O45" s="14">
        <v>44.088000000000001</v>
      </c>
      <c r="P45" s="7" t="s">
        <v>97</v>
      </c>
      <c r="Q45" s="14">
        <v>43.319000000000003</v>
      </c>
      <c r="R45" s="7" t="s">
        <v>97</v>
      </c>
      <c r="S45" s="14">
        <v>43.235999999999997</v>
      </c>
      <c r="T45" s="7" t="s">
        <v>97</v>
      </c>
      <c r="U45" s="18">
        <v>39.74</v>
      </c>
      <c r="V45" s="18"/>
      <c r="W45" s="7" t="s">
        <v>97</v>
      </c>
      <c r="X45" s="21">
        <f xml:space="preserve"> S45/'Sheet 9'!R45</f>
        <v>2.1501462075550516E-2</v>
      </c>
      <c r="Y45">
        <v>8.614408771219155E-2</v>
      </c>
    </row>
    <row r="46" spans="1:25" ht="14.4" x14ac:dyDescent="0.3">
      <c r="A46">
        <v>30</v>
      </c>
      <c r="B46" s="24" t="s">
        <v>74</v>
      </c>
      <c r="C46" s="15">
        <v>1.569</v>
      </c>
      <c r="D46" s="8" t="s">
        <v>97</v>
      </c>
      <c r="E46" s="15">
        <v>3.3319999999999999</v>
      </c>
      <c r="F46" s="8" t="s">
        <v>97</v>
      </c>
      <c r="G46" s="15">
        <v>5.5890000000000004</v>
      </c>
      <c r="H46" s="8" t="s">
        <v>97</v>
      </c>
      <c r="I46" s="15">
        <v>6.8360000000000003</v>
      </c>
      <c r="J46" s="8" t="s">
        <v>97</v>
      </c>
      <c r="K46" s="15">
        <v>11.156000000000001</v>
      </c>
      <c r="L46" s="8" t="s">
        <v>97</v>
      </c>
      <c r="M46" s="15">
        <v>10.035</v>
      </c>
      <c r="N46" s="8" t="s">
        <v>97</v>
      </c>
      <c r="O46" s="19">
        <v>12.5</v>
      </c>
      <c r="P46" s="8" t="s">
        <v>97</v>
      </c>
      <c r="Q46" s="19">
        <v>7.38</v>
      </c>
      <c r="R46" s="8" t="s">
        <v>97</v>
      </c>
      <c r="S46" s="19">
        <v>6.48</v>
      </c>
      <c r="T46" s="8" t="s">
        <v>97</v>
      </c>
      <c r="U46" s="15">
        <v>6.492</v>
      </c>
      <c r="V46" s="15"/>
      <c r="W46" s="8" t="s">
        <v>97</v>
      </c>
      <c r="X46" s="21">
        <f xml:space="preserve"> S46/'Sheet 9'!R46</f>
        <v>3.0836291650407819E-3</v>
      </c>
      <c r="Y46">
        <v>2.468728369160611E-2</v>
      </c>
    </row>
    <row r="47" spans="1:25" ht="14.4" x14ac:dyDescent="0.3">
      <c r="A47">
        <v>31</v>
      </c>
      <c r="B47" s="24" t="s">
        <v>75</v>
      </c>
      <c r="C47" s="14">
        <v>1134.3720000000001</v>
      </c>
      <c r="D47" s="7" t="s">
        <v>97</v>
      </c>
      <c r="E47" s="14">
        <v>935.94200000000001</v>
      </c>
      <c r="F47" s="7" t="s">
        <v>97</v>
      </c>
      <c r="G47" s="14">
        <v>1002.128</v>
      </c>
      <c r="H47" s="7" t="s">
        <v>97</v>
      </c>
      <c r="I47" s="14">
        <v>766.61699999999996</v>
      </c>
      <c r="J47" s="7" t="s">
        <v>97</v>
      </c>
      <c r="K47" s="14">
        <v>869.43299999999999</v>
      </c>
      <c r="L47" s="7" t="s">
        <v>97</v>
      </c>
      <c r="M47" s="14">
        <v>1023.1079999999999</v>
      </c>
      <c r="N47" s="7" t="s">
        <v>97</v>
      </c>
      <c r="O47" s="14">
        <v>1181.547</v>
      </c>
      <c r="P47" s="7" t="s">
        <v>97</v>
      </c>
      <c r="Q47" s="14">
        <v>1195.1210000000001</v>
      </c>
      <c r="R47" s="7" t="s">
        <v>97</v>
      </c>
      <c r="S47" s="14">
        <v>1050.4069999999999</v>
      </c>
      <c r="T47" s="7" t="s">
        <v>97</v>
      </c>
      <c r="U47" s="14">
        <v>995.75199999999995</v>
      </c>
      <c r="V47" s="14"/>
      <c r="W47" s="7" t="s">
        <v>97</v>
      </c>
      <c r="X47" s="21">
        <f xml:space="preserve"> S47/'Sheet 9'!R47</f>
        <v>0.1161458713425462</v>
      </c>
      <c r="Y47">
        <v>0.13046660750493491</v>
      </c>
    </row>
    <row r="48" spans="1:25" ht="14.4" x14ac:dyDescent="0.3">
      <c r="B48" s="22" t="s">
        <v>76</v>
      </c>
      <c r="C48" s="15">
        <v>17670.764999999999</v>
      </c>
      <c r="D48" s="8" t="s">
        <v>97</v>
      </c>
      <c r="E48" s="15">
        <v>18120.357</v>
      </c>
      <c r="F48" s="8" t="s">
        <v>97</v>
      </c>
      <c r="G48" s="15">
        <v>19036.199000000001</v>
      </c>
      <c r="H48" s="8" t="s">
        <v>97</v>
      </c>
      <c r="I48" s="15">
        <v>19745.635999999999</v>
      </c>
      <c r="J48" s="8" t="s">
        <v>97</v>
      </c>
      <c r="K48" s="15">
        <v>21249.592000000001</v>
      </c>
      <c r="L48" s="8" t="s">
        <v>97</v>
      </c>
      <c r="M48" s="15">
        <v>21813.347000000002</v>
      </c>
      <c r="N48" s="8" t="s">
        <v>97</v>
      </c>
      <c r="O48" s="15">
        <v>24922.166000000001</v>
      </c>
      <c r="P48" s="8" t="s">
        <v>97</v>
      </c>
      <c r="Q48" s="15">
        <v>25037.205999999998</v>
      </c>
      <c r="R48" s="8" t="s">
        <v>97</v>
      </c>
      <c r="S48" s="19">
        <v>25609.87</v>
      </c>
      <c r="T48" s="8" t="s">
        <v>97</v>
      </c>
      <c r="U48" s="15">
        <v>26620.493999999999</v>
      </c>
      <c r="V48" s="15"/>
      <c r="W48" s="8" t="s">
        <v>97</v>
      </c>
      <c r="X48" s="21">
        <f xml:space="preserve"> S48/'Sheet 9'!R48</f>
        <v>0.24379020315766173</v>
      </c>
      <c r="Y48">
        <v>0.25441795024898967</v>
      </c>
    </row>
    <row r="49" spans="1:25" ht="14.4" x14ac:dyDescent="0.3">
      <c r="A49">
        <v>32</v>
      </c>
      <c r="B49" s="24" t="s">
        <v>77</v>
      </c>
      <c r="C49" s="7" t="s">
        <v>99</v>
      </c>
      <c r="D49" s="7" t="s">
        <v>97</v>
      </c>
      <c r="E49" s="7" t="s">
        <v>99</v>
      </c>
      <c r="F49" s="7" t="s">
        <v>97</v>
      </c>
      <c r="G49" s="7" t="s">
        <v>99</v>
      </c>
      <c r="H49" s="7" t="s">
        <v>97</v>
      </c>
      <c r="I49" s="14">
        <v>111.113</v>
      </c>
      <c r="J49" s="7" t="s">
        <v>97</v>
      </c>
      <c r="K49" s="14">
        <v>131.81399999999999</v>
      </c>
      <c r="L49" s="7" t="s">
        <v>97</v>
      </c>
      <c r="M49" s="14">
        <v>135.87700000000001</v>
      </c>
      <c r="N49" s="7" t="s">
        <v>97</v>
      </c>
      <c r="O49" s="14">
        <v>149.12100000000001</v>
      </c>
      <c r="P49" s="7" t="s">
        <v>97</v>
      </c>
      <c r="Q49" s="14">
        <v>148.066</v>
      </c>
      <c r="R49" s="7" t="s">
        <v>97</v>
      </c>
      <c r="S49" s="14">
        <v>139.983</v>
      </c>
      <c r="T49" s="7" t="s">
        <v>97</v>
      </c>
      <c r="U49" s="14">
        <v>125.194</v>
      </c>
      <c r="V49" s="14"/>
      <c r="W49" s="7" t="s">
        <v>97</v>
      </c>
      <c r="X49" s="21">
        <f xml:space="preserve"> S49/'Sheet 9'!R49</f>
        <v>3.2597206778713771E-2</v>
      </c>
      <c r="Y49">
        <v>2.6033601160643485E-2</v>
      </c>
    </row>
    <row r="50" spans="1:25" ht="14.4" x14ac:dyDescent="0.3">
      <c r="B50" s="22" t="s">
        <v>78</v>
      </c>
      <c r="C50" s="19">
        <v>0</v>
      </c>
      <c r="D50" s="8" t="s">
        <v>97</v>
      </c>
      <c r="E50" s="19">
        <v>0</v>
      </c>
      <c r="F50" s="8" t="s">
        <v>97</v>
      </c>
      <c r="G50" s="19">
        <v>0</v>
      </c>
      <c r="H50" s="8" t="s">
        <v>97</v>
      </c>
      <c r="I50" s="19">
        <v>0</v>
      </c>
      <c r="J50" s="8" t="s">
        <v>97</v>
      </c>
      <c r="K50" s="19">
        <v>0</v>
      </c>
      <c r="L50" s="8" t="s">
        <v>97</v>
      </c>
      <c r="M50" s="19">
        <v>0</v>
      </c>
      <c r="N50" s="8" t="s">
        <v>97</v>
      </c>
      <c r="O50" s="19">
        <v>0</v>
      </c>
      <c r="P50" s="8" t="s">
        <v>97</v>
      </c>
      <c r="Q50" s="19">
        <v>0</v>
      </c>
      <c r="R50" s="8" t="s">
        <v>97</v>
      </c>
      <c r="S50" s="19">
        <v>0</v>
      </c>
      <c r="T50" s="8" t="s">
        <v>97</v>
      </c>
      <c r="U50" s="19">
        <v>0</v>
      </c>
      <c r="V50" s="19"/>
      <c r="W50" s="8" t="s">
        <v>97</v>
      </c>
      <c r="X50" s="21">
        <f xml:space="preserve"> S50/'Sheet 9'!R50</f>
        <v>0</v>
      </c>
      <c r="Y50">
        <v>0</v>
      </c>
    </row>
    <row r="51" spans="1:25" ht="14.4" x14ac:dyDescent="0.3">
      <c r="B51" s="22" t="s">
        <v>79</v>
      </c>
      <c r="C51" s="14">
        <v>424.91399999999999</v>
      </c>
      <c r="D51" s="7" t="s">
        <v>97</v>
      </c>
      <c r="E51" s="14">
        <v>396.17399999999998</v>
      </c>
      <c r="F51" s="7" t="s">
        <v>97</v>
      </c>
      <c r="G51" s="14">
        <v>351.37599999999998</v>
      </c>
      <c r="H51" s="7" t="s">
        <v>97</v>
      </c>
      <c r="I51" s="14">
        <v>347.61399999999998</v>
      </c>
      <c r="J51" s="7" t="s">
        <v>97</v>
      </c>
      <c r="K51" s="14">
        <v>353.697</v>
      </c>
      <c r="L51" s="7" t="s">
        <v>97</v>
      </c>
      <c r="M51" s="14">
        <v>376.39699999999999</v>
      </c>
      <c r="N51" s="7" t="s">
        <v>97</v>
      </c>
      <c r="O51" s="14">
        <v>385.92700000000002</v>
      </c>
      <c r="P51" s="7" t="s">
        <v>97</v>
      </c>
      <c r="Q51" s="14">
        <v>437.73399999999998</v>
      </c>
      <c r="R51" s="7" t="s">
        <v>97</v>
      </c>
      <c r="S51" s="14">
        <v>422.85199999999998</v>
      </c>
      <c r="T51" s="7" t="s">
        <v>97</v>
      </c>
      <c r="U51" s="14">
        <v>439.63900000000001</v>
      </c>
      <c r="V51" s="14"/>
      <c r="W51" s="7" t="s">
        <v>97</v>
      </c>
      <c r="X51" s="21">
        <f xml:space="preserve"> S51/'Sheet 9'!R51</f>
        <v>0.16025643940944351</v>
      </c>
      <c r="Y51">
        <v>0.27182063312958782</v>
      </c>
    </row>
    <row r="52" spans="1:25" ht="14.4" x14ac:dyDescent="0.3">
      <c r="B52" s="22" t="s">
        <v>80</v>
      </c>
      <c r="C52" s="15">
        <v>29200.645</v>
      </c>
      <c r="D52" s="8" t="s">
        <v>97</v>
      </c>
      <c r="E52" s="15">
        <v>26860.361000000001</v>
      </c>
      <c r="F52" s="8" t="s">
        <v>97</v>
      </c>
      <c r="G52" s="15">
        <v>24923.366000000002</v>
      </c>
      <c r="H52" s="8" t="s">
        <v>97</v>
      </c>
      <c r="I52" s="15">
        <v>21844.755000000001</v>
      </c>
      <c r="J52" s="8" t="s">
        <v>97</v>
      </c>
      <c r="K52" s="15">
        <v>16140.757</v>
      </c>
      <c r="L52" s="8" t="s">
        <v>97</v>
      </c>
      <c r="M52" s="15">
        <v>15858.383</v>
      </c>
      <c r="N52" s="8" t="s">
        <v>97</v>
      </c>
      <c r="O52" s="15">
        <v>15165.714</v>
      </c>
      <c r="P52" s="8" t="s">
        <v>97</v>
      </c>
      <c r="Q52" s="15">
        <v>15615.437</v>
      </c>
      <c r="R52" s="8" t="s">
        <v>97</v>
      </c>
      <c r="S52" s="15">
        <v>13800.212</v>
      </c>
      <c r="T52" s="8" t="s">
        <v>97</v>
      </c>
      <c r="U52" s="15">
        <v>13309.878000000001</v>
      </c>
      <c r="V52" s="15"/>
      <c r="W52" s="8" t="s">
        <v>97</v>
      </c>
      <c r="X52" s="21">
        <f xml:space="preserve"> S52/'Sheet 9'!R52</f>
        <v>0.27566937889207221</v>
      </c>
      <c r="Y52">
        <v>0.26180541552651798</v>
      </c>
    </row>
    <row r="53" spans="1:25" ht="14.4" x14ac:dyDescent="0.3">
      <c r="B53" s="22" t="s">
        <v>81</v>
      </c>
      <c r="C53" s="7" t="s">
        <v>99</v>
      </c>
      <c r="D53" s="7" t="s">
        <v>97</v>
      </c>
      <c r="E53" s="7" t="s">
        <v>99</v>
      </c>
      <c r="F53" s="7" t="s">
        <v>97</v>
      </c>
      <c r="G53" s="14">
        <v>1156.0250000000001</v>
      </c>
      <c r="H53" s="7" t="s">
        <v>97</v>
      </c>
      <c r="I53" s="14">
        <v>1323.854</v>
      </c>
      <c r="J53" s="7" t="s">
        <v>97</v>
      </c>
      <c r="K53" s="14">
        <v>1430.403</v>
      </c>
      <c r="L53" s="7" t="s">
        <v>97</v>
      </c>
      <c r="M53" s="14">
        <v>1406.5450000000001</v>
      </c>
      <c r="N53" s="7" t="s">
        <v>97</v>
      </c>
      <c r="O53" s="14">
        <v>1535.848</v>
      </c>
      <c r="P53" s="7" t="s">
        <v>97</v>
      </c>
      <c r="Q53" s="14">
        <v>1536.502</v>
      </c>
      <c r="R53" s="7" t="s">
        <v>97</v>
      </c>
      <c r="S53" s="14">
        <v>1669.635</v>
      </c>
      <c r="T53" s="7" t="s">
        <v>97</v>
      </c>
      <c r="U53" s="14">
        <v>1728.492</v>
      </c>
      <c r="V53" s="14"/>
      <c r="W53" s="7" t="s">
        <v>97</v>
      </c>
      <c r="X53" s="21">
        <f xml:space="preserve"> S53/'Sheet 9'!R53</f>
        <v>0.36362014861159297</v>
      </c>
      <c r="Y53">
        <v>0.45429368691462729</v>
      </c>
    </row>
    <row r="54" spans="1:25" ht="11.25" customHeight="1" x14ac:dyDescent="0.3">
      <c r="A54">
        <v>33</v>
      </c>
      <c r="B54" s="24" t="s">
        <v>107</v>
      </c>
      <c r="S54" s="25">
        <v>2751.5039999999999</v>
      </c>
      <c r="X54" s="21">
        <v>0.13800000000000001</v>
      </c>
    </row>
    <row r="55" spans="1:25" ht="14.4" x14ac:dyDescent="0.3">
      <c r="B55" s="23" t="s">
        <v>100</v>
      </c>
      <c r="S55" s="20"/>
    </row>
    <row r="56" spans="1:25" ht="14.4" x14ac:dyDescent="0.3">
      <c r="B56" s="23" t="s">
        <v>99</v>
      </c>
      <c r="C56" s="2" t="s">
        <v>101</v>
      </c>
      <c r="R56" t="s">
        <v>109</v>
      </c>
      <c r="S56" s="26">
        <f>SUM(S14:S25)+SUM(S27:S30)+SUM(S32:S40)+SUM(S42:S47)+S49+S54</f>
        <v>258111.11899999998</v>
      </c>
      <c r="T56" t="s">
        <v>110</v>
      </c>
    </row>
    <row r="57" spans="1:25" ht="11.25" customHeight="1" x14ac:dyDescent="0.3">
      <c r="S57" s="27">
        <f>S56*11.6/1000</f>
        <v>2994.0889803999999</v>
      </c>
      <c r="T57" t="s">
        <v>108</v>
      </c>
    </row>
    <row r="60" spans="1:25" ht="11.25" customHeight="1" x14ac:dyDescent="0.3">
      <c r="R60" t="s">
        <v>111</v>
      </c>
      <c r="S60" s="28">
        <f>S43*11.6/1000</f>
        <v>451.39436119999999</v>
      </c>
      <c r="T60" t="s">
        <v>108</v>
      </c>
    </row>
    <row r="61" spans="1:25" ht="11.25" customHeight="1" x14ac:dyDescent="0.3">
      <c r="R61" t="s">
        <v>112</v>
      </c>
      <c r="S61" s="28">
        <f>S32*11.6/1000</f>
        <v>224.60876999999999</v>
      </c>
      <c r="T61" t="s">
        <v>108</v>
      </c>
    </row>
  </sheetData>
  <mergeCells count="11">
    <mergeCell ref="C10:D10"/>
    <mergeCell ref="E10:F10"/>
    <mergeCell ref="G10:H10"/>
    <mergeCell ref="I10:J10"/>
    <mergeCell ref="K10:L10"/>
    <mergeCell ref="X10:Y10"/>
    <mergeCell ref="M10:N10"/>
    <mergeCell ref="O10:P10"/>
    <mergeCell ref="Q10:R10"/>
    <mergeCell ref="S10:T10"/>
    <mergeCell ref="U10:W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Structure</vt:lpstr>
      <vt:lpstr>Sheet 1</vt:lpstr>
      <vt:lpstr>Sheet 2</vt:lpstr>
      <vt:lpstr>Sheet 3</vt:lpstr>
      <vt:lpstr>Sheet 4</vt:lpstr>
      <vt:lpstr>Sheet 9</vt:lpstr>
      <vt:lpstr>Sheet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Ebbe Kyhl Gøtske</cp:lastModifiedBy>
  <cp:revision/>
  <dcterms:created xsi:type="dcterms:W3CDTF">2022-03-07T13:43:54Z</dcterms:created>
  <dcterms:modified xsi:type="dcterms:W3CDTF">2022-03-15T08:02:41Z</dcterms:modified>
  <cp:category/>
  <cp:contentStatus/>
</cp:coreProperties>
</file>