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a0ee958fa4a92/Desktop/"/>
    </mc:Choice>
  </mc:AlternateContent>
  <xr:revisionPtr revIDLastSave="31" documentId="8_{2966C2EE-C415-4C1E-AF48-DCE13301263E}" xr6:coauthVersionLast="47" xr6:coauthVersionMax="47" xr10:uidLastSave="{EBBCF615-8F09-4B4E-88FE-00B65A290989}"/>
  <bookViews>
    <workbookView xWindow="-120" yWindow="-120" windowWidth="29040" windowHeight="15840" xr2:uid="{A09DC20B-ACAC-4567-99F9-A15C0553229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B14" i="1"/>
  <c r="B10" i="1"/>
  <c r="C10" i="1" s="1"/>
  <c r="B9" i="1"/>
  <c r="C9" i="1" s="1"/>
  <c r="B8" i="1"/>
  <c r="C8" i="1" s="1"/>
  <c r="B5" i="1"/>
  <c r="C5" i="1" s="1"/>
  <c r="B4" i="1"/>
  <c r="C4" i="1" s="1"/>
  <c r="B3" i="1"/>
  <c r="B2" i="1"/>
  <c r="C2" i="1" s="1"/>
  <c r="B6" i="1" l="1"/>
  <c r="C6" i="1" s="1"/>
  <c r="C3" i="1"/>
  <c r="C11" i="1" s="1"/>
  <c r="B11" i="1" l="1"/>
  <c r="B13" i="1" s="1"/>
  <c r="C13" i="1"/>
</calcChain>
</file>

<file path=xl/sharedStrings.xml><?xml version="1.0" encoding="utf-8"?>
<sst xmlns="http://schemas.openxmlformats.org/spreadsheetml/2006/main" count="15" uniqueCount="15">
  <si>
    <t>Poker Hände</t>
  </si>
  <si>
    <t>Straight Flush</t>
  </si>
  <si>
    <t>Vierling</t>
  </si>
  <si>
    <t>Full House</t>
  </si>
  <si>
    <t>Flush</t>
  </si>
  <si>
    <t>Drilling</t>
  </si>
  <si>
    <t>2 Paare</t>
  </si>
  <si>
    <t>Paar</t>
  </si>
  <si>
    <t>High Card</t>
  </si>
  <si>
    <t>Royal Flush</t>
  </si>
  <si>
    <t>Straight</t>
  </si>
  <si>
    <t>Kombinationsmöglichkeiten</t>
  </si>
  <si>
    <t>Prozentual</t>
  </si>
  <si>
    <t>Total</t>
  </si>
  <si>
    <t>nCr(52,7)=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</si>
</sst>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C84F-E2C5-419D-AE8D-A52683BBAC9B}">
  <dimension ref="A1:C14"/>
  <sheetViews>
    <sheetView tabSelected="1" workbookViewId="0">
      <selection activeCell="D22" sqref="D22"/>
    </sheetView>
  </sheetViews>
  <sheetFormatPr baseColWidth="10" defaultRowHeight="15" x14ac:dyDescent="0.25"/>
  <cols>
    <col min="2" max="2" width="26" customWidth="1"/>
    <col min="3" max="3" width="15.42578125" customWidth="1"/>
    <col min="4" max="4" width="12" bestFit="1" customWidth="1"/>
  </cols>
  <sheetData>
    <row r="1" spans="1:3" x14ac:dyDescent="0.25">
      <c r="A1" t="s">
        <v>0</v>
      </c>
      <c r="B1" t="s">
        <v>11</v>
      </c>
      <c r="C1" t="s">
        <v>12</v>
      </c>
    </row>
    <row r="2" spans="1:3" x14ac:dyDescent="0.25">
      <c r="A2" t="s">
        <v>9</v>
      </c>
      <c r="B2">
        <f>COMBIN(5,5)*4*COMBIN(47,2)</f>
        <v>4324</v>
      </c>
      <c r="C2">
        <f>B2/COMBIN(52,7)*100</f>
        <v>3.2320620555914667E-3</v>
      </c>
    </row>
    <row r="3" spans="1:3" x14ac:dyDescent="0.25">
      <c r="A3" t="s">
        <v>1</v>
      </c>
      <c r="B3">
        <f>9*4*COMBIN(46,2)</f>
        <v>37260</v>
      </c>
      <c r="C3">
        <f t="shared" ref="C3:C10" si="0">B3/COMBIN(52,7)*100</f>
        <v>2.7850747500309449E-2</v>
      </c>
    </row>
    <row r="4" spans="1:3" x14ac:dyDescent="0.25">
      <c r="A4" t="s">
        <v>2</v>
      </c>
      <c r="B4">
        <f>13*COMBIN(4,4)*COMBIN(48,3)</f>
        <v>224848</v>
      </c>
      <c r="C4">
        <f t="shared" si="0"/>
        <v>0.16806722689075626</v>
      </c>
    </row>
    <row r="5" spans="1:3" x14ac:dyDescent="0.25">
      <c r="A5" t="s">
        <v>3</v>
      </c>
      <c r="B5">
        <f>13*COMBIN(4,3)*12*COMBIN(4,2)*COMBIN(11,2)*POWER(4,2)+13*COMBIN(4,3)*COMBIN(12,2)*COMBIN(4,2)*COMBIN(4,2)+COMBIN(13,2)*COMBIN(4,3)*COMBIN(4,3)*11*4</f>
        <v>3473184</v>
      </c>
      <c r="C5">
        <f t="shared" si="0"/>
        <v>2.5961022706955115</v>
      </c>
    </row>
    <row r="6" spans="1:3" x14ac:dyDescent="0.25">
      <c r="A6" t="s">
        <v>4</v>
      </c>
      <c r="B6">
        <f>4*COMBIN(13,5)*COMBIN(39,2)+4*COMBIN(13,6)*39+4*COMBIN(13,7)-B3-B2</f>
        <v>4047644</v>
      </c>
      <c r="C6">
        <f t="shared" si="0"/>
        <v>3.0254941227896546</v>
      </c>
    </row>
    <row r="7" spans="1:3" x14ac:dyDescent="0.25">
      <c r="A7" t="s">
        <v>10</v>
      </c>
      <c r="B7">
        <f>9*(POWER(4,5)-4)*COMBIN(28,2)+(POWER(4,5)-4)*COMBIN(32,2)-9*4*(5*3*(7*3*7+COMBIN(7,2))+COMBIN(5,3)*POWER(3,2)*COMBIN(7,2))-4*(5*3*(8*3*8+COMBIN(8,2))+COMBIN(5,3)*POWER(3,2)*COMBIN(8,2))+9*5*COMBIN(4,2)*((POWER(4,4)-2)*28-(2*COMBIN(4,3)*3+2)*7)+5*COMBIN(4,2)*((POWER(4,4)-2)*32-(2*COMBIN(4,3)*3+2)*8)+10*COMBIN(5,2)*(POWER(COMBIN(4,2),2)*POWER(4,3)-24-6*2)+10*5*COMBIN(4,3)*(POWER(4,4)-3)</f>
        <v>6180020</v>
      </c>
      <c r="C7">
        <f t="shared" si="0"/>
        <v>4.6193820871406972</v>
      </c>
    </row>
    <row r="8" spans="1:3" x14ac:dyDescent="0.25">
      <c r="A8" t="s">
        <v>5</v>
      </c>
      <c r="B8">
        <f>(COMBIN(13,5)-10)*COMBIN(5,1)*COMBIN(4,3)*(POWER(4,4)-3)</f>
        <v>6461620</v>
      </c>
      <c r="C8">
        <f t="shared" si="0"/>
        <v>4.8298697547758858</v>
      </c>
    </row>
    <row r="9" spans="1:3" x14ac:dyDescent="0.25">
      <c r="A9" t="s">
        <v>6</v>
      </c>
      <c r="B9">
        <f>(COMBIN(13,5)-10)*COMBIN(5,2)*(6*POWER(4,3)+24*(POWER(4,3)-1)+6*(POWER(4,3)-2))+COMBIN(13,3)*POWER(COMBIN(4,2),3)*COMBIN(10,1)*COMBIN(4,1)</f>
        <v>31433400</v>
      </c>
      <c r="C9">
        <f t="shared" si="0"/>
        <v>23.495536405695837</v>
      </c>
    </row>
    <row r="10" spans="1:3" x14ac:dyDescent="0.25">
      <c r="A10" t="s">
        <v>7</v>
      </c>
      <c r="B10">
        <f>((COMBIN(13,6)-10*8+9)*6)*(COMBIN(4,2)*(POWER(4,5)-4-2*5*3))</f>
        <v>58627800</v>
      </c>
      <c r="C10">
        <f t="shared" si="0"/>
        <v>43.8225457407043</v>
      </c>
    </row>
    <row r="11" spans="1:3" x14ac:dyDescent="0.25">
      <c r="A11" t="s">
        <v>8</v>
      </c>
      <c r="B11">
        <f>COMBIN(52,7)-B2-B3-B4-B5-B6-B7-B8-B9-B10</f>
        <v>23294460.00000003</v>
      </c>
      <c r="C11">
        <f>100-C2-C3-C4-C5-C6-C7-C8-C9-C10</f>
        <v>17.411919581751469</v>
      </c>
    </row>
    <row r="13" spans="1:3" x14ac:dyDescent="0.25">
      <c r="A13" t="s">
        <v>13</v>
      </c>
      <c r="B13">
        <f>B11+B10+B9+B8+B7+B6+B5+B4+B3+B2</f>
        <v>133784560.00000003</v>
      </c>
      <c r="C13">
        <f>C2+C3+C4+C5+C6+C7+C8+C9+C10+C11</f>
        <v>100</v>
      </c>
    </row>
    <row r="14" spans="1:3" x14ac:dyDescent="0.25">
      <c r="A14" t="s">
        <v>14</v>
      </c>
      <c r="B14">
        <f>COMBIN(52,7)</f>
        <v>133784560.00000003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77D07FCA7654EB7AE1F53922D9D60" ma:contentTypeVersion="9" ma:contentTypeDescription="Create a new document." ma:contentTypeScope="" ma:versionID="de36b38f96ea0da8a9658d0e3de30310">
  <xsd:schema xmlns:xsd="http://www.w3.org/2001/XMLSchema" xmlns:xs="http://www.w3.org/2001/XMLSchema" xmlns:p="http://schemas.microsoft.com/office/2006/metadata/properties" xmlns:ns3="c931df16-ee28-488e-a578-6ae14e4ffbd4" xmlns:ns4="eb441a5a-5320-49ef-8664-1dbc71ff2635" targetNamespace="http://schemas.microsoft.com/office/2006/metadata/properties" ma:root="true" ma:fieldsID="52856950a249ff7459ef536f53756d8a" ns3:_="" ns4:_="">
    <xsd:import namespace="c931df16-ee28-488e-a578-6ae14e4ffbd4"/>
    <xsd:import namespace="eb441a5a-5320-49ef-8664-1dbc71ff26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df16-ee28-488e-a578-6ae14e4ff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41a5a-5320-49ef-8664-1dbc71ff26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2E9EA4-A25F-4679-881E-1420F02C6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1df16-ee28-488e-a578-6ae14e4ffbd4"/>
    <ds:schemaRef ds:uri="eb441a5a-5320-49ef-8664-1dbc71ff26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40DB7-07F6-41D6-9322-61E653A187B7}">
  <ds:schemaRefs>
    <ds:schemaRef ds:uri="http://schemas.openxmlformats.org/package/2006/metadata/core-properties"/>
    <ds:schemaRef ds:uri="http://purl.org/dc/elements/1.1/"/>
    <ds:schemaRef ds:uri="http://purl.org/dc/dcmitype/"/>
    <ds:schemaRef ds:uri="c931df16-ee28-488e-a578-6ae14e4ffbd4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b441a5a-5320-49ef-8664-1dbc71ff2635"/>
  </ds:schemaRefs>
</ds:datastoreItem>
</file>

<file path=customXml/itemProps3.xml><?xml version="1.0" encoding="utf-8"?>
<ds:datastoreItem xmlns:ds="http://schemas.openxmlformats.org/officeDocument/2006/customXml" ds:itemID="{06306E02-2F46-4163-9CE1-60B062572E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King</dc:creator>
  <cp:lastModifiedBy>Tim King</cp:lastModifiedBy>
  <dcterms:created xsi:type="dcterms:W3CDTF">2021-10-04T16:34:08Z</dcterms:created>
  <dcterms:modified xsi:type="dcterms:W3CDTF">2021-10-20T22:06:30Z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0x01010041577D07FCA7654EB7AE1F53922D9D60</vt:lpwstr>
  </property>
</Properties>
</file>