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ea0ee958fa4a92/Desktop/"/>
    </mc:Choice>
  </mc:AlternateContent>
  <xr:revisionPtr revIDLastSave="29" documentId="8_{9DC6E88B-B291-490C-B7D0-DC26203CC3DF}" xr6:coauthVersionLast="47" xr6:coauthVersionMax="47" xr10:uidLastSave="{EEFA1122-59D1-453E-9D2B-745AEC65368C}"/>
  <bookViews>
    <workbookView xWindow="-28920" yWindow="-120" windowWidth="29040" windowHeight="15840" xr2:uid="{B20EBD20-5422-4230-87B0-6F9E9303D1F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7" i="1" l="1"/>
  <c r="B8" i="1"/>
  <c r="B16" i="1" s="1"/>
  <c r="B12" i="1" l="1"/>
  <c r="B11" i="1"/>
  <c r="B10" i="1"/>
  <c r="B9" i="1"/>
  <c r="B6" i="1"/>
  <c r="B5" i="1"/>
  <c r="B4" i="1"/>
  <c r="B15" i="1"/>
  <c r="B18" i="1" s="1"/>
  <c r="B14" i="1" l="1"/>
</calcChain>
</file>

<file path=xl/sharedStrings.xml><?xml version="1.0" encoding="utf-8"?>
<sst xmlns="http://schemas.openxmlformats.org/spreadsheetml/2006/main" count="17" uniqueCount="17">
  <si>
    <t>Ah,Ke</t>
  </si>
  <si>
    <t>1 Paar</t>
  </si>
  <si>
    <t>2 Paare</t>
  </si>
  <si>
    <t>Drilling</t>
  </si>
  <si>
    <t>Straight</t>
  </si>
  <si>
    <t>Flush</t>
  </si>
  <si>
    <t>Full House</t>
  </si>
  <si>
    <t>Vierling</t>
  </si>
  <si>
    <t>Straight Flush</t>
  </si>
  <si>
    <t>Royal Flush</t>
  </si>
  <si>
    <t>Wahrscheinlichkeit &lt; Straight</t>
  </si>
  <si>
    <t>Wahrscheinlichkeit Straight</t>
  </si>
  <si>
    <t>Wahrscheinlichkeit &gt; Flush</t>
  </si>
  <si>
    <t>Wahrscheinlichkeit Flush</t>
  </si>
  <si>
    <t>Wahrscheinlichkeit &gt;= Straight</t>
  </si>
  <si>
    <t>Wahrscheinlichkeiten beim River</t>
  </si>
  <si>
    <t>Starthand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</si>
</sst>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Times New Roman"/>
      <family val="1"/>
    </font>
    <font>
      <sz val="12"/>
      <color theme="1"/>
      <name val="Times New Roman"/>
      <family val="1"/>
    </font>
    <font>
      <sz val="12"/>
      <color rgb="FF006100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2" borderId="0" xfId="1" applyFont="1"/>
    <xf numFmtId="0" fontId="3" fillId="0" borderId="0" xfId="0" applyFont="1"/>
    <xf numFmtId="0" fontId="4" fillId="2" borderId="0" xfId="1" applyFont="1"/>
    <xf numFmtId="0" fontId="5" fillId="0" borderId="0" xfId="0" applyFont="1"/>
    <xf numFmtId="0" fontId="6" fillId="0" borderId="0" xfId="0" applyFont="1" applyAlignment="1">
      <alignment horizontal="right"/>
    </xf>
    <xf numFmtId="0" fontId="4" fillId="2" borderId="0" xfId="1" applyFont="1" applyAlignment="1">
      <alignment horizontal="right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0ECD-ADD5-4102-80DC-C40E68463EBF}">
  <dimension ref="A1:B18"/>
  <sheetViews>
    <sheetView tabSelected="1" workbookViewId="0">
      <selection activeCell="E14" sqref="E14"/>
    </sheetView>
  </sheetViews>
  <sheetFormatPr baseColWidth="10" defaultRowHeight="15.75" x14ac:dyDescent="0.25"/>
  <cols>
    <col min="1" max="1" width="45.28515625" style="2" customWidth="1"/>
    <col min="2" max="16384" width="11.42578125" style="2"/>
  </cols>
  <sheetData>
    <row r="1" spans="1:2" s="2" customFormat="1" x14ac:dyDescent="0.25">
      <c r="A1" s="1" t="s">
        <v>15</v>
      </c>
    </row>
    <row r="2" spans="1:2" s="2" customFormat="1" x14ac:dyDescent="0.25">
      <c r="A2" s="3"/>
    </row>
    <row r="3" spans="1:2" s="2" customFormat="1" x14ac:dyDescent="0.25">
      <c r="A3" s="4" t="s">
        <v>16</v>
      </c>
      <c r="B3" s="5" t="s">
        <v>0</v>
      </c>
    </row>
    <row r="4" spans="1:2" s="2" customFormat="1" x14ac:dyDescent="0.25">
      <c r="A4" s="2" t="s">
        <v>1</v>
      </c>
      <c r="B4" s="2">
        <f>(COMBIN(6,1)*COMBIN(11,4)*POWER(4,4)-COMBIN(4,1)*COMBIN(11,4)*COMBIN(3,1)-COMBIN(2,1)*COMBIN(11,4)*POWER(4,2)*COMBIN(2,1)-COMBIN(4,1)*COMBIN(3,3)*COMBIN(8,1)*(POWER(4,4)-3)-(COMBIN(2,1)*COMBIN(3,3)*POWER(4,3)*COMBIN(8,1)*COMBIN(4,1)-COMBIN(4,1)*COMBIN(3,3)*COMBIN(2,1)*COMBIN(8,1)*COMBIN(4,1))-COMBIN(4,1)*COMBIN(4,4)*(POWER(4,4)-3)-(COMBIN(2,1)*COMBIN(4,4)*POWER(4,4)-COMBIN(2,1)*COMBIN(4,4)*COMBIN(4,1)*COMBIN(4,1)*COMBIN(2,1)))/COMBIN(50,5)*100</f>
        <v>22.107459079839149</v>
      </c>
    </row>
    <row r="5" spans="1:2" s="2" customFormat="1" x14ac:dyDescent="0.25">
      <c r="A5" s="2" t="s">
        <v>2</v>
      </c>
      <c r="B5" s="2">
        <f>(POWER(3,2)*COMBIN(11,3)*POWER(4,3)-2-COMBIN(2,2)*COMBIN(11,3)*COMBIN(2,1)-POWER(2,2)*COMBIN(1,1)*COMBIN(11,3)*COMBIN(1,1)-COMBIN(2,2)*COMBIN(3,3)*(POWER(4,3)-2)-POWER(2,2)*COMBIN(1,1)*COMBIN(3,3)*(POWER(4,3)-1)+POWER(3,2)*COMBIN(11,2)*COMBIN(2,1)*COMBIN(4,2)*COMBIN(4,1)+(COMBIN(2,1)*COMBIN(3,1)*COMBIN(11,3)*COMBIN(3,1)*COMBIN(4,2)*POWER(4,2)+COMBIN(2,1)*COMBIN(3,1)*COMBIN(11,2)*POWER(COMBIN(4,2),2)-COMBIN(2,1)*COMBIN(1,1)*COMBIN(11,3)*COMBIN(3,1)*COMBIN(3,1)*COMBIN(1,1)-(COMBIN(2,1)*COMBIN(3,1)*COMBIN(3,3)*COMBIN(3,1)*COMBIN(4,2)*POWER(4,2)-COMBIN(2,1)*COMBIN(1,1)*COMBIN(3,3)*COMBIN(3,1)*COMBIN(3,1)*COMBIN(1,1))))/COMBIN(50,5)*100</f>
        <v>19.342162396873643</v>
      </c>
    </row>
    <row r="6" spans="1:2" s="2" customFormat="1" x14ac:dyDescent="0.25">
      <c r="A6" s="2" t="s">
        <v>3</v>
      </c>
      <c r="B6" s="2">
        <f>(COMBIN(2,1)*COMBIN(3,2)*COMBIN(11,3)*POWER(4,3)-COMBIN(2,1)*COMBIN(2,1)*COMBIN(11,3)*COMBIN(1,1)-(COMBIN(2,1)*COMBIN(3,2)*COMBIN(3,3)*POWER(4,3)-COMBIN(2,1)*COMBIN(2,1)*COMBIN(3,3)*COMBIN(1,1)))/COMBIN(50,5)*100</f>
        <v>2.9413430497083199</v>
      </c>
    </row>
    <row r="7" spans="1:2" s="2" customFormat="1" x14ac:dyDescent="0.25">
      <c r="A7" s="3" t="s">
        <v>4</v>
      </c>
      <c r="B7" s="3">
        <f>(COMBIN(3,3)*POWER(4,3)*COMBIN(32,2)-COMBIN(3,3)*COMBIN(3,2)*COMBIN(2,1)*COMBIN(3,1)*COMBIN(8,2)-COMBIN(3,3)*COMBIN(2,1)*COMBIN(8,1)*COMBIN(31,1)+COMBIN(2,1)*COMBIN(3,1)*COMBIN(3,3)*POWER(4,3)*COMBIN(32,1)-COMBIN(2,1)*COMBIN(1,1)*COMBIN(3,3)*COMBIN(1,1)*COMBIN(32,1)-COMBIN(2,1)*COMBIN(1,1)*COMBIN(3,3)*COMBIN(3,2)*COMBIN(1,1)*COMBIN(3,1)*COMBIN(8,1)-COMBIN(2,1)*COMBIN(2,1)*COMBIN(3,3)*COMBIN(3,1)*COMBIN(8,1)+COMBIN(3,3)*COMBIN(3,1)*COMBIN(4,2)*POWER(4,2)*COMBIN(32,1)-COMBIN(3,3)*COMBIN(3,2)*COMBIN(2,1)*COMBIN(3,1)*COMBIN(8,1)+COMBIN(2,1)*COMBIN(3,2)*COMBIN(3,3)*POWER(4,4)-COMBIN(2,1)*COMBIN(2,1)*COMBIN(3,3)*COMBIN(1,1)+COMBIN(3,3)*COMBIN(3,1)*COMBIN(4,3)*POWER(4,2)+COMBIN(3,1)*COMBIN(3,1)*COMBIN(3,3)*POWER(4,3)-COMBIN(2,1)*COMBIN(1,1)*COMBIN(3,3)*(POWER(4,3)-1)-COMBIN(2,2)*COMBIN(3,3)*(POWER(4,3)-2)+COMBIN(3,3)*COMBIN(3,2)*POWER(COMBIN(4,2),2)*COMBIN(4,1)+COMBIN(2,1)*COMBIN(3,1)*COMBIN(3,3)*COMBIN(3,1)*COMBIN(4,2)*POWER(4,2)-COMBIN(2,1)*COMBIN(1,1)*COMBIN(3,3)*COMBIN(3,1)*COMBIN(3,1)*POWER(1,2))/COMBIN(50,5)*100</f>
        <v>2.6456040325473391</v>
      </c>
    </row>
    <row r="8" spans="1:2" s="2" customFormat="1" x14ac:dyDescent="0.25">
      <c r="A8" s="3" t="s">
        <v>5</v>
      </c>
      <c r="B8" s="3">
        <f>COMBIN(2,1)*COMBIN(12,4)*COMBIN(1,1)*COMBIN(47,1)/COMBIN(50,5)*100-B11-B12</f>
        <v>2.1874587022598124</v>
      </c>
    </row>
    <row r="9" spans="1:2" s="2" customFormat="1" x14ac:dyDescent="0.25">
      <c r="A9" s="2" t="s">
        <v>6</v>
      </c>
      <c r="B9" s="2">
        <f>(COMBIN(2,1)*COMBIN(3,2)*COMBIN(3,1)*COMBIN(11,2)*POWER(4,2)+COMBIN(2,1)*COMBIN(3,2)*COMBIN(3,1)*COMBIN(11,1)*COMBIN(4,2)+COMBIN(2,1)*COMBIN(3,2)*COMBIN(3,2)*COMBIN(44,1)+COMBIN(2,1)*COMBIN(3,2)*COMBIN(11,2)*COMBIN(2,1)*COMBIN(4,2)*COMBIN(4,1)+COMBIN(2,1)*COMBIN(3,1)*COMBIN(11,1)*COMBIN(4,3))/COMBIN(50,5)*100</f>
        <v>1.6011251864297984</v>
      </c>
    </row>
    <row r="10" spans="1:2" s="2" customFormat="1" x14ac:dyDescent="0.25">
      <c r="A10" s="2" t="s">
        <v>7</v>
      </c>
      <c r="B10" s="2">
        <f>COMBIN(2,1)*COMBIN(3,3)*COMBIN(47,2)/COMBIN(50,5)*100</f>
        <v>0.10204081632653061</v>
      </c>
    </row>
    <row r="11" spans="1:2" s="2" customFormat="1" x14ac:dyDescent="0.25">
      <c r="A11" s="3" t="s">
        <v>8</v>
      </c>
      <c r="B11" s="6">
        <f>(COMBIN(4,4)*COMBIN(1,1)*COMBIN(46,1)+COMBIN(4,4)*COMBIN(1,1)*COMBIN(45,1))/COMBIN(50,5)*100</f>
        <v>4.2949649795163214E-3</v>
      </c>
    </row>
    <row r="12" spans="1:2" s="2" customFormat="1" x14ac:dyDescent="0.25">
      <c r="A12" s="3" t="s">
        <v>9</v>
      </c>
      <c r="B12" s="3">
        <f>COMBIN(2,1)*COMBIN(4,4)*COMBIN(1,1)*COMBIN(46,1)/COMBIN(50,5)*100</f>
        <v>4.3421623968736434E-3</v>
      </c>
    </row>
    <row r="13" spans="1:2" s="2" customFormat="1" x14ac:dyDescent="0.25"/>
    <row r="14" spans="1:2" s="2" customFormat="1" x14ac:dyDescent="0.25">
      <c r="A14" s="2" t="s">
        <v>10</v>
      </c>
      <c r="B14" s="2">
        <f>SUM(B4:B6)</f>
        <v>44.390964526421115</v>
      </c>
    </row>
    <row r="15" spans="1:2" s="2" customFormat="1" x14ac:dyDescent="0.25">
      <c r="A15" s="2" t="s">
        <v>11</v>
      </c>
      <c r="B15" s="2">
        <f>B7</f>
        <v>2.6456040325473391</v>
      </c>
    </row>
    <row r="16" spans="1:2" s="2" customFormat="1" x14ac:dyDescent="0.25">
      <c r="A16" s="2" t="s">
        <v>13</v>
      </c>
      <c r="B16" s="2">
        <f>B8</f>
        <v>2.1874587022598124</v>
      </c>
    </row>
    <row r="17" spans="1:2" s="2" customFormat="1" x14ac:dyDescent="0.25">
      <c r="A17" s="2" t="s">
        <v>12</v>
      </c>
      <c r="B17" s="2">
        <f>SUM(B9:B12)</f>
        <v>1.7118031301327188</v>
      </c>
    </row>
    <row r="18" spans="1:2" s="2" customFormat="1" x14ac:dyDescent="0.25">
      <c r="A18" s="2" t="s">
        <v>14</v>
      </c>
      <c r="B18" s="2">
        <f>SUM(B15:B17)</f>
        <v>6.5448658649398705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King</dc:creator>
  <cp:lastModifiedBy>Tim King</cp:lastModifiedBy>
  <dcterms:created xsi:type="dcterms:W3CDTF">2021-10-18T05:45:58Z</dcterms:created>
  <dcterms:modified xsi:type="dcterms:W3CDTF">2021-10-24T14:58:56Z</dcterms:modified>
</cp:coreProperties>
</file>