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ea0ee958fa4a92/Desktop/"/>
    </mc:Choice>
  </mc:AlternateContent>
  <xr:revisionPtr revIDLastSave="100" documentId="8_{4EE535B2-CDCB-4F4C-9E20-9338D891A614}" xr6:coauthVersionLast="47" xr6:coauthVersionMax="47" xr10:uidLastSave="{32D87F1B-7770-48F5-A2D1-E09AEB5C3599}"/>
  <bookViews>
    <workbookView xWindow="-120" yWindow="-120" windowWidth="29040" windowHeight="15840" xr2:uid="{A9D155D0-5134-46CA-B470-07E23D262F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B15" i="1"/>
  <c r="B14" i="1"/>
  <c r="B13" i="1"/>
  <c r="B12" i="1"/>
  <c r="B11" i="1"/>
  <c r="B9" i="1"/>
  <c r="B8" i="1"/>
  <c r="B10" i="1"/>
  <c r="B6" i="1"/>
  <c r="B4" i="1"/>
  <c r="B7" i="1"/>
  <c r="B5" i="1"/>
  <c r="B3" i="1"/>
  <c r="B2" i="1"/>
</calcChain>
</file>

<file path=xl/sharedStrings.xml><?xml version="1.0" encoding="utf-8"?>
<sst xmlns="http://schemas.openxmlformats.org/spreadsheetml/2006/main" count="18" uniqueCount="18">
  <si>
    <t>Paar &gt; 7</t>
  </si>
  <si>
    <t>Paar =&lt; 7</t>
  </si>
  <si>
    <t>Paar Ass</t>
  </si>
  <si>
    <t>Paar</t>
  </si>
  <si>
    <t>Paar Ass, Könige oder Damen</t>
  </si>
  <si>
    <t>Starthand</t>
  </si>
  <si>
    <t>Nicht aufeinf., gleiche Farbe</t>
  </si>
  <si>
    <t>Verschiedene  Farben exkl. Paare</t>
  </si>
  <si>
    <t>Ass und König/2 spezifsche Karten Werte</t>
  </si>
  <si>
    <t>Wahrscheinlichkeit in %</t>
  </si>
  <si>
    <t>2 spezifische Karten Werte mit unterschiedlicher Farbe</t>
  </si>
  <si>
    <t>2 spezifische Karten Werte mit gleicher Farbe</t>
  </si>
  <si>
    <t>Aufeinanderfolgend verschiedene Farben</t>
  </si>
  <si>
    <t>Verschiedene Farben, inkl. Paare</t>
  </si>
  <si>
    <t>Gleiche Farben</t>
  </si>
  <si>
    <t>Aufeinanderfolgend  mit der gleichen Farbe</t>
  </si>
  <si>
    <t>Nicht aufeinanderfolgend verschiedene Farben, exkl. Paare</t>
  </si>
  <si>
    <t>Ein einzelnes Ass in der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</si>
</sst>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1817-D4D3-4314-8D6A-BDA882D82C02}">
  <dimension ref="A1:B17"/>
  <sheetViews>
    <sheetView tabSelected="1" workbookViewId="0">
      <selection activeCell="B7" sqref="B7"/>
    </sheetView>
  </sheetViews>
  <sheetFormatPr baseColWidth="10" defaultRowHeight="15" x14ac:dyDescent="0.25"/>
  <cols>
    <col min="1" max="1" width="52.140625" customWidth="1"/>
    <col min="2" max="2" width="32.7109375" customWidth="1"/>
    <col min="3" max="3" width="18.7109375" customWidth="1"/>
  </cols>
  <sheetData>
    <row r="1" spans="1:2" ht="15.75" x14ac:dyDescent="0.25">
      <c r="A1" s="2" t="s">
        <v>5</v>
      </c>
      <c r="B1" s="2" t="s">
        <v>9</v>
      </c>
    </row>
    <row r="2" spans="1:2" ht="15.75" x14ac:dyDescent="0.25">
      <c r="A2" s="1" t="s">
        <v>1</v>
      </c>
      <c r="B2" s="1">
        <f>COMBIN(7,1)*COMBIN(4,2)/COMBIN(52,2)*100</f>
        <v>3.1674208144796379</v>
      </c>
    </row>
    <row r="3" spans="1:2" ht="15.75" x14ac:dyDescent="0.25">
      <c r="A3" s="1" t="s">
        <v>0</v>
      </c>
      <c r="B3" s="1">
        <f>COMBIN(6,1)*COMBIN(4,2)/COMBIN(52,2)*100</f>
        <v>2.7149321266968327</v>
      </c>
    </row>
    <row r="4" spans="1:2" ht="15.75" x14ac:dyDescent="0.25">
      <c r="A4" s="1" t="s">
        <v>4</v>
      </c>
      <c r="B4" s="1">
        <f>COMBIN(3,1)*COMBIN(4,2)/COMBIN(52,2)*100</f>
        <v>1.3574660633484164</v>
      </c>
    </row>
    <row r="5" spans="1:2" ht="15.75" x14ac:dyDescent="0.25">
      <c r="A5" s="1" t="s">
        <v>2</v>
      </c>
      <c r="B5" s="1">
        <f>COMBIN(4,2)/COMBIN(52,2)*100</f>
        <v>0.45248868778280549</v>
      </c>
    </row>
    <row r="6" spans="1:2" ht="15.75" x14ac:dyDescent="0.25">
      <c r="A6" s="1" t="s">
        <v>3</v>
      </c>
      <c r="B6" s="1">
        <f>COMBIN(13,1)*COMBIN(4,2)/COMBIN(52,2)*100</f>
        <v>5.8823529411764701</v>
      </c>
    </row>
    <row r="7" spans="1:2" ht="15.75" x14ac:dyDescent="0.25">
      <c r="A7" s="1" t="s">
        <v>8</v>
      </c>
      <c r="B7" s="1">
        <f>POWER(COMBIN(4,1),2)/COMBIN(52,2)*100</f>
        <v>1.206636500754148</v>
      </c>
    </row>
    <row r="8" spans="1:2" ht="15.75" x14ac:dyDescent="0.25">
      <c r="A8" s="1" t="s">
        <v>10</v>
      </c>
      <c r="B8" s="1">
        <f>COMBIN(4,2)/COMBIN(52,2)*100</f>
        <v>0.45248868778280549</v>
      </c>
    </row>
    <row r="9" spans="1:2" ht="15.75" x14ac:dyDescent="0.25">
      <c r="A9" s="1" t="s">
        <v>11</v>
      </c>
      <c r="B9" s="1">
        <f>COMBIN(4,1)/COMBIN(52,2)*100</f>
        <v>0.30165912518853699</v>
      </c>
    </row>
    <row r="10" spans="1:2" ht="15.75" x14ac:dyDescent="0.25">
      <c r="A10" s="1" t="s">
        <v>15</v>
      </c>
      <c r="B10" s="1">
        <f>COMBIN(13,1)*COMBIN(4,1)/COMBIN(52,2)*100</f>
        <v>3.9215686274509802</v>
      </c>
    </row>
    <row r="11" spans="1:2" ht="15.75" x14ac:dyDescent="0.25">
      <c r="A11" s="1" t="s">
        <v>6</v>
      </c>
      <c r="B11" s="1">
        <f>(COMBIN(13,2)*COMBIN(4,1)-COMBIN(13,1)*COMBIN(4,1))/COMBIN(52,2)*100</f>
        <v>19.607843137254903</v>
      </c>
    </row>
    <row r="12" spans="1:2" ht="15.75" x14ac:dyDescent="0.25">
      <c r="A12" s="1" t="s">
        <v>14</v>
      </c>
      <c r="B12" s="1">
        <f>COMBIN(13,2)*COMBIN(4,1)/COMBIN(52,2)*100</f>
        <v>23.52941176470588</v>
      </c>
    </row>
    <row r="13" spans="1:2" ht="15.75" x14ac:dyDescent="0.25">
      <c r="A13" s="1" t="s">
        <v>12</v>
      </c>
      <c r="B13" s="1">
        <f>COMBIN(13,1)*COMBIN(2,1)*COMBIN(4,2)/COMBIN(52,2)*100</f>
        <v>11.76470588235294</v>
      </c>
    </row>
    <row r="14" spans="1:2" ht="15.75" x14ac:dyDescent="0.25">
      <c r="A14" s="1" t="s">
        <v>16</v>
      </c>
      <c r="B14" s="1">
        <f>(COMBIN(13,2)*COMBIN(2,1)*COMBIN(4,2)-COMBIN(13,1)*COMBIN(2,1)*COMBIN(4,2))/COMBIN(52,2)*100</f>
        <v>58.82352941176471</v>
      </c>
    </row>
    <row r="15" spans="1:2" ht="15.75" x14ac:dyDescent="0.25">
      <c r="A15" s="1" t="s">
        <v>7</v>
      </c>
      <c r="B15" s="1">
        <f>COMBIN(13,2)*COMBIN(2,1)*COMBIN(4,2)/COMBIN(52,2)*100</f>
        <v>70.588235294117652</v>
      </c>
    </row>
    <row r="16" spans="1:2" ht="15.75" x14ac:dyDescent="0.25">
      <c r="A16" s="1" t="s">
        <v>13</v>
      </c>
      <c r="B16" s="1">
        <f>(COMBIN(13,2)*COMBIN(2,1)*COMBIN(4,2)+COMBIN(13,1)*COMBIN(4,2))/COMBIN(52,2)*100</f>
        <v>76.470588235294116</v>
      </c>
    </row>
    <row r="17" spans="1:2" ht="15.75" x14ac:dyDescent="0.25">
      <c r="A17" s="1" t="s">
        <v>17</v>
      </c>
      <c r="B17" s="1">
        <f>COMBIN(4,1)*COMBIN(48,1)/COMBIN(52,2)*100</f>
        <v>14.479638009049776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77D07FCA7654EB7AE1F53922D9D60" ma:contentTypeVersion="9" ma:contentTypeDescription="Create a new document." ma:contentTypeScope="" ma:versionID="de36b38f96ea0da8a9658d0e3de30310">
  <xsd:schema xmlns:xsd="http://www.w3.org/2001/XMLSchema" xmlns:xs="http://www.w3.org/2001/XMLSchema" xmlns:p="http://schemas.microsoft.com/office/2006/metadata/properties" xmlns:ns3="c931df16-ee28-488e-a578-6ae14e4ffbd4" xmlns:ns4="eb441a5a-5320-49ef-8664-1dbc71ff2635" targetNamespace="http://schemas.microsoft.com/office/2006/metadata/properties" ma:root="true" ma:fieldsID="52856950a249ff7459ef536f53756d8a" ns3:_="" ns4:_="">
    <xsd:import namespace="c931df16-ee28-488e-a578-6ae14e4ffbd4"/>
    <xsd:import namespace="eb441a5a-5320-49ef-8664-1dbc71ff26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1df16-ee28-488e-a578-6ae14e4ff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41a5a-5320-49ef-8664-1dbc71ff26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095F77-8705-436D-8E58-D5227987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1df16-ee28-488e-a578-6ae14e4ffbd4"/>
    <ds:schemaRef ds:uri="eb441a5a-5320-49ef-8664-1dbc71ff26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5F00C2-58C8-4DD3-86A6-EBC33326D1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D79697-1B27-4176-8664-F64E370708D5}">
  <ds:schemaRefs>
    <ds:schemaRef ds:uri="http://schemas.microsoft.com/office/2006/documentManagement/types"/>
    <ds:schemaRef ds:uri="eb441a5a-5320-49ef-8664-1dbc71ff2635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c931df16-ee28-488e-a578-6ae14e4ffb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King</dc:creator>
  <cp:lastModifiedBy>Tim King</cp:lastModifiedBy>
  <dcterms:created xsi:type="dcterms:W3CDTF">2021-10-05T13:20:24Z</dcterms:created>
  <dcterms:modified xsi:type="dcterms:W3CDTF">2021-10-24T14:26:43Z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0x01010041577D07FCA7654EB7AE1F53922D9D60</vt:lpwstr>
  </property>
</Properties>
</file>