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psico-my.sharepoint.com/personal/amit_agarwal1_pepsico_com/Documents/Desktop/sqlite/"/>
    </mc:Choice>
  </mc:AlternateContent>
  <xr:revisionPtr revIDLastSave="30" documentId="8_{BE07560B-315E-489B-BB31-07F310C0406D}" xr6:coauthVersionLast="47" xr6:coauthVersionMax="47" xr10:uidLastSave="{2091AD89-C22B-40E9-A2F1-0FEE227076C1}"/>
  <bookViews>
    <workbookView xWindow="-120" yWindow="-120" windowWidth="20730" windowHeight="11160" xr2:uid="{CB4666B6-C21E-4C23-8502-6DCA370FF361}"/>
  </bookViews>
  <sheets>
    <sheet name="Sheet1" sheetId="1" r:id="rId1"/>
  </sheets>
  <definedNames>
    <definedName name="_xlnm._FilterDatabase" localSheetId="0" hidden="1">Sheet1!$A$1:$R$37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</calcChain>
</file>

<file path=xl/sharedStrings.xml><?xml version="1.0" encoding="utf-8"?>
<sst xmlns="http://schemas.openxmlformats.org/spreadsheetml/2006/main" count="450" uniqueCount="95">
  <si>
    <t>data_source</t>
  </si>
  <si>
    <t>sector</t>
  </si>
  <si>
    <t>region</t>
  </si>
  <si>
    <t>country</t>
  </si>
  <si>
    <t>category</t>
  </si>
  <si>
    <t>freq</t>
  </si>
  <si>
    <t>latest_period</t>
  </si>
  <si>
    <t>next_period</t>
  </si>
  <si>
    <t>last_data_recieved_date</t>
  </si>
  <si>
    <t>next_data_receiving_date</t>
  </si>
  <si>
    <t>database_refresh_date</t>
  </si>
  <si>
    <t>latest_common_sector_period</t>
  </si>
  <si>
    <t>latest_global_period</t>
  </si>
  <si>
    <t>comments</t>
  </si>
  <si>
    <t>Nielsen</t>
  </si>
  <si>
    <t>EUROPE</t>
  </si>
  <si>
    <t>WESTERN EUROPE</t>
  </si>
  <si>
    <t>France</t>
  </si>
  <si>
    <t>Beverages</t>
  </si>
  <si>
    <t>Monthly</t>
  </si>
  <si>
    <t>P11</t>
  </si>
  <si>
    <t>P12</t>
  </si>
  <si>
    <t>P9</t>
  </si>
  <si>
    <t>THIS IS THE REASON</t>
  </si>
  <si>
    <t>Germany</t>
  </si>
  <si>
    <t>445w</t>
  </si>
  <si>
    <t>P1O</t>
  </si>
  <si>
    <t>P10</t>
  </si>
  <si>
    <t>DATA RECEIVED AS EXPECTED</t>
  </si>
  <si>
    <t>Spain</t>
  </si>
  <si>
    <t>444w</t>
  </si>
  <si>
    <t>EASTERN EUROPE</t>
  </si>
  <si>
    <t>Turkey</t>
  </si>
  <si>
    <t>Netherlands</t>
  </si>
  <si>
    <t>P13</t>
  </si>
  <si>
    <t>Russia</t>
  </si>
  <si>
    <t>P14</t>
  </si>
  <si>
    <t>AMESA</t>
  </si>
  <si>
    <t>WEST ASIA</t>
  </si>
  <si>
    <t>Egypt</t>
  </si>
  <si>
    <t>P15</t>
  </si>
  <si>
    <t>APAC</t>
  </si>
  <si>
    <t>Thailand</t>
  </si>
  <si>
    <t>P16</t>
  </si>
  <si>
    <t>ANZ</t>
  </si>
  <si>
    <t>Vietnam</t>
  </si>
  <si>
    <t>P17</t>
  </si>
  <si>
    <t>CANADA</t>
  </si>
  <si>
    <t>Canada</t>
  </si>
  <si>
    <t>P18</t>
  </si>
  <si>
    <t>Great Britain</t>
  </si>
  <si>
    <t>P19</t>
  </si>
  <si>
    <t>Snacks</t>
  </si>
  <si>
    <t>P20</t>
  </si>
  <si>
    <t>P21</t>
  </si>
  <si>
    <t>LATAM</t>
  </si>
  <si>
    <t>BRAZIL</t>
  </si>
  <si>
    <t>Brazil</t>
  </si>
  <si>
    <t>P22</t>
  </si>
  <si>
    <t>USA</t>
  </si>
  <si>
    <t>P23</t>
  </si>
  <si>
    <t>Argentina</t>
  </si>
  <si>
    <t>P24</t>
  </si>
  <si>
    <t>Australia</t>
  </si>
  <si>
    <t>P25</t>
  </si>
  <si>
    <t>Belgium</t>
  </si>
  <si>
    <t>P26</t>
  </si>
  <si>
    <t>EAST ASIA</t>
  </si>
  <si>
    <t>India</t>
  </si>
  <si>
    <t>P27</t>
  </si>
  <si>
    <t>Shopper</t>
  </si>
  <si>
    <t>Quarterly</t>
  </si>
  <si>
    <t>P28</t>
  </si>
  <si>
    <t>P29</t>
  </si>
  <si>
    <t>P30</t>
  </si>
  <si>
    <t>P31</t>
  </si>
  <si>
    <t>Poland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</si>
  <si>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</si>
  <si>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</si>
  <si>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</si>
  <si>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</si>
  <si>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</si>
  <si>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</si>
  <si>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</si>
  <si>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</si>
  <si>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</si>
  <si>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</si>
  <si>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</si>
  <si>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</si>
  <si>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</si>
  <si>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is_delayed</t>
  </si>
  <si>
    <t>primary_key_val</t>
  </si>
  <si>
    <t>NORTH AMERICA</t>
  </si>
  <si>
    <t>latest_available_local_period</t>
  </si>
  <si>
    <t>country_category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</si>
</sst>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F1DC1-BFBA-4E4D-BA04-294CB7C4F8CC}">
  <sheetPr filterMode="1"/>
  <dimension ref="A1:R37"/>
  <sheetViews>
    <sheetView tabSelected="1" workbookViewId="0">
      <selection activeCell="F2" sqref="F2:F12"/>
    </sheetView>
  </sheetViews>
  <sheetFormatPr defaultRowHeight="15" x14ac:dyDescent="0.25"/>
  <cols>
    <col min="18" max="18" width="26.5703125" bestFit="1" customWidth="1"/>
  </cols>
  <sheetData>
    <row r="1" spans="1:18" x14ac:dyDescent="0.25">
      <c r="A1" t="s">
        <v>91</v>
      </c>
      <c r="B1" t="s">
        <v>0</v>
      </c>
      <c r="C1" t="s">
        <v>1</v>
      </c>
      <c r="D1" t="s">
        <v>2</v>
      </c>
      <c r="E1" t="s">
        <v>94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90</v>
      </c>
      <c r="N1" t="s">
        <v>10</v>
      </c>
      <c r="O1" t="s">
        <v>11</v>
      </c>
      <c r="P1" t="s">
        <v>93</v>
      </c>
      <c r="Q1" t="s">
        <v>12</v>
      </c>
      <c r="R1" t="s">
        <v>13</v>
      </c>
    </row>
    <row r="2" spans="1:18" x14ac:dyDescent="0.25">
      <c r="A2" t="str">
        <f>TRIM(_xlfn.CONCAT(B2,"-",F2,"-",G2))</f>
        <v>Nielsen-France-Beverages</v>
      </c>
      <c r="B2" t="s">
        <v>14</v>
      </c>
      <c r="C2" t="s">
        <v>15</v>
      </c>
      <c r="D2" t="s">
        <v>16</v>
      </c>
      <c r="E2" t="str">
        <f>_xlfn.CONCAT(F2,"-",G2)</f>
        <v>France-Beverages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s="1">
        <v>45654</v>
      </c>
      <c r="L2" s="1">
        <v>45685</v>
      </c>
      <c r="M2">
        <v>0</v>
      </c>
      <c r="N2" s="1">
        <v>45673</v>
      </c>
      <c r="O2" t="s">
        <v>22</v>
      </c>
      <c r="P2" t="s">
        <v>20</v>
      </c>
      <c r="Q2" t="s">
        <v>22</v>
      </c>
      <c r="R2" t="s">
        <v>28</v>
      </c>
    </row>
    <row r="3" spans="1:18" x14ac:dyDescent="0.25">
      <c r="A3" t="str">
        <f t="shared" ref="A3:A37" si="0">TRIM(_xlfn.CONCAT(B3,"-",F3,"-",G3))</f>
        <v>Nielsen-Germany-Beverages</v>
      </c>
      <c r="B3" t="s">
        <v>14</v>
      </c>
      <c r="C3" t="s">
        <v>15</v>
      </c>
      <c r="D3" t="s">
        <v>16</v>
      </c>
      <c r="E3" t="str">
        <f t="shared" ref="E3:E37" si="1">_xlfn.CONCAT(F3,"-",G3)</f>
        <v>Germany-Beverages</v>
      </c>
      <c r="F3" t="s">
        <v>24</v>
      </c>
      <c r="G3" t="s">
        <v>18</v>
      </c>
      <c r="H3" t="s">
        <v>25</v>
      </c>
      <c r="I3" t="s">
        <v>27</v>
      </c>
      <c r="J3" t="s">
        <v>20</v>
      </c>
      <c r="K3" s="1">
        <v>45633</v>
      </c>
      <c r="L3" s="1">
        <v>45664</v>
      </c>
      <c r="M3">
        <v>1</v>
      </c>
      <c r="N3" s="1">
        <v>45673</v>
      </c>
      <c r="O3" t="s">
        <v>22</v>
      </c>
      <c r="P3" t="s">
        <v>27</v>
      </c>
      <c r="Q3" t="s">
        <v>27</v>
      </c>
      <c r="R3" t="s">
        <v>23</v>
      </c>
    </row>
    <row r="4" spans="1:18" x14ac:dyDescent="0.25">
      <c r="A4" t="str">
        <f t="shared" si="0"/>
        <v>Nielsen-Spain-Beverages</v>
      </c>
      <c r="B4" t="s">
        <v>14</v>
      </c>
      <c r="C4" t="s">
        <v>15</v>
      </c>
      <c r="D4" t="s">
        <v>16</v>
      </c>
      <c r="E4" t="str">
        <f t="shared" si="1"/>
        <v>Spain-Beverages</v>
      </c>
      <c r="F4" t="s">
        <v>29</v>
      </c>
      <c r="G4" t="s">
        <v>18</v>
      </c>
      <c r="H4" t="s">
        <v>30</v>
      </c>
      <c r="I4" t="s">
        <v>27</v>
      </c>
      <c r="J4" t="s">
        <v>20</v>
      </c>
      <c r="K4" s="1">
        <v>45644</v>
      </c>
      <c r="L4" s="1">
        <v>45675</v>
      </c>
      <c r="M4">
        <v>0</v>
      </c>
      <c r="N4" s="1">
        <v>45673</v>
      </c>
      <c r="O4" t="s">
        <v>22</v>
      </c>
      <c r="P4" t="s">
        <v>27</v>
      </c>
      <c r="Q4" t="s">
        <v>20</v>
      </c>
      <c r="R4" t="s">
        <v>28</v>
      </c>
    </row>
    <row r="5" spans="1:18" x14ac:dyDescent="0.25">
      <c r="A5" t="str">
        <f t="shared" si="0"/>
        <v>Nielsen-Turkey-Beverages</v>
      </c>
      <c r="B5" t="s">
        <v>14</v>
      </c>
      <c r="C5" t="s">
        <v>15</v>
      </c>
      <c r="D5" t="s">
        <v>31</v>
      </c>
      <c r="E5" t="str">
        <f t="shared" si="1"/>
        <v>Turkey-Beverages</v>
      </c>
      <c r="F5" t="s">
        <v>32</v>
      </c>
      <c r="G5" t="s">
        <v>18</v>
      </c>
      <c r="H5" t="s">
        <v>19</v>
      </c>
      <c r="I5" t="s">
        <v>27</v>
      </c>
      <c r="J5" t="s">
        <v>20</v>
      </c>
      <c r="K5" s="1">
        <v>45656</v>
      </c>
      <c r="L5" s="1">
        <v>45687</v>
      </c>
      <c r="M5">
        <v>0</v>
      </c>
      <c r="N5" s="1">
        <v>45673</v>
      </c>
      <c r="O5" t="s">
        <v>22</v>
      </c>
      <c r="P5" t="s">
        <v>27</v>
      </c>
      <c r="Q5" t="s">
        <v>21</v>
      </c>
      <c r="R5" t="s">
        <v>28</v>
      </c>
    </row>
    <row r="6" spans="1:18" x14ac:dyDescent="0.25">
      <c r="A6" t="str">
        <f t="shared" si="0"/>
        <v>Nielsen-Netherlands-Beverages</v>
      </c>
      <c r="B6" t="s">
        <v>14</v>
      </c>
      <c r="C6" t="s">
        <v>15</v>
      </c>
      <c r="D6" t="s">
        <v>16</v>
      </c>
      <c r="E6" t="str">
        <f t="shared" si="1"/>
        <v>Netherlands-Beverages</v>
      </c>
      <c r="F6" t="s">
        <v>33</v>
      </c>
      <c r="G6" t="s">
        <v>18</v>
      </c>
      <c r="H6" t="s">
        <v>25</v>
      </c>
      <c r="I6" t="s">
        <v>22</v>
      </c>
      <c r="J6" t="s">
        <v>26</v>
      </c>
      <c r="K6" s="1">
        <v>45645</v>
      </c>
      <c r="L6" s="1">
        <v>45676</v>
      </c>
      <c r="M6">
        <v>0</v>
      </c>
      <c r="N6" s="1">
        <v>45673</v>
      </c>
      <c r="O6" t="s">
        <v>22</v>
      </c>
      <c r="P6" t="s">
        <v>22</v>
      </c>
      <c r="Q6" t="s">
        <v>34</v>
      </c>
      <c r="R6" t="s">
        <v>28</v>
      </c>
    </row>
    <row r="7" spans="1:18" x14ac:dyDescent="0.25">
      <c r="A7" t="str">
        <f t="shared" si="0"/>
        <v>Nielsen-Russia-Beverages</v>
      </c>
      <c r="B7" t="s">
        <v>14</v>
      </c>
      <c r="C7" t="s">
        <v>15</v>
      </c>
      <c r="D7" t="s">
        <v>31</v>
      </c>
      <c r="E7" t="str">
        <f t="shared" si="1"/>
        <v>Russia-Beverages</v>
      </c>
      <c r="F7" t="s">
        <v>35</v>
      </c>
      <c r="G7" t="s">
        <v>18</v>
      </c>
      <c r="H7" t="s">
        <v>30</v>
      </c>
      <c r="I7" t="s">
        <v>22</v>
      </c>
      <c r="J7" t="s">
        <v>26</v>
      </c>
      <c r="K7" s="1">
        <v>45644</v>
      </c>
      <c r="L7" s="1">
        <v>45675</v>
      </c>
      <c r="M7">
        <v>0</v>
      </c>
      <c r="N7" s="1">
        <v>45673</v>
      </c>
      <c r="O7" t="s">
        <v>22</v>
      </c>
      <c r="P7" t="s">
        <v>22</v>
      </c>
      <c r="Q7" t="s">
        <v>36</v>
      </c>
      <c r="R7" t="s">
        <v>28</v>
      </c>
    </row>
    <row r="8" spans="1:18" x14ac:dyDescent="0.25">
      <c r="A8" t="str">
        <f t="shared" si="0"/>
        <v>Nielsen-Egypt-Beverages</v>
      </c>
      <c r="B8" t="s">
        <v>14</v>
      </c>
      <c r="C8" t="s">
        <v>37</v>
      </c>
      <c r="D8" t="s">
        <v>38</v>
      </c>
      <c r="E8" t="str">
        <f t="shared" si="1"/>
        <v>Egypt-Beverages</v>
      </c>
      <c r="F8" t="s">
        <v>39</v>
      </c>
      <c r="G8" t="s">
        <v>18</v>
      </c>
      <c r="H8" t="s">
        <v>25</v>
      </c>
      <c r="I8" t="s">
        <v>20</v>
      </c>
      <c r="J8" t="s">
        <v>21</v>
      </c>
      <c r="K8" s="1">
        <v>45627</v>
      </c>
      <c r="L8" s="1">
        <v>45658</v>
      </c>
      <c r="M8">
        <v>1</v>
      </c>
      <c r="N8" s="1">
        <v>45673</v>
      </c>
      <c r="O8" t="s">
        <v>22</v>
      </c>
      <c r="P8" t="s">
        <v>20</v>
      </c>
      <c r="Q8" t="s">
        <v>40</v>
      </c>
      <c r="R8" t="s">
        <v>23</v>
      </c>
    </row>
    <row r="9" spans="1:18" x14ac:dyDescent="0.25">
      <c r="A9" t="str">
        <f t="shared" si="0"/>
        <v>Nielsen-Thailand-Beverages</v>
      </c>
      <c r="B9" t="s">
        <v>14</v>
      </c>
      <c r="C9" t="s">
        <v>41</v>
      </c>
      <c r="D9" t="s">
        <v>41</v>
      </c>
      <c r="E9" t="str">
        <f t="shared" si="1"/>
        <v>Thailand-Beverages</v>
      </c>
      <c r="F9" t="s">
        <v>42</v>
      </c>
      <c r="G9" t="s">
        <v>18</v>
      </c>
      <c r="H9" t="s">
        <v>30</v>
      </c>
      <c r="I9" t="s">
        <v>20</v>
      </c>
      <c r="J9" t="s">
        <v>21</v>
      </c>
      <c r="K9" s="1">
        <v>45642</v>
      </c>
      <c r="L9" s="1">
        <v>45673</v>
      </c>
      <c r="M9">
        <v>0</v>
      </c>
      <c r="N9" s="1">
        <v>45673</v>
      </c>
      <c r="O9" t="s">
        <v>22</v>
      </c>
      <c r="P9" t="s">
        <v>20</v>
      </c>
      <c r="Q9" t="s">
        <v>43</v>
      </c>
      <c r="R9" t="s">
        <v>28</v>
      </c>
    </row>
    <row r="10" spans="1:18" x14ac:dyDescent="0.25">
      <c r="A10" t="str">
        <f t="shared" si="0"/>
        <v>Nielsen-Vietnam-Beverages</v>
      </c>
      <c r="B10" t="s">
        <v>14</v>
      </c>
      <c r="C10" t="s">
        <v>41</v>
      </c>
      <c r="D10" t="s">
        <v>44</v>
      </c>
      <c r="E10" t="str">
        <f t="shared" si="1"/>
        <v>Vietnam-Beverages</v>
      </c>
      <c r="F10" t="s">
        <v>45</v>
      </c>
      <c r="G10" t="s">
        <v>18</v>
      </c>
      <c r="H10" t="s">
        <v>19</v>
      </c>
      <c r="I10" t="s">
        <v>20</v>
      </c>
      <c r="J10" t="s">
        <v>21</v>
      </c>
      <c r="K10" s="1">
        <v>45650</v>
      </c>
      <c r="L10" s="1">
        <v>45681</v>
      </c>
      <c r="M10">
        <v>0</v>
      </c>
      <c r="N10" s="1">
        <v>45673</v>
      </c>
      <c r="O10" t="s">
        <v>22</v>
      </c>
      <c r="P10" t="s">
        <v>20</v>
      </c>
      <c r="Q10" t="s">
        <v>46</v>
      </c>
      <c r="R10" t="s">
        <v>28</v>
      </c>
    </row>
    <row r="11" spans="1:18" x14ac:dyDescent="0.25">
      <c r="A11" t="str">
        <f t="shared" si="0"/>
        <v>Nielsen-Canada-Beverages</v>
      </c>
      <c r="B11" t="s">
        <v>14</v>
      </c>
      <c r="C11" t="s">
        <v>92</v>
      </c>
      <c r="D11" t="s">
        <v>47</v>
      </c>
      <c r="E11" t="str">
        <f t="shared" si="1"/>
        <v>Canada-Beverages</v>
      </c>
      <c r="F11" t="s">
        <v>48</v>
      </c>
      <c r="G11" t="s">
        <v>18</v>
      </c>
      <c r="H11" t="s">
        <v>30</v>
      </c>
      <c r="I11" t="s">
        <v>22</v>
      </c>
      <c r="J11" t="s">
        <v>26</v>
      </c>
      <c r="K11" s="1">
        <v>45642</v>
      </c>
      <c r="L11" s="1">
        <v>45673</v>
      </c>
      <c r="M11">
        <v>0</v>
      </c>
      <c r="N11" s="1">
        <v>45673</v>
      </c>
      <c r="O11" t="s">
        <v>22</v>
      </c>
      <c r="P11" t="s">
        <v>22</v>
      </c>
      <c r="Q11" t="s">
        <v>49</v>
      </c>
      <c r="R11" t="s">
        <v>28</v>
      </c>
    </row>
    <row r="12" spans="1:18" x14ac:dyDescent="0.25">
      <c r="A12" t="str">
        <f t="shared" si="0"/>
        <v>Nielsen-Great Britain-Beverages</v>
      </c>
      <c r="B12" t="s">
        <v>14</v>
      </c>
      <c r="C12" t="s">
        <v>15</v>
      </c>
      <c r="D12" t="s">
        <v>16</v>
      </c>
      <c r="E12" t="str">
        <f t="shared" si="1"/>
        <v>Great Britain-Beverages</v>
      </c>
      <c r="F12" t="s">
        <v>50</v>
      </c>
      <c r="G12" t="s">
        <v>18</v>
      </c>
      <c r="H12" t="s">
        <v>19</v>
      </c>
      <c r="I12" t="s">
        <v>27</v>
      </c>
      <c r="J12" t="s">
        <v>20</v>
      </c>
      <c r="K12" s="1">
        <v>45645</v>
      </c>
      <c r="L12" s="1">
        <v>45676</v>
      </c>
      <c r="M12">
        <v>0</v>
      </c>
      <c r="N12" s="1">
        <v>45673</v>
      </c>
      <c r="O12" t="s">
        <v>22</v>
      </c>
      <c r="P12" t="s">
        <v>27</v>
      </c>
      <c r="Q12" t="s">
        <v>51</v>
      </c>
      <c r="R12" t="s">
        <v>28</v>
      </c>
    </row>
    <row r="13" spans="1:18" hidden="1" x14ac:dyDescent="0.25">
      <c r="A13" t="str">
        <f t="shared" si="0"/>
        <v>Nielsen-France-Snacks</v>
      </c>
      <c r="B13" t="s">
        <v>14</v>
      </c>
      <c r="C13" t="s">
        <v>15</v>
      </c>
      <c r="D13" t="s">
        <v>16</v>
      </c>
      <c r="E13" t="str">
        <f t="shared" si="1"/>
        <v>France-Snacks</v>
      </c>
      <c r="F13" t="s">
        <v>17</v>
      </c>
      <c r="G13" t="s">
        <v>52</v>
      </c>
      <c r="H13" t="s">
        <v>25</v>
      </c>
      <c r="I13" t="s">
        <v>20</v>
      </c>
      <c r="J13" t="s">
        <v>21</v>
      </c>
      <c r="K13" s="1">
        <v>45654</v>
      </c>
      <c r="L13" s="1">
        <v>45685</v>
      </c>
      <c r="M13">
        <v>0</v>
      </c>
      <c r="N13" s="1">
        <v>45673</v>
      </c>
      <c r="O13" t="s">
        <v>22</v>
      </c>
      <c r="P13" t="s">
        <v>20</v>
      </c>
      <c r="Q13" t="s">
        <v>53</v>
      </c>
      <c r="R13" t="s">
        <v>28</v>
      </c>
    </row>
    <row r="14" spans="1:18" hidden="1" x14ac:dyDescent="0.25">
      <c r="A14" t="str">
        <f t="shared" si="0"/>
        <v>Nielsen-Germany-Snacks</v>
      </c>
      <c r="B14" t="s">
        <v>14</v>
      </c>
      <c r="C14" t="s">
        <v>15</v>
      </c>
      <c r="D14" t="s">
        <v>16</v>
      </c>
      <c r="E14" t="str">
        <f t="shared" si="1"/>
        <v>Germany-Snacks</v>
      </c>
      <c r="F14" t="s">
        <v>24</v>
      </c>
      <c r="G14" t="s">
        <v>52</v>
      </c>
      <c r="H14" t="s">
        <v>19</v>
      </c>
      <c r="I14" t="s">
        <v>27</v>
      </c>
      <c r="J14" t="s">
        <v>20</v>
      </c>
      <c r="K14" s="1">
        <v>45651</v>
      </c>
      <c r="L14" s="1">
        <v>45682</v>
      </c>
      <c r="M14">
        <v>0</v>
      </c>
      <c r="N14" s="1">
        <v>45673</v>
      </c>
      <c r="O14" t="s">
        <v>22</v>
      </c>
      <c r="P14" t="s">
        <v>27</v>
      </c>
      <c r="Q14" t="s">
        <v>54</v>
      </c>
      <c r="R14" t="s">
        <v>28</v>
      </c>
    </row>
    <row r="15" spans="1:18" hidden="1" x14ac:dyDescent="0.25">
      <c r="A15" t="str">
        <f t="shared" si="0"/>
        <v>Nielsen-Brazil-Snacks</v>
      </c>
      <c r="B15" t="s">
        <v>14</v>
      </c>
      <c r="C15" t="s">
        <v>55</v>
      </c>
      <c r="D15" t="s">
        <v>56</v>
      </c>
      <c r="E15" t="str">
        <f t="shared" si="1"/>
        <v>Brazil-Snacks</v>
      </c>
      <c r="F15" t="s">
        <v>57</v>
      </c>
      <c r="G15" t="s">
        <v>52</v>
      </c>
      <c r="H15" t="s">
        <v>25</v>
      </c>
      <c r="I15" t="s">
        <v>20</v>
      </c>
      <c r="J15" t="s">
        <v>21</v>
      </c>
      <c r="K15" s="1">
        <v>45635</v>
      </c>
      <c r="L15" s="1">
        <v>45666</v>
      </c>
      <c r="M15">
        <v>1</v>
      </c>
      <c r="N15" s="1">
        <v>45673</v>
      </c>
      <c r="O15" t="s">
        <v>22</v>
      </c>
      <c r="P15" t="s">
        <v>20</v>
      </c>
      <c r="Q15" t="s">
        <v>58</v>
      </c>
      <c r="R15" t="s">
        <v>23</v>
      </c>
    </row>
    <row r="16" spans="1:18" hidden="1" x14ac:dyDescent="0.25">
      <c r="A16" t="str">
        <f t="shared" si="0"/>
        <v>Nielsen-USA-Snacks</v>
      </c>
      <c r="B16" t="s">
        <v>14</v>
      </c>
      <c r="C16" t="s">
        <v>92</v>
      </c>
      <c r="D16" t="s">
        <v>59</v>
      </c>
      <c r="E16" t="str">
        <f t="shared" si="1"/>
        <v>USA-Snacks</v>
      </c>
      <c r="F16" t="s">
        <v>59</v>
      </c>
      <c r="G16" t="s">
        <v>52</v>
      </c>
      <c r="H16" t="s">
        <v>30</v>
      </c>
      <c r="I16" t="s">
        <v>20</v>
      </c>
      <c r="J16" t="s">
        <v>21</v>
      </c>
      <c r="K16" s="1">
        <v>45641</v>
      </c>
      <c r="L16" s="1">
        <v>45672</v>
      </c>
      <c r="M16">
        <v>1</v>
      </c>
      <c r="N16" s="1">
        <v>45673</v>
      </c>
      <c r="O16" t="s">
        <v>22</v>
      </c>
      <c r="P16" t="s">
        <v>20</v>
      </c>
      <c r="Q16" t="s">
        <v>60</v>
      </c>
      <c r="R16" t="s">
        <v>23</v>
      </c>
    </row>
    <row r="17" spans="1:18" hidden="1" x14ac:dyDescent="0.25">
      <c r="A17" t="str">
        <f t="shared" si="0"/>
        <v>Nielsen-Argentina-Snacks</v>
      </c>
      <c r="B17" t="s">
        <v>14</v>
      </c>
      <c r="C17" t="s">
        <v>55</v>
      </c>
      <c r="D17" t="s">
        <v>55</v>
      </c>
      <c r="E17" t="str">
        <f t="shared" si="1"/>
        <v>Argentina-Snacks</v>
      </c>
      <c r="F17" t="s">
        <v>61</v>
      </c>
      <c r="G17" t="s">
        <v>52</v>
      </c>
      <c r="H17" t="s">
        <v>30</v>
      </c>
      <c r="I17" t="s">
        <v>20</v>
      </c>
      <c r="J17" t="s">
        <v>21</v>
      </c>
      <c r="K17" s="1">
        <v>45633</v>
      </c>
      <c r="L17" s="1">
        <v>45664</v>
      </c>
      <c r="M17">
        <v>1</v>
      </c>
      <c r="N17" s="1">
        <v>45673</v>
      </c>
      <c r="O17" t="s">
        <v>22</v>
      </c>
      <c r="P17" t="s">
        <v>20</v>
      </c>
      <c r="Q17" t="s">
        <v>62</v>
      </c>
      <c r="R17" t="s">
        <v>23</v>
      </c>
    </row>
    <row r="18" spans="1:18" hidden="1" x14ac:dyDescent="0.25">
      <c r="A18" t="str">
        <f t="shared" si="0"/>
        <v>Nielsen-Australia-Snacks</v>
      </c>
      <c r="B18" t="s">
        <v>14</v>
      </c>
      <c r="C18" t="s">
        <v>44</v>
      </c>
      <c r="D18" t="s">
        <v>44</v>
      </c>
      <c r="E18" t="str">
        <f t="shared" si="1"/>
        <v>Australia-Snacks</v>
      </c>
      <c r="F18" t="s">
        <v>63</v>
      </c>
      <c r="G18" t="s">
        <v>52</v>
      </c>
      <c r="H18" t="s">
        <v>25</v>
      </c>
      <c r="I18" t="s">
        <v>22</v>
      </c>
      <c r="J18" t="s">
        <v>26</v>
      </c>
      <c r="K18" s="1">
        <v>45628</v>
      </c>
      <c r="L18" s="1">
        <v>45659</v>
      </c>
      <c r="M18">
        <v>1</v>
      </c>
      <c r="N18" s="1">
        <v>45673</v>
      </c>
      <c r="O18" t="s">
        <v>22</v>
      </c>
      <c r="P18" t="s">
        <v>22</v>
      </c>
      <c r="Q18" t="s">
        <v>64</v>
      </c>
      <c r="R18" t="s">
        <v>23</v>
      </c>
    </row>
    <row r="19" spans="1:18" hidden="1" x14ac:dyDescent="0.25">
      <c r="A19" t="str">
        <f t="shared" si="0"/>
        <v>Nielsen-Belgium-Snacks</v>
      </c>
      <c r="B19" t="s">
        <v>14</v>
      </c>
      <c r="C19" t="s">
        <v>15</v>
      </c>
      <c r="D19" t="s">
        <v>16</v>
      </c>
      <c r="E19" t="str">
        <f t="shared" si="1"/>
        <v>Belgium-Snacks</v>
      </c>
      <c r="F19" t="s">
        <v>65</v>
      </c>
      <c r="G19" t="s">
        <v>52</v>
      </c>
      <c r="H19" t="s">
        <v>19</v>
      </c>
      <c r="I19" t="s">
        <v>22</v>
      </c>
      <c r="J19" t="s">
        <v>26</v>
      </c>
      <c r="K19" s="1">
        <v>45628</v>
      </c>
      <c r="L19" s="1">
        <v>45659</v>
      </c>
      <c r="M19">
        <v>1</v>
      </c>
      <c r="N19" s="1">
        <v>45673</v>
      </c>
      <c r="O19" t="s">
        <v>22</v>
      </c>
      <c r="P19" t="s">
        <v>22</v>
      </c>
      <c r="Q19" t="s">
        <v>66</v>
      </c>
      <c r="R19" t="s">
        <v>23</v>
      </c>
    </row>
    <row r="20" spans="1:18" hidden="1" x14ac:dyDescent="0.25">
      <c r="A20" t="str">
        <f t="shared" si="0"/>
        <v>Nielsen-India-Snacks</v>
      </c>
      <c r="B20" t="s">
        <v>14</v>
      </c>
      <c r="C20" t="s">
        <v>37</v>
      </c>
      <c r="D20" t="s">
        <v>67</v>
      </c>
      <c r="E20" t="str">
        <f t="shared" si="1"/>
        <v>India-Snacks</v>
      </c>
      <c r="F20" t="s">
        <v>68</v>
      </c>
      <c r="G20" t="s">
        <v>52</v>
      </c>
      <c r="H20" t="s">
        <v>19</v>
      </c>
      <c r="I20" t="s">
        <v>27</v>
      </c>
      <c r="J20" t="s">
        <v>20</v>
      </c>
      <c r="K20" s="1">
        <v>45644</v>
      </c>
      <c r="L20" s="1">
        <v>45675</v>
      </c>
      <c r="M20">
        <v>0</v>
      </c>
      <c r="N20" s="1">
        <v>45673</v>
      </c>
      <c r="O20" t="s">
        <v>22</v>
      </c>
      <c r="P20" t="s">
        <v>27</v>
      </c>
      <c r="Q20" t="s">
        <v>69</v>
      </c>
      <c r="R20" t="s">
        <v>28</v>
      </c>
    </row>
    <row r="21" spans="1:18" hidden="1" x14ac:dyDescent="0.25">
      <c r="A21" t="str">
        <f t="shared" si="0"/>
        <v>Shopper-Great Britain-Beverages</v>
      </c>
      <c r="B21" t="s">
        <v>70</v>
      </c>
      <c r="C21" t="s">
        <v>15</v>
      </c>
      <c r="D21" t="s">
        <v>16</v>
      </c>
      <c r="E21" t="str">
        <f t="shared" si="1"/>
        <v>Great Britain-Beverages</v>
      </c>
      <c r="F21" t="s">
        <v>50</v>
      </c>
      <c r="G21" t="s">
        <v>18</v>
      </c>
      <c r="H21" t="s">
        <v>71</v>
      </c>
      <c r="I21" t="s">
        <v>20</v>
      </c>
      <c r="J21" t="s">
        <v>21</v>
      </c>
      <c r="K21" s="1">
        <v>45642</v>
      </c>
      <c r="L21" s="1">
        <v>45673</v>
      </c>
      <c r="M21">
        <v>0</v>
      </c>
      <c r="N21" s="1">
        <v>45673</v>
      </c>
      <c r="O21" t="s">
        <v>22</v>
      </c>
      <c r="P21" t="s">
        <v>20</v>
      </c>
      <c r="Q21" t="s">
        <v>72</v>
      </c>
      <c r="R21" t="s">
        <v>28</v>
      </c>
    </row>
    <row r="22" spans="1:18" hidden="1" x14ac:dyDescent="0.25">
      <c r="A22" t="str">
        <f t="shared" si="0"/>
        <v>Shopper-France-Beverages</v>
      </c>
      <c r="B22" t="s">
        <v>70</v>
      </c>
      <c r="C22" t="s">
        <v>15</v>
      </c>
      <c r="D22" t="s">
        <v>16</v>
      </c>
      <c r="E22" t="str">
        <f t="shared" si="1"/>
        <v>France-Beverages</v>
      </c>
      <c r="F22" t="s">
        <v>17</v>
      </c>
      <c r="G22" t="s">
        <v>18</v>
      </c>
      <c r="H22" t="s">
        <v>71</v>
      </c>
      <c r="I22" t="s">
        <v>27</v>
      </c>
      <c r="J22" t="s">
        <v>20</v>
      </c>
      <c r="K22" s="1">
        <v>45646</v>
      </c>
      <c r="L22" s="1">
        <v>45677</v>
      </c>
      <c r="M22">
        <v>0</v>
      </c>
      <c r="N22" s="1">
        <v>45673</v>
      </c>
      <c r="O22" t="s">
        <v>22</v>
      </c>
      <c r="P22" t="s">
        <v>27</v>
      </c>
      <c r="Q22" t="s">
        <v>73</v>
      </c>
      <c r="R22" t="s">
        <v>28</v>
      </c>
    </row>
    <row r="23" spans="1:18" hidden="1" x14ac:dyDescent="0.25">
      <c r="A23" t="str">
        <f t="shared" si="0"/>
        <v>Shopper-Germany-Beverages</v>
      </c>
      <c r="B23" t="s">
        <v>70</v>
      </c>
      <c r="C23" t="s">
        <v>15</v>
      </c>
      <c r="D23" t="s">
        <v>16</v>
      </c>
      <c r="E23" t="str">
        <f t="shared" si="1"/>
        <v>Germany-Beverages</v>
      </c>
      <c r="F23" t="s">
        <v>24</v>
      </c>
      <c r="G23" t="s">
        <v>18</v>
      </c>
      <c r="H23" t="s">
        <v>71</v>
      </c>
      <c r="I23" t="s">
        <v>27</v>
      </c>
      <c r="J23" t="s">
        <v>20</v>
      </c>
      <c r="K23" s="1">
        <v>45631</v>
      </c>
      <c r="L23" s="1">
        <v>45662</v>
      </c>
      <c r="M23">
        <v>1</v>
      </c>
      <c r="N23" s="1">
        <v>45673</v>
      </c>
      <c r="O23" t="s">
        <v>22</v>
      </c>
      <c r="P23" t="s">
        <v>27</v>
      </c>
      <c r="Q23" t="s">
        <v>74</v>
      </c>
      <c r="R23" t="s">
        <v>23</v>
      </c>
    </row>
    <row r="24" spans="1:18" hidden="1" x14ac:dyDescent="0.25">
      <c r="A24" t="str">
        <f t="shared" si="0"/>
        <v>Shopper-Spain-Beverages</v>
      </c>
      <c r="B24" t="s">
        <v>70</v>
      </c>
      <c r="C24" t="s">
        <v>15</v>
      </c>
      <c r="D24" t="s">
        <v>16</v>
      </c>
      <c r="E24" t="str">
        <f t="shared" si="1"/>
        <v>Spain-Beverages</v>
      </c>
      <c r="F24" t="s">
        <v>29</v>
      </c>
      <c r="G24" t="s">
        <v>18</v>
      </c>
      <c r="H24" t="s">
        <v>71</v>
      </c>
      <c r="I24" t="s">
        <v>27</v>
      </c>
      <c r="J24" t="s">
        <v>20</v>
      </c>
      <c r="K24" s="1">
        <v>45645</v>
      </c>
      <c r="L24" s="1">
        <v>45676</v>
      </c>
      <c r="M24">
        <v>0</v>
      </c>
      <c r="N24" s="1">
        <v>45673</v>
      </c>
      <c r="O24" t="s">
        <v>22</v>
      </c>
      <c r="P24" t="s">
        <v>27</v>
      </c>
      <c r="Q24" t="s">
        <v>75</v>
      </c>
      <c r="R24" t="s">
        <v>28</v>
      </c>
    </row>
    <row r="25" spans="1:18" hidden="1" x14ac:dyDescent="0.25">
      <c r="A25" t="str">
        <f t="shared" si="0"/>
        <v>Shopper-Poland-Beverages</v>
      </c>
      <c r="B25" t="s">
        <v>70</v>
      </c>
      <c r="C25" t="s">
        <v>15</v>
      </c>
      <c r="D25" t="s">
        <v>31</v>
      </c>
      <c r="E25" t="str">
        <f t="shared" si="1"/>
        <v>Poland-Beverages</v>
      </c>
      <c r="F25" t="s">
        <v>76</v>
      </c>
      <c r="G25" t="s">
        <v>18</v>
      </c>
      <c r="H25" t="s">
        <v>71</v>
      </c>
      <c r="I25" t="s">
        <v>27</v>
      </c>
      <c r="J25" t="s">
        <v>20</v>
      </c>
      <c r="K25" s="1">
        <v>45627</v>
      </c>
      <c r="L25" s="1">
        <v>45658</v>
      </c>
      <c r="M25">
        <v>1</v>
      </c>
      <c r="N25" s="1">
        <v>45673</v>
      </c>
      <c r="O25" t="s">
        <v>22</v>
      </c>
      <c r="P25" t="s">
        <v>27</v>
      </c>
      <c r="Q25" t="s">
        <v>77</v>
      </c>
      <c r="R25" t="s">
        <v>23</v>
      </c>
    </row>
    <row r="26" spans="1:18" hidden="1" x14ac:dyDescent="0.25">
      <c r="A26" t="str">
        <f t="shared" si="0"/>
        <v>Shopper-Turkey-Beverages</v>
      </c>
      <c r="B26" t="s">
        <v>70</v>
      </c>
      <c r="C26" t="s">
        <v>15</v>
      </c>
      <c r="D26" t="s">
        <v>31</v>
      </c>
      <c r="E26" t="str">
        <f t="shared" si="1"/>
        <v>Turkey-Beverages</v>
      </c>
      <c r="F26" t="s">
        <v>32</v>
      </c>
      <c r="G26" t="s">
        <v>18</v>
      </c>
      <c r="H26" t="s">
        <v>71</v>
      </c>
      <c r="I26" t="s">
        <v>22</v>
      </c>
      <c r="J26" t="s">
        <v>26</v>
      </c>
      <c r="K26" s="1">
        <v>45641</v>
      </c>
      <c r="L26" s="1">
        <v>45672</v>
      </c>
      <c r="M26">
        <v>1</v>
      </c>
      <c r="N26" s="1">
        <v>45673</v>
      </c>
      <c r="O26" t="s">
        <v>22</v>
      </c>
      <c r="P26" t="s">
        <v>22</v>
      </c>
      <c r="Q26" t="s">
        <v>78</v>
      </c>
      <c r="R26" t="s">
        <v>23</v>
      </c>
    </row>
    <row r="27" spans="1:18" hidden="1" x14ac:dyDescent="0.25">
      <c r="A27" t="str">
        <f t="shared" si="0"/>
        <v>Shopper-Netherlands-Beverages</v>
      </c>
      <c r="B27" t="s">
        <v>70</v>
      </c>
      <c r="C27" t="s">
        <v>15</v>
      </c>
      <c r="D27" t="s">
        <v>16</v>
      </c>
      <c r="E27" t="str">
        <f t="shared" si="1"/>
        <v>Netherlands-Beverages</v>
      </c>
      <c r="F27" t="s">
        <v>33</v>
      </c>
      <c r="G27" t="s">
        <v>18</v>
      </c>
      <c r="H27" t="s">
        <v>71</v>
      </c>
      <c r="I27" t="s">
        <v>22</v>
      </c>
      <c r="J27" t="s">
        <v>26</v>
      </c>
      <c r="K27" s="1">
        <v>45648</v>
      </c>
      <c r="L27" s="1">
        <v>45679</v>
      </c>
      <c r="M27">
        <v>0</v>
      </c>
      <c r="N27" s="1">
        <v>45673</v>
      </c>
      <c r="O27" t="s">
        <v>22</v>
      </c>
      <c r="P27" t="s">
        <v>22</v>
      </c>
      <c r="Q27" t="s">
        <v>79</v>
      </c>
      <c r="R27" t="s">
        <v>28</v>
      </c>
    </row>
    <row r="28" spans="1:18" hidden="1" x14ac:dyDescent="0.25">
      <c r="A28" t="str">
        <f t="shared" si="0"/>
        <v>Shopper-Russia-Beverages</v>
      </c>
      <c r="B28" t="s">
        <v>70</v>
      </c>
      <c r="C28" t="s">
        <v>15</v>
      </c>
      <c r="D28" t="s">
        <v>31</v>
      </c>
      <c r="E28" t="str">
        <f t="shared" si="1"/>
        <v>Russia-Beverages</v>
      </c>
      <c r="F28" t="s">
        <v>35</v>
      </c>
      <c r="G28" t="s">
        <v>18</v>
      </c>
      <c r="H28" t="s">
        <v>71</v>
      </c>
      <c r="I28" t="s">
        <v>27</v>
      </c>
      <c r="J28" t="s">
        <v>20</v>
      </c>
      <c r="K28" s="1">
        <v>45630</v>
      </c>
      <c r="L28" s="1">
        <v>45661</v>
      </c>
      <c r="M28">
        <v>1</v>
      </c>
      <c r="N28" s="1">
        <v>45673</v>
      </c>
      <c r="O28" t="s">
        <v>22</v>
      </c>
      <c r="P28" t="s">
        <v>27</v>
      </c>
      <c r="Q28" t="s">
        <v>80</v>
      </c>
      <c r="R28" t="s">
        <v>23</v>
      </c>
    </row>
    <row r="29" spans="1:18" hidden="1" x14ac:dyDescent="0.25">
      <c r="A29" t="str">
        <f t="shared" si="0"/>
        <v>Shopper-Egypt-Beverages</v>
      </c>
      <c r="B29" t="s">
        <v>70</v>
      </c>
      <c r="C29" t="s">
        <v>37</v>
      </c>
      <c r="D29" t="s">
        <v>38</v>
      </c>
      <c r="E29" t="str">
        <f t="shared" si="1"/>
        <v>Egypt-Beverages</v>
      </c>
      <c r="F29" t="s">
        <v>39</v>
      </c>
      <c r="G29" t="s">
        <v>18</v>
      </c>
      <c r="H29" t="s">
        <v>71</v>
      </c>
      <c r="I29" t="s">
        <v>27</v>
      </c>
      <c r="J29" t="s">
        <v>20</v>
      </c>
      <c r="K29" s="1">
        <v>45634</v>
      </c>
      <c r="L29" s="1">
        <v>45665</v>
      </c>
      <c r="M29">
        <v>1</v>
      </c>
      <c r="N29" s="1">
        <v>45673</v>
      </c>
      <c r="O29" t="s">
        <v>22</v>
      </c>
      <c r="P29" t="s">
        <v>27</v>
      </c>
      <c r="Q29" t="s">
        <v>81</v>
      </c>
      <c r="R29" t="s">
        <v>23</v>
      </c>
    </row>
    <row r="30" spans="1:18" hidden="1" x14ac:dyDescent="0.25">
      <c r="A30" t="str">
        <f t="shared" si="0"/>
        <v>Shopper-Thailand-Beverages</v>
      </c>
      <c r="B30" t="s">
        <v>70</v>
      </c>
      <c r="C30" t="s">
        <v>41</v>
      </c>
      <c r="D30" t="s">
        <v>41</v>
      </c>
      <c r="E30" t="str">
        <f t="shared" si="1"/>
        <v>Thailand-Beverages</v>
      </c>
      <c r="F30" t="s">
        <v>42</v>
      </c>
      <c r="G30" t="s">
        <v>18</v>
      </c>
      <c r="H30" t="s">
        <v>71</v>
      </c>
      <c r="I30" t="s">
        <v>20</v>
      </c>
      <c r="J30" t="s">
        <v>21</v>
      </c>
      <c r="K30" s="1">
        <v>45637</v>
      </c>
      <c r="L30" s="1">
        <v>45668</v>
      </c>
      <c r="M30">
        <v>1</v>
      </c>
      <c r="N30" s="1">
        <v>45673</v>
      </c>
      <c r="O30" t="s">
        <v>22</v>
      </c>
      <c r="P30" t="s">
        <v>20</v>
      </c>
      <c r="Q30" t="s">
        <v>82</v>
      </c>
      <c r="R30" t="s">
        <v>23</v>
      </c>
    </row>
    <row r="31" spans="1:18" hidden="1" x14ac:dyDescent="0.25">
      <c r="A31" t="str">
        <f t="shared" si="0"/>
        <v>Shopper-Vietnam-Beverages</v>
      </c>
      <c r="B31" t="s">
        <v>70</v>
      </c>
      <c r="C31" t="s">
        <v>41</v>
      </c>
      <c r="D31" t="s">
        <v>41</v>
      </c>
      <c r="E31" t="str">
        <f t="shared" si="1"/>
        <v>Vietnam-Beverages</v>
      </c>
      <c r="F31" t="s">
        <v>45</v>
      </c>
      <c r="G31" t="s">
        <v>18</v>
      </c>
      <c r="H31" t="s">
        <v>71</v>
      </c>
      <c r="I31" t="s">
        <v>22</v>
      </c>
      <c r="J31" t="s">
        <v>26</v>
      </c>
      <c r="K31" s="1">
        <v>45648</v>
      </c>
      <c r="L31" s="1">
        <v>45679</v>
      </c>
      <c r="M31">
        <v>0</v>
      </c>
      <c r="N31" s="1">
        <v>45673</v>
      </c>
      <c r="O31" t="s">
        <v>22</v>
      </c>
      <c r="P31" t="s">
        <v>22</v>
      </c>
      <c r="Q31" t="s">
        <v>83</v>
      </c>
      <c r="R31" t="s">
        <v>28</v>
      </c>
    </row>
    <row r="32" spans="1:18" hidden="1" x14ac:dyDescent="0.25">
      <c r="A32" t="str">
        <f t="shared" si="0"/>
        <v>Shopper-Brazil-Snacks</v>
      </c>
      <c r="B32" t="s">
        <v>70</v>
      </c>
      <c r="C32" t="s">
        <v>55</v>
      </c>
      <c r="D32" t="s">
        <v>56</v>
      </c>
      <c r="E32" t="str">
        <f t="shared" si="1"/>
        <v>Brazil-Snacks</v>
      </c>
      <c r="F32" t="s">
        <v>57</v>
      </c>
      <c r="G32" t="s">
        <v>52</v>
      </c>
      <c r="H32" t="s">
        <v>71</v>
      </c>
      <c r="I32" t="s">
        <v>20</v>
      </c>
      <c r="J32" t="s">
        <v>21</v>
      </c>
      <c r="K32" s="1">
        <v>45637</v>
      </c>
      <c r="L32" s="1">
        <v>45668</v>
      </c>
      <c r="M32">
        <v>1</v>
      </c>
      <c r="N32" s="1">
        <v>45673</v>
      </c>
      <c r="O32" t="s">
        <v>22</v>
      </c>
      <c r="P32" t="s">
        <v>20</v>
      </c>
      <c r="Q32" t="s">
        <v>84</v>
      </c>
      <c r="R32" t="s">
        <v>23</v>
      </c>
    </row>
    <row r="33" spans="1:18" hidden="1" x14ac:dyDescent="0.25">
      <c r="A33" t="str">
        <f t="shared" si="0"/>
        <v>Shopper-USA-Snacks</v>
      </c>
      <c r="B33" t="s">
        <v>70</v>
      </c>
      <c r="C33" t="s">
        <v>92</v>
      </c>
      <c r="D33" t="s">
        <v>59</v>
      </c>
      <c r="E33" t="str">
        <f t="shared" si="1"/>
        <v>USA-Snacks</v>
      </c>
      <c r="F33" t="s">
        <v>59</v>
      </c>
      <c r="G33" t="s">
        <v>52</v>
      </c>
      <c r="H33" t="s">
        <v>71</v>
      </c>
      <c r="I33" t="s">
        <v>27</v>
      </c>
      <c r="J33" t="s">
        <v>20</v>
      </c>
      <c r="K33" s="1">
        <v>45632</v>
      </c>
      <c r="L33" s="1">
        <v>45663</v>
      </c>
      <c r="M33">
        <v>1</v>
      </c>
      <c r="N33" s="1">
        <v>45673</v>
      </c>
      <c r="O33" t="s">
        <v>22</v>
      </c>
      <c r="P33" t="s">
        <v>27</v>
      </c>
      <c r="Q33" t="s">
        <v>85</v>
      </c>
      <c r="R33" t="s">
        <v>23</v>
      </c>
    </row>
    <row r="34" spans="1:18" hidden="1" x14ac:dyDescent="0.25">
      <c r="A34" t="str">
        <f t="shared" si="0"/>
        <v>Shopper-Argentina-Snacks</v>
      </c>
      <c r="B34" t="s">
        <v>70</v>
      </c>
      <c r="C34" t="s">
        <v>55</v>
      </c>
      <c r="D34" t="s">
        <v>55</v>
      </c>
      <c r="E34" t="str">
        <f t="shared" si="1"/>
        <v>Argentina-Snacks</v>
      </c>
      <c r="F34" t="s">
        <v>61</v>
      </c>
      <c r="G34" t="s">
        <v>52</v>
      </c>
      <c r="H34" t="s">
        <v>71</v>
      </c>
      <c r="I34" t="s">
        <v>22</v>
      </c>
      <c r="J34" t="s">
        <v>26</v>
      </c>
      <c r="K34" s="1">
        <v>45637</v>
      </c>
      <c r="L34" s="1">
        <v>45668</v>
      </c>
      <c r="M34">
        <v>1</v>
      </c>
      <c r="N34" s="1">
        <v>45673</v>
      </c>
      <c r="O34" t="s">
        <v>22</v>
      </c>
      <c r="P34" t="s">
        <v>22</v>
      </c>
      <c r="Q34" t="s">
        <v>86</v>
      </c>
      <c r="R34" t="s">
        <v>23</v>
      </c>
    </row>
    <row r="35" spans="1:18" hidden="1" x14ac:dyDescent="0.25">
      <c r="A35" t="str">
        <f t="shared" si="0"/>
        <v>Shopper-Australia-Snacks</v>
      </c>
      <c r="B35" t="s">
        <v>70</v>
      </c>
      <c r="C35" t="s">
        <v>44</v>
      </c>
      <c r="D35" t="s">
        <v>44</v>
      </c>
      <c r="E35" t="str">
        <f t="shared" si="1"/>
        <v>Australia-Snacks</v>
      </c>
      <c r="F35" t="s">
        <v>63</v>
      </c>
      <c r="G35" t="s">
        <v>52</v>
      </c>
      <c r="H35" t="s">
        <v>71</v>
      </c>
      <c r="I35" t="s">
        <v>20</v>
      </c>
      <c r="J35" t="s">
        <v>21</v>
      </c>
      <c r="K35" s="1">
        <v>45636</v>
      </c>
      <c r="L35" s="1">
        <v>45667</v>
      </c>
      <c r="M35">
        <v>1</v>
      </c>
      <c r="N35" s="1">
        <v>45673</v>
      </c>
      <c r="O35" t="s">
        <v>22</v>
      </c>
      <c r="P35" t="s">
        <v>20</v>
      </c>
      <c r="Q35" t="s">
        <v>87</v>
      </c>
      <c r="R35" t="s">
        <v>23</v>
      </c>
    </row>
    <row r="36" spans="1:18" hidden="1" x14ac:dyDescent="0.25">
      <c r="A36" t="str">
        <f t="shared" si="0"/>
        <v>Shopper-Belgium-Snacks</v>
      </c>
      <c r="B36" t="s">
        <v>70</v>
      </c>
      <c r="C36" t="s">
        <v>15</v>
      </c>
      <c r="D36" t="s">
        <v>16</v>
      </c>
      <c r="E36" t="str">
        <f t="shared" si="1"/>
        <v>Belgium-Snacks</v>
      </c>
      <c r="F36" t="s">
        <v>65</v>
      </c>
      <c r="G36" t="s">
        <v>52</v>
      </c>
      <c r="H36" t="s">
        <v>71</v>
      </c>
      <c r="I36" t="s">
        <v>20</v>
      </c>
      <c r="J36" t="s">
        <v>21</v>
      </c>
      <c r="K36" s="1">
        <v>45631</v>
      </c>
      <c r="L36" s="1">
        <v>45662</v>
      </c>
      <c r="M36">
        <v>1</v>
      </c>
      <c r="N36" s="1">
        <v>45673</v>
      </c>
      <c r="O36" t="s">
        <v>22</v>
      </c>
      <c r="P36" t="s">
        <v>20</v>
      </c>
      <c r="Q36" t="s">
        <v>88</v>
      </c>
      <c r="R36" t="s">
        <v>23</v>
      </c>
    </row>
    <row r="37" spans="1:18" hidden="1" x14ac:dyDescent="0.25">
      <c r="A37" t="str">
        <f t="shared" si="0"/>
        <v>Shopper-India-Snacks</v>
      </c>
      <c r="B37" t="s">
        <v>70</v>
      </c>
      <c r="C37" t="s">
        <v>37</v>
      </c>
      <c r="D37" t="s">
        <v>67</v>
      </c>
      <c r="E37" t="str">
        <f t="shared" si="1"/>
        <v>India-Snacks</v>
      </c>
      <c r="F37" t="s">
        <v>68</v>
      </c>
      <c r="G37" t="s">
        <v>52</v>
      </c>
      <c r="H37" t="s">
        <v>71</v>
      </c>
      <c r="I37" t="s">
        <v>20</v>
      </c>
      <c r="J37" t="s">
        <v>21</v>
      </c>
      <c r="K37" s="1">
        <v>45645</v>
      </c>
      <c r="L37" s="1">
        <v>45676</v>
      </c>
      <c r="M37">
        <v>0</v>
      </c>
      <c r="N37" s="1">
        <v>45673</v>
      </c>
      <c r="O37" t="s">
        <v>22</v>
      </c>
      <c r="P37" t="s">
        <v>20</v>
      </c>
      <c r="Q37" t="s">
        <v>89</v>
      </c>
      <c r="R37" t="s">
        <v>28</v>
      </c>
    </row>
  </sheetData>
  <autoFilter ref="A1:R37" xr:uid="{51AF1DC1-BFBA-4E4D-BA04-294CB7C4F8CC}">
    <filterColumn colId="1">
      <filters>
        <filter val="Nielsen"/>
      </filters>
    </filterColumn>
    <filterColumn colId="6">
      <filters>
        <filter val="Beverag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Agarwal, Amit {PEP}</dc:creator>
  <cp:lastModifiedBy>Agarwal, Amit {PEP}</cp:lastModifiedBy>
  <dcterms:created xsi:type="dcterms:W3CDTF">2025-01-16T03:42:23Z</dcterms:created>
  <dcterms:modified xsi:type="dcterms:W3CDTF">2025-01-17T06:23:17Z</dcterms:modified>
</cp:coreProperties>
</file>