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Learning\OpenGL\hello_world\"/>
    </mc:Choice>
  </mc:AlternateContent>
  <xr:revisionPtr revIDLastSave="0" documentId="13_ncr:1_{9545AD47-41DA-4EDF-858E-C7F6B9914E9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F16" i="1" s="1"/>
  <c r="G16" i="1" s="1"/>
  <c r="E17" i="1"/>
  <c r="E18" i="1"/>
  <c r="F18" i="1" s="1"/>
  <c r="G18" i="1" s="1"/>
  <c r="E19" i="1"/>
  <c r="E20" i="1"/>
  <c r="F20" i="1" s="1"/>
  <c r="G20" i="1" s="1"/>
  <c r="E21" i="1"/>
  <c r="E22" i="1"/>
  <c r="E23" i="1"/>
  <c r="E24" i="1"/>
  <c r="F24" i="1" s="1"/>
  <c r="G24" i="1" s="1"/>
  <c r="E15" i="1"/>
  <c r="F19" i="1"/>
  <c r="G19" i="1" s="1"/>
  <c r="F21" i="1"/>
  <c r="G21" i="1" s="1"/>
  <c r="F22" i="1"/>
  <c r="G22" i="1" s="1"/>
  <c r="F23" i="1"/>
  <c r="G23" i="1" s="1"/>
  <c r="F17" i="1"/>
  <c r="G17" i="1" s="1"/>
  <c r="C22" i="1" l="1"/>
  <c r="C23" i="1"/>
  <c r="C21" i="1"/>
  <c r="C19" i="1"/>
  <c r="J3" i="1"/>
  <c r="J4" i="1"/>
  <c r="J5" i="1"/>
  <c r="J6" i="1"/>
  <c r="J7" i="1"/>
  <c r="J8" i="1"/>
  <c r="J9" i="1"/>
  <c r="J10" i="1"/>
  <c r="J11" i="1"/>
  <c r="J2" i="1"/>
  <c r="H3" i="1" l="1"/>
  <c r="H4" i="1"/>
  <c r="H5" i="1"/>
  <c r="H6" i="1"/>
  <c r="H7" i="1"/>
  <c r="H8" i="1"/>
  <c r="H9" i="1"/>
  <c r="H10" i="1"/>
  <c r="H11" i="1"/>
  <c r="H2" i="1"/>
  <c r="F2" i="1"/>
  <c r="F3" i="1"/>
  <c r="F4" i="1"/>
  <c r="F5" i="1"/>
  <c r="F6" i="1"/>
  <c r="F7" i="1"/>
  <c r="F8" i="1"/>
  <c r="F9" i="1"/>
  <c r="F10" i="1"/>
  <c r="F11" i="1"/>
  <c r="D5" i="1"/>
  <c r="D6" i="1"/>
  <c r="D7" i="1"/>
  <c r="D8" i="1"/>
  <c r="D9" i="1"/>
  <c r="D10" i="1"/>
  <c r="D11" i="1"/>
  <c r="D4" i="1"/>
  <c r="D3" i="1"/>
  <c r="D2" i="1"/>
  <c r="C17" i="1"/>
  <c r="C16" i="1"/>
  <c r="C18" i="1"/>
</calcChain>
</file>

<file path=xl/sharedStrings.xml><?xml version="1.0" encoding="utf-8"?>
<sst xmlns="http://schemas.openxmlformats.org/spreadsheetml/2006/main" count="56" uniqueCount="34">
  <si>
    <t>太阳</t>
  </si>
  <si>
    <t>水星</t>
  </si>
  <si>
    <t>金星</t>
  </si>
  <si>
    <t>地球</t>
  </si>
  <si>
    <t>火星</t>
  </si>
  <si>
    <t>木星</t>
  </si>
  <si>
    <t>土星</t>
  </si>
  <si>
    <t>天王星</t>
  </si>
  <si>
    <t>海王星</t>
  </si>
  <si>
    <t>冥王星</t>
  </si>
  <si>
    <t>名称</t>
  </si>
  <si>
    <t>英文</t>
  </si>
  <si>
    <t>Sun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</si>
  <si>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</si>
  <si>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</si>
  <si>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</si>
  <si>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</si>
  <si>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</si>
  <si>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</si>
  <si>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</si>
  <si>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</si>
  <si>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Pluto</t>
  </si>
  <si>
    <t>星体半径/km</t>
  </si>
  <si>
    <t>星体质量/kg</t>
  </si>
  <si>
    <t>相对轨道半径/AU</t>
  </si>
  <si>
    <t>相对星体半径</t>
  </si>
  <si>
    <t>轨道半径/1E4km</t>
  </si>
  <si>
    <t>相对星体质量</t>
  </si>
  <si>
    <t>公转周期/天</t>
  </si>
  <si>
    <t>相对公转周期</t>
  </si>
  <si>
    <t>可视化星体半径</t>
  </si>
  <si>
    <t>可视化轨道半径</t>
  </si>
  <si>
    <t>可视化公转周期</t>
  </si>
  <si>
    <t>可视化角速度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</si>
</sst>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E+00"/>
  </numFmts>
  <fonts count="3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7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2" fillId="0" borderId="0" xfId="0" applyFont="1"/>
    <xf numFmtId="4" fontId="2" fillId="0" borderId="0" xfId="0" applyNumberFormat="1" applyFont="1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C15" sqref="C15:C24"/>
    </sheetView>
  </sheetViews>
  <sheetFormatPr defaultRowHeight="14.4" x14ac:dyDescent="0.3"/>
  <cols>
    <col min="3" max="3" width="17.44140625" customWidth="1"/>
    <col min="4" max="4" width="21.77734375" customWidth="1"/>
    <col min="5" max="6" width="16.44140625" customWidth="1"/>
    <col min="7" max="7" width="14.88671875" customWidth="1"/>
    <col min="8" max="8" width="17.21875" customWidth="1"/>
    <col min="9" max="9" width="11.77734375" bestFit="1" customWidth="1"/>
    <col min="10" max="10" width="14.5546875" customWidth="1"/>
  </cols>
  <sheetData>
    <row r="1" spans="1:10" x14ac:dyDescent="0.3">
      <c r="A1" t="s">
        <v>10</v>
      </c>
      <c r="B1" t="s">
        <v>11</v>
      </c>
      <c r="C1" t="s">
        <v>26</v>
      </c>
      <c r="D1" t="s">
        <v>24</v>
      </c>
      <c r="E1" t="s">
        <v>22</v>
      </c>
      <c r="F1" t="s">
        <v>25</v>
      </c>
      <c r="G1" t="s">
        <v>23</v>
      </c>
      <c r="H1" t="s">
        <v>27</v>
      </c>
      <c r="I1" t="s">
        <v>28</v>
      </c>
      <c r="J1" t="s">
        <v>29</v>
      </c>
    </row>
    <row r="2" spans="1:10" x14ac:dyDescent="0.3">
      <c r="A2" t="s">
        <v>0</v>
      </c>
      <c r="B2" t="s">
        <v>12</v>
      </c>
      <c r="C2">
        <v>0</v>
      </c>
      <c r="D2" s="3">
        <f>C2/$C$5</f>
        <v>0</v>
      </c>
      <c r="E2" s="3">
        <v>696000</v>
      </c>
      <c r="F2" s="3">
        <f>E2/$E$5</f>
        <v>109.23827803433252</v>
      </c>
      <c r="G2" s="5">
        <v>1.9890999999999999E+30</v>
      </c>
      <c r="H2" s="2">
        <f>G2/$G$5</f>
        <v>333461.8608549874</v>
      </c>
      <c r="I2">
        <v>0</v>
      </c>
      <c r="J2" s="3">
        <f>I2/$I$5</f>
        <v>0</v>
      </c>
    </row>
    <row r="3" spans="1:10" x14ac:dyDescent="0.3">
      <c r="A3" t="s">
        <v>1</v>
      </c>
      <c r="B3" t="s">
        <v>13</v>
      </c>
      <c r="C3" s="1">
        <v>5791</v>
      </c>
      <c r="D3" s="3">
        <f>C3/$C$5</f>
        <v>0.38709893048128341</v>
      </c>
      <c r="E3" s="3">
        <v>2440</v>
      </c>
      <c r="F3" s="3">
        <f t="shared" ref="F3:F11" si="0">E3/$E$5</f>
        <v>0.38296177931576342</v>
      </c>
      <c r="G3" s="5">
        <v>3.3011000000000001E+23</v>
      </c>
      <c r="H3" s="2">
        <f t="shared" ref="H3:H11" si="1">G3/$G$5</f>
        <v>5.5341156747694895E-2</v>
      </c>
      <c r="I3" s="6">
        <v>87.969099999999997</v>
      </c>
      <c r="J3" s="3">
        <f t="shared" ref="J3:J11" si="2">I3/$I$5</f>
        <v>0.24101123287671233</v>
      </c>
    </row>
    <row r="4" spans="1:10" x14ac:dyDescent="0.3">
      <c r="A4" t="s">
        <v>2</v>
      </c>
      <c r="B4" t="s">
        <v>14</v>
      </c>
      <c r="C4" s="1">
        <v>10820</v>
      </c>
      <c r="D4" s="3">
        <f>C4/$C$5</f>
        <v>0.7232620320855615</v>
      </c>
      <c r="E4" s="3">
        <v>6051.8</v>
      </c>
      <c r="F4" s="3">
        <f t="shared" si="0"/>
        <v>0.94983938363243325</v>
      </c>
      <c r="G4" s="5">
        <v>4.8675000000000003E+24</v>
      </c>
      <c r="H4" s="2">
        <f t="shared" si="1"/>
        <v>0.81601005867560783</v>
      </c>
      <c r="I4" s="6">
        <v>224.70099999999999</v>
      </c>
      <c r="J4" s="3">
        <f t="shared" si="2"/>
        <v>0.6156191780821918</v>
      </c>
    </row>
    <row r="5" spans="1:10" x14ac:dyDescent="0.3">
      <c r="A5" t="s">
        <v>3</v>
      </c>
      <c r="B5" t="s">
        <v>15</v>
      </c>
      <c r="C5" s="1">
        <v>14960</v>
      </c>
      <c r="D5" s="4">
        <f t="shared" ref="D5:D11" si="3">C5/$C$5</f>
        <v>1</v>
      </c>
      <c r="E5" s="3">
        <v>6371.393</v>
      </c>
      <c r="F5" s="4">
        <f t="shared" si="0"/>
        <v>1</v>
      </c>
      <c r="G5" s="5">
        <v>5.9649999999999996E+24</v>
      </c>
      <c r="H5" s="4">
        <f t="shared" si="1"/>
        <v>1</v>
      </c>
      <c r="I5">
        <v>365</v>
      </c>
      <c r="J5" s="3">
        <f t="shared" si="2"/>
        <v>1</v>
      </c>
    </row>
    <row r="6" spans="1:10" x14ac:dyDescent="0.3">
      <c r="A6" t="s">
        <v>4</v>
      </c>
      <c r="B6" t="s">
        <v>16</v>
      </c>
      <c r="C6" s="1">
        <v>22794</v>
      </c>
      <c r="D6" s="3">
        <f t="shared" si="3"/>
        <v>1.5236631016042781</v>
      </c>
      <c r="E6" s="3">
        <v>3389.5</v>
      </c>
      <c r="F6" s="3">
        <f t="shared" si="0"/>
        <v>0.53198727499622134</v>
      </c>
      <c r="G6" s="5">
        <v>6.4171000000000003E+23</v>
      </c>
      <c r="H6" s="2">
        <f t="shared" si="1"/>
        <v>0.10757921207041074</v>
      </c>
      <c r="I6" s="6">
        <v>686.971</v>
      </c>
      <c r="J6" s="3">
        <f t="shared" si="2"/>
        <v>1.8821123287671233</v>
      </c>
    </row>
    <row r="7" spans="1:10" x14ac:dyDescent="0.3">
      <c r="A7" t="s">
        <v>5</v>
      </c>
      <c r="B7" t="s">
        <v>17</v>
      </c>
      <c r="C7" s="1">
        <v>77833</v>
      </c>
      <c r="D7" s="3">
        <f t="shared" si="3"/>
        <v>5.2027406417112303</v>
      </c>
      <c r="E7" s="3">
        <v>69911</v>
      </c>
      <c r="F7" s="3">
        <f t="shared" si="0"/>
        <v>10.972639735141122</v>
      </c>
      <c r="G7" s="5">
        <v>1.8982000000000001E+27</v>
      </c>
      <c r="H7" s="2">
        <f t="shared" si="1"/>
        <v>318.22296730930429</v>
      </c>
      <c r="I7" s="7">
        <v>4329.63</v>
      </c>
      <c r="J7" s="3">
        <f t="shared" si="2"/>
        <v>11.862</v>
      </c>
    </row>
    <row r="8" spans="1:10" x14ac:dyDescent="0.3">
      <c r="A8" t="s">
        <v>6</v>
      </c>
      <c r="B8" t="s">
        <v>18</v>
      </c>
      <c r="C8" s="1">
        <v>142940</v>
      </c>
      <c r="D8" s="3">
        <f t="shared" si="3"/>
        <v>9.5548128342245988</v>
      </c>
      <c r="E8" s="3">
        <v>58232</v>
      </c>
      <c r="F8" s="3">
        <f t="shared" si="0"/>
        <v>9.139602595539154</v>
      </c>
      <c r="G8" s="5">
        <v>5.6834000000000003E+26</v>
      </c>
      <c r="H8" s="2">
        <f t="shared" si="1"/>
        <v>95.279128248114006</v>
      </c>
      <c r="I8" s="8">
        <v>10751.8415</v>
      </c>
      <c r="J8" s="3">
        <f t="shared" si="2"/>
        <v>29.457100000000001</v>
      </c>
    </row>
    <row r="9" spans="1:10" x14ac:dyDescent="0.3">
      <c r="A9" t="s">
        <v>7</v>
      </c>
      <c r="B9" t="s">
        <v>19</v>
      </c>
      <c r="C9" s="1">
        <v>287099</v>
      </c>
      <c r="D9" s="3">
        <f t="shared" si="3"/>
        <v>19.191109625668449</v>
      </c>
      <c r="E9" s="3">
        <v>25362</v>
      </c>
      <c r="F9" s="3">
        <f t="shared" si="0"/>
        <v>3.9806051831993412</v>
      </c>
      <c r="G9" s="5">
        <v>8.6810000000000007E+25</v>
      </c>
      <c r="H9" s="2">
        <f t="shared" si="1"/>
        <v>14.553227158424143</v>
      </c>
      <c r="I9" s="8">
        <v>30667.482499999998</v>
      </c>
      <c r="J9" s="3">
        <f t="shared" si="2"/>
        <v>84.020499999999998</v>
      </c>
    </row>
    <row r="10" spans="1:10" x14ac:dyDescent="0.3">
      <c r="A10" t="s">
        <v>8</v>
      </c>
      <c r="B10" t="s">
        <v>20</v>
      </c>
      <c r="C10" s="1">
        <v>450400</v>
      </c>
      <c r="D10" s="3">
        <f t="shared" si="3"/>
        <v>30.106951871657753</v>
      </c>
      <c r="E10" s="3">
        <v>24622</v>
      </c>
      <c r="F10" s="3">
        <f t="shared" si="0"/>
        <v>3.8644610370134127</v>
      </c>
      <c r="G10" s="5">
        <v>1.0241E+26</v>
      </c>
      <c r="H10" s="2">
        <f t="shared" si="1"/>
        <v>17.168482816429172</v>
      </c>
      <c r="I10" s="9">
        <v>60152</v>
      </c>
      <c r="J10" s="3">
        <f t="shared" si="2"/>
        <v>164.8</v>
      </c>
    </row>
    <row r="11" spans="1:10" x14ac:dyDescent="0.3">
      <c r="A11" t="s">
        <v>9</v>
      </c>
      <c r="B11" t="s">
        <v>21</v>
      </c>
      <c r="C11" s="1">
        <v>591352</v>
      </c>
      <c r="D11" s="3">
        <f t="shared" si="3"/>
        <v>39.528877005347596</v>
      </c>
      <c r="E11" s="3">
        <v>1188.3</v>
      </c>
      <c r="F11" s="3">
        <f t="shared" si="0"/>
        <v>0.18650552555775479</v>
      </c>
      <c r="G11" s="5">
        <v>1.3030000000000001E+22</v>
      </c>
      <c r="H11" s="2">
        <f t="shared" si="1"/>
        <v>2.184409052808047E-3</v>
      </c>
      <c r="I11" s="8">
        <v>90498.1</v>
      </c>
      <c r="J11" s="3">
        <f t="shared" si="2"/>
        <v>247.94000000000003</v>
      </c>
    </row>
    <row r="13" spans="1:10" x14ac:dyDescent="0.3">
      <c r="C13" s="1"/>
    </row>
    <row r="14" spans="1:10" x14ac:dyDescent="0.3">
      <c r="A14" t="s">
        <v>10</v>
      </c>
      <c r="B14" t="s">
        <v>11</v>
      </c>
      <c r="C14" t="s">
        <v>30</v>
      </c>
      <c r="D14" t="s">
        <v>31</v>
      </c>
      <c r="F14" t="s">
        <v>33</v>
      </c>
      <c r="G14" t="s">
        <v>32</v>
      </c>
    </row>
    <row r="15" spans="1:10" x14ac:dyDescent="0.3">
      <c r="A15" t="s">
        <v>0</v>
      </c>
      <c r="B15" t="s">
        <v>12</v>
      </c>
      <c r="C15">
        <v>1.5</v>
      </c>
      <c r="D15">
        <v>0</v>
      </c>
      <c r="E15">
        <f>11*POWER(D15/$D$21, 0.6)</f>
        <v>0</v>
      </c>
      <c r="F15">
        <v>0</v>
      </c>
      <c r="G15">
        <v>0</v>
      </c>
    </row>
    <row r="16" spans="1:10" x14ac:dyDescent="0.3">
      <c r="A16" t="s">
        <v>1</v>
      </c>
      <c r="B16" t="s">
        <v>13</v>
      </c>
      <c r="C16">
        <f>$C$24+(F3-$F$11)/($F$7-$F$11)*($C$20-$C$24)</f>
        <v>0.410928266788121</v>
      </c>
      <c r="D16" s="1">
        <v>5791</v>
      </c>
      <c r="E16">
        <f t="shared" ref="E16:E24" si="4">11*POWER(D16/$D$21, 0.6)</f>
        <v>1.6067657195551732</v>
      </c>
      <c r="F16">
        <f>20*POWER(E16,-1.5)</f>
        <v>9.8197664653381587</v>
      </c>
      <c r="G16">
        <f>2*PI()/F16</f>
        <v>0.6398507876290126</v>
      </c>
    </row>
    <row r="17" spans="1:7" x14ac:dyDescent="0.3">
      <c r="A17" t="s">
        <v>2</v>
      </c>
      <c r="B17" t="s">
        <v>14</v>
      </c>
      <c r="C17">
        <f t="shared" ref="C17:C18" si="5">$C$24+(F4-$F$11)/($F$7-$F$11)*($C$20-$C$24)</f>
        <v>0.44246195216427764</v>
      </c>
      <c r="D17" s="1">
        <v>10820</v>
      </c>
      <c r="E17">
        <f t="shared" si="4"/>
        <v>2.337958376312157</v>
      </c>
      <c r="F17">
        <f t="shared" ref="F17:F24" si="6">20*POWER(E17,-1.5)</f>
        <v>5.5946746161719494</v>
      </c>
      <c r="G17">
        <f t="shared" ref="G17:G24" si="7">2*PI()/F17</f>
        <v>1.1230653680944072</v>
      </c>
    </row>
    <row r="18" spans="1:7" x14ac:dyDescent="0.3">
      <c r="A18" t="s">
        <v>3</v>
      </c>
      <c r="B18" t="s">
        <v>15</v>
      </c>
      <c r="C18">
        <f t="shared" si="5"/>
        <v>0.44525223543312475</v>
      </c>
      <c r="D18" s="1">
        <v>14960</v>
      </c>
      <c r="E18">
        <f t="shared" si="4"/>
        <v>2.8396144310768943</v>
      </c>
      <c r="F18">
        <f t="shared" si="6"/>
        <v>4.1796597958733273</v>
      </c>
      <c r="G18">
        <f t="shared" si="7"/>
        <v>1.5032767292168414</v>
      </c>
    </row>
    <row r="19" spans="1:7" x14ac:dyDescent="0.3">
      <c r="A19" t="s">
        <v>4</v>
      </c>
      <c r="B19" t="s">
        <v>16</v>
      </c>
      <c r="C19">
        <f>$C$24+(F6-$F$11)/($F$7-$F$11)*($C$20-$C$24)</f>
        <v>0.41921810406168558</v>
      </c>
      <c r="D19" s="1">
        <v>22794</v>
      </c>
      <c r="E19">
        <f t="shared" si="4"/>
        <v>3.6558868419393327</v>
      </c>
      <c r="F19">
        <f t="shared" si="6"/>
        <v>2.8611516565054265</v>
      </c>
      <c r="G19">
        <f t="shared" si="7"/>
        <v>2.1960336471132003</v>
      </c>
    </row>
    <row r="20" spans="1:7" x14ac:dyDescent="0.3">
      <c r="A20" t="s">
        <v>5</v>
      </c>
      <c r="B20" t="s">
        <v>17</v>
      </c>
      <c r="C20">
        <v>1</v>
      </c>
      <c r="D20" s="1">
        <v>77833</v>
      </c>
      <c r="E20">
        <f t="shared" si="4"/>
        <v>7.6383346310568569</v>
      </c>
      <c r="F20">
        <f t="shared" si="6"/>
        <v>0.94739693352012766</v>
      </c>
      <c r="G20">
        <f t="shared" si="7"/>
        <v>6.6320515560821143</v>
      </c>
    </row>
    <row r="21" spans="1:7" x14ac:dyDescent="0.3">
      <c r="A21" t="s">
        <v>6</v>
      </c>
      <c r="B21" t="s">
        <v>18</v>
      </c>
      <c r="C21">
        <f>$C$24+(F8-$F$11)/($F$7-$F$11)*($C$20-$C$24)</f>
        <v>0.89803369192421134</v>
      </c>
      <c r="D21" s="1">
        <v>142940</v>
      </c>
      <c r="E21">
        <f t="shared" si="4"/>
        <v>11</v>
      </c>
      <c r="F21">
        <f t="shared" si="6"/>
        <v>0.54820244468684287</v>
      </c>
      <c r="G21">
        <f t="shared" si="7"/>
        <v>11.461432483703744</v>
      </c>
    </row>
    <row r="22" spans="1:7" x14ac:dyDescent="0.3">
      <c r="A22" t="s">
        <v>7</v>
      </c>
      <c r="B22" t="s">
        <v>19</v>
      </c>
      <c r="C22">
        <f t="shared" ref="C22:C23" si="8">$C$24+(F9-$F$11)/($F$7-$F$11)*($C$20-$C$24)</f>
        <v>0.61105428046336951</v>
      </c>
      <c r="D22" s="1">
        <v>287099</v>
      </c>
      <c r="E22">
        <f t="shared" si="4"/>
        <v>16.715502097050596</v>
      </c>
      <c r="F22">
        <f t="shared" si="6"/>
        <v>0.29265156849154506</v>
      </c>
      <c r="G22">
        <f t="shared" si="7"/>
        <v>21.469850100465504</v>
      </c>
    </row>
    <row r="23" spans="1:7" x14ac:dyDescent="0.3">
      <c r="A23" t="s">
        <v>8</v>
      </c>
      <c r="B23" t="s">
        <v>20</v>
      </c>
      <c r="C23">
        <f t="shared" si="8"/>
        <v>0.60459353314116004</v>
      </c>
      <c r="D23" s="1">
        <v>450400</v>
      </c>
      <c r="E23">
        <f t="shared" si="4"/>
        <v>21.900773193063387</v>
      </c>
      <c r="F23">
        <f t="shared" si="6"/>
        <v>0.19513753932518707</v>
      </c>
      <c r="G23">
        <f t="shared" si="7"/>
        <v>32.198752371828199</v>
      </c>
    </row>
    <row r="24" spans="1:7" x14ac:dyDescent="0.3">
      <c r="A24" t="s">
        <v>9</v>
      </c>
      <c r="B24" t="s">
        <v>21</v>
      </c>
      <c r="C24">
        <v>0.4</v>
      </c>
      <c r="D24" s="1">
        <v>591352</v>
      </c>
      <c r="E24">
        <f t="shared" si="4"/>
        <v>25.787429904405464</v>
      </c>
      <c r="F24">
        <f t="shared" si="6"/>
        <v>0.15272773284138388</v>
      </c>
      <c r="G24">
        <f t="shared" si="7"/>
        <v>41.139779857172492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Bruce</dc:creator>
  <cp:lastModifiedBy>Wang, Bruce</cp:lastModifiedBy>
  <dcterms:created xsi:type="dcterms:W3CDTF">2015-06-05T18:17:20Z</dcterms:created>
  <dcterms:modified xsi:type="dcterms:W3CDTF">2021-04-19T16:52:49Z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46e5e1-5d42-4630-bacd-c69bfdcbd5e8_Enabled">
    <vt:lpwstr>true</vt:lpwstr>
  </property>
  <property fmtid="{D5CDD505-2E9C-101B-9397-08002B2CF9AE}" pid="3" name="MSIP_Label_d546e5e1-5d42-4630-bacd-c69bfdcbd5e8_SetDate">
    <vt:lpwstr>2021-04-19T16:52:49Z</vt:lpwstr>
  </property>
  <property fmtid="{D5CDD505-2E9C-101B-9397-08002B2CF9AE}" pid="4" name="MSIP_Label_d546e5e1-5d42-4630-bacd-c69bfdcbd5e8_Method">
    <vt:lpwstr>Standard</vt:lpwstr>
  </property>
  <property fmtid="{D5CDD505-2E9C-101B-9397-08002B2CF9AE}" pid="5" name="MSIP_Label_d546e5e1-5d42-4630-bacd-c69bfdcbd5e8_Name">
    <vt:lpwstr>d546e5e1-5d42-4630-bacd-c69bfdcbd5e8</vt:lpwstr>
  </property>
  <property fmtid="{D5CDD505-2E9C-101B-9397-08002B2CF9AE}" pid="6" name="MSIP_Label_d546e5e1-5d42-4630-bacd-c69bfdcbd5e8_SiteId">
    <vt:lpwstr>96ece526-9c7d-48b0-8daf-8b93c90a5d18</vt:lpwstr>
  </property>
  <property fmtid="{D5CDD505-2E9C-101B-9397-08002B2CF9AE}" pid="7" name="MSIP_Label_d546e5e1-5d42-4630-bacd-c69bfdcbd5e8_ActionId">
    <vt:lpwstr>40e6f9e5-1e0a-4a58-8523-eaae5bfa5abb</vt:lpwstr>
  </property>
  <property fmtid="{D5CDD505-2E9C-101B-9397-08002B2CF9AE}" pid="8" name="MSIP_Label_d546e5e1-5d42-4630-bacd-c69bfdcbd5e8_ContentBits">
    <vt:lpwstr>0</vt:lpwstr>
  </property>
  <property fmtid="{D5CDD505-2E9C-101B-9397-08002B2CF9AE}" pid="9" name="SmartTag">
    <vt:lpwstr>4</vt:lpwstr>
  </property>
</Properties>
</file>