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lattice_qft\data\clst_metr_cmp\"/>
    </mc:Choice>
  </mc:AlternateContent>
  <xr:revisionPtr revIDLastSave="0" documentId="13_ncr:1_{4E715D61-72C5-4295-8B5C-EFC492FA5154}" xr6:coauthVersionLast="47" xr6:coauthVersionMax="47" xr10:uidLastSave="{00000000-0000-0000-0000-000000000000}"/>
  <bookViews>
    <workbookView xWindow="75" yWindow="105" windowWidth="33690" windowHeight="23190" activeTab="1" xr2:uid="{9B5F8A80-F80C-498B-86F4-16B180E02205}"/>
  </bookViews>
  <sheets>
    <sheet name="metropolis_bins" sheetId="3" r:id="rId1"/>
    <sheet name="cluster_bins" sheetId="2" r:id="rId2"/>
  </sheets>
  <definedNames>
    <definedName name="_xlchart.v1.0" hidden="1">metropolis_bins!$A$2:$A$82</definedName>
    <definedName name="_xlchart.v1.1" hidden="1">metropolis_bins!$AA$1</definedName>
    <definedName name="_xlchart.v1.10" hidden="1">metropolis_bins!$AE$2:$AE$82</definedName>
    <definedName name="_xlchart.v1.11" hidden="1">metropolis_bins!$AF$1</definedName>
    <definedName name="_xlchart.v1.12" hidden="1">metropolis_bins!$AF$2:$AF$82</definedName>
    <definedName name="_xlchart.v1.13" hidden="1">metropolis_bins!$AG$1</definedName>
    <definedName name="_xlchart.v1.14" hidden="1">metropolis_bins!$AG$2:$AG$82</definedName>
    <definedName name="_xlchart.v1.15" hidden="1">metropolis_bins!$AH$1</definedName>
    <definedName name="_xlchart.v1.16" hidden="1">metropolis_bins!$AH$2:$AH$82</definedName>
    <definedName name="_xlchart.v1.17" hidden="1">metropolis_bins!$AI$1</definedName>
    <definedName name="_xlchart.v1.18" hidden="1">metropolis_bins!$AI$2:$AI$82</definedName>
    <definedName name="_xlchart.v1.19" hidden="1">metropolis_bins!$AJ$1</definedName>
    <definedName name="_xlchart.v1.2" hidden="1">metropolis_bins!$AA$2:$AA$82</definedName>
    <definedName name="_xlchart.v1.20" hidden="1">metropolis_bins!$AJ$2:$AJ$82</definedName>
    <definedName name="_xlchart.v1.21" hidden="1">metropolis_bins!$AK$1</definedName>
    <definedName name="_xlchart.v1.22" hidden="1">metropolis_bins!$AK$2:$AK$82</definedName>
    <definedName name="_xlchart.v1.23" hidden="1">metropolis_bins!$AL$1</definedName>
    <definedName name="_xlchart.v1.24" hidden="1">metropolis_bins!$AL$2:$AL$82</definedName>
    <definedName name="_xlchart.v1.25" hidden="1">metropolis_bins!$AM$1</definedName>
    <definedName name="_xlchart.v1.26" hidden="1">metropolis_bins!$AM$2:$AM$82</definedName>
    <definedName name="_xlchart.v1.27" hidden="1">metropolis_bins!$AN$1</definedName>
    <definedName name="_xlchart.v1.28" hidden="1">metropolis_bins!$AN$2:$AN$82</definedName>
    <definedName name="_xlchart.v1.29" hidden="1">metropolis_bins!$AO$1</definedName>
    <definedName name="_xlchart.v1.3" hidden="1">metropolis_bins!$AB$1</definedName>
    <definedName name="_xlchart.v1.30" hidden="1">metropolis_bins!$AO$2:$AO$82</definedName>
    <definedName name="_xlchart.v1.31" hidden="1">metropolis_bins!$AP$1</definedName>
    <definedName name="_xlchart.v1.32" hidden="1">metropolis_bins!$AP$2:$AP$82</definedName>
    <definedName name="_xlchart.v1.33" hidden="1">metropolis_bins!$AQ$1</definedName>
    <definedName name="_xlchart.v1.34" hidden="1">metropolis_bins!$AQ$2:$AQ$82</definedName>
    <definedName name="_xlchart.v1.35" hidden="1">metropolis_bins!$B$1</definedName>
    <definedName name="_xlchart.v1.36" hidden="1">metropolis_bins!$B$2:$B$82</definedName>
    <definedName name="_xlchart.v1.37" hidden="1">metropolis_bins!$C$1</definedName>
    <definedName name="_xlchart.v1.38" hidden="1">metropolis_bins!$C$2:$C$82</definedName>
    <definedName name="_xlchart.v1.39" hidden="1">metropolis_bins!$D$1</definedName>
    <definedName name="_xlchart.v1.4" hidden="1">metropolis_bins!$AB$2:$AB$82</definedName>
    <definedName name="_xlchart.v1.40" hidden="1">metropolis_bins!$D$2:$D$82</definedName>
    <definedName name="_xlchart.v1.41" hidden="1">metropolis_bins!$E$1</definedName>
    <definedName name="_xlchart.v1.42" hidden="1">metropolis_bins!$E$2:$E$82</definedName>
    <definedName name="_xlchart.v1.43" hidden="1">metropolis_bins!$F$1</definedName>
    <definedName name="_xlchart.v1.44" hidden="1">metropolis_bins!$F$2:$F$82</definedName>
    <definedName name="_xlchart.v1.45" hidden="1">metropolis_bins!$G$1</definedName>
    <definedName name="_xlchart.v1.46" hidden="1">metropolis_bins!$G$2:$G$82</definedName>
    <definedName name="_xlchart.v1.47" hidden="1">metropolis_bins!$H$1</definedName>
    <definedName name="_xlchart.v1.48" hidden="1">metropolis_bins!$H$2:$H$82</definedName>
    <definedName name="_xlchart.v1.49" hidden="1">metropolis_bins!$I$1</definedName>
    <definedName name="_xlchart.v1.5" hidden="1">metropolis_bins!$AC$1</definedName>
    <definedName name="_xlchart.v1.50" hidden="1">metropolis_bins!$I$2:$I$82</definedName>
    <definedName name="_xlchart.v1.51" hidden="1">metropolis_bins!$J$1</definedName>
    <definedName name="_xlchart.v1.52" hidden="1">metropolis_bins!$J$2:$J$82</definedName>
    <definedName name="_xlchart.v1.53" hidden="1">metropolis_bins!$K$1</definedName>
    <definedName name="_xlchart.v1.54" hidden="1">metropolis_bins!$K$2:$K$82</definedName>
    <definedName name="_xlchart.v1.55" hidden="1">metropolis_bins!$L$1</definedName>
    <definedName name="_xlchart.v1.56" hidden="1">metropolis_bins!$L$2:$L$82</definedName>
    <definedName name="_xlchart.v1.57" hidden="1">metropolis_bins!$M$1</definedName>
    <definedName name="_xlchart.v1.58" hidden="1">metropolis_bins!$M$2:$M$82</definedName>
    <definedName name="_xlchart.v1.59" hidden="1">metropolis_bins!$N$1</definedName>
    <definedName name="_xlchart.v1.6" hidden="1">metropolis_bins!$AC$2:$AC$82</definedName>
    <definedName name="_xlchart.v1.60" hidden="1">metropolis_bins!$N$2:$N$82</definedName>
    <definedName name="_xlchart.v1.61" hidden="1">metropolis_bins!$O$1</definedName>
    <definedName name="_xlchart.v1.62" hidden="1">metropolis_bins!$O$2:$O$82</definedName>
    <definedName name="_xlchart.v1.63" hidden="1">metropolis_bins!$P$1</definedName>
    <definedName name="_xlchart.v1.64" hidden="1">metropolis_bins!$P$2:$P$82</definedName>
    <definedName name="_xlchart.v1.65" hidden="1">metropolis_bins!$Q$1</definedName>
    <definedName name="_xlchart.v1.66" hidden="1">metropolis_bins!$Q$2:$Q$82</definedName>
    <definedName name="_xlchart.v1.67" hidden="1">metropolis_bins!$R$1</definedName>
    <definedName name="_xlchart.v1.68" hidden="1">metropolis_bins!$R$2:$R$82</definedName>
    <definedName name="_xlchart.v1.69" hidden="1">metropolis_bins!$S$1</definedName>
    <definedName name="_xlchart.v1.7" hidden="1">metropolis_bins!$AD$1</definedName>
    <definedName name="_xlchart.v1.70" hidden="1">metropolis_bins!$S$2:$S$82</definedName>
    <definedName name="_xlchart.v1.71" hidden="1">metropolis_bins!$T$1</definedName>
    <definedName name="_xlchart.v1.72" hidden="1">metropolis_bins!$T$2:$T$82</definedName>
    <definedName name="_xlchart.v1.73" hidden="1">metropolis_bins!$U$1</definedName>
    <definedName name="_xlchart.v1.74" hidden="1">metropolis_bins!$U$2:$U$82</definedName>
    <definedName name="_xlchart.v1.75" hidden="1">metropolis_bins!$V$1</definedName>
    <definedName name="_xlchart.v1.76" hidden="1">metropolis_bins!$V$2:$V$82</definedName>
    <definedName name="_xlchart.v1.77" hidden="1">metropolis_bins!$W$1</definedName>
    <definedName name="_xlchart.v1.78" hidden="1">metropolis_bins!$W$2:$W$82</definedName>
    <definedName name="_xlchart.v1.79" hidden="1">metropolis_bins!$X$1</definedName>
    <definedName name="_xlchart.v1.8" hidden="1">metropolis_bins!$AD$2:$AD$82</definedName>
    <definedName name="_xlchart.v1.80" hidden="1">metropolis_bins!$X$2:$X$82</definedName>
    <definedName name="_xlchart.v1.81" hidden="1">metropolis_bins!$Y$1</definedName>
    <definedName name="_xlchart.v1.82" hidden="1">metropolis_bins!$Y$2:$Y$82</definedName>
    <definedName name="_xlchart.v1.83" hidden="1">metropolis_bins!$Z$1</definedName>
    <definedName name="_xlchart.v1.84" hidden="1">metropolis_bins!$Z$2:$Z$82</definedName>
    <definedName name="_xlchart.v1.9" hidden="1">metropolis_bins!$AE$1</definedName>
    <definedName name="ExterneDaten_1" localSheetId="1" hidden="1">'cluster_bins'!$A$1:$V$82</definedName>
    <definedName name="ExterneDaten_2" localSheetId="0" hidden="1">metropolis_bins!$A$1:$V$82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3" l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094A03-47D3-4DFD-9FB7-CF6E731C40BB}" keepAlive="1" name="Abfrage - cluster_bins" description="Verbindung mit der Abfrage 'cluster_bins' in der Arbeitsmappe." type="5" refreshedVersion="7" background="1" saveData="1">
    <dbPr connection="Provider=Microsoft.Mashup.OleDb.1;Data Source=$Workbook$;Location=cluster_bins;Extended Properties=&quot;&quot;" command="SELECT * FROM [cluster_bins]"/>
  </connection>
  <connection id="2" xr16:uid="{27A60F06-E79F-4189-9058-0C21DE5CEA5D}" keepAlive="1" name="Abfrage - metropolis_bins" description="Verbindung mit der Abfrage 'metropolis_bins' in der Arbeitsmappe." type="5" refreshedVersion="7" background="1" saveData="1">
    <dbPr connection="Provider=Microsoft.Mashup.OleDb.1;Data Source=$Workbook$;Location=metropolis_bins;Extended Properties=&quot;&quot;" command="SELECT * FROM [metropolis_bins]"/>
  </connection>
</connections>
</file>

<file path=xl/sharedStrings.xml><?xml version="1.0" encoding="utf-8"?>
<sst xmlns="http://schemas.openxmlformats.org/spreadsheetml/2006/main" count="65" uniqueCount="43">
  <si>
    <t>temp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</si>
  <si>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</si>
  <si>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</si>
  <si>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</si>
  <si>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</si>
  <si>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</si>
  <si>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</si>
  <si>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</si>
  <si>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</si>
  <si>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</si>
  <si>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</si>
  <si>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</si>
  <si>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</si>
  <si>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</si>
  <si>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</si>
  <si>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</si>
  <si>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</si>
  <si>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</si>
  <si>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</si>
  <si>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</si>
  <si>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</si>
  <si>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</si>
  <si>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unclean 0</t>
  </si>
  <si>
    <t>unclean 1</t>
  </si>
  <si>
    <t>unclean 2</t>
  </si>
  <si>
    <t>unclean 3</t>
  </si>
  <si>
    <t>unclean 4</t>
  </si>
  <si>
    <t>unclean 5</t>
  </si>
  <si>
    <t>unclean 6</t>
  </si>
  <si>
    <t>unclean 7</t>
  </si>
  <si>
    <t>unclean 8</t>
  </si>
  <si>
    <t>unclean 9</t>
  </si>
  <si>
    <t>unclean 10</t>
  </si>
  <si>
    <t>unclean 11</t>
  </si>
  <si>
    <t>unclean 12</t>
  </si>
  <si>
    <t>unclean 13</t>
  </si>
  <si>
    <t>unclean 14</t>
  </si>
  <si>
    <t>unclean 15</t>
  </si>
  <si>
    <t>unclean 16</t>
  </si>
  <si>
    <t>unclean 17</t>
  </si>
  <si>
    <t>unclean 18</t>
  </si>
  <si>
    <t>unclean 19</t>
  </si>
  <si>
    <t>unclean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</si>
</sst>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metropolis_bins!$B$1</c:f>
              <c:strCache>
                <c:ptCount val="1"/>
                <c:pt idx="0">
                  <c:v>unclean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metropolis_bins!$B$2:$B$82</c:f>
            </c:numRef>
          </c:yVal>
          <c:smooth val="0"/>
          <c:extLst>
            <c:ext xmlns:c16="http://schemas.microsoft.com/office/drawing/2014/chart" uri="{C3380CC4-5D6E-409C-BE32-E72D297353CC}">
              <c16:uniqueId val="{00000000-ED74-496A-BC6F-61EF769D8360}"/>
            </c:ext>
          </c:extLst>
        </c:ser>
        <c:ser>
          <c:idx val="1"/>
          <c:order val="1"/>
          <c:tx>
            <c:strRef>
              <c:f>metropolis_bins!$C$1</c:f>
              <c:strCache>
                <c:ptCount val="1"/>
                <c:pt idx="0">
                  <c:v>unclean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metropolis_bins!$C$2:$C$82</c:f>
            </c:numRef>
          </c:yVal>
          <c:smooth val="0"/>
          <c:extLst>
            <c:ext xmlns:c16="http://schemas.microsoft.com/office/drawing/2014/chart" uri="{C3380CC4-5D6E-409C-BE32-E72D297353CC}">
              <c16:uniqueId val="{00000001-ED74-496A-BC6F-61EF769D8360}"/>
            </c:ext>
          </c:extLst>
        </c:ser>
        <c:ser>
          <c:idx val="2"/>
          <c:order val="2"/>
          <c:tx>
            <c:strRef>
              <c:f>metropolis_bins!$D$1</c:f>
              <c:strCache>
                <c:ptCount val="1"/>
                <c:pt idx="0">
                  <c:v>unclean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metropolis_bins!$D$2:$D$82</c:f>
            </c:numRef>
          </c:yVal>
          <c:smooth val="0"/>
          <c:extLst>
            <c:ext xmlns:c16="http://schemas.microsoft.com/office/drawing/2014/chart" uri="{C3380CC4-5D6E-409C-BE32-E72D297353CC}">
              <c16:uniqueId val="{00000002-ED74-496A-BC6F-61EF769D8360}"/>
            </c:ext>
          </c:extLst>
        </c:ser>
        <c:ser>
          <c:idx val="3"/>
          <c:order val="3"/>
          <c:tx>
            <c:strRef>
              <c:f>metropolis_bins!$E$1</c:f>
              <c:strCache>
                <c:ptCount val="1"/>
                <c:pt idx="0">
                  <c:v>unclean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metropolis_bins!$E$2:$E$82</c:f>
            </c:numRef>
          </c:yVal>
          <c:smooth val="0"/>
          <c:extLst>
            <c:ext xmlns:c16="http://schemas.microsoft.com/office/drawing/2014/chart" uri="{C3380CC4-5D6E-409C-BE32-E72D297353CC}">
              <c16:uniqueId val="{00000003-ED74-496A-BC6F-61EF769D8360}"/>
            </c:ext>
          </c:extLst>
        </c:ser>
        <c:ser>
          <c:idx val="4"/>
          <c:order val="4"/>
          <c:tx>
            <c:strRef>
              <c:f>metropolis_bins!$F$1</c:f>
              <c:strCache>
                <c:ptCount val="1"/>
                <c:pt idx="0">
                  <c:v>unclean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metropolis_bins!$F$2:$F$82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D74-496A-BC6F-61EF769D8360}"/>
            </c:ext>
          </c:extLst>
        </c:ser>
        <c:ser>
          <c:idx val="5"/>
          <c:order val="5"/>
          <c:tx>
            <c:strRef>
              <c:f>metropolis_bins!$G$1</c:f>
              <c:strCache>
                <c:ptCount val="1"/>
                <c:pt idx="0">
                  <c:v>unclean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metropolis_bins!$G$2:$G$82</c:f>
            </c:numRef>
          </c:yVal>
          <c:smooth val="0"/>
          <c:extLst>
            <c:ext xmlns:c16="http://schemas.microsoft.com/office/drawing/2014/chart" uri="{C3380CC4-5D6E-409C-BE32-E72D297353CC}">
              <c16:uniqueId val="{00000005-ED74-496A-BC6F-61EF769D8360}"/>
            </c:ext>
          </c:extLst>
        </c:ser>
        <c:ser>
          <c:idx val="6"/>
          <c:order val="6"/>
          <c:tx>
            <c:strRef>
              <c:f>metropolis_bins!$H$1</c:f>
              <c:strCache>
                <c:ptCount val="1"/>
                <c:pt idx="0">
                  <c:v>unclean 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metropolis_bins!$H$2:$H$82</c:f>
            </c:numRef>
          </c:yVal>
          <c:smooth val="0"/>
          <c:extLst>
            <c:ext xmlns:c16="http://schemas.microsoft.com/office/drawing/2014/chart" uri="{C3380CC4-5D6E-409C-BE32-E72D297353CC}">
              <c16:uniqueId val="{00000006-ED74-496A-BC6F-61EF769D8360}"/>
            </c:ext>
          </c:extLst>
        </c:ser>
        <c:ser>
          <c:idx val="7"/>
          <c:order val="7"/>
          <c:tx>
            <c:strRef>
              <c:f>metropolis_bins!$I$1</c:f>
              <c:strCache>
                <c:ptCount val="1"/>
                <c:pt idx="0">
                  <c:v>unclean 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metropolis_bins!$I$2:$I$82</c:f>
            </c:numRef>
          </c:yVal>
          <c:smooth val="0"/>
          <c:extLst>
            <c:ext xmlns:c16="http://schemas.microsoft.com/office/drawing/2014/chart" uri="{C3380CC4-5D6E-409C-BE32-E72D297353CC}">
              <c16:uniqueId val="{00000007-ED74-496A-BC6F-61EF769D8360}"/>
            </c:ext>
          </c:extLst>
        </c:ser>
        <c:ser>
          <c:idx val="8"/>
          <c:order val="8"/>
          <c:tx>
            <c:strRef>
              <c:f>metropolis_bins!$J$1</c:f>
              <c:strCache>
                <c:ptCount val="1"/>
                <c:pt idx="0">
                  <c:v>unclean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metropolis_bins!$J$2:$J$82</c:f>
            </c:numRef>
          </c:yVal>
          <c:smooth val="0"/>
          <c:extLst>
            <c:ext xmlns:c16="http://schemas.microsoft.com/office/drawing/2014/chart" uri="{C3380CC4-5D6E-409C-BE32-E72D297353CC}">
              <c16:uniqueId val="{00000008-ED74-496A-BC6F-61EF769D8360}"/>
            </c:ext>
          </c:extLst>
        </c:ser>
        <c:ser>
          <c:idx val="9"/>
          <c:order val="9"/>
          <c:tx>
            <c:strRef>
              <c:f>metropolis_bins!$K$1</c:f>
              <c:strCache>
                <c:ptCount val="1"/>
                <c:pt idx="0">
                  <c:v>unclean 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metropolis_bins!$K$2:$K$82</c:f>
            </c:numRef>
          </c:yVal>
          <c:smooth val="0"/>
          <c:extLst>
            <c:ext xmlns:c16="http://schemas.microsoft.com/office/drawing/2014/chart" uri="{C3380CC4-5D6E-409C-BE32-E72D297353CC}">
              <c16:uniqueId val="{00000009-ED74-496A-BC6F-61EF769D8360}"/>
            </c:ext>
          </c:extLst>
        </c:ser>
        <c:ser>
          <c:idx val="10"/>
          <c:order val="10"/>
          <c:tx>
            <c:strRef>
              <c:f>metropolis_bins!$L$1</c:f>
              <c:strCache>
                <c:ptCount val="1"/>
                <c:pt idx="0">
                  <c:v>unclean 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metropolis_bins!$L$2:$L$82</c:f>
            </c:numRef>
          </c:yVal>
          <c:smooth val="0"/>
          <c:extLst>
            <c:ext xmlns:c16="http://schemas.microsoft.com/office/drawing/2014/chart" uri="{C3380CC4-5D6E-409C-BE32-E72D297353CC}">
              <c16:uniqueId val="{0000000A-ED74-496A-BC6F-61EF769D8360}"/>
            </c:ext>
          </c:extLst>
        </c:ser>
        <c:ser>
          <c:idx val="11"/>
          <c:order val="11"/>
          <c:tx>
            <c:strRef>
              <c:f>metropolis_bins!$M$1</c:f>
              <c:strCache>
                <c:ptCount val="1"/>
                <c:pt idx="0">
                  <c:v>unclean 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metropolis_bins!$M$2:$M$82</c:f>
            </c:numRef>
          </c:yVal>
          <c:smooth val="0"/>
          <c:extLst>
            <c:ext xmlns:c16="http://schemas.microsoft.com/office/drawing/2014/chart" uri="{C3380CC4-5D6E-409C-BE32-E72D297353CC}">
              <c16:uniqueId val="{0000000B-ED74-496A-BC6F-61EF769D8360}"/>
            </c:ext>
          </c:extLst>
        </c:ser>
        <c:ser>
          <c:idx val="12"/>
          <c:order val="12"/>
          <c:tx>
            <c:strRef>
              <c:f>metropolis_bins!$N$1</c:f>
              <c:strCache>
                <c:ptCount val="1"/>
                <c:pt idx="0">
                  <c:v>unclean 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metropolis_bins!$N$2:$N$82</c:f>
            </c:numRef>
          </c:yVal>
          <c:smooth val="0"/>
          <c:extLst>
            <c:ext xmlns:c16="http://schemas.microsoft.com/office/drawing/2014/chart" uri="{C3380CC4-5D6E-409C-BE32-E72D297353CC}">
              <c16:uniqueId val="{0000000C-ED74-496A-BC6F-61EF769D8360}"/>
            </c:ext>
          </c:extLst>
        </c:ser>
        <c:ser>
          <c:idx val="13"/>
          <c:order val="13"/>
          <c:tx>
            <c:strRef>
              <c:f>metropolis_bins!$O$1</c:f>
              <c:strCache>
                <c:ptCount val="1"/>
                <c:pt idx="0">
                  <c:v>unclean 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metropolis_bins!$O$2:$O$82</c:f>
            </c:numRef>
          </c:yVal>
          <c:smooth val="0"/>
          <c:extLst>
            <c:ext xmlns:c16="http://schemas.microsoft.com/office/drawing/2014/chart" uri="{C3380CC4-5D6E-409C-BE32-E72D297353CC}">
              <c16:uniqueId val="{0000000D-ED74-496A-BC6F-61EF769D8360}"/>
            </c:ext>
          </c:extLst>
        </c:ser>
        <c:ser>
          <c:idx val="14"/>
          <c:order val="14"/>
          <c:tx>
            <c:strRef>
              <c:f>metropolis_bins!$P$1</c:f>
              <c:strCache>
                <c:ptCount val="1"/>
                <c:pt idx="0">
                  <c:v>unclean 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metropolis_bins!$P$2:$P$82</c:f>
            </c:numRef>
          </c:yVal>
          <c:smooth val="0"/>
          <c:extLst>
            <c:ext xmlns:c16="http://schemas.microsoft.com/office/drawing/2014/chart" uri="{C3380CC4-5D6E-409C-BE32-E72D297353CC}">
              <c16:uniqueId val="{0000000E-ED74-496A-BC6F-61EF769D8360}"/>
            </c:ext>
          </c:extLst>
        </c:ser>
        <c:ser>
          <c:idx val="15"/>
          <c:order val="15"/>
          <c:tx>
            <c:strRef>
              <c:f>metropolis_bins!$Q$1</c:f>
              <c:strCache>
                <c:ptCount val="1"/>
                <c:pt idx="0">
                  <c:v>unclean 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metropolis_bins!$Q$2:$Q$82</c:f>
            </c:numRef>
          </c:yVal>
          <c:smooth val="0"/>
          <c:extLst>
            <c:ext xmlns:c16="http://schemas.microsoft.com/office/drawing/2014/chart" uri="{C3380CC4-5D6E-409C-BE32-E72D297353CC}">
              <c16:uniqueId val="{0000000F-ED74-496A-BC6F-61EF769D8360}"/>
            </c:ext>
          </c:extLst>
        </c:ser>
        <c:ser>
          <c:idx val="16"/>
          <c:order val="16"/>
          <c:tx>
            <c:strRef>
              <c:f>metropolis_bins!$R$1</c:f>
              <c:strCache>
                <c:ptCount val="1"/>
                <c:pt idx="0">
                  <c:v>unclean 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metropolis_bins!$R$2:$R$82</c:f>
            </c:numRef>
          </c:yVal>
          <c:smooth val="0"/>
          <c:extLst>
            <c:ext xmlns:c16="http://schemas.microsoft.com/office/drawing/2014/chart" uri="{C3380CC4-5D6E-409C-BE32-E72D297353CC}">
              <c16:uniqueId val="{00000010-ED74-496A-BC6F-61EF769D8360}"/>
            </c:ext>
          </c:extLst>
        </c:ser>
        <c:ser>
          <c:idx val="17"/>
          <c:order val="17"/>
          <c:tx>
            <c:strRef>
              <c:f>metropolis_bins!$S$1</c:f>
              <c:strCache>
                <c:ptCount val="1"/>
                <c:pt idx="0">
                  <c:v>unclean 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metropolis_bins!$S$2:$S$82</c:f>
            </c:numRef>
          </c:yVal>
          <c:smooth val="0"/>
          <c:extLst>
            <c:ext xmlns:c16="http://schemas.microsoft.com/office/drawing/2014/chart" uri="{C3380CC4-5D6E-409C-BE32-E72D297353CC}">
              <c16:uniqueId val="{00000011-ED74-496A-BC6F-61EF769D8360}"/>
            </c:ext>
          </c:extLst>
        </c:ser>
        <c:ser>
          <c:idx val="18"/>
          <c:order val="18"/>
          <c:tx>
            <c:strRef>
              <c:f>metropolis_bins!$T$1</c:f>
              <c:strCache>
                <c:ptCount val="1"/>
                <c:pt idx="0">
                  <c:v>unclean 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metropolis_bins!$T$2:$T$82</c:f>
            </c:numRef>
          </c:yVal>
          <c:smooth val="0"/>
          <c:extLst>
            <c:ext xmlns:c16="http://schemas.microsoft.com/office/drawing/2014/chart" uri="{C3380CC4-5D6E-409C-BE32-E72D297353CC}">
              <c16:uniqueId val="{00000012-ED74-496A-BC6F-61EF769D8360}"/>
            </c:ext>
          </c:extLst>
        </c:ser>
        <c:ser>
          <c:idx val="19"/>
          <c:order val="19"/>
          <c:tx>
            <c:strRef>
              <c:f>metropolis_bins!$U$1</c:f>
              <c:strCache>
                <c:ptCount val="1"/>
                <c:pt idx="0">
                  <c:v>unclean 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metropolis_bins!$U$2:$U$82</c:f>
            </c:numRef>
          </c:yVal>
          <c:smooth val="0"/>
          <c:extLst>
            <c:ext xmlns:c16="http://schemas.microsoft.com/office/drawing/2014/chart" uri="{C3380CC4-5D6E-409C-BE32-E72D297353CC}">
              <c16:uniqueId val="{00000013-ED74-496A-BC6F-61EF769D8360}"/>
            </c:ext>
          </c:extLst>
        </c:ser>
        <c:ser>
          <c:idx val="20"/>
          <c:order val="20"/>
          <c:tx>
            <c:strRef>
              <c:f>metropolis_bins!$V$1</c:f>
              <c:strCache>
                <c:ptCount val="1"/>
                <c:pt idx="0">
                  <c:v>unclean 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metropolis_bins!$V$2:$V$82</c:f>
            </c:numRef>
          </c:yVal>
          <c:smooth val="0"/>
          <c:extLst>
            <c:ext xmlns:c16="http://schemas.microsoft.com/office/drawing/2014/chart" uri="{C3380CC4-5D6E-409C-BE32-E72D297353CC}">
              <c16:uniqueId val="{00000014-ED74-496A-BC6F-61EF769D8360}"/>
            </c:ext>
          </c:extLst>
        </c:ser>
        <c:ser>
          <c:idx val="21"/>
          <c:order val="21"/>
          <c:tx>
            <c:strRef>
              <c:f>metropolis_bins!$W$1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metropolis_bins!$W$2:$W$82</c:f>
              <c:numCache>
                <c:formatCode>General</c:formatCode>
                <c:ptCount val="81"/>
                <c:pt idx="0">
                  <c:v>1.9673430972995824E-4</c:v>
                </c:pt>
                <c:pt idx="1">
                  <c:v>1.8051705425459555E-4</c:v>
                </c:pt>
                <c:pt idx="2">
                  <c:v>1.7873783184297123E-4</c:v>
                </c:pt>
                <c:pt idx="3">
                  <c:v>1.823713868825443E-4</c:v>
                </c:pt>
                <c:pt idx="4">
                  <c:v>1.918889983348148E-4</c:v>
                </c:pt>
                <c:pt idx="5">
                  <c:v>1.8009917981798269E-4</c:v>
                </c:pt>
                <c:pt idx="6">
                  <c:v>1.8458714306507159E-4</c:v>
                </c:pt>
                <c:pt idx="7">
                  <c:v>1.8963375254259424E-4</c:v>
                </c:pt>
                <c:pt idx="8">
                  <c:v>1.8332407984288858E-4</c:v>
                </c:pt>
                <c:pt idx="9">
                  <c:v>1.8523663659747333E-4</c:v>
                </c:pt>
                <c:pt idx="10">
                  <c:v>1.8575515157055693E-4</c:v>
                </c:pt>
                <c:pt idx="11">
                  <c:v>1.8801197446540743E-4</c:v>
                </c:pt>
                <c:pt idx="12">
                  <c:v>1.8622358338012013E-4</c:v>
                </c:pt>
                <c:pt idx="13">
                  <c:v>1.8769606496207961E-4</c:v>
                </c:pt>
                <c:pt idx="14">
                  <c:v>1.8542923438445578E-4</c:v>
                </c:pt>
                <c:pt idx="15">
                  <c:v>1.8724551277743504E-4</c:v>
                </c:pt>
                <c:pt idx="16">
                  <c:v>1.855834584014869E-4</c:v>
                </c:pt>
                <c:pt idx="17">
                  <c:v>1.8748486471923415E-4</c:v>
                </c:pt>
                <c:pt idx="18">
                  <c:v>1.8750977656388292E-4</c:v>
                </c:pt>
                <c:pt idx="19">
                  <c:v>1.8769597193914718E-4</c:v>
                </c:pt>
                <c:pt idx="20">
                  <c:v>1.8812358040872431E-4</c:v>
                </c:pt>
                <c:pt idx="21">
                  <c:v>1.862847801918071E-4</c:v>
                </c:pt>
                <c:pt idx="22">
                  <c:v>1.8752527182605466E-4</c:v>
                </c:pt>
                <c:pt idx="23">
                  <c:v>1.8644644256062898E-4</c:v>
                </c:pt>
                <c:pt idx="24">
                  <c:v>1.8736755425518547E-4</c:v>
                </c:pt>
                <c:pt idx="25">
                  <c:v>1.8706625994528568E-4</c:v>
                </c:pt>
                <c:pt idx="26">
                  <c:v>1.8701419076763392E-4</c:v>
                </c:pt>
                <c:pt idx="27">
                  <c:v>1.8682336769317536E-4</c:v>
                </c:pt>
                <c:pt idx="28">
                  <c:v>1.8758127048014843E-4</c:v>
                </c:pt>
                <c:pt idx="29">
                  <c:v>1.8694785751933622E-4</c:v>
                </c:pt>
                <c:pt idx="30">
                  <c:v>1.8713133110931528E-4</c:v>
                </c:pt>
                <c:pt idx="31">
                  <c:v>1.872281753315824E-4</c:v>
                </c:pt>
                <c:pt idx="32">
                  <c:v>1.8705712074828284E-4</c:v>
                </c:pt>
                <c:pt idx="33">
                  <c:v>1.8740507844908352E-4</c:v>
                </c:pt>
                <c:pt idx="34">
                  <c:v>1.8695136043737779E-4</c:v>
                </c:pt>
                <c:pt idx="35">
                  <c:v>1.8704059877565281E-4</c:v>
                </c:pt>
                <c:pt idx="36">
                  <c:v>1.8702412689511035E-4</c:v>
                </c:pt>
                <c:pt idx="37">
                  <c:v>1.8715435015903976E-4</c:v>
                </c:pt>
                <c:pt idx="38">
                  <c:v>1.8697308860946658E-4</c:v>
                </c:pt>
                <c:pt idx="39">
                  <c:v>1.871505200448676E-4</c:v>
                </c:pt>
                <c:pt idx="40">
                  <c:v>1.8701494411303831E-4</c:v>
                </c:pt>
                <c:pt idx="41">
                  <c:v>1.8710836876876423E-4</c:v>
                </c:pt>
                <c:pt idx="42">
                  <c:v>1.8710060377937336E-4</c:v>
                </c:pt>
                <c:pt idx="43">
                  <c:v>1.8705307518614923E-4</c:v>
                </c:pt>
                <c:pt idx="44">
                  <c:v>1.8705917556454269E-4</c:v>
                </c:pt>
                <c:pt idx="45">
                  <c:v>1.8704360071993779E-4</c:v>
                </c:pt>
                <c:pt idx="46">
                  <c:v>1.871020987825119E-4</c:v>
                </c:pt>
                <c:pt idx="47">
                  <c:v>1.8715747567094499E-4</c:v>
                </c:pt>
                <c:pt idx="48">
                  <c:v>1.8714350880598375E-4</c:v>
                </c:pt>
                <c:pt idx="49">
                  <c:v>1.8705526993188537E-4</c:v>
                </c:pt>
                <c:pt idx="50">
                  <c:v>1.8708213711457036E-4</c:v>
                </c:pt>
                <c:pt idx="51">
                  <c:v>1.8709206300184769E-4</c:v>
                </c:pt>
                <c:pt idx="52">
                  <c:v>1.8710779197451239E-4</c:v>
                </c:pt>
                <c:pt idx="53">
                  <c:v>1.8720648517026893E-4</c:v>
                </c:pt>
                <c:pt idx="54">
                  <c:v>1.8790313471704872E-4</c:v>
                </c:pt>
                <c:pt idx="55">
                  <c:v>1.9245123699975557E-4</c:v>
                </c:pt>
                <c:pt idx="56">
                  <c:v>2.0865193590047907E-4</c:v>
                </c:pt>
                <c:pt idx="57">
                  <c:v>2.4003447646741416E-4</c:v>
                </c:pt>
                <c:pt idx="58">
                  <c:v>2.5848010332766869E-4</c:v>
                </c:pt>
                <c:pt idx="59">
                  <c:v>2.2201812898954763E-4</c:v>
                </c:pt>
                <c:pt idx="60">
                  <c:v>1.4714058686172141E-4</c:v>
                </c:pt>
                <c:pt idx="61">
                  <c:v>7.9153340063731141E-5</c:v>
                </c:pt>
                <c:pt idx="62">
                  <c:v>3.5334205755284681E-5</c:v>
                </c:pt>
                <c:pt idx="63">
                  <c:v>1.2372619963899744E-5</c:v>
                </c:pt>
                <c:pt idx="64">
                  <c:v>3.2633997135672585E-6</c:v>
                </c:pt>
                <c:pt idx="65">
                  <c:v>3.7946399530461668E-7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2.8888107652833075E-3</c:v>
                </c:pt>
                <c:pt idx="71">
                  <c:v>0</c:v>
                </c:pt>
                <c:pt idx="72">
                  <c:v>2.4327607767787545E-11</c:v>
                </c:pt>
                <c:pt idx="73">
                  <c:v>2.910213380612067E-11</c:v>
                </c:pt>
                <c:pt idx="74">
                  <c:v>0</c:v>
                </c:pt>
                <c:pt idx="75">
                  <c:v>0</c:v>
                </c:pt>
                <c:pt idx="76">
                  <c:v>3.9365846917339915E-11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D74-496A-BC6F-61EF769D8360}"/>
            </c:ext>
          </c:extLst>
        </c:ser>
        <c:ser>
          <c:idx val="22"/>
          <c:order val="22"/>
          <c:tx>
            <c:strRef>
              <c:f>metropolis_bins!$X$1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metropolis_bins!$X$2:$X$82</c:f>
              <c:numCache>
                <c:formatCode>General</c:formatCode>
                <c:ptCount val="81"/>
                <c:pt idx="0">
                  <c:v>2.7822344348744704E-4</c:v>
                </c:pt>
                <c:pt idx="1">
                  <c:v>2.5528851634919962E-4</c:v>
                </c:pt>
                <c:pt idx="2">
                  <c:v>2.5277200002089725E-4</c:v>
                </c:pt>
                <c:pt idx="3">
                  <c:v>2.5791025146140934E-4</c:v>
                </c:pt>
                <c:pt idx="4">
                  <c:v>2.7136978834758251E-4</c:v>
                </c:pt>
                <c:pt idx="5">
                  <c:v>2.5469577993425437E-4</c:v>
                </c:pt>
                <c:pt idx="6">
                  <c:v>2.6104203176916733E-4</c:v>
                </c:pt>
                <c:pt idx="7">
                  <c:v>2.6817811256708596E-4</c:v>
                </c:pt>
                <c:pt idx="8">
                  <c:v>2.5925365828771897E-4</c:v>
                </c:pt>
                <c:pt idx="9">
                  <c:v>2.6195693072620578E-4</c:v>
                </c:pt>
                <c:pt idx="10">
                  <c:v>2.6268843323364516E-4</c:v>
                </c:pt>
                <c:pt idx="11">
                  <c:v>2.6587775161330304E-4</c:v>
                </c:pt>
                <c:pt idx="12">
                  <c:v>2.6334563305493059E-4</c:v>
                </c:pt>
                <c:pt idx="13">
                  <c:v>2.6542449717717502E-4</c:v>
                </c:pt>
                <c:pt idx="14">
                  <c:v>2.6221397197999889E-4</c:v>
                </c:pt>
                <c:pt idx="15">
                  <c:v>2.6477700000366011E-4</c:v>
                </c:pt>
                <c:pt idx="16">
                  <c:v>2.6241899839277643E-4</c:v>
                </c:pt>
                <c:pt idx="17">
                  <c:v>2.6509918406518359E-4</c:v>
                </c:pt>
                <c:pt idx="18">
                  <c:v>2.6512298073422838E-4</c:v>
                </c:pt>
                <c:pt idx="19">
                  <c:v>2.6537219212062978E-4</c:v>
                </c:pt>
                <c:pt idx="20">
                  <c:v>2.659592270196313E-4</c:v>
                </c:pt>
                <c:pt idx="21">
                  <c:v>2.6333542130071763E-4</c:v>
                </c:pt>
                <c:pt idx="22">
                  <c:v>2.6506215559479003E-4</c:v>
                </c:pt>
                <c:pt idx="23">
                  <c:v>2.6350074703936744E-4</c:v>
                </c:pt>
                <c:pt idx="24">
                  <c:v>2.6476003954572336E-4</c:v>
                </c:pt>
                <c:pt idx="25">
                  <c:v>2.6427898182586676E-4</c:v>
                </c:pt>
                <c:pt idx="26">
                  <c:v>2.6413638700674695E-4</c:v>
                </c:pt>
                <c:pt idx="27">
                  <c:v>2.6378096215906181E-4</c:v>
                </c:pt>
                <c:pt idx="28">
                  <c:v>2.6474730044681729E-4</c:v>
                </c:pt>
                <c:pt idx="29">
                  <c:v>2.6371729173025395E-4</c:v>
                </c:pt>
                <c:pt idx="30">
                  <c:v>2.6381254521411543E-4</c:v>
                </c:pt>
                <c:pt idx="31">
                  <c:v>2.6374740152133527E-4</c:v>
                </c:pt>
                <c:pt idx="32">
                  <c:v>2.6325347700400077E-4</c:v>
                </c:pt>
                <c:pt idx="33">
                  <c:v>2.6343580683824591E-4</c:v>
                </c:pt>
                <c:pt idx="34">
                  <c:v>2.6240983277382577E-4</c:v>
                </c:pt>
                <c:pt idx="35">
                  <c:v>2.6206653052563621E-4</c:v>
                </c:pt>
                <c:pt idx="36">
                  <c:v>2.6147038739223919E-4</c:v>
                </c:pt>
                <c:pt idx="37">
                  <c:v>2.6095890989287301E-4</c:v>
                </c:pt>
                <c:pt idx="38">
                  <c:v>2.5985377515329598E-4</c:v>
                </c:pt>
                <c:pt idx="39">
                  <c:v>2.5908695776140432E-4</c:v>
                </c:pt>
                <c:pt idx="40">
                  <c:v>2.576713302243508E-4</c:v>
                </c:pt>
                <c:pt idx="41">
                  <c:v>2.5634643959913792E-4</c:v>
                </c:pt>
                <c:pt idx="42">
                  <c:v>2.5461876214868403E-4</c:v>
                </c:pt>
                <c:pt idx="43">
                  <c:v>2.5253493960617195E-4</c:v>
                </c:pt>
                <c:pt idx="44">
                  <c:v>2.5021763252987815E-4</c:v>
                </c:pt>
                <c:pt idx="45">
                  <c:v>2.4754296701445816E-4</c:v>
                </c:pt>
                <c:pt idx="46">
                  <c:v>2.4465046367279174E-4</c:v>
                </c:pt>
                <c:pt idx="47">
                  <c:v>2.4143192546818932E-4</c:v>
                </c:pt>
                <c:pt idx="48">
                  <c:v>2.3789032886194615E-4</c:v>
                </c:pt>
                <c:pt idx="49">
                  <c:v>2.3407328046112178E-4</c:v>
                </c:pt>
                <c:pt idx="50">
                  <c:v>2.3041691847480196E-4</c:v>
                </c:pt>
                <c:pt idx="51">
                  <c:v>2.2694869753323978E-4</c:v>
                </c:pt>
                <c:pt idx="52">
                  <c:v>2.2394057555957515E-4</c:v>
                </c:pt>
                <c:pt idx="53">
                  <c:v>2.2174232064380687E-4</c:v>
                </c:pt>
                <c:pt idx="54">
                  <c:v>2.2131306613101836E-4</c:v>
                </c:pt>
                <c:pt idx="55">
                  <c:v>2.2742440434454081E-4</c:v>
                </c:pt>
                <c:pt idx="56">
                  <c:v>2.5182111143672297E-4</c:v>
                </c:pt>
                <c:pt idx="57">
                  <c:v>3.0017113034007061E-4</c:v>
                </c:pt>
                <c:pt idx="58">
                  <c:v>3.3182186260438559E-4</c:v>
                </c:pt>
                <c:pt idx="59">
                  <c:v>2.8687931174969483E-4</c:v>
                </c:pt>
                <c:pt idx="60">
                  <c:v>1.8856824011603251E-4</c:v>
                </c:pt>
                <c:pt idx="61">
                  <c:v>9.9970847680052582E-5</c:v>
                </c:pt>
                <c:pt idx="62">
                  <c:v>4.4078726450915326E-5</c:v>
                </c:pt>
                <c:pt idx="63">
                  <c:v>1.5223099575132016E-5</c:v>
                </c:pt>
                <c:pt idx="64">
                  <c:v>3.997460352928529E-6</c:v>
                </c:pt>
                <c:pt idx="65">
                  <c:v>3.7946398842174157E-7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4.0853952615746304E-3</c:v>
                </c:pt>
                <c:pt idx="71">
                  <c:v>0</c:v>
                </c:pt>
                <c:pt idx="72">
                  <c:v>1.2702983647142308E-11</c:v>
                </c:pt>
                <c:pt idx="73">
                  <c:v>1.7446642483432489E-11</c:v>
                </c:pt>
                <c:pt idx="74">
                  <c:v>0</c:v>
                </c:pt>
                <c:pt idx="75">
                  <c:v>0</c:v>
                </c:pt>
                <c:pt idx="76">
                  <c:v>4.6605867345963289E-11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D74-496A-BC6F-61EF769D8360}"/>
            </c:ext>
          </c:extLst>
        </c:ser>
        <c:ser>
          <c:idx val="23"/>
          <c:order val="23"/>
          <c:tx>
            <c:strRef>
              <c:f>metropolis_bins!$Y$1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metropolis_bins!$Y$2:$Y$82</c:f>
              <c:numCache>
                <c:formatCode>General</c:formatCode>
                <c:ptCount val="81"/>
                <c:pt idx="0">
                  <c:v>3.9346549043409065E-4</c:v>
                </c:pt>
                <c:pt idx="1">
                  <c:v>3.6103004346632492E-4</c:v>
                </c:pt>
                <c:pt idx="2">
                  <c:v>3.5747048171553408E-4</c:v>
                </c:pt>
                <c:pt idx="3">
                  <c:v>3.6473628122046488E-4</c:v>
                </c:pt>
                <c:pt idx="4">
                  <c:v>3.8377009541704305E-4</c:v>
                </c:pt>
                <c:pt idx="5">
                  <c:v>3.6018802845849365E-4</c:v>
                </c:pt>
                <c:pt idx="6">
                  <c:v>3.6916152785104918E-4</c:v>
                </c:pt>
                <c:pt idx="7">
                  <c:v>3.7925155511477196E-4</c:v>
                </c:pt>
                <c:pt idx="8">
                  <c:v>3.6662786917683338E-4</c:v>
                </c:pt>
                <c:pt idx="9">
                  <c:v>3.7044770309944069E-4</c:v>
                </c:pt>
                <c:pt idx="10">
                  <c:v>3.714784124144032E-4</c:v>
                </c:pt>
                <c:pt idx="11">
                  <c:v>3.7598389121757932E-4</c:v>
                </c:pt>
                <c:pt idx="12">
                  <c:v>3.723966581433741E-4</c:v>
                </c:pt>
                <c:pt idx="13">
                  <c:v>3.7532913277299744E-4</c:v>
                </c:pt>
                <c:pt idx="14">
                  <c:v>3.707786652123688E-4</c:v>
                </c:pt>
                <c:pt idx="15">
                  <c:v>3.7439155396266894E-4</c:v>
                </c:pt>
                <c:pt idx="16">
                  <c:v>3.7104093126752577E-4</c:v>
                </c:pt>
                <c:pt idx="17">
                  <c:v>3.7481261705647333E-4</c:v>
                </c:pt>
                <c:pt idx="18">
                  <c:v>3.7482198295684971E-4</c:v>
                </c:pt>
                <c:pt idx="19">
                  <c:v>3.7514461590103465E-4</c:v>
                </c:pt>
                <c:pt idx="20">
                  <c:v>3.7593729625829222E-4</c:v>
                </c:pt>
                <c:pt idx="21">
                  <c:v>3.7217728027473014E-4</c:v>
                </c:pt>
                <c:pt idx="22">
                  <c:v>3.7456090296037386E-4</c:v>
                </c:pt>
                <c:pt idx="23">
                  <c:v>3.7227716583769862E-4</c:v>
                </c:pt>
                <c:pt idx="24">
                  <c:v>3.73966482254961E-4</c:v>
                </c:pt>
                <c:pt idx="25">
                  <c:v>3.7317034752131818E-4</c:v>
                </c:pt>
                <c:pt idx="26">
                  <c:v>3.7282313394202147E-4</c:v>
                </c:pt>
                <c:pt idx="27">
                  <c:v>3.721401464696214E-4</c:v>
                </c:pt>
                <c:pt idx="28">
                  <c:v>3.7328517962663166E-4</c:v>
                </c:pt>
                <c:pt idx="29">
                  <c:v>3.7154754699713656E-4</c:v>
                </c:pt>
                <c:pt idx="30">
                  <c:v>3.7133993857110407E-4</c:v>
                </c:pt>
                <c:pt idx="31">
                  <c:v>3.7082608504014522E-4</c:v>
                </c:pt>
                <c:pt idx="32">
                  <c:v>3.6960492372245903E-4</c:v>
                </c:pt>
                <c:pt idx="33">
                  <c:v>3.6922421089282678E-4</c:v>
                </c:pt>
                <c:pt idx="34">
                  <c:v>3.6698885869461721E-4</c:v>
                </c:pt>
                <c:pt idx="35">
                  <c:v>3.6555147928037264E-4</c:v>
                </c:pt>
                <c:pt idx="36">
                  <c:v>3.635576383492647E-4</c:v>
                </c:pt>
                <c:pt idx="37">
                  <c:v>3.6145495502958524E-4</c:v>
                </c:pt>
                <c:pt idx="38">
                  <c:v>3.5823534539558094E-4</c:v>
                </c:pt>
                <c:pt idx="39">
                  <c:v>3.5521159938729389E-4</c:v>
                </c:pt>
                <c:pt idx="40">
                  <c:v>3.5092336427937652E-4</c:v>
                </c:pt>
                <c:pt idx="41">
                  <c:v>3.4641432818223906E-4</c:v>
                </c:pt>
                <c:pt idx="42">
                  <c:v>3.4096823695702397E-4</c:v>
                </c:pt>
                <c:pt idx="43">
                  <c:v>3.3463393853806913E-4</c:v>
                </c:pt>
                <c:pt idx="44">
                  <c:v>3.2762911228390843E-4</c:v>
                </c:pt>
                <c:pt idx="45">
                  <c:v>3.1984179004997365E-4</c:v>
                </c:pt>
                <c:pt idx="46">
                  <c:v>3.1152867844432789E-4</c:v>
                </c:pt>
                <c:pt idx="47">
                  <c:v>3.0261203710695472E-4</c:v>
                </c:pt>
                <c:pt idx="48">
                  <c:v>2.9327656971982012E-4</c:v>
                </c:pt>
                <c:pt idx="49">
                  <c:v>2.8373733942142228E-4</c:v>
                </c:pt>
                <c:pt idx="50">
                  <c:v>2.7463759262501004E-4</c:v>
                </c:pt>
                <c:pt idx="51">
                  <c:v>2.6626170548337588E-4</c:v>
                </c:pt>
                <c:pt idx="52">
                  <c:v>2.5907863454178689E-4</c:v>
                </c:pt>
                <c:pt idx="53">
                  <c:v>2.5353610564444779E-4</c:v>
                </c:pt>
                <c:pt idx="54">
                  <c:v>2.5108953909200652E-4</c:v>
                </c:pt>
                <c:pt idx="55">
                  <c:v>2.5815475050257092E-4</c:v>
                </c:pt>
                <c:pt idx="56">
                  <c:v>2.9169160798782692E-4</c:v>
                </c:pt>
                <c:pt idx="57">
                  <c:v>3.6187168265738645E-4</c:v>
                </c:pt>
                <c:pt idx="58">
                  <c:v>4.127267533735005E-4</c:v>
                </c:pt>
                <c:pt idx="59">
                  <c:v>3.5976284890163899E-4</c:v>
                </c:pt>
                <c:pt idx="60">
                  <c:v>2.3416546357694681E-4</c:v>
                </c:pt>
                <c:pt idx="61">
                  <c:v>1.2189961461542906E-4</c:v>
                </c:pt>
                <c:pt idx="62">
                  <c:v>5.2937026061009421E-5</c:v>
                </c:pt>
                <c:pt idx="63">
                  <c:v>1.7989178695702173E-5</c:v>
                </c:pt>
                <c:pt idx="64">
                  <c:v>4.7173508411591099E-6</c:v>
                </c:pt>
                <c:pt idx="65">
                  <c:v>4.6474657228197333E-7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5.7776213582100434E-3</c:v>
                </c:pt>
                <c:pt idx="71">
                  <c:v>0</c:v>
                </c:pt>
                <c:pt idx="72">
                  <c:v>9.5560098625865588E-12</c:v>
                </c:pt>
                <c:pt idx="73">
                  <c:v>1.4251344564140888E-11</c:v>
                </c:pt>
                <c:pt idx="74">
                  <c:v>0</c:v>
                </c:pt>
                <c:pt idx="75">
                  <c:v>0</c:v>
                </c:pt>
                <c:pt idx="76">
                  <c:v>4.0268572202192491E-11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D74-496A-BC6F-61EF769D8360}"/>
            </c:ext>
          </c:extLst>
        </c:ser>
        <c:ser>
          <c:idx val="24"/>
          <c:order val="24"/>
          <c:tx>
            <c:strRef>
              <c:f>metropolis_bins!$Z$1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metropolis_bins!$Z$2:$Z$82</c:f>
              <c:numCache>
                <c:formatCode>General</c:formatCode>
                <c:ptCount val="81"/>
                <c:pt idx="0">
                  <c:v>5.5643936342131435E-4</c:v>
                </c:pt>
                <c:pt idx="1">
                  <c:v>5.1056725980082242E-4</c:v>
                </c:pt>
                <c:pt idx="2">
                  <c:v>5.0553154529099685E-4</c:v>
                </c:pt>
                <c:pt idx="3">
                  <c:v>5.1580490433921888E-4</c:v>
                </c:pt>
                <c:pt idx="4">
                  <c:v>5.4272058763607609E-4</c:v>
                </c:pt>
                <c:pt idx="5">
                  <c:v>5.0936673776799614E-4</c:v>
                </c:pt>
                <c:pt idx="6">
                  <c:v>5.2205339387363886E-4</c:v>
                </c:pt>
                <c:pt idx="7">
                  <c:v>5.3631788550101878E-4</c:v>
                </c:pt>
                <c:pt idx="8">
                  <c:v>5.1845853517459872E-4</c:v>
                </c:pt>
                <c:pt idx="9">
                  <c:v>5.2385239199882261E-4</c:v>
                </c:pt>
                <c:pt idx="10">
                  <c:v>5.2530021660681249E-4</c:v>
                </c:pt>
                <c:pt idx="11">
                  <c:v>5.3165921880968237E-4</c:v>
                </c:pt>
                <c:pt idx="12">
                  <c:v>5.2656979726571293E-4</c:v>
                </c:pt>
                <c:pt idx="13">
                  <c:v>5.3069754350203472E-4</c:v>
                </c:pt>
                <c:pt idx="14">
                  <c:v>5.2423607113901761E-4</c:v>
                </c:pt>
                <c:pt idx="15">
                  <c:v>5.2931494534980757E-4</c:v>
                </c:pt>
                <c:pt idx="16">
                  <c:v>5.2453520449906256E-4</c:v>
                </c:pt>
                <c:pt idx="17">
                  <c:v>5.2982108987878625E-4</c:v>
                </c:pt>
                <c:pt idx="18">
                  <c:v>5.2977145418973395E-4</c:v>
                </c:pt>
                <c:pt idx="19">
                  <c:v>5.3015051640672767E-4</c:v>
                </c:pt>
                <c:pt idx="20">
                  <c:v>5.3117462162903582E-4</c:v>
                </c:pt>
                <c:pt idx="21">
                  <c:v>5.257296359215685E-4</c:v>
                </c:pt>
                <c:pt idx="22">
                  <c:v>5.2894973905994857E-4</c:v>
                </c:pt>
                <c:pt idx="23">
                  <c:v>5.2552469328521817E-4</c:v>
                </c:pt>
                <c:pt idx="24">
                  <c:v>5.2767770776657576E-4</c:v>
                </c:pt>
                <c:pt idx="25">
                  <c:v>5.262553656001683E-4</c:v>
                </c:pt>
                <c:pt idx="26">
                  <c:v>5.2539117209686123E-4</c:v>
                </c:pt>
                <c:pt idx="27">
                  <c:v>5.2396535863949531E-4</c:v>
                </c:pt>
                <c:pt idx="28">
                  <c:v>5.2501924320124945E-4</c:v>
                </c:pt>
                <c:pt idx="29">
                  <c:v>5.2185189727432227E-4</c:v>
                </c:pt>
                <c:pt idx="30">
                  <c:v>5.2069635058338433E-4</c:v>
                </c:pt>
                <c:pt idx="31">
                  <c:v>5.1891611843581749E-4</c:v>
                </c:pt>
                <c:pt idx="32">
                  <c:v>5.1590054327510667E-4</c:v>
                </c:pt>
                <c:pt idx="33">
                  <c:v>5.137915936413096E-4</c:v>
                </c:pt>
                <c:pt idx="34">
                  <c:v>5.0873400268481401E-4</c:v>
                </c:pt>
                <c:pt idx="35">
                  <c:v>5.0444617353251993E-4</c:v>
                </c:pt>
                <c:pt idx="36">
                  <c:v>4.9894823704801103E-4</c:v>
                </c:pt>
                <c:pt idx="37">
                  <c:v>4.9285152488142954E-4</c:v>
                </c:pt>
                <c:pt idx="38">
                  <c:v>4.8466951066286672E-4</c:v>
                </c:pt>
                <c:pt idx="39">
                  <c:v>4.7627224593936113E-4</c:v>
                </c:pt>
                <c:pt idx="40">
                  <c:v>4.6558959946066332E-4</c:v>
                </c:pt>
                <c:pt idx="41">
                  <c:v>4.5414452184754865E-4</c:v>
                </c:pt>
                <c:pt idx="42">
                  <c:v>4.4100239285261092E-4</c:v>
                </c:pt>
                <c:pt idx="43">
                  <c:v>4.2641525283800214E-4</c:v>
                </c:pt>
                <c:pt idx="44">
                  <c:v>4.1069746402494614E-4</c:v>
                </c:pt>
                <c:pt idx="45">
                  <c:v>3.9413980234093843E-4</c:v>
                </c:pt>
                <c:pt idx="46">
                  <c:v>3.7707474808849049E-4</c:v>
                </c:pt>
                <c:pt idx="47">
                  <c:v>3.5963503756633846E-4</c:v>
                </c:pt>
                <c:pt idx="48">
                  <c:v>3.4225953336455118E-4</c:v>
                </c:pt>
                <c:pt idx="49">
                  <c:v>3.2523443240248592E-4</c:v>
                </c:pt>
                <c:pt idx="50">
                  <c:v>3.0968086306923934E-4</c:v>
                </c:pt>
                <c:pt idx="51">
                  <c:v>2.9585765263928204E-4</c:v>
                </c:pt>
                <c:pt idx="52">
                  <c:v>2.8423792363179112E-4</c:v>
                </c:pt>
                <c:pt idx="53">
                  <c:v>2.7532156434125827E-4</c:v>
                </c:pt>
                <c:pt idx="54">
                  <c:v>2.706887155812415E-4</c:v>
                </c:pt>
                <c:pt idx="55">
                  <c:v>2.7783586486544314E-4</c:v>
                </c:pt>
                <c:pt idx="56">
                  <c:v>3.1852055149183774E-4</c:v>
                </c:pt>
                <c:pt idx="57">
                  <c:v>4.1003591058794717E-4</c:v>
                </c:pt>
                <c:pt idx="58">
                  <c:v>4.8378040177913585E-4</c:v>
                </c:pt>
                <c:pt idx="59">
                  <c:v>4.2643932343358338E-4</c:v>
                </c:pt>
                <c:pt idx="60">
                  <c:v>2.7500401511554084E-4</c:v>
                </c:pt>
                <c:pt idx="61">
                  <c:v>1.4050379836420834E-4</c:v>
                </c:pt>
                <c:pt idx="62">
                  <c:v>6.0105552922124164E-5</c:v>
                </c:pt>
                <c:pt idx="63">
                  <c:v>2.0012198828771624E-5</c:v>
                </c:pt>
                <c:pt idx="64">
                  <c:v>5.2505258134870468E-6</c:v>
                </c:pt>
                <c:pt idx="65">
                  <c:v>4.6474655685824356E-7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8.1707903500469036E-3</c:v>
                </c:pt>
                <c:pt idx="71">
                  <c:v>0</c:v>
                </c:pt>
                <c:pt idx="72">
                  <c:v>4.3703256540287637E-12</c:v>
                </c:pt>
                <c:pt idx="73">
                  <c:v>4.1762592038763196E-12</c:v>
                </c:pt>
                <c:pt idx="74">
                  <c:v>0</c:v>
                </c:pt>
                <c:pt idx="75">
                  <c:v>0</c:v>
                </c:pt>
                <c:pt idx="76">
                  <c:v>4.9417207576432451E-12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D74-496A-BC6F-61EF769D8360}"/>
            </c:ext>
          </c:extLst>
        </c:ser>
        <c:ser>
          <c:idx val="25"/>
          <c:order val="25"/>
          <c:tx>
            <c:strRef>
              <c:f>metropolis_bins!$AA$1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metropolis_bins!$AA$2:$AA$82</c:f>
              <c:numCache>
                <c:formatCode>General</c:formatCode>
                <c:ptCount val="81"/>
                <c:pt idx="0">
                  <c:v>7.8691064703236002E-4</c:v>
                </c:pt>
                <c:pt idx="1">
                  <c:v>7.2203366932362643E-4</c:v>
                </c:pt>
                <c:pt idx="2">
                  <c:v>7.1490729201143498E-4</c:v>
                </c:pt>
                <c:pt idx="3">
                  <c:v>7.2943040365575811E-4</c:v>
                </c:pt>
                <c:pt idx="4">
                  <c:v>7.674888355522888E-4</c:v>
                </c:pt>
                <c:pt idx="5">
                  <c:v>7.2030894435123048E-4</c:v>
                </c:pt>
                <c:pt idx="6">
                  <c:v>7.3824012006573582E-4</c:v>
                </c:pt>
                <c:pt idx="7">
                  <c:v>7.5839948452304255E-4</c:v>
                </c:pt>
                <c:pt idx="8">
                  <c:v>7.3312388789178399E-4</c:v>
                </c:pt>
                <c:pt idx="9">
                  <c:v>7.4072914725882208E-4</c:v>
                </c:pt>
                <c:pt idx="10">
                  <c:v>7.4274967812488059E-4</c:v>
                </c:pt>
                <c:pt idx="11">
                  <c:v>7.5170751288498037E-4</c:v>
                </c:pt>
                <c:pt idx="12">
                  <c:v>7.444650517317037E-4</c:v>
                </c:pt>
                <c:pt idx="13">
                  <c:v>7.5024902831848854E-4</c:v>
                </c:pt>
                <c:pt idx="14">
                  <c:v>7.410389180640245E-4</c:v>
                </c:pt>
                <c:pt idx="15">
                  <c:v>7.4813698905161561E-4</c:v>
                </c:pt>
                <c:pt idx="16">
                  <c:v>7.4126424693628473E-4</c:v>
                </c:pt>
                <c:pt idx="17">
                  <c:v>7.4860688017584559E-4</c:v>
                </c:pt>
                <c:pt idx="18">
                  <c:v>7.4836327833942967E-4</c:v>
                </c:pt>
                <c:pt idx="19">
                  <c:v>7.4868696280729508E-4</c:v>
                </c:pt>
                <c:pt idx="20">
                  <c:v>7.4986900387327519E-4</c:v>
                </c:pt>
                <c:pt idx="21">
                  <c:v>7.4181921073050185E-4</c:v>
                </c:pt>
                <c:pt idx="22">
                  <c:v>7.4595893789962679E-4</c:v>
                </c:pt>
                <c:pt idx="23">
                  <c:v>7.4058357384298166E-4</c:v>
                </c:pt>
                <c:pt idx="24">
                  <c:v>7.4298716278031339E-4</c:v>
                </c:pt>
                <c:pt idx="25">
                  <c:v>7.4016877328358271E-4</c:v>
                </c:pt>
                <c:pt idx="26">
                  <c:v>7.3794006573495424E-4</c:v>
                </c:pt>
                <c:pt idx="27">
                  <c:v>7.3467908952591144E-4</c:v>
                </c:pt>
                <c:pt idx="28">
                  <c:v>7.3468469997685988E-4</c:v>
                </c:pt>
                <c:pt idx="29">
                  <c:v>7.2832828492855447E-4</c:v>
                </c:pt>
                <c:pt idx="30">
                  <c:v>7.2443359294569463E-4</c:v>
                </c:pt>
                <c:pt idx="31">
                  <c:v>7.192064011570787E-4</c:v>
                </c:pt>
                <c:pt idx="32">
                  <c:v>7.1165691806679789E-4</c:v>
                </c:pt>
                <c:pt idx="33">
                  <c:v>7.0482051986028567E-4</c:v>
                </c:pt>
                <c:pt idx="34">
                  <c:v>6.9307956725006743E-4</c:v>
                </c:pt>
                <c:pt idx="35">
                  <c:v>6.8172750984302254E-4</c:v>
                </c:pt>
                <c:pt idx="36">
                  <c:v>6.6794311988115269E-4</c:v>
                </c:pt>
                <c:pt idx="37">
                  <c:v>6.526033251582679E-4</c:v>
                </c:pt>
                <c:pt idx="38">
                  <c:v>6.336364818708899E-4</c:v>
                </c:pt>
                <c:pt idx="39">
                  <c:v>6.1394147449938988E-4</c:v>
                </c:pt>
                <c:pt idx="40">
                  <c:v>5.9081534227261126E-4</c:v>
                </c:pt>
                <c:pt idx="41">
                  <c:v>5.6648678183183955E-4</c:v>
                </c:pt>
                <c:pt idx="42">
                  <c:v>5.4009667532984337E-4</c:v>
                </c:pt>
                <c:pt idx="43">
                  <c:v>5.1231688631722444E-4</c:v>
                </c:pt>
                <c:pt idx="44">
                  <c:v>4.8385965914501348E-4</c:v>
                </c:pt>
                <c:pt idx="45">
                  <c:v>4.5546459495968486E-4</c:v>
                </c:pt>
                <c:pt idx="46">
                  <c:v>4.2765962615735903E-4</c:v>
                </c:pt>
                <c:pt idx="47">
                  <c:v>4.0059155515489341E-4</c:v>
                </c:pt>
                <c:pt idx="48">
                  <c:v>3.7517034285865588E-4</c:v>
                </c:pt>
                <c:pt idx="49">
                  <c:v>3.5145939338865264E-4</c:v>
                </c:pt>
                <c:pt idx="50">
                  <c:v>3.3056943148371639E-4</c:v>
                </c:pt>
                <c:pt idx="51">
                  <c:v>3.1259375683382912E-4</c:v>
                </c:pt>
                <c:pt idx="52">
                  <c:v>2.9788018860198639E-4</c:v>
                </c:pt>
                <c:pt idx="53">
                  <c:v>2.868541788921092E-4</c:v>
                </c:pt>
                <c:pt idx="54">
                  <c:v>2.8095908285248383E-4</c:v>
                </c:pt>
                <c:pt idx="55">
                  <c:v>2.8796102340695513E-4</c:v>
                </c:pt>
                <c:pt idx="56">
                  <c:v>3.324744474263402E-4</c:v>
                </c:pt>
                <c:pt idx="57">
                  <c:v>4.3787660279147566E-4</c:v>
                </c:pt>
                <c:pt idx="58">
                  <c:v>5.2993617245833413E-4</c:v>
                </c:pt>
                <c:pt idx="59">
                  <c:v>4.7226686043548338E-4</c:v>
                </c:pt>
                <c:pt idx="60">
                  <c:v>3.0296582324993354E-4</c:v>
                </c:pt>
                <c:pt idx="61">
                  <c:v>1.5297020691650901E-4</c:v>
                </c:pt>
                <c:pt idx="62">
                  <c:v>6.4892224328080324E-5</c:v>
                </c:pt>
                <c:pt idx="63">
                  <c:v>2.1134009012673503E-5</c:v>
                </c:pt>
                <c:pt idx="64">
                  <c:v>5.3405589427652812E-6</c:v>
                </c:pt>
                <c:pt idx="65">
                  <c:v>4.6474652583874237E-7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1.1555242221887039E-2</c:v>
                </c:pt>
                <c:pt idx="71">
                  <c:v>0</c:v>
                </c:pt>
                <c:pt idx="72">
                  <c:v>2.7521937155399517E-12</c:v>
                </c:pt>
                <c:pt idx="73">
                  <c:v>9.7252958363571197E-12</c:v>
                </c:pt>
                <c:pt idx="74">
                  <c:v>0</c:v>
                </c:pt>
                <c:pt idx="75">
                  <c:v>0</c:v>
                </c:pt>
                <c:pt idx="76">
                  <c:v>6.3479097283271292E-12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D74-496A-BC6F-61EF769D8360}"/>
            </c:ext>
          </c:extLst>
        </c:ser>
        <c:ser>
          <c:idx val="26"/>
          <c:order val="26"/>
          <c:tx>
            <c:strRef>
              <c:f>metropolis_bins!$AB$1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metropolis_bins!$AB$2:$AB$82</c:f>
              <c:numCache>
                <c:formatCode>General</c:formatCode>
                <c:ptCount val="81"/>
                <c:pt idx="0">
                  <c:v>1.1128219665970443E-3</c:v>
                </c:pt>
                <c:pt idx="1">
                  <c:v>1.0210606126913871E-3</c:v>
                </c:pt>
                <c:pt idx="2">
                  <c:v>1.0109689251906696E-3</c:v>
                </c:pt>
                <c:pt idx="3">
                  <c:v>1.0314919809298606E-3</c:v>
                </c:pt>
                <c:pt idx="4">
                  <c:v>1.0852976093356954E-3</c:v>
                </c:pt>
                <c:pt idx="5">
                  <c:v>1.0185458808656389E-3</c:v>
                </c:pt>
                <c:pt idx="6">
                  <c:v>1.043874920433441E-3</c:v>
                </c:pt>
                <c:pt idx="7">
                  <c:v>1.0723462928050708E-3</c:v>
                </c:pt>
                <c:pt idx="8">
                  <c:v>1.0365487841044302E-3</c:v>
                </c:pt>
                <c:pt idx="9">
                  <c:v>1.0472398443550617E-3</c:v>
                </c:pt>
                <c:pt idx="10">
                  <c:v>1.0500214722352359E-3</c:v>
                </c:pt>
                <c:pt idx="11">
                  <c:v>1.0625917342853963E-3</c:v>
                </c:pt>
                <c:pt idx="12">
                  <c:v>1.0522216335970935E-3</c:v>
                </c:pt>
                <c:pt idx="13">
                  <c:v>1.0602516864414064E-3</c:v>
                </c:pt>
                <c:pt idx="14">
                  <c:v>1.0470243103423E-3</c:v>
                </c:pt>
                <c:pt idx="15">
                  <c:v>1.056826878512708E-3</c:v>
                </c:pt>
                <c:pt idx="16">
                  <c:v>1.0467883632927894E-3</c:v>
                </c:pt>
                <c:pt idx="17">
                  <c:v>1.0568008348090009E-3</c:v>
                </c:pt>
                <c:pt idx="18">
                  <c:v>1.0559736925425185E-3</c:v>
                </c:pt>
                <c:pt idx="19">
                  <c:v>1.05583868309415E-3</c:v>
                </c:pt>
                <c:pt idx="20">
                  <c:v>1.0567700285857003E-3</c:v>
                </c:pt>
                <c:pt idx="21">
                  <c:v>1.0444272333781171E-3</c:v>
                </c:pt>
                <c:pt idx="22">
                  <c:v>1.049133774060858E-3</c:v>
                </c:pt>
                <c:pt idx="23">
                  <c:v>1.0400632597466479E-3</c:v>
                </c:pt>
                <c:pt idx="24">
                  <c:v>1.0417294985593829E-3</c:v>
                </c:pt>
                <c:pt idx="25">
                  <c:v>1.0355560147123637E-3</c:v>
                </c:pt>
                <c:pt idx="26">
                  <c:v>1.029709288328993E-3</c:v>
                </c:pt>
                <c:pt idx="27">
                  <c:v>1.0218020084785178E-3</c:v>
                </c:pt>
                <c:pt idx="28">
                  <c:v>1.0178728655370083E-3</c:v>
                </c:pt>
                <c:pt idx="29">
                  <c:v>1.0040586827445852E-3</c:v>
                </c:pt>
                <c:pt idx="30">
                  <c:v>9.9286039705760568E-4</c:v>
                </c:pt>
                <c:pt idx="31">
                  <c:v>9.7891312244783256E-4</c:v>
                </c:pt>
                <c:pt idx="32">
                  <c:v>9.6046469121468636E-4</c:v>
                </c:pt>
                <c:pt idx="33">
                  <c:v>9.4187864319773232E-4</c:v>
                </c:pt>
                <c:pt idx="34">
                  <c:v>9.154253048292521E-4</c:v>
                </c:pt>
                <c:pt idx="35">
                  <c:v>8.8867729180574096E-4</c:v>
                </c:pt>
                <c:pt idx="36">
                  <c:v>8.5775977762198648E-4</c:v>
                </c:pt>
                <c:pt idx="37">
                  <c:v>8.2439034189329735E-4</c:v>
                </c:pt>
                <c:pt idx="38">
                  <c:v>7.858816041258058E-4</c:v>
                </c:pt>
                <c:pt idx="39">
                  <c:v>7.469962623964238E-4</c:v>
                </c:pt>
                <c:pt idx="40">
                  <c:v>7.0423659862688462E-4</c:v>
                </c:pt>
                <c:pt idx="41">
                  <c:v>6.6177428920359907E-4</c:v>
                </c:pt>
                <c:pt idx="42">
                  <c:v>6.1850471077842513E-4</c:v>
                </c:pt>
                <c:pt idx="43">
                  <c:v>5.7518025907103264E-4</c:v>
                </c:pt>
                <c:pt idx="44">
                  <c:v>5.3336610979938938E-4</c:v>
                </c:pt>
                <c:pt idx="45">
                  <c:v>4.9429997312360233E-4</c:v>
                </c:pt>
                <c:pt idx="46">
                  <c:v>4.5751744312284842E-4</c:v>
                </c:pt>
                <c:pt idx="47">
                  <c:v>4.2315581776744521E-4</c:v>
                </c:pt>
                <c:pt idx="48">
                  <c:v>3.924155530269643E-4</c:v>
                </c:pt>
                <c:pt idx="49">
                  <c:v>3.6479769862801534E-4</c:v>
                </c:pt>
                <c:pt idx="50">
                  <c:v>3.4098931524187941E-4</c:v>
                </c:pt>
                <c:pt idx="51">
                  <c:v>3.2092169958320105E-4</c:v>
                </c:pt>
                <c:pt idx="52">
                  <c:v>3.0456112050103397E-4</c:v>
                </c:pt>
                <c:pt idx="53">
                  <c:v>2.9241827947029729E-4</c:v>
                </c:pt>
                <c:pt idx="54">
                  <c:v>2.8600428585230512E-4</c:v>
                </c:pt>
                <c:pt idx="55">
                  <c:v>2.928426937827079E-4</c:v>
                </c:pt>
                <c:pt idx="56">
                  <c:v>3.3925146389643954E-4</c:v>
                </c:pt>
                <c:pt idx="57">
                  <c:v>4.5166767104168771E-4</c:v>
                </c:pt>
                <c:pt idx="58">
                  <c:v>5.5349592835313751E-4</c:v>
                </c:pt>
                <c:pt idx="59">
                  <c:v>4.963809303090423E-4</c:v>
                </c:pt>
                <c:pt idx="60">
                  <c:v>3.1774151172082264E-4</c:v>
                </c:pt>
                <c:pt idx="61">
                  <c:v>1.5973253472355387E-4</c:v>
                </c:pt>
                <c:pt idx="62">
                  <c:v>6.7650840651420441E-5</c:v>
                </c:pt>
                <c:pt idx="63">
                  <c:v>2.1710287560041605E-5</c:v>
                </c:pt>
                <c:pt idx="64">
                  <c:v>5.4997239943901117E-6</c:v>
                </c:pt>
                <c:pt idx="65">
                  <c:v>4.647464639492989E-7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1.6341579315019034E-2</c:v>
                </c:pt>
                <c:pt idx="71">
                  <c:v>0</c:v>
                </c:pt>
                <c:pt idx="72">
                  <c:v>2.362874472070637E-12</c:v>
                </c:pt>
                <c:pt idx="73">
                  <c:v>1.7485195527330557E-12</c:v>
                </c:pt>
                <c:pt idx="74">
                  <c:v>0</c:v>
                </c:pt>
                <c:pt idx="75">
                  <c:v>0</c:v>
                </c:pt>
                <c:pt idx="76">
                  <c:v>7.1650168420444583E-12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D74-496A-BC6F-61EF769D8360}"/>
            </c:ext>
          </c:extLst>
        </c:ser>
        <c:ser>
          <c:idx val="27"/>
          <c:order val="27"/>
          <c:tx>
            <c:strRef>
              <c:f>metropolis_bins!$AC$1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metropolis_bins!$AC$2:$AC$82</c:f>
              <c:numCache>
                <c:formatCode>General</c:formatCode>
                <c:ptCount val="81"/>
                <c:pt idx="0">
                  <c:v>1.5736611192400675E-3</c:v>
                </c:pt>
                <c:pt idx="1">
                  <c:v>1.443859318509494E-3</c:v>
                </c:pt>
                <c:pt idx="2">
                  <c:v>1.4295495993060642E-3</c:v>
                </c:pt>
                <c:pt idx="3">
                  <c:v>1.4585286206366258E-3</c:v>
                </c:pt>
                <c:pt idx="4">
                  <c:v>1.5345725474726001E-3</c:v>
                </c:pt>
                <c:pt idx="5">
                  <c:v>1.4400887587869681E-3</c:v>
                </c:pt>
                <c:pt idx="6">
                  <c:v>1.475826023823734E-3</c:v>
                </c:pt>
                <c:pt idx="7">
                  <c:v>1.5159832887126905E-3</c:v>
                </c:pt>
                <c:pt idx="8">
                  <c:v>1.4652100383913498E-3</c:v>
                </c:pt>
                <c:pt idx="9">
                  <c:v>1.4801482510772331E-3</c:v>
                </c:pt>
                <c:pt idx="10">
                  <c:v>1.4838704302059108E-3</c:v>
                </c:pt>
                <c:pt idx="11">
                  <c:v>1.5013659225425128E-3</c:v>
                </c:pt>
                <c:pt idx="12">
                  <c:v>1.4863431172351651E-3</c:v>
                </c:pt>
                <c:pt idx="13">
                  <c:v>1.4972798213446757E-3</c:v>
                </c:pt>
                <c:pt idx="14">
                  <c:v>1.4780087103447401E-3</c:v>
                </c:pt>
                <c:pt idx="15">
                  <c:v>1.4912066194516886E-3</c:v>
                </c:pt>
                <c:pt idx="16">
                  <c:v>1.47611341503665E-3</c:v>
                </c:pt>
                <c:pt idx="17">
                  <c:v>1.489254560629929E-3</c:v>
                </c:pt>
                <c:pt idx="18">
                  <c:v>1.4867326269549167E-3</c:v>
                </c:pt>
                <c:pt idx="19">
                  <c:v>1.4848952761410839E-3</c:v>
                </c:pt>
                <c:pt idx="20">
                  <c:v>1.4841642968005581E-3</c:v>
                </c:pt>
                <c:pt idx="21">
                  <c:v>1.4640619248537257E-3</c:v>
                </c:pt>
                <c:pt idx="22">
                  <c:v>1.4676195137424456E-3</c:v>
                </c:pt>
                <c:pt idx="23">
                  <c:v>1.4508562830304692E-3</c:v>
                </c:pt>
                <c:pt idx="24">
                  <c:v>1.4485235891273898E-3</c:v>
                </c:pt>
                <c:pt idx="25">
                  <c:v>1.4340987959977035E-3</c:v>
                </c:pt>
                <c:pt idx="26">
                  <c:v>1.418832051177427E-3</c:v>
                </c:pt>
                <c:pt idx="27">
                  <c:v>1.3993920364321235E-3</c:v>
                </c:pt>
                <c:pt idx="28">
                  <c:v>1.3842754572478873E-3</c:v>
                </c:pt>
                <c:pt idx="29">
                  <c:v>1.3532177613015319E-3</c:v>
                </c:pt>
                <c:pt idx="30">
                  <c:v>1.3245291759176256E-3</c:v>
                </c:pt>
                <c:pt idx="31">
                  <c:v>1.290500492910491E-3</c:v>
                </c:pt>
                <c:pt idx="32">
                  <c:v>1.2486644470418972E-3</c:v>
                </c:pt>
                <c:pt idx="33">
                  <c:v>1.2060782375406072E-3</c:v>
                </c:pt>
                <c:pt idx="34">
                  <c:v>1.1513325029828161E-3</c:v>
                </c:pt>
                <c:pt idx="35">
                  <c:v>1.0971139297974409E-3</c:v>
                </c:pt>
                <c:pt idx="36">
                  <c:v>1.0377732486256831E-3</c:v>
                </c:pt>
                <c:pt idx="37">
                  <c:v>9.7725536506653582E-4</c:v>
                </c:pt>
                <c:pt idx="38">
                  <c:v>9.1139695718132365E-4</c:v>
                </c:pt>
                <c:pt idx="39">
                  <c:v>8.4847280393131699E-4</c:v>
                </c:pt>
                <c:pt idx="40">
                  <c:v>7.8442494699098545E-4</c:v>
                </c:pt>
                <c:pt idx="41">
                  <c:v>7.2369276178563269E-4</c:v>
                </c:pt>
                <c:pt idx="42">
                  <c:v>6.656058044447364E-4</c:v>
                </c:pt>
                <c:pt idx="43">
                  <c:v>6.1091363609141688E-4</c:v>
                </c:pt>
                <c:pt idx="44">
                  <c:v>5.5956150044980907E-4</c:v>
                </c:pt>
                <c:pt idx="45">
                  <c:v>5.1413607446902361E-4</c:v>
                </c:pt>
                <c:pt idx="46">
                  <c:v>4.7236772563419098E-4</c:v>
                </c:pt>
                <c:pt idx="47">
                  <c:v>4.3435660922363448E-4</c:v>
                </c:pt>
                <c:pt idx="48">
                  <c:v>4.0097829237119748E-4</c:v>
                </c:pt>
                <c:pt idx="49">
                  <c:v>3.7124029141128508E-4</c:v>
                </c:pt>
                <c:pt idx="50">
                  <c:v>3.4616235767420943E-4</c:v>
                </c:pt>
                <c:pt idx="51">
                  <c:v>3.2497381512113047E-4</c:v>
                </c:pt>
                <c:pt idx="52">
                  <c:v>3.0791975585660255E-4</c:v>
                </c:pt>
                <c:pt idx="53">
                  <c:v>2.9526125963757577E-4</c:v>
                </c:pt>
                <c:pt idx="54">
                  <c:v>2.8826506704480466E-4</c:v>
                </c:pt>
                <c:pt idx="55">
                  <c:v>2.9499489451649709E-4</c:v>
                </c:pt>
                <c:pt idx="56">
                  <c:v>3.4270722083949565E-4</c:v>
                </c:pt>
                <c:pt idx="57">
                  <c:v>4.5864623709879486E-4</c:v>
                </c:pt>
                <c:pt idx="58">
                  <c:v>5.64670086095574E-4</c:v>
                </c:pt>
                <c:pt idx="59">
                  <c:v>5.0820333510755785E-4</c:v>
                </c:pt>
                <c:pt idx="60">
                  <c:v>3.2534646896269952E-4</c:v>
                </c:pt>
                <c:pt idx="61">
                  <c:v>1.6298861334530055E-4</c:v>
                </c:pt>
                <c:pt idx="62">
                  <c:v>6.9374855640805011E-5</c:v>
                </c:pt>
                <c:pt idx="63">
                  <c:v>2.1916051656202897E-5</c:v>
                </c:pt>
                <c:pt idx="64">
                  <c:v>5.5284149335586082E-6</c:v>
                </c:pt>
                <c:pt idx="65">
                  <c:v>4.6474634002074742E-7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2.3110485195335751E-2</c:v>
                </c:pt>
                <c:pt idx="71">
                  <c:v>0</c:v>
                </c:pt>
                <c:pt idx="72">
                  <c:v>1.2549211910811318E-12</c:v>
                </c:pt>
                <c:pt idx="73">
                  <c:v>2.2752836235162105E-12</c:v>
                </c:pt>
                <c:pt idx="74">
                  <c:v>0</c:v>
                </c:pt>
                <c:pt idx="75">
                  <c:v>0</c:v>
                </c:pt>
                <c:pt idx="76">
                  <c:v>5.0069973090664973E-12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D74-496A-BC6F-61EF769D8360}"/>
            </c:ext>
          </c:extLst>
        </c:ser>
        <c:ser>
          <c:idx val="28"/>
          <c:order val="28"/>
          <c:tx>
            <c:strRef>
              <c:f>metropolis_bins!$AD$1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metropolis_bins!$AD$2:$AD$82</c:f>
              <c:numCache>
                <c:formatCode>General</c:formatCode>
                <c:ptCount val="81"/>
                <c:pt idx="0">
                  <c:v>2.225190565143548E-3</c:v>
                </c:pt>
                <c:pt idx="1">
                  <c:v>2.0415343709951029E-3</c:v>
                </c:pt>
                <c:pt idx="2">
                  <c:v>2.0211895372896226E-3</c:v>
                </c:pt>
                <c:pt idx="3">
                  <c:v>2.0620471320316421E-3</c:v>
                </c:pt>
                <c:pt idx="4">
                  <c:v>2.1694518735578083E-3</c:v>
                </c:pt>
                <c:pt idx="5">
                  <c:v>2.0355996977529244E-3</c:v>
                </c:pt>
                <c:pt idx="6">
                  <c:v>2.085902247217223E-3</c:v>
                </c:pt>
                <c:pt idx="7">
                  <c:v>2.1423928081402916E-3</c:v>
                </c:pt>
                <c:pt idx="8">
                  <c:v>2.0701699156636219E-3</c:v>
                </c:pt>
                <c:pt idx="9">
                  <c:v>2.0907856903535035E-3</c:v>
                </c:pt>
                <c:pt idx="10">
                  <c:v>2.0954458179530426E-3</c:v>
                </c:pt>
                <c:pt idx="11">
                  <c:v>2.1194050090286502E-3</c:v>
                </c:pt>
                <c:pt idx="12">
                  <c:v>2.0971579883710713E-3</c:v>
                </c:pt>
                <c:pt idx="13">
                  <c:v>2.1114681187722226E-3</c:v>
                </c:pt>
                <c:pt idx="14">
                  <c:v>2.0826015793067938E-3</c:v>
                </c:pt>
                <c:pt idx="15">
                  <c:v>2.0994370628756058E-3</c:v>
                </c:pt>
                <c:pt idx="16">
                  <c:v>2.0755745264653767E-3</c:v>
                </c:pt>
                <c:pt idx="17">
                  <c:v>2.0913792017741668E-3</c:v>
                </c:pt>
                <c:pt idx="18">
                  <c:v>2.0840531690708916E-3</c:v>
                </c:pt>
                <c:pt idx="19">
                  <c:v>2.0770474556455107E-3</c:v>
                </c:pt>
                <c:pt idx="20">
                  <c:v>2.0704499595040489E-3</c:v>
                </c:pt>
                <c:pt idx="21">
                  <c:v>2.0349780482382188E-3</c:v>
                </c:pt>
                <c:pt idx="22">
                  <c:v>2.0318733717617403E-3</c:v>
                </c:pt>
                <c:pt idx="23">
                  <c:v>1.9980341704020094E-3</c:v>
                </c:pt>
                <c:pt idx="24">
                  <c:v>1.9830662850966818E-3</c:v>
                </c:pt>
                <c:pt idx="25">
                  <c:v>1.9486565482037242E-3</c:v>
                </c:pt>
                <c:pt idx="26">
                  <c:v>1.910530817064962E-3</c:v>
                </c:pt>
                <c:pt idx="27">
                  <c:v>1.8643540743660666E-3</c:v>
                </c:pt>
                <c:pt idx="28">
                  <c:v>1.8225466736386388E-3</c:v>
                </c:pt>
                <c:pt idx="29">
                  <c:v>1.755630663236711E-3</c:v>
                </c:pt>
                <c:pt idx="30">
                  <c:v>1.6910918841943204E-3</c:v>
                </c:pt>
                <c:pt idx="31">
                  <c:v>1.6183135224324412E-3</c:v>
                </c:pt>
                <c:pt idx="32">
                  <c:v>1.536089330834098E-3</c:v>
                </c:pt>
                <c:pt idx="33">
                  <c:v>1.4531501972219487E-3</c:v>
                </c:pt>
                <c:pt idx="34">
                  <c:v>1.3565135557080813E-3</c:v>
                </c:pt>
                <c:pt idx="35">
                  <c:v>1.2669699695183299E-3</c:v>
                </c:pt>
                <c:pt idx="36">
                  <c:v>1.1723068329930505E-3</c:v>
                </c:pt>
                <c:pt idx="37">
                  <c:v>1.0831470555212471E-3</c:v>
                </c:pt>
                <c:pt idx="38">
                  <c:v>9.9126930039642792E-4</c:v>
                </c:pt>
                <c:pt idx="39">
                  <c:v>9.0854525237168179E-4</c:v>
                </c:pt>
                <c:pt idx="40">
                  <c:v>8.277602904443156E-4</c:v>
                </c:pt>
                <c:pt idx="41">
                  <c:v>7.5589001152538021E-4</c:v>
                </c:pt>
                <c:pt idx="42">
                  <c:v>6.8956955045790984E-4</c:v>
                </c:pt>
                <c:pt idx="43">
                  <c:v>6.2823109573180728E-4</c:v>
                </c:pt>
                <c:pt idx="44">
                  <c:v>5.7197131321323671E-4</c:v>
                </c:pt>
                <c:pt idx="45">
                  <c:v>5.2406307970924481E-4</c:v>
                </c:pt>
                <c:pt idx="46">
                  <c:v>4.7899581258841817E-4</c:v>
                </c:pt>
                <c:pt idx="47">
                  <c:v>4.3983358600621994E-4</c:v>
                </c:pt>
                <c:pt idx="48">
                  <c:v>4.0516171447712912E-4</c:v>
                </c:pt>
                <c:pt idx="49">
                  <c:v>3.7483419647189523E-4</c:v>
                </c:pt>
                <c:pt idx="50">
                  <c:v>3.4847725845978204E-4</c:v>
                </c:pt>
                <c:pt idx="51">
                  <c:v>3.2729708345846181E-4</c:v>
                </c:pt>
                <c:pt idx="52">
                  <c:v>3.0955881021210621E-4</c:v>
                </c:pt>
                <c:pt idx="53">
                  <c:v>2.9635452734549841E-4</c:v>
                </c:pt>
                <c:pt idx="54">
                  <c:v>2.8968071076801595E-4</c:v>
                </c:pt>
                <c:pt idx="55">
                  <c:v>2.9629495133998938E-4</c:v>
                </c:pt>
                <c:pt idx="56">
                  <c:v>3.4408395237836982E-4</c:v>
                </c:pt>
                <c:pt idx="57">
                  <c:v>4.6135884321559141E-4</c:v>
                </c:pt>
                <c:pt idx="58">
                  <c:v>5.7093235373059735E-4</c:v>
                </c:pt>
                <c:pt idx="59">
                  <c:v>5.1356141516933874E-4</c:v>
                </c:pt>
                <c:pt idx="60">
                  <c:v>3.2923580089703265E-4</c:v>
                </c:pt>
                <c:pt idx="61">
                  <c:v>1.6452581314535533E-4</c:v>
                </c:pt>
                <c:pt idx="62">
                  <c:v>7.0083843616094312E-5</c:v>
                </c:pt>
                <c:pt idx="63">
                  <c:v>2.2032752210490576E-5</c:v>
                </c:pt>
                <c:pt idx="64">
                  <c:v>5.5812867466473147E-6</c:v>
                </c:pt>
                <c:pt idx="65">
                  <c:v>4.6474609215664671E-7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3.26831709234809E-2</c:v>
                </c:pt>
                <c:pt idx="71">
                  <c:v>0</c:v>
                </c:pt>
                <c:pt idx="72">
                  <c:v>9.8466615379234228E-13</c:v>
                </c:pt>
                <c:pt idx="73">
                  <c:v>2.6591002412598049E-12</c:v>
                </c:pt>
                <c:pt idx="74">
                  <c:v>0</c:v>
                </c:pt>
                <c:pt idx="75">
                  <c:v>0</c:v>
                </c:pt>
                <c:pt idx="76">
                  <c:v>4.7581800483726751E-12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D74-496A-BC6F-61EF769D8360}"/>
            </c:ext>
          </c:extLst>
        </c:ser>
        <c:ser>
          <c:idx val="29"/>
          <c:order val="29"/>
          <c:tx>
            <c:strRef>
              <c:f>metropolis_bins!$AE$1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metropolis_bins!$AE$2:$AE$82</c:f>
              <c:numCache>
                <c:formatCode>General</c:formatCode>
                <c:ptCount val="81"/>
                <c:pt idx="0">
                  <c:v>3.1460412631132044E-3</c:v>
                </c:pt>
                <c:pt idx="1">
                  <c:v>2.8860586827750114E-3</c:v>
                </c:pt>
                <c:pt idx="2">
                  <c:v>2.856987407565085E-3</c:v>
                </c:pt>
                <c:pt idx="3">
                  <c:v>2.9144144047353522E-3</c:v>
                </c:pt>
                <c:pt idx="4">
                  <c:v>3.0659201027916339E-3</c:v>
                </c:pt>
                <c:pt idx="5">
                  <c:v>2.8759661965160476E-3</c:v>
                </c:pt>
                <c:pt idx="6">
                  <c:v>2.9464396756170453E-3</c:v>
                </c:pt>
                <c:pt idx="7">
                  <c:v>3.0254720621602869E-3</c:v>
                </c:pt>
                <c:pt idx="8">
                  <c:v>2.9221490565433522E-3</c:v>
                </c:pt>
                <c:pt idx="9">
                  <c:v>2.9499015878763314E-3</c:v>
                </c:pt>
                <c:pt idx="10">
                  <c:v>2.9548088595993333E-3</c:v>
                </c:pt>
                <c:pt idx="11">
                  <c:v>2.9864727320055144E-3</c:v>
                </c:pt>
                <c:pt idx="12">
                  <c:v>2.9522769617702964E-3</c:v>
                </c:pt>
                <c:pt idx="13">
                  <c:v>2.9692074939583102E-3</c:v>
                </c:pt>
                <c:pt idx="14">
                  <c:v>2.9240169693426289E-3</c:v>
                </c:pt>
                <c:pt idx="15">
                  <c:v>2.9428089670833109E-3</c:v>
                </c:pt>
                <c:pt idx="16">
                  <c:v>2.9022945805919102E-3</c:v>
                </c:pt>
                <c:pt idx="17">
                  <c:v>2.9170046173302585E-3</c:v>
                </c:pt>
                <c:pt idx="18">
                  <c:v>2.8967361307210828E-3</c:v>
                </c:pt>
                <c:pt idx="19">
                  <c:v>2.8752672541031651E-3</c:v>
                </c:pt>
                <c:pt idx="20">
                  <c:v>2.8513827579346503E-3</c:v>
                </c:pt>
                <c:pt idx="21">
                  <c:v>2.7837311639777873E-3</c:v>
                </c:pt>
                <c:pt idx="22">
                  <c:v>2.7595494648651373E-3</c:v>
                </c:pt>
                <c:pt idx="23">
                  <c:v>2.6874294735731242E-3</c:v>
                </c:pt>
                <c:pt idx="24">
                  <c:v>2.6397369551731816E-3</c:v>
                </c:pt>
                <c:pt idx="25">
                  <c:v>2.561985082024992E-3</c:v>
                </c:pt>
                <c:pt idx="26">
                  <c:v>2.4754192366731962E-3</c:v>
                </c:pt>
                <c:pt idx="27">
                  <c:v>2.3747870132162121E-3</c:v>
                </c:pt>
                <c:pt idx="28">
                  <c:v>2.2807925501423113E-3</c:v>
                </c:pt>
                <c:pt idx="29">
                  <c:v>2.1510401785737646E-3</c:v>
                </c:pt>
                <c:pt idx="30">
                  <c:v>2.028799353765473E-3</c:v>
                </c:pt>
                <c:pt idx="31">
                  <c:v>1.8999669191533588E-3</c:v>
                </c:pt>
                <c:pt idx="32">
                  <c:v>1.7657074445296627E-3</c:v>
                </c:pt>
                <c:pt idx="33">
                  <c:v>1.6350704649297446E-3</c:v>
                </c:pt>
                <c:pt idx="34">
                  <c:v>1.4945886464830245E-3</c:v>
                </c:pt>
                <c:pt idx="35">
                  <c:v>1.3714223509819017E-3</c:v>
                </c:pt>
                <c:pt idx="36">
                  <c:v>1.2497111762082458E-3</c:v>
                </c:pt>
                <c:pt idx="37">
                  <c:v>1.1416273482901917E-3</c:v>
                </c:pt>
                <c:pt idx="38">
                  <c:v>1.0324618162469434E-3</c:v>
                </c:pt>
                <c:pt idx="39">
                  <c:v>9.3926632748599082E-4</c:v>
                </c:pt>
                <c:pt idx="40">
                  <c:v>8.4957354792173463E-4</c:v>
                </c:pt>
                <c:pt idx="41">
                  <c:v>7.7023290957575243E-4</c:v>
                </c:pt>
                <c:pt idx="42">
                  <c:v>7.01256323955023E-4</c:v>
                </c:pt>
                <c:pt idx="43">
                  <c:v>6.3757722996183046E-4</c:v>
                </c:pt>
                <c:pt idx="44">
                  <c:v>5.7917489029753937E-4</c:v>
                </c:pt>
                <c:pt idx="45">
                  <c:v>5.2862187168407774E-4</c:v>
                </c:pt>
                <c:pt idx="46">
                  <c:v>4.8256106700060532E-4</c:v>
                </c:pt>
                <c:pt idx="47">
                  <c:v>4.4268235941356311E-4</c:v>
                </c:pt>
                <c:pt idx="48">
                  <c:v>4.076195583714635E-4</c:v>
                </c:pt>
                <c:pt idx="49">
                  <c:v>3.7651272344959403E-4</c:v>
                </c:pt>
                <c:pt idx="50">
                  <c:v>3.4949619339257846E-4</c:v>
                </c:pt>
                <c:pt idx="51">
                  <c:v>3.2810307372858416E-4</c:v>
                </c:pt>
                <c:pt idx="52">
                  <c:v>3.1046590778495772E-4</c:v>
                </c:pt>
                <c:pt idx="53">
                  <c:v>2.9705491375992937E-4</c:v>
                </c:pt>
                <c:pt idx="54">
                  <c:v>2.8974208362091239E-4</c:v>
                </c:pt>
                <c:pt idx="55">
                  <c:v>2.9675175892648306E-4</c:v>
                </c:pt>
                <c:pt idx="56">
                  <c:v>3.4522156392663417E-4</c:v>
                </c:pt>
                <c:pt idx="57">
                  <c:v>4.6310941014230089E-4</c:v>
                </c:pt>
                <c:pt idx="58">
                  <c:v>5.744456316357599E-4</c:v>
                </c:pt>
                <c:pt idx="59">
                  <c:v>5.1631778072269696E-4</c:v>
                </c:pt>
                <c:pt idx="60">
                  <c:v>3.3123520248535469E-4</c:v>
                </c:pt>
                <c:pt idx="61">
                  <c:v>1.6511999035867791E-4</c:v>
                </c:pt>
                <c:pt idx="62">
                  <c:v>7.0492843369633626E-5</c:v>
                </c:pt>
                <c:pt idx="63">
                  <c:v>2.2058030543454689E-5</c:v>
                </c:pt>
                <c:pt idx="64">
                  <c:v>5.5929194535747208E-6</c:v>
                </c:pt>
                <c:pt idx="65">
                  <c:v>4.6474559641301431E-7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4.6220917984536709E-2</c:v>
                </c:pt>
                <c:pt idx="71">
                  <c:v>0</c:v>
                </c:pt>
                <c:pt idx="72">
                  <c:v>1.9469805375895348E-12</c:v>
                </c:pt>
                <c:pt idx="73">
                  <c:v>2.180516338563295E-12</c:v>
                </c:pt>
                <c:pt idx="74">
                  <c:v>0</c:v>
                </c:pt>
                <c:pt idx="75">
                  <c:v>0</c:v>
                </c:pt>
                <c:pt idx="76">
                  <c:v>1.8277228921696755E-12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D74-496A-BC6F-61EF769D8360}"/>
            </c:ext>
          </c:extLst>
        </c:ser>
        <c:ser>
          <c:idx val="30"/>
          <c:order val="30"/>
          <c:tx>
            <c:strRef>
              <c:f>metropolis_bins!$AF$1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metropolis_bins!$AF$2:$AF$82</c:f>
              <c:numCache>
                <c:formatCode>General</c:formatCode>
                <c:ptCount val="81"/>
                <c:pt idx="0">
                  <c:v>4.4467807079354412E-3</c:v>
                </c:pt>
                <c:pt idx="1">
                  <c:v>4.0783901469022121E-3</c:v>
                </c:pt>
                <c:pt idx="2">
                  <c:v>4.0364186357043459E-3</c:v>
                </c:pt>
                <c:pt idx="3">
                  <c:v>4.1166488701232162E-3</c:v>
                </c:pt>
                <c:pt idx="4">
                  <c:v>4.3297886712333877E-3</c:v>
                </c:pt>
                <c:pt idx="5">
                  <c:v>4.0593103162731075E-3</c:v>
                </c:pt>
                <c:pt idx="6">
                  <c:v>4.1570631418911663E-3</c:v>
                </c:pt>
                <c:pt idx="7">
                  <c:v>4.2665897393446778E-3</c:v>
                </c:pt>
                <c:pt idx="8">
                  <c:v>4.116993463065364E-3</c:v>
                </c:pt>
                <c:pt idx="9">
                  <c:v>4.1524174265010934E-3</c:v>
                </c:pt>
                <c:pt idx="10">
                  <c:v>4.1546084041638202E-3</c:v>
                </c:pt>
                <c:pt idx="11">
                  <c:v>4.1934937477800267E-3</c:v>
                </c:pt>
                <c:pt idx="12">
                  <c:v>4.1373272422028052E-3</c:v>
                </c:pt>
                <c:pt idx="13">
                  <c:v>4.1524940199969187E-3</c:v>
                </c:pt>
                <c:pt idx="14">
                  <c:v>4.0765902529077257E-3</c:v>
                </c:pt>
                <c:pt idx="15">
                  <c:v>4.0897362715635937E-3</c:v>
                </c:pt>
                <c:pt idx="16">
                  <c:v>4.0144573446928965E-3</c:v>
                </c:pt>
                <c:pt idx="17">
                  <c:v>4.0162083112825868E-3</c:v>
                </c:pt>
                <c:pt idx="18">
                  <c:v>3.962468662728728E-3</c:v>
                </c:pt>
                <c:pt idx="19">
                  <c:v>3.9028799661443474E-3</c:v>
                </c:pt>
                <c:pt idx="20">
                  <c:v>3.8380143541204129E-3</c:v>
                </c:pt>
                <c:pt idx="21">
                  <c:v>3.7020145678812845E-3</c:v>
                </c:pt>
                <c:pt idx="22">
                  <c:v>3.6242568482648331E-3</c:v>
                </c:pt>
                <c:pt idx="23">
                  <c:v>3.4774402158943159E-3</c:v>
                </c:pt>
                <c:pt idx="24">
                  <c:v>3.3608526798941901E-3</c:v>
                </c:pt>
                <c:pt idx="25">
                  <c:v>3.2024233604357379E-3</c:v>
                </c:pt>
                <c:pt idx="26">
                  <c:v>3.0297421338439075E-3</c:v>
                </c:pt>
                <c:pt idx="27">
                  <c:v>2.8444551040712591E-3</c:v>
                </c:pt>
                <c:pt idx="28">
                  <c:v>2.6753804342394441E-3</c:v>
                </c:pt>
                <c:pt idx="29">
                  <c:v>2.4665301374629332E-3</c:v>
                </c:pt>
                <c:pt idx="30">
                  <c:v>2.2727286026759603E-3</c:v>
                </c:pt>
                <c:pt idx="31">
                  <c:v>2.090311398567499E-3</c:v>
                </c:pt>
                <c:pt idx="32">
                  <c:v>1.9065249679088418E-3</c:v>
                </c:pt>
                <c:pt idx="33">
                  <c:v>1.7380261242962713E-3</c:v>
                </c:pt>
                <c:pt idx="34">
                  <c:v>1.5703588480992159E-3</c:v>
                </c:pt>
                <c:pt idx="35">
                  <c:v>1.4247047664498705E-3</c:v>
                </c:pt>
                <c:pt idx="36">
                  <c:v>1.2889102139985453E-3</c:v>
                </c:pt>
                <c:pt idx="37">
                  <c:v>1.1698732546713152E-3</c:v>
                </c:pt>
                <c:pt idx="38">
                  <c:v>1.0549189985341915E-3</c:v>
                </c:pt>
                <c:pt idx="39">
                  <c:v>9.5230348041438237E-4</c:v>
                </c:pt>
                <c:pt idx="40">
                  <c:v>8.5925702148897595E-4</c:v>
                </c:pt>
                <c:pt idx="41">
                  <c:v>7.7811385435889904E-4</c:v>
                </c:pt>
                <c:pt idx="42">
                  <c:v>7.0852457384046352E-4</c:v>
                </c:pt>
                <c:pt idx="43">
                  <c:v>6.4290672294405179E-4</c:v>
                </c:pt>
                <c:pt idx="44">
                  <c:v>5.821815912607915E-4</c:v>
                </c:pt>
                <c:pt idx="45">
                  <c:v>5.309417650137166E-4</c:v>
                </c:pt>
                <c:pt idx="46">
                  <c:v>4.8519361432507142E-4</c:v>
                </c:pt>
                <c:pt idx="47">
                  <c:v>4.4295215485614541E-4</c:v>
                </c:pt>
                <c:pt idx="48">
                  <c:v>4.0860577769706092E-4</c:v>
                </c:pt>
                <c:pt idx="49">
                  <c:v>3.7692499529597438E-4</c:v>
                </c:pt>
                <c:pt idx="50">
                  <c:v>3.5060777706434208E-4</c:v>
                </c:pt>
                <c:pt idx="51">
                  <c:v>3.2862902552690263E-4</c:v>
                </c:pt>
                <c:pt idx="52">
                  <c:v>3.1101894061435841E-4</c:v>
                </c:pt>
                <c:pt idx="53">
                  <c:v>2.9800140276803729E-4</c:v>
                </c:pt>
                <c:pt idx="54">
                  <c:v>2.9064792618508235E-4</c:v>
                </c:pt>
                <c:pt idx="55">
                  <c:v>2.9704624345279181E-4</c:v>
                </c:pt>
                <c:pt idx="56">
                  <c:v>3.4499419771954191E-4</c:v>
                </c:pt>
                <c:pt idx="57">
                  <c:v>4.6279649878300878E-4</c:v>
                </c:pt>
                <c:pt idx="58">
                  <c:v>5.7730257091687055E-4</c:v>
                </c:pt>
                <c:pt idx="59">
                  <c:v>5.1786733136384574E-4</c:v>
                </c:pt>
                <c:pt idx="60">
                  <c:v>3.3170566432706288E-4</c:v>
                </c:pt>
                <c:pt idx="61">
                  <c:v>1.655521685344013E-4</c:v>
                </c:pt>
                <c:pt idx="62">
                  <c:v>7.0513306348835047E-5</c:v>
                </c:pt>
                <c:pt idx="63">
                  <c:v>2.2050645745236797E-5</c:v>
                </c:pt>
                <c:pt idx="64">
                  <c:v>5.5918087738143442E-6</c:v>
                </c:pt>
                <c:pt idx="65">
                  <c:v>4.6474579469075036E-7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6.5366417535991886E-2</c:v>
                </c:pt>
                <c:pt idx="71">
                  <c:v>0</c:v>
                </c:pt>
                <c:pt idx="72">
                  <c:v>1.3259368683000956E-12</c:v>
                </c:pt>
                <c:pt idx="73">
                  <c:v>7.4195870738829651E-13</c:v>
                </c:pt>
                <c:pt idx="74">
                  <c:v>0</c:v>
                </c:pt>
                <c:pt idx="75">
                  <c:v>0</c:v>
                </c:pt>
                <c:pt idx="76">
                  <c:v>2.9415958460553594E-12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D74-496A-BC6F-61EF769D8360}"/>
            </c:ext>
          </c:extLst>
        </c:ser>
        <c:ser>
          <c:idx val="31"/>
          <c:order val="31"/>
          <c:tx>
            <c:strRef>
              <c:f>metropolis_bins!$AG$1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metropolis_bins!$AG$2:$AG$82</c:f>
              <c:numCache>
                <c:formatCode>General</c:formatCode>
                <c:ptCount val="81"/>
                <c:pt idx="0">
                  <c:v>6.2818879570575893E-3</c:v>
                </c:pt>
                <c:pt idx="1">
                  <c:v>5.758977722471535E-3</c:v>
                </c:pt>
                <c:pt idx="2">
                  <c:v>5.6970705212201515E-3</c:v>
                </c:pt>
                <c:pt idx="3">
                  <c:v>5.8078915817258315E-3</c:v>
                </c:pt>
                <c:pt idx="4">
                  <c:v>6.1061402369272386E-3</c:v>
                </c:pt>
                <c:pt idx="5">
                  <c:v>5.7185836030108116E-3</c:v>
                </c:pt>
                <c:pt idx="6">
                  <c:v>5.8514907011737016E-3</c:v>
                </c:pt>
                <c:pt idx="7">
                  <c:v>5.9997467063229266E-3</c:v>
                </c:pt>
                <c:pt idx="8">
                  <c:v>5.7791365667925823E-3</c:v>
                </c:pt>
                <c:pt idx="9">
                  <c:v>5.8183573416944146E-3</c:v>
                </c:pt>
                <c:pt idx="10">
                  <c:v>5.8085966323916539E-3</c:v>
                </c:pt>
                <c:pt idx="11">
                  <c:v>5.8468798723282107E-3</c:v>
                </c:pt>
                <c:pt idx="12">
                  <c:v>5.7483499368807195E-3</c:v>
                </c:pt>
                <c:pt idx="13">
                  <c:v>5.7468195665212008E-3</c:v>
                </c:pt>
                <c:pt idx="14">
                  <c:v>5.6086475112222993E-3</c:v>
                </c:pt>
                <c:pt idx="15">
                  <c:v>5.5923401814475101E-3</c:v>
                </c:pt>
                <c:pt idx="16">
                  <c:v>5.4428286263538466E-3</c:v>
                </c:pt>
                <c:pt idx="17">
                  <c:v>5.4003352531210502E-3</c:v>
                </c:pt>
                <c:pt idx="18">
                  <c:v>5.2695676366029363E-3</c:v>
                </c:pt>
                <c:pt idx="19">
                  <c:v>5.1206245366890559E-3</c:v>
                </c:pt>
                <c:pt idx="20">
                  <c:v>4.9688421391682457E-3</c:v>
                </c:pt>
                <c:pt idx="21">
                  <c:v>4.7064719570426581E-3</c:v>
                </c:pt>
                <c:pt idx="22">
                  <c:v>4.5180702116373516E-3</c:v>
                </c:pt>
                <c:pt idx="23">
                  <c:v>4.2393939721242901E-3</c:v>
                </c:pt>
                <c:pt idx="24">
                  <c:v>4.0263894874796253E-3</c:v>
                </c:pt>
                <c:pt idx="25">
                  <c:v>3.7505190160449899E-3</c:v>
                </c:pt>
                <c:pt idx="26">
                  <c:v>3.4643052354680023E-3</c:v>
                </c:pt>
                <c:pt idx="27">
                  <c:v>3.1798373981005287E-3</c:v>
                </c:pt>
                <c:pt idx="28">
                  <c:v>2.9277154506094929E-3</c:v>
                </c:pt>
                <c:pt idx="29">
                  <c:v>2.6563816818981493E-3</c:v>
                </c:pt>
                <c:pt idx="30">
                  <c:v>2.4064387290336125E-3</c:v>
                </c:pt>
                <c:pt idx="31">
                  <c:v>2.1917109002512081E-3</c:v>
                </c:pt>
                <c:pt idx="32">
                  <c:v>1.9757394764848969E-3</c:v>
                </c:pt>
                <c:pt idx="33">
                  <c:v>1.7866737779587668E-3</c:v>
                </c:pt>
                <c:pt idx="34">
                  <c:v>1.6054789041029436E-3</c:v>
                </c:pt>
                <c:pt idx="35">
                  <c:v>1.4469708443017575E-3</c:v>
                </c:pt>
                <c:pt idx="36">
                  <c:v>1.3094572926206924E-3</c:v>
                </c:pt>
                <c:pt idx="37">
                  <c:v>1.1835682835204591E-3</c:v>
                </c:pt>
                <c:pt idx="38">
                  <c:v>1.0641424179504866E-3</c:v>
                </c:pt>
                <c:pt idx="39">
                  <c:v>9.6080431094336415E-4</c:v>
                </c:pt>
                <c:pt idx="40">
                  <c:v>8.6324615196815206E-4</c:v>
                </c:pt>
                <c:pt idx="41">
                  <c:v>7.8294431432308041E-4</c:v>
                </c:pt>
                <c:pt idx="42">
                  <c:v>7.1235651138736814E-4</c:v>
                </c:pt>
                <c:pt idx="43">
                  <c:v>6.4488630434267726E-4</c:v>
                </c:pt>
                <c:pt idx="44">
                  <c:v>5.8226052255545011E-4</c:v>
                </c:pt>
                <c:pt idx="45">
                  <c:v>5.3355940366397775E-4</c:v>
                </c:pt>
                <c:pt idx="46">
                  <c:v>4.8558481549096355E-4</c:v>
                </c:pt>
                <c:pt idx="47">
                  <c:v>4.4414543270024018E-4</c:v>
                </c:pt>
                <c:pt idx="48">
                  <c:v>4.0798452561384625E-4</c:v>
                </c:pt>
                <c:pt idx="49">
                  <c:v>3.7796846360122513E-4</c:v>
                </c:pt>
                <c:pt idx="50">
                  <c:v>3.5108974606975715E-4</c:v>
                </c:pt>
                <c:pt idx="51">
                  <c:v>3.2883589636057889E-4</c:v>
                </c:pt>
                <c:pt idx="52">
                  <c:v>3.1010006847065282E-4</c:v>
                </c:pt>
                <c:pt idx="53">
                  <c:v>2.9907239720488676E-4</c:v>
                </c:pt>
                <c:pt idx="54">
                  <c:v>2.9018301770259493E-4</c:v>
                </c:pt>
                <c:pt idx="55">
                  <c:v>2.9823565025045043E-4</c:v>
                </c:pt>
                <c:pt idx="56">
                  <c:v>3.4583718566878898E-4</c:v>
                </c:pt>
                <c:pt idx="57">
                  <c:v>4.6362112176486696E-4</c:v>
                </c:pt>
                <c:pt idx="58">
                  <c:v>5.772958337374438E-4</c:v>
                </c:pt>
                <c:pt idx="59">
                  <c:v>5.1766413538208394E-4</c:v>
                </c:pt>
                <c:pt idx="60">
                  <c:v>3.3204079683686784E-4</c:v>
                </c:pt>
                <c:pt idx="61">
                  <c:v>1.6574003987220232E-4</c:v>
                </c:pt>
                <c:pt idx="62">
                  <c:v>7.0608598735890781E-5</c:v>
                </c:pt>
                <c:pt idx="63">
                  <c:v>2.204803719577292E-5</c:v>
                </c:pt>
                <c:pt idx="64">
                  <c:v>5.5895580876596887E-6</c:v>
                </c:pt>
                <c:pt idx="65">
                  <c:v>4.6474381171601132E-7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9.2441771432199185E-2</c:v>
                </c:pt>
                <c:pt idx="71">
                  <c:v>0</c:v>
                </c:pt>
                <c:pt idx="72">
                  <c:v>4.6157151521691158E-14</c:v>
                </c:pt>
                <c:pt idx="73">
                  <c:v>8.5884134348636372E-13</c:v>
                </c:pt>
                <c:pt idx="74">
                  <c:v>0</c:v>
                </c:pt>
                <c:pt idx="75">
                  <c:v>0</c:v>
                </c:pt>
                <c:pt idx="76">
                  <c:v>1.2301904068618613E-12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D74-496A-BC6F-61EF769D8360}"/>
            </c:ext>
          </c:extLst>
        </c:ser>
        <c:ser>
          <c:idx val="32"/>
          <c:order val="32"/>
          <c:tx>
            <c:strRef>
              <c:f>metropolis_bins!$AH$1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metropolis_bins!$AH$2:$AH$82</c:f>
              <c:numCache>
                <c:formatCode>General</c:formatCode>
                <c:ptCount val="81"/>
                <c:pt idx="0">
                  <c:v>8.8645157815793497E-3</c:v>
                </c:pt>
                <c:pt idx="1">
                  <c:v>8.1200351655392449E-3</c:v>
                </c:pt>
                <c:pt idx="2">
                  <c:v>8.0252118197298179E-3</c:v>
                </c:pt>
                <c:pt idx="3">
                  <c:v>8.1742318223688142E-3</c:v>
                </c:pt>
                <c:pt idx="4">
                  <c:v>8.5878127111878502E-3</c:v>
                </c:pt>
                <c:pt idx="5">
                  <c:v>8.0255766062806069E-3</c:v>
                </c:pt>
                <c:pt idx="6">
                  <c:v>8.1979772206227219E-3</c:v>
                </c:pt>
                <c:pt idx="7">
                  <c:v>8.3912815587097855E-3</c:v>
                </c:pt>
                <c:pt idx="8">
                  <c:v>8.053150135196082E-3</c:v>
                </c:pt>
                <c:pt idx="9">
                  <c:v>8.0801514024206895E-3</c:v>
                </c:pt>
                <c:pt idx="10">
                  <c:v>8.0337930229635174E-3</c:v>
                </c:pt>
                <c:pt idx="11">
                  <c:v>8.043085596122039E-3</c:v>
                </c:pt>
                <c:pt idx="12">
                  <c:v>7.8563860593412228E-3</c:v>
                </c:pt>
                <c:pt idx="13">
                  <c:v>7.7995043325186876E-3</c:v>
                </c:pt>
                <c:pt idx="14">
                  <c:v>7.5273903775871474E-3</c:v>
                </c:pt>
                <c:pt idx="15">
                  <c:v>7.4334826462377429E-3</c:v>
                </c:pt>
                <c:pt idx="16">
                  <c:v>7.1293953742794835E-3</c:v>
                </c:pt>
                <c:pt idx="17">
                  <c:v>6.9786180704600985E-3</c:v>
                </c:pt>
                <c:pt idx="18">
                  <c:v>6.6933909902191025E-3</c:v>
                </c:pt>
                <c:pt idx="19">
                  <c:v>6.3799417371834021E-3</c:v>
                </c:pt>
                <c:pt idx="20">
                  <c:v>6.0743297258061121E-3</c:v>
                </c:pt>
                <c:pt idx="21">
                  <c:v>5.6222459308648614E-3</c:v>
                </c:pt>
                <c:pt idx="22">
                  <c:v>5.2653965468221877E-3</c:v>
                </c:pt>
                <c:pt idx="23">
                  <c:v>4.8471932439690503E-3</c:v>
                </c:pt>
                <c:pt idx="24">
                  <c:v>4.4904171194977719E-3</c:v>
                </c:pt>
                <c:pt idx="25">
                  <c:v>4.1136923080890364E-3</c:v>
                </c:pt>
                <c:pt idx="26">
                  <c:v>3.7210310279404959E-3</c:v>
                </c:pt>
                <c:pt idx="27">
                  <c:v>3.3608892709714776E-3</c:v>
                </c:pt>
                <c:pt idx="28">
                  <c:v>3.065945423184115E-3</c:v>
                </c:pt>
                <c:pt idx="29">
                  <c:v>2.7595056280906517E-3</c:v>
                </c:pt>
                <c:pt idx="30">
                  <c:v>2.4736571588672607E-3</c:v>
                </c:pt>
                <c:pt idx="31">
                  <c:v>2.2332134619836288E-3</c:v>
                </c:pt>
                <c:pt idx="32">
                  <c:v>2.0162759966945798E-3</c:v>
                </c:pt>
                <c:pt idx="33">
                  <c:v>1.8106739958966063E-3</c:v>
                </c:pt>
                <c:pt idx="34">
                  <c:v>1.6315994617691601E-3</c:v>
                </c:pt>
                <c:pt idx="35">
                  <c:v>1.4601091656716739E-3</c:v>
                </c:pt>
                <c:pt idx="36">
                  <c:v>1.321383918280881E-3</c:v>
                </c:pt>
                <c:pt idx="37">
                  <c:v>1.186500180369516E-3</c:v>
                </c:pt>
                <c:pt idx="38">
                  <c:v>1.0701100220953915E-3</c:v>
                </c:pt>
                <c:pt idx="39">
                  <c:v>9.6211694147171206E-4</c:v>
                </c:pt>
                <c:pt idx="40">
                  <c:v>8.6371397298066826E-4</c:v>
                </c:pt>
                <c:pt idx="41">
                  <c:v>7.8469341231040266E-4</c:v>
                </c:pt>
                <c:pt idx="42">
                  <c:v>7.1319262531948507E-4</c:v>
                </c:pt>
                <c:pt idx="43">
                  <c:v>6.4479928946511913E-4</c:v>
                </c:pt>
                <c:pt idx="44">
                  <c:v>5.8113512159432899E-4</c:v>
                </c:pt>
                <c:pt idx="45">
                  <c:v>5.3633286825074424E-4</c:v>
                </c:pt>
                <c:pt idx="46">
                  <c:v>4.8537088477861544E-4</c:v>
                </c:pt>
                <c:pt idx="47">
                  <c:v>4.4436660478898871E-4</c:v>
                </c:pt>
                <c:pt idx="48">
                  <c:v>4.0687751043472751E-4</c:v>
                </c:pt>
                <c:pt idx="49">
                  <c:v>3.7855205705628742E-4</c:v>
                </c:pt>
                <c:pt idx="50">
                  <c:v>3.5288319196104668E-4</c:v>
                </c:pt>
                <c:pt idx="51">
                  <c:v>3.2898035274244028E-4</c:v>
                </c:pt>
                <c:pt idx="52">
                  <c:v>3.10534306717918E-4</c:v>
                </c:pt>
                <c:pt idx="53">
                  <c:v>2.9850226670611446E-4</c:v>
                </c:pt>
                <c:pt idx="54">
                  <c:v>2.8939998303021861E-4</c:v>
                </c:pt>
                <c:pt idx="55">
                  <c:v>2.9904844466892776E-4</c:v>
                </c:pt>
                <c:pt idx="56">
                  <c:v>3.4535614266218806E-4</c:v>
                </c:pt>
                <c:pt idx="57">
                  <c:v>4.6470402075326751E-4</c:v>
                </c:pt>
                <c:pt idx="58">
                  <c:v>5.7713444834460816E-4</c:v>
                </c:pt>
                <c:pt idx="59">
                  <c:v>5.1704476244985556E-4</c:v>
                </c:pt>
                <c:pt idx="60">
                  <c:v>3.3271734033037923E-4</c:v>
                </c:pt>
                <c:pt idx="61">
                  <c:v>1.6595801606737536E-4</c:v>
                </c:pt>
                <c:pt idx="62">
                  <c:v>7.0814168166729474E-5</c:v>
                </c:pt>
                <c:pt idx="63">
                  <c:v>2.1967198733515814E-5</c:v>
                </c:pt>
                <c:pt idx="64">
                  <c:v>5.5850539251705032E-6</c:v>
                </c:pt>
                <c:pt idx="65">
                  <c:v>4.6473984568682639E-7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0.13073210702992649</c:v>
                </c:pt>
                <c:pt idx="71">
                  <c:v>0</c:v>
                </c:pt>
                <c:pt idx="72">
                  <c:v>6.3218428607349224E-14</c:v>
                </c:pt>
                <c:pt idx="73">
                  <c:v>6.7591626110197386E-13</c:v>
                </c:pt>
                <c:pt idx="74">
                  <c:v>0</c:v>
                </c:pt>
                <c:pt idx="75">
                  <c:v>0</c:v>
                </c:pt>
                <c:pt idx="76">
                  <c:v>1.4562747684484391E-12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D74-496A-BC6F-61EF769D8360}"/>
            </c:ext>
          </c:extLst>
        </c:ser>
        <c:ser>
          <c:idx val="33"/>
          <c:order val="33"/>
          <c:tx>
            <c:strRef>
              <c:f>metropolis_bins!$AI$1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metropolis_bins!$AI$2:$AI$82</c:f>
              <c:numCache>
                <c:formatCode>General</c:formatCode>
                <c:ptCount val="81"/>
                <c:pt idx="0">
                  <c:v>1.2483260914776083E-2</c:v>
                </c:pt>
                <c:pt idx="1">
                  <c:v>1.141519018047996E-2</c:v>
                </c:pt>
                <c:pt idx="2">
                  <c:v>1.1261284162011075E-2</c:v>
                </c:pt>
                <c:pt idx="3">
                  <c:v>1.1451520561128029E-2</c:v>
                </c:pt>
                <c:pt idx="4">
                  <c:v>1.2012978886691198E-2</c:v>
                </c:pt>
                <c:pt idx="5">
                  <c:v>1.1179354140264544E-2</c:v>
                </c:pt>
                <c:pt idx="6">
                  <c:v>1.1382048649712338E-2</c:v>
                </c:pt>
                <c:pt idx="7">
                  <c:v>1.161329420966031E-2</c:v>
                </c:pt>
                <c:pt idx="8">
                  <c:v>1.1068895120072267E-2</c:v>
                </c:pt>
                <c:pt idx="9">
                  <c:v>1.1039058177034058E-2</c:v>
                </c:pt>
                <c:pt idx="10">
                  <c:v>1.0881052503862142E-2</c:v>
                </c:pt>
                <c:pt idx="11">
                  <c:v>1.0801262726686018E-2</c:v>
                </c:pt>
                <c:pt idx="12">
                  <c:v>1.0427907515704764E-2</c:v>
                </c:pt>
                <c:pt idx="13">
                  <c:v>1.0231505633671515E-2</c:v>
                </c:pt>
                <c:pt idx="14">
                  <c:v>9.70721453229627E-3</c:v>
                </c:pt>
                <c:pt idx="15">
                  <c:v>9.4094804234424283E-3</c:v>
                </c:pt>
                <c:pt idx="16">
                  <c:v>8.836034236551351E-3</c:v>
                </c:pt>
                <c:pt idx="17">
                  <c:v>8.5194307102207864E-3</c:v>
                </c:pt>
                <c:pt idx="18">
                  <c:v>7.9951491485405705E-3</c:v>
                </c:pt>
                <c:pt idx="19">
                  <c:v>7.4450466914744405E-3</c:v>
                </c:pt>
                <c:pt idx="20">
                  <c:v>6.9717807093892577E-3</c:v>
                </c:pt>
                <c:pt idx="21">
                  <c:v>6.3000838347291215E-3</c:v>
                </c:pt>
                <c:pt idx="22">
                  <c:v>5.7560027238949905E-3</c:v>
                </c:pt>
                <c:pt idx="23">
                  <c:v>5.1972641053964841E-3</c:v>
                </c:pt>
                <c:pt idx="24">
                  <c:v>4.7640320022005102E-3</c:v>
                </c:pt>
                <c:pt idx="25">
                  <c:v>4.3064166125579657E-3</c:v>
                </c:pt>
                <c:pt idx="26">
                  <c:v>3.8412199978324914E-3</c:v>
                </c:pt>
                <c:pt idx="27">
                  <c:v>3.4508654490410149E-3</c:v>
                </c:pt>
                <c:pt idx="28">
                  <c:v>3.1366285858549369E-3</c:v>
                </c:pt>
                <c:pt idx="29">
                  <c:v>2.8121217879998927E-3</c:v>
                </c:pt>
                <c:pt idx="30">
                  <c:v>2.5168332799565675E-3</c:v>
                </c:pt>
                <c:pt idx="31">
                  <c:v>2.2598853060044402E-3</c:v>
                </c:pt>
                <c:pt idx="32">
                  <c:v>2.0367751610909928E-3</c:v>
                </c:pt>
                <c:pt idx="33">
                  <c:v>1.8289163789980036E-3</c:v>
                </c:pt>
                <c:pt idx="34">
                  <c:v>1.6442393547379125E-3</c:v>
                </c:pt>
                <c:pt idx="35">
                  <c:v>1.471329565742463E-3</c:v>
                </c:pt>
                <c:pt idx="36">
                  <c:v>1.3242506109712249E-3</c:v>
                </c:pt>
                <c:pt idx="37">
                  <c:v>1.1904821954589224E-3</c:v>
                </c:pt>
                <c:pt idx="38">
                  <c:v>1.0731062053621523E-3</c:v>
                </c:pt>
                <c:pt idx="39">
                  <c:v>9.6834939603917462E-4</c:v>
                </c:pt>
                <c:pt idx="40">
                  <c:v>8.6167208279007467E-4</c:v>
                </c:pt>
                <c:pt idx="41">
                  <c:v>7.9111633290396223E-4</c:v>
                </c:pt>
                <c:pt idx="42">
                  <c:v>7.1354377644082003E-4</c:v>
                </c:pt>
                <c:pt idx="43">
                  <c:v>6.4491780790526391E-4</c:v>
                </c:pt>
                <c:pt idx="44">
                  <c:v>5.8283846338565485E-4</c:v>
                </c:pt>
                <c:pt idx="45">
                  <c:v>5.3805763274339846E-4</c:v>
                </c:pt>
                <c:pt idx="46">
                  <c:v>4.8900375841227765E-4</c:v>
                </c:pt>
                <c:pt idx="47">
                  <c:v>4.441726083134665E-4</c:v>
                </c:pt>
                <c:pt idx="48">
                  <c:v>4.0636518041796735E-4</c:v>
                </c:pt>
                <c:pt idx="49">
                  <c:v>3.7651308095912144E-4</c:v>
                </c:pt>
                <c:pt idx="50">
                  <c:v>3.5317747638365945E-4</c:v>
                </c:pt>
                <c:pt idx="51">
                  <c:v>3.3011844711967783E-4</c:v>
                </c:pt>
                <c:pt idx="52">
                  <c:v>3.1004180213739898E-4</c:v>
                </c:pt>
                <c:pt idx="53">
                  <c:v>2.9852349923929349E-4</c:v>
                </c:pt>
                <c:pt idx="54">
                  <c:v>2.896042284231246E-4</c:v>
                </c:pt>
                <c:pt idx="55">
                  <c:v>2.9798325973722433E-4</c:v>
                </c:pt>
                <c:pt idx="56">
                  <c:v>3.4591530845553777E-4</c:v>
                </c:pt>
                <c:pt idx="57">
                  <c:v>4.6475480035919071E-4</c:v>
                </c:pt>
                <c:pt idx="58">
                  <c:v>5.7909489522263631E-4</c:v>
                </c:pt>
                <c:pt idx="59">
                  <c:v>5.2068057754325967E-4</c:v>
                </c:pt>
                <c:pt idx="60">
                  <c:v>3.3372009037416656E-4</c:v>
                </c:pt>
                <c:pt idx="61">
                  <c:v>1.6628691366205901E-4</c:v>
                </c:pt>
                <c:pt idx="62">
                  <c:v>7.1141719851707474E-5</c:v>
                </c:pt>
                <c:pt idx="63">
                  <c:v>2.1994473850174237E-5</c:v>
                </c:pt>
                <c:pt idx="64">
                  <c:v>5.5963648198684695E-6</c:v>
                </c:pt>
                <c:pt idx="65">
                  <c:v>4.6473191327980379E-7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0.18488152802684774</c:v>
                </c:pt>
                <c:pt idx="71">
                  <c:v>0</c:v>
                </c:pt>
                <c:pt idx="72">
                  <c:v>8.3584381908871383E-14</c:v>
                </c:pt>
                <c:pt idx="73">
                  <c:v>3.4034032328944146E-13</c:v>
                </c:pt>
                <c:pt idx="74">
                  <c:v>0</c:v>
                </c:pt>
                <c:pt idx="75">
                  <c:v>0</c:v>
                </c:pt>
                <c:pt idx="76">
                  <c:v>1.2584042525474911E-12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D74-496A-BC6F-61EF769D8360}"/>
            </c:ext>
          </c:extLst>
        </c:ser>
        <c:ser>
          <c:idx val="34"/>
          <c:order val="34"/>
          <c:tx>
            <c:strRef>
              <c:f>metropolis_bins!$AJ$1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metropolis_bins!$AJ$2:$AJ$82</c:f>
              <c:numCache>
                <c:formatCode>General</c:formatCode>
                <c:ptCount val="81"/>
                <c:pt idx="0">
                  <c:v>1.7501852676631277E-2</c:v>
                </c:pt>
                <c:pt idx="1">
                  <c:v>1.5952839297076908E-2</c:v>
                </c:pt>
                <c:pt idx="2">
                  <c:v>1.5683192362718586E-2</c:v>
                </c:pt>
                <c:pt idx="3">
                  <c:v>1.5901712923492226E-2</c:v>
                </c:pt>
                <c:pt idx="4">
                  <c:v>1.6630636528097091E-2</c:v>
                </c:pt>
                <c:pt idx="5">
                  <c:v>1.5342751990460316E-2</c:v>
                </c:pt>
                <c:pt idx="6">
                  <c:v>1.5540824570382581E-2</c:v>
                </c:pt>
                <c:pt idx="7">
                  <c:v>1.5749954119570874E-2</c:v>
                </c:pt>
                <c:pt idx="8">
                  <c:v>1.4831822736533617E-2</c:v>
                </c:pt>
                <c:pt idx="9">
                  <c:v>1.4647343519207569E-2</c:v>
                </c:pt>
                <c:pt idx="10">
                  <c:v>1.4227376377949076E-2</c:v>
                </c:pt>
                <c:pt idx="11">
                  <c:v>1.3951688861935646E-2</c:v>
                </c:pt>
                <c:pt idx="12">
                  <c:v>1.3221000516316528E-2</c:v>
                </c:pt>
                <c:pt idx="13">
                  <c:v>1.2764460649806013E-2</c:v>
                </c:pt>
                <c:pt idx="14">
                  <c:v>1.1863932259626279E-2</c:v>
                </c:pt>
                <c:pt idx="15">
                  <c:v>1.1221740265542724E-2</c:v>
                </c:pt>
                <c:pt idx="16">
                  <c:v>1.0272133460159892E-2</c:v>
                </c:pt>
                <c:pt idx="17">
                  <c:v>9.7774391733525586E-3</c:v>
                </c:pt>
                <c:pt idx="18">
                  <c:v>8.9628859638708324E-3</c:v>
                </c:pt>
                <c:pt idx="19">
                  <c:v>8.1694142373198563E-3</c:v>
                </c:pt>
                <c:pt idx="20">
                  <c:v>7.5014079483765976E-3</c:v>
                </c:pt>
                <c:pt idx="21">
                  <c:v>6.6991087949613021E-3</c:v>
                </c:pt>
                <c:pt idx="22">
                  <c:v>5.9554055004130543E-3</c:v>
                </c:pt>
                <c:pt idx="23">
                  <c:v>5.3400855837649804E-3</c:v>
                </c:pt>
                <c:pt idx="24">
                  <c:v>4.9177274425522728E-3</c:v>
                </c:pt>
                <c:pt idx="25">
                  <c:v>4.438082580904096E-3</c:v>
                </c:pt>
                <c:pt idx="26">
                  <c:v>3.9088974022040016E-3</c:v>
                </c:pt>
                <c:pt idx="27">
                  <c:v>3.506486472642218E-3</c:v>
                </c:pt>
                <c:pt idx="28">
                  <c:v>3.1768510998029446E-3</c:v>
                </c:pt>
                <c:pt idx="29">
                  <c:v>2.8343594875290183E-3</c:v>
                </c:pt>
                <c:pt idx="30">
                  <c:v>2.5205457201219767E-3</c:v>
                </c:pt>
                <c:pt idx="31">
                  <c:v>2.2715293077165168E-3</c:v>
                </c:pt>
                <c:pt idx="32">
                  <c:v>2.0467432615112109E-3</c:v>
                </c:pt>
                <c:pt idx="33">
                  <c:v>1.8457065955749244E-3</c:v>
                </c:pt>
                <c:pt idx="34">
                  <c:v>1.6494917129869174E-3</c:v>
                </c:pt>
                <c:pt idx="35">
                  <c:v>1.4837527335735715E-3</c:v>
                </c:pt>
                <c:pt idx="36">
                  <c:v>1.3274896735598579E-3</c:v>
                </c:pt>
                <c:pt idx="37">
                  <c:v>1.1990925193462974E-3</c:v>
                </c:pt>
                <c:pt idx="38">
                  <c:v>1.0632272887817244E-3</c:v>
                </c:pt>
                <c:pt idx="39">
                  <c:v>9.6933668920007223E-4</c:v>
                </c:pt>
                <c:pt idx="40">
                  <c:v>8.6204852623791243E-4</c:v>
                </c:pt>
                <c:pt idx="41">
                  <c:v>7.9501895024454742E-4</c:v>
                </c:pt>
                <c:pt idx="42">
                  <c:v>7.1325521128921094E-4</c:v>
                </c:pt>
                <c:pt idx="43">
                  <c:v>6.4952134056966548E-4</c:v>
                </c:pt>
                <c:pt idx="44">
                  <c:v>5.7941669313678378E-4</c:v>
                </c:pt>
                <c:pt idx="45">
                  <c:v>5.4079938293223205E-4</c:v>
                </c:pt>
                <c:pt idx="46">
                  <c:v>4.9116606720873925E-4</c:v>
                </c:pt>
                <c:pt idx="47">
                  <c:v>4.4584605743668541E-4</c:v>
                </c:pt>
                <c:pt idx="48">
                  <c:v>4.053007330318662E-4</c:v>
                </c:pt>
                <c:pt idx="49">
                  <c:v>3.7863487223273182E-4</c:v>
                </c:pt>
                <c:pt idx="50">
                  <c:v>3.5509184010119958E-4</c:v>
                </c:pt>
                <c:pt idx="51">
                  <c:v>3.2944633210083409E-4</c:v>
                </c:pt>
                <c:pt idx="52">
                  <c:v>3.1061816727660449E-4</c:v>
                </c:pt>
                <c:pt idx="53">
                  <c:v>2.9996453116501687E-4</c:v>
                </c:pt>
                <c:pt idx="54">
                  <c:v>2.8909221739232085E-4</c:v>
                </c:pt>
                <c:pt idx="55">
                  <c:v>2.9805287033528836E-4</c:v>
                </c:pt>
                <c:pt idx="56">
                  <c:v>3.483441669411123E-4</c:v>
                </c:pt>
                <c:pt idx="57">
                  <c:v>4.6129847486810779E-4</c:v>
                </c:pt>
                <c:pt idx="58">
                  <c:v>5.820489876226365E-4</c:v>
                </c:pt>
                <c:pt idx="59">
                  <c:v>5.2057163660049058E-4</c:v>
                </c:pt>
                <c:pt idx="60">
                  <c:v>3.3394928200075911E-4</c:v>
                </c:pt>
                <c:pt idx="61">
                  <c:v>1.6533456689684102E-4</c:v>
                </c:pt>
                <c:pt idx="62">
                  <c:v>7.1318954345854279E-5</c:v>
                </c:pt>
                <c:pt idx="63">
                  <c:v>2.2055786444422106E-5</c:v>
                </c:pt>
                <c:pt idx="64">
                  <c:v>5.66722291073674E-6</c:v>
                </c:pt>
                <c:pt idx="65">
                  <c:v>4.6471604708678599E-7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0.26146485582719187</c:v>
                </c:pt>
                <c:pt idx="71">
                  <c:v>0</c:v>
                </c:pt>
                <c:pt idx="72">
                  <c:v>1.014870245583894E-13</c:v>
                </c:pt>
                <c:pt idx="73">
                  <c:v>2.5416775732240491E-13</c:v>
                </c:pt>
                <c:pt idx="74">
                  <c:v>0</c:v>
                </c:pt>
                <c:pt idx="75">
                  <c:v>0</c:v>
                </c:pt>
                <c:pt idx="76">
                  <c:v>1.543528890621892E-13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D74-496A-BC6F-61EF769D8360}"/>
            </c:ext>
          </c:extLst>
        </c:ser>
        <c:ser>
          <c:idx val="35"/>
          <c:order val="35"/>
          <c:tx>
            <c:strRef>
              <c:f>metropolis_bins!$AK$1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metropolis_bins!$AK$2:$AK$82</c:f>
              <c:numCache>
                <c:formatCode>General</c:formatCode>
                <c:ptCount val="81"/>
                <c:pt idx="0">
                  <c:v>2.4354439060146619E-2</c:v>
                </c:pt>
                <c:pt idx="1">
                  <c:v>2.2027519827419396E-2</c:v>
                </c:pt>
                <c:pt idx="2">
                  <c:v>2.15424645490188E-2</c:v>
                </c:pt>
                <c:pt idx="3">
                  <c:v>2.1720816975804458E-2</c:v>
                </c:pt>
                <c:pt idx="4">
                  <c:v>2.2597592774187686E-2</c:v>
                </c:pt>
                <c:pt idx="5">
                  <c:v>2.0551510352937032E-2</c:v>
                </c:pt>
                <c:pt idx="6">
                  <c:v>2.0564806418975377E-2</c:v>
                </c:pt>
                <c:pt idx="7">
                  <c:v>2.0686561095037505E-2</c:v>
                </c:pt>
                <c:pt idx="8">
                  <c:v>1.9049614217384533E-2</c:v>
                </c:pt>
                <c:pt idx="9">
                  <c:v>1.8530432541699615E-2</c:v>
                </c:pt>
                <c:pt idx="10">
                  <c:v>1.7571948009600803E-2</c:v>
                </c:pt>
                <c:pt idx="11">
                  <c:v>1.6944542015595161E-2</c:v>
                </c:pt>
                <c:pt idx="12">
                  <c:v>1.5736229662790535E-2</c:v>
                </c:pt>
                <c:pt idx="13">
                  <c:v>1.4837647097611926E-2</c:v>
                </c:pt>
                <c:pt idx="14">
                  <c:v>1.3450835452660827E-2</c:v>
                </c:pt>
                <c:pt idx="15">
                  <c:v>1.2561696196717842E-2</c:v>
                </c:pt>
                <c:pt idx="16">
                  <c:v>1.1168756492361917E-2</c:v>
                </c:pt>
                <c:pt idx="17">
                  <c:v>1.0485662281738714E-2</c:v>
                </c:pt>
                <c:pt idx="18">
                  <c:v>9.6524789197984882E-3</c:v>
                </c:pt>
                <c:pt idx="19">
                  <c:v>8.5384713999958513E-3</c:v>
                </c:pt>
                <c:pt idx="20">
                  <c:v>7.8083562034517683E-3</c:v>
                </c:pt>
                <c:pt idx="21">
                  <c:v>6.874449116031852E-3</c:v>
                </c:pt>
                <c:pt idx="22">
                  <c:v>6.0962314705057478E-3</c:v>
                </c:pt>
                <c:pt idx="23">
                  <c:v>5.4537352253593583E-3</c:v>
                </c:pt>
                <c:pt idx="24">
                  <c:v>5.0071857331008933E-3</c:v>
                </c:pt>
                <c:pt idx="25">
                  <c:v>4.4503573853670042E-3</c:v>
                </c:pt>
                <c:pt idx="26">
                  <c:v>3.9293873521189923E-3</c:v>
                </c:pt>
                <c:pt idx="27">
                  <c:v>3.5201961227122889E-3</c:v>
                </c:pt>
                <c:pt idx="28">
                  <c:v>3.2333398443560812E-3</c:v>
                </c:pt>
                <c:pt idx="29">
                  <c:v>2.8487719907427135E-3</c:v>
                </c:pt>
                <c:pt idx="30">
                  <c:v>2.5463186634337343E-3</c:v>
                </c:pt>
                <c:pt idx="31">
                  <c:v>2.2779944815591218E-3</c:v>
                </c:pt>
                <c:pt idx="32">
                  <c:v>2.0399634971351431E-3</c:v>
                </c:pt>
                <c:pt idx="33">
                  <c:v>1.8419236439091099E-3</c:v>
                </c:pt>
                <c:pt idx="34">
                  <c:v>1.6547862808710563E-3</c:v>
                </c:pt>
                <c:pt idx="35">
                  <c:v>1.4785568414494331E-3</c:v>
                </c:pt>
                <c:pt idx="36">
                  <c:v>1.3279788862596475E-3</c:v>
                </c:pt>
                <c:pt idx="37">
                  <c:v>1.2005572898202475E-3</c:v>
                </c:pt>
                <c:pt idx="38">
                  <c:v>1.0602168974960975E-3</c:v>
                </c:pt>
                <c:pt idx="39">
                  <c:v>9.6008327306255936E-4</c:v>
                </c:pt>
                <c:pt idx="40">
                  <c:v>8.6772193868751542E-4</c:v>
                </c:pt>
                <c:pt idx="41">
                  <c:v>7.8225882965805458E-4</c:v>
                </c:pt>
                <c:pt idx="42">
                  <c:v>7.1312353051695499E-4</c:v>
                </c:pt>
                <c:pt idx="43">
                  <c:v>6.4465262355627888E-4</c:v>
                </c:pt>
                <c:pt idx="44">
                  <c:v>5.7758224876163118E-4</c:v>
                </c:pt>
                <c:pt idx="45">
                  <c:v>5.3831313216742003E-4</c:v>
                </c:pt>
                <c:pt idx="46">
                  <c:v>4.912262535195518E-4</c:v>
                </c:pt>
                <c:pt idx="47">
                  <c:v>4.5165964080109711E-4</c:v>
                </c:pt>
                <c:pt idx="48">
                  <c:v>4.0541409245077809E-4</c:v>
                </c:pt>
                <c:pt idx="49">
                  <c:v>3.7900508377931733E-4</c:v>
                </c:pt>
                <c:pt idx="50">
                  <c:v>3.5628127573620992E-4</c:v>
                </c:pt>
                <c:pt idx="51">
                  <c:v>3.2885398088540972E-4</c:v>
                </c:pt>
                <c:pt idx="52">
                  <c:v>3.0892616218190138E-4</c:v>
                </c:pt>
                <c:pt idx="53">
                  <c:v>3.0082634436933125E-4</c:v>
                </c:pt>
                <c:pt idx="54">
                  <c:v>2.8954196979364994E-4</c:v>
                </c:pt>
                <c:pt idx="55">
                  <c:v>2.9785531833817242E-4</c:v>
                </c:pt>
                <c:pt idx="56">
                  <c:v>3.4813564947703624E-4</c:v>
                </c:pt>
                <c:pt idx="57">
                  <c:v>4.6097874949019703E-4</c:v>
                </c:pt>
                <c:pt idx="58">
                  <c:v>5.8038734339400705E-4</c:v>
                </c:pt>
                <c:pt idx="59">
                  <c:v>5.165276510054103E-4</c:v>
                </c:pt>
                <c:pt idx="60">
                  <c:v>3.3200791517737377E-4</c:v>
                </c:pt>
                <c:pt idx="61">
                  <c:v>1.6418300222029069E-4</c:v>
                </c:pt>
                <c:pt idx="62">
                  <c:v>7.084008695618175E-5</c:v>
                </c:pt>
                <c:pt idx="63">
                  <c:v>2.2044416219972589E-5</c:v>
                </c:pt>
                <c:pt idx="64">
                  <c:v>5.6642236425865355E-6</c:v>
                </c:pt>
                <c:pt idx="65">
                  <c:v>4.6472237412787395E-7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0.36980808712886859</c:v>
                </c:pt>
                <c:pt idx="71">
                  <c:v>0</c:v>
                </c:pt>
                <c:pt idx="72">
                  <c:v>9.6054567382773862E-14</c:v>
                </c:pt>
                <c:pt idx="73">
                  <c:v>1.6882317903639044E-13</c:v>
                </c:pt>
                <c:pt idx="74">
                  <c:v>0</c:v>
                </c:pt>
                <c:pt idx="75">
                  <c:v>0</c:v>
                </c:pt>
                <c:pt idx="76">
                  <c:v>1.9865830981437323E-13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D74-496A-BC6F-61EF769D8360}"/>
            </c:ext>
          </c:extLst>
        </c:ser>
        <c:ser>
          <c:idx val="36"/>
          <c:order val="36"/>
          <c:tx>
            <c:strRef>
              <c:f>metropolis_bins!$AL$1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metropolis_bins!$AL$2:$AL$82</c:f>
              <c:numCache>
                <c:formatCode>General</c:formatCode>
                <c:ptCount val="81"/>
                <c:pt idx="0">
                  <c:v>3.3370172554624121E-2</c:v>
                </c:pt>
                <c:pt idx="1">
                  <c:v>2.9794125642553355E-2</c:v>
                </c:pt>
                <c:pt idx="2">
                  <c:v>2.880284437338777E-2</c:v>
                </c:pt>
                <c:pt idx="3">
                  <c:v>2.8804759018715521E-2</c:v>
                </c:pt>
                <c:pt idx="4">
                  <c:v>2.9570427749101846E-2</c:v>
                </c:pt>
                <c:pt idx="5">
                  <c:v>2.6423309587090282E-2</c:v>
                </c:pt>
                <c:pt idx="6">
                  <c:v>2.5799933017870456E-2</c:v>
                </c:pt>
                <c:pt idx="7">
                  <c:v>2.5790691283298774E-2</c:v>
                </c:pt>
                <c:pt idx="8">
                  <c:v>2.3110923667332795E-2</c:v>
                </c:pt>
                <c:pt idx="9">
                  <c:v>2.2104528668045499E-2</c:v>
                </c:pt>
                <c:pt idx="10">
                  <c:v>2.0315662801815421E-2</c:v>
                </c:pt>
                <c:pt idx="11">
                  <c:v>1.9146730519349398E-2</c:v>
                </c:pt>
                <c:pt idx="12">
                  <c:v>1.7512258155074081E-2</c:v>
                </c:pt>
                <c:pt idx="13">
                  <c:v>1.6247371490816818E-2</c:v>
                </c:pt>
                <c:pt idx="14">
                  <c:v>1.4338810667404923E-2</c:v>
                </c:pt>
                <c:pt idx="15">
                  <c:v>1.3286492394606327E-2</c:v>
                </c:pt>
                <c:pt idx="16">
                  <c:v>1.1717120211433112E-2</c:v>
                </c:pt>
                <c:pt idx="17">
                  <c:v>1.0995371312185189E-2</c:v>
                </c:pt>
                <c:pt idx="18">
                  <c:v>9.8413067567260128E-3</c:v>
                </c:pt>
                <c:pt idx="19">
                  <c:v>8.6326721937818995E-3</c:v>
                </c:pt>
                <c:pt idx="20">
                  <c:v>7.8911781118186988E-3</c:v>
                </c:pt>
                <c:pt idx="21">
                  <c:v>6.9407715488256907E-3</c:v>
                </c:pt>
                <c:pt idx="22">
                  <c:v>6.1105649670035464E-3</c:v>
                </c:pt>
                <c:pt idx="23">
                  <c:v>5.504123126557495E-3</c:v>
                </c:pt>
                <c:pt idx="24">
                  <c:v>5.0565283298670124E-3</c:v>
                </c:pt>
                <c:pt idx="25">
                  <c:v>4.5384558126289869E-3</c:v>
                </c:pt>
                <c:pt idx="26">
                  <c:v>3.8982761245629116E-3</c:v>
                </c:pt>
                <c:pt idx="27">
                  <c:v>3.5375648047813076E-3</c:v>
                </c:pt>
                <c:pt idx="28">
                  <c:v>3.2014913162025861E-3</c:v>
                </c:pt>
                <c:pt idx="29">
                  <c:v>2.8695890853502179E-3</c:v>
                </c:pt>
                <c:pt idx="30">
                  <c:v>2.5159875840329673E-3</c:v>
                </c:pt>
                <c:pt idx="31">
                  <c:v>2.2347352836828991E-3</c:v>
                </c:pt>
                <c:pt idx="32">
                  <c:v>2.0476005839314719E-3</c:v>
                </c:pt>
                <c:pt idx="33">
                  <c:v>1.8763645271175852E-3</c:v>
                </c:pt>
                <c:pt idx="34">
                  <c:v>1.6563110205291835E-3</c:v>
                </c:pt>
                <c:pt idx="35">
                  <c:v>1.4915464847856986E-3</c:v>
                </c:pt>
                <c:pt idx="36">
                  <c:v>1.3394830216682972E-3</c:v>
                </c:pt>
                <c:pt idx="37">
                  <c:v>1.1940201415722954E-3</c:v>
                </c:pt>
                <c:pt idx="38">
                  <c:v>1.0596812217504904E-3</c:v>
                </c:pt>
                <c:pt idx="39">
                  <c:v>9.5553709361416428E-4</c:v>
                </c:pt>
                <c:pt idx="40">
                  <c:v>8.7530507463487049E-4</c:v>
                </c:pt>
                <c:pt idx="41">
                  <c:v>7.8775335051422201E-4</c:v>
                </c:pt>
                <c:pt idx="42">
                  <c:v>7.1373883387185503E-4</c:v>
                </c:pt>
                <c:pt idx="43">
                  <c:v>6.4674556026635501E-4</c:v>
                </c:pt>
                <c:pt idx="44">
                  <c:v>5.782361506521625E-4</c:v>
                </c:pt>
                <c:pt idx="45">
                  <c:v>5.3551012081838633E-4</c:v>
                </c:pt>
                <c:pt idx="46">
                  <c:v>4.9197995455493274E-4</c:v>
                </c:pt>
                <c:pt idx="47">
                  <c:v>4.5318117748841219E-4</c:v>
                </c:pt>
                <c:pt idx="48">
                  <c:v>4.0158172915242169E-4</c:v>
                </c:pt>
                <c:pt idx="49">
                  <c:v>3.8315302074189909E-4</c:v>
                </c:pt>
                <c:pt idx="50">
                  <c:v>3.5918338864632872E-4</c:v>
                </c:pt>
                <c:pt idx="51">
                  <c:v>3.2764831970438595E-4</c:v>
                </c:pt>
                <c:pt idx="52">
                  <c:v>3.1234206066249202E-4</c:v>
                </c:pt>
                <c:pt idx="53">
                  <c:v>2.9959949041269044E-4</c:v>
                </c:pt>
                <c:pt idx="54">
                  <c:v>2.83137537276944E-4</c:v>
                </c:pt>
                <c:pt idx="55">
                  <c:v>2.992796131131585E-4</c:v>
                </c:pt>
                <c:pt idx="56">
                  <c:v>3.5176098147053262E-4</c:v>
                </c:pt>
                <c:pt idx="57">
                  <c:v>4.6024659341673338E-4</c:v>
                </c:pt>
                <c:pt idx="58">
                  <c:v>5.7916745979763996E-4</c:v>
                </c:pt>
                <c:pt idx="59">
                  <c:v>5.144025192017318E-4</c:v>
                </c:pt>
                <c:pt idx="60">
                  <c:v>3.3222408471721019E-4</c:v>
                </c:pt>
                <c:pt idx="61">
                  <c:v>1.6358059565977902E-4</c:v>
                </c:pt>
                <c:pt idx="62">
                  <c:v>7.0970525468758383E-5</c:v>
                </c:pt>
                <c:pt idx="63">
                  <c:v>2.2545966338799475E-5</c:v>
                </c:pt>
                <c:pt idx="64">
                  <c:v>5.6300055353185925E-6</c:v>
                </c:pt>
                <c:pt idx="65">
                  <c:v>4.6473499357760316E-7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0.5229712533420986</c:v>
                </c:pt>
                <c:pt idx="71">
                  <c:v>0</c:v>
                </c:pt>
                <c:pt idx="72">
                  <c:v>1.801226466959718E-15</c:v>
                </c:pt>
                <c:pt idx="73">
                  <c:v>1.3329075855501911E-13</c:v>
                </c:pt>
                <c:pt idx="74">
                  <c:v>0</c:v>
                </c:pt>
                <c:pt idx="75">
                  <c:v>0</c:v>
                </c:pt>
                <c:pt idx="76">
                  <c:v>2.2438135416983912E-13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D74-496A-BC6F-61EF769D8360}"/>
            </c:ext>
          </c:extLst>
        </c:ser>
        <c:ser>
          <c:idx val="37"/>
          <c:order val="37"/>
          <c:tx>
            <c:strRef>
              <c:f>metropolis_bins!$AM$1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metropolis_bins!$AM$2:$AM$82</c:f>
              <c:numCache>
                <c:formatCode>General</c:formatCode>
                <c:ptCount val="81"/>
                <c:pt idx="0">
                  <c:v>4.4455008881923011E-2</c:v>
                </c:pt>
                <c:pt idx="1">
                  <c:v>3.871672548683236E-2</c:v>
                </c:pt>
                <c:pt idx="2">
                  <c:v>3.6846830500142966E-2</c:v>
                </c:pt>
                <c:pt idx="3">
                  <c:v>3.6406258230464145E-2</c:v>
                </c:pt>
                <c:pt idx="4">
                  <c:v>3.677698867910642E-2</c:v>
                </c:pt>
                <c:pt idx="5">
                  <c:v>3.2177623986232348E-2</c:v>
                </c:pt>
                <c:pt idx="6">
                  <c:v>3.0774000212929677E-2</c:v>
                </c:pt>
                <c:pt idx="7">
                  <c:v>2.9724896286077732E-2</c:v>
                </c:pt>
                <c:pt idx="8">
                  <c:v>2.6178337122544922E-2</c:v>
                </c:pt>
                <c:pt idx="9">
                  <c:v>2.4328633478853171E-2</c:v>
                </c:pt>
                <c:pt idx="10">
                  <c:v>2.1959159297662734E-2</c:v>
                </c:pt>
                <c:pt idx="11">
                  <c:v>2.0558620124215297E-2</c:v>
                </c:pt>
                <c:pt idx="12">
                  <c:v>1.8261610296052708E-2</c:v>
                </c:pt>
                <c:pt idx="13">
                  <c:v>1.684257722858527E-2</c:v>
                </c:pt>
                <c:pt idx="14">
                  <c:v>1.4702336751404073E-2</c:v>
                </c:pt>
                <c:pt idx="15">
                  <c:v>1.3806196848292067E-2</c:v>
                </c:pt>
                <c:pt idx="16">
                  <c:v>1.194414605692091E-2</c:v>
                </c:pt>
                <c:pt idx="17">
                  <c:v>1.1466366254723121E-2</c:v>
                </c:pt>
                <c:pt idx="18">
                  <c:v>9.9411498990607996E-3</c:v>
                </c:pt>
                <c:pt idx="19">
                  <c:v>8.6286306758783793E-3</c:v>
                </c:pt>
                <c:pt idx="20">
                  <c:v>7.8846303654745171E-3</c:v>
                </c:pt>
                <c:pt idx="21">
                  <c:v>6.8169121227731931E-3</c:v>
                </c:pt>
                <c:pt idx="22">
                  <c:v>6.0838035375753927E-3</c:v>
                </c:pt>
                <c:pt idx="23">
                  <c:v>5.639820426497715E-3</c:v>
                </c:pt>
                <c:pt idx="24">
                  <c:v>5.0962208532299678E-3</c:v>
                </c:pt>
                <c:pt idx="25">
                  <c:v>4.5286153101438981E-3</c:v>
                </c:pt>
                <c:pt idx="26">
                  <c:v>3.8689809550411466E-3</c:v>
                </c:pt>
                <c:pt idx="27">
                  <c:v>3.5050445917348175E-3</c:v>
                </c:pt>
                <c:pt idx="28">
                  <c:v>3.1890514696196544E-3</c:v>
                </c:pt>
                <c:pt idx="29">
                  <c:v>2.8981292356285867E-3</c:v>
                </c:pt>
                <c:pt idx="30">
                  <c:v>2.4616927998645116E-3</c:v>
                </c:pt>
                <c:pt idx="31">
                  <c:v>2.1981119448184513E-3</c:v>
                </c:pt>
                <c:pt idx="32">
                  <c:v>2.0627715864154151E-3</c:v>
                </c:pt>
                <c:pt idx="33">
                  <c:v>1.8910593903112281E-3</c:v>
                </c:pt>
                <c:pt idx="34">
                  <c:v>1.665778078263426E-3</c:v>
                </c:pt>
                <c:pt idx="35">
                  <c:v>1.4868697722877687E-3</c:v>
                </c:pt>
                <c:pt idx="36">
                  <c:v>1.3346043274403956E-3</c:v>
                </c:pt>
                <c:pt idx="37">
                  <c:v>1.1942396085217063E-3</c:v>
                </c:pt>
                <c:pt idx="38">
                  <c:v>1.0606984365546252E-3</c:v>
                </c:pt>
                <c:pt idx="39">
                  <c:v>9.5525758015560438E-4</c:v>
                </c:pt>
                <c:pt idx="40">
                  <c:v>8.6578289074227459E-4</c:v>
                </c:pt>
                <c:pt idx="41">
                  <c:v>7.8060390186922876E-4</c:v>
                </c:pt>
                <c:pt idx="42">
                  <c:v>7.2224650063159755E-4</c:v>
                </c:pt>
                <c:pt idx="43">
                  <c:v>6.4741050249009452E-4</c:v>
                </c:pt>
                <c:pt idx="44">
                  <c:v>5.7326273812904785E-4</c:v>
                </c:pt>
                <c:pt idx="45">
                  <c:v>5.5097858141417574E-4</c:v>
                </c:pt>
                <c:pt idx="46">
                  <c:v>4.9847011802104854E-4</c:v>
                </c:pt>
                <c:pt idx="47">
                  <c:v>4.4928960211447087E-4</c:v>
                </c:pt>
                <c:pt idx="48">
                  <c:v>3.9593746589120215E-4</c:v>
                </c:pt>
                <c:pt idx="49">
                  <c:v>3.8248293006463622E-4</c:v>
                </c:pt>
                <c:pt idx="50">
                  <c:v>3.5767491165755028E-4</c:v>
                </c:pt>
                <c:pt idx="51">
                  <c:v>3.3291589351294872E-4</c:v>
                </c:pt>
                <c:pt idx="52">
                  <c:v>3.1376492677056146E-4</c:v>
                </c:pt>
                <c:pt idx="53">
                  <c:v>3.0281175042604953E-4</c:v>
                </c:pt>
                <c:pt idx="54">
                  <c:v>2.7714904735654281E-4</c:v>
                </c:pt>
                <c:pt idx="55">
                  <c:v>2.9741896779747706E-4</c:v>
                </c:pt>
                <c:pt idx="56">
                  <c:v>3.5088319294619257E-4</c:v>
                </c:pt>
                <c:pt idx="57">
                  <c:v>4.6099141322761549E-4</c:v>
                </c:pt>
                <c:pt idx="58">
                  <c:v>5.8388573313053471E-4</c:v>
                </c:pt>
                <c:pt idx="59">
                  <c:v>5.104724751785239E-4</c:v>
                </c:pt>
                <c:pt idx="60">
                  <c:v>3.3358862875730247E-4</c:v>
                </c:pt>
                <c:pt idx="61">
                  <c:v>1.6326905434640239E-4</c:v>
                </c:pt>
                <c:pt idx="62">
                  <c:v>7.2126323867811103E-5</c:v>
                </c:pt>
                <c:pt idx="63">
                  <c:v>2.2162224750382993E-5</c:v>
                </c:pt>
                <c:pt idx="64">
                  <c:v>5.5852596858877641E-6</c:v>
                </c:pt>
                <c:pt idx="65">
                  <c:v>4.6476009365018393E-7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0.73983775640044513</c:v>
                </c:pt>
                <c:pt idx="71">
                  <c:v>0</c:v>
                </c:pt>
                <c:pt idx="72">
                  <c:v>1.1139075368123438E-13</c:v>
                </c:pt>
                <c:pt idx="73">
                  <c:v>7.7900723162693326E-14</c:v>
                </c:pt>
                <c:pt idx="74">
                  <c:v>0</c:v>
                </c:pt>
                <c:pt idx="75">
                  <c:v>0</c:v>
                </c:pt>
                <c:pt idx="76">
                  <c:v>1.5725753460880148E-13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D74-496A-BC6F-61EF769D8360}"/>
            </c:ext>
          </c:extLst>
        </c:ser>
        <c:ser>
          <c:idx val="38"/>
          <c:order val="38"/>
          <c:tx>
            <c:strRef>
              <c:f>metropolis_bins!$AN$1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metropolis_bins!$AN$2:$AN$82</c:f>
              <c:numCache>
                <c:formatCode>General</c:formatCode>
                <c:ptCount val="81"/>
                <c:pt idx="0">
                  <c:v>5.6524733359729157E-2</c:v>
                </c:pt>
                <c:pt idx="1">
                  <c:v>4.7971451537719992E-2</c:v>
                </c:pt>
                <c:pt idx="2">
                  <c:v>4.4868758042622296E-2</c:v>
                </c:pt>
                <c:pt idx="3">
                  <c:v>4.2975823105434977E-2</c:v>
                </c:pt>
                <c:pt idx="4">
                  <c:v>4.2593060901338409E-2</c:v>
                </c:pt>
                <c:pt idx="5">
                  <c:v>3.5729724854547326E-2</c:v>
                </c:pt>
                <c:pt idx="6">
                  <c:v>3.3551116412116638E-2</c:v>
                </c:pt>
                <c:pt idx="7">
                  <c:v>3.2490273173091208E-2</c:v>
                </c:pt>
                <c:pt idx="8">
                  <c:v>2.797227850224689E-2</c:v>
                </c:pt>
                <c:pt idx="9">
                  <c:v>2.5545859790427262E-2</c:v>
                </c:pt>
                <c:pt idx="10">
                  <c:v>2.2422362594878693E-2</c:v>
                </c:pt>
                <c:pt idx="11">
                  <c:v>2.1220802975502689E-2</c:v>
                </c:pt>
                <c:pt idx="12">
                  <c:v>1.7725503815261865E-2</c:v>
                </c:pt>
                <c:pt idx="13">
                  <c:v>1.7132274760176643E-2</c:v>
                </c:pt>
                <c:pt idx="14">
                  <c:v>1.4729548858390448E-2</c:v>
                </c:pt>
                <c:pt idx="15">
                  <c:v>1.4036558958040041E-2</c:v>
                </c:pt>
                <c:pt idx="16">
                  <c:v>1.2372726918306877E-2</c:v>
                </c:pt>
                <c:pt idx="17">
                  <c:v>1.1556672047208861E-2</c:v>
                </c:pt>
                <c:pt idx="18">
                  <c:v>1.0138234383721651E-2</c:v>
                </c:pt>
                <c:pt idx="19">
                  <c:v>8.7470083178163259E-3</c:v>
                </c:pt>
                <c:pt idx="20">
                  <c:v>7.787462401980666E-3</c:v>
                </c:pt>
                <c:pt idx="21">
                  <c:v>6.897286006956352E-3</c:v>
                </c:pt>
                <c:pt idx="22">
                  <c:v>6.0725916094920727E-3</c:v>
                </c:pt>
                <c:pt idx="23">
                  <c:v>5.474274518306072E-3</c:v>
                </c:pt>
                <c:pt idx="24">
                  <c:v>4.9870535520536467E-3</c:v>
                </c:pt>
                <c:pt idx="25">
                  <c:v>4.6085745207685713E-3</c:v>
                </c:pt>
                <c:pt idx="26">
                  <c:v>3.777013983118143E-3</c:v>
                </c:pt>
                <c:pt idx="27">
                  <c:v>3.5209616482413907E-3</c:v>
                </c:pt>
                <c:pt idx="28">
                  <c:v>3.1263521832415532E-3</c:v>
                </c:pt>
                <c:pt idx="29">
                  <c:v>2.894274545209163E-3</c:v>
                </c:pt>
                <c:pt idx="30">
                  <c:v>2.4120503604843253E-3</c:v>
                </c:pt>
                <c:pt idx="31">
                  <c:v>2.21046917569735E-3</c:v>
                </c:pt>
                <c:pt idx="32">
                  <c:v>2.0989494562918122E-3</c:v>
                </c:pt>
                <c:pt idx="33">
                  <c:v>1.9304511728318243E-3</c:v>
                </c:pt>
                <c:pt idx="34">
                  <c:v>1.6972996351984416E-3</c:v>
                </c:pt>
                <c:pt idx="35">
                  <c:v>1.501010016919683E-3</c:v>
                </c:pt>
                <c:pt idx="36">
                  <c:v>1.313300449815504E-3</c:v>
                </c:pt>
                <c:pt idx="37">
                  <c:v>1.1883152527660933E-3</c:v>
                </c:pt>
                <c:pt idx="38">
                  <c:v>1.0553719025292959E-3</c:v>
                </c:pt>
                <c:pt idx="39">
                  <c:v>9.6881889955678798E-4</c:v>
                </c:pt>
                <c:pt idx="40">
                  <c:v>8.8220196081394305E-4</c:v>
                </c:pt>
                <c:pt idx="41">
                  <c:v>7.8762999071378562E-4</c:v>
                </c:pt>
                <c:pt idx="42">
                  <c:v>7.197420454933015E-4</c:v>
                </c:pt>
                <c:pt idx="43">
                  <c:v>6.1295100584117925E-4</c:v>
                </c:pt>
                <c:pt idx="44">
                  <c:v>5.6351147148124569E-4</c:v>
                </c:pt>
                <c:pt idx="45">
                  <c:v>5.4533051330165217E-4</c:v>
                </c:pt>
                <c:pt idx="46">
                  <c:v>4.9799177691730397E-4</c:v>
                </c:pt>
                <c:pt idx="47">
                  <c:v>4.3401320775322236E-4</c:v>
                </c:pt>
                <c:pt idx="48">
                  <c:v>4.0633253718120216E-4</c:v>
                </c:pt>
                <c:pt idx="49">
                  <c:v>3.8364798181421726E-4</c:v>
                </c:pt>
                <c:pt idx="50">
                  <c:v>3.5315224180408085E-4</c:v>
                </c:pt>
                <c:pt idx="51">
                  <c:v>3.1622427400724976E-4</c:v>
                </c:pt>
                <c:pt idx="52">
                  <c:v>3.1017340973024898E-4</c:v>
                </c:pt>
                <c:pt idx="53">
                  <c:v>2.9996727382835495E-4</c:v>
                </c:pt>
                <c:pt idx="54">
                  <c:v>2.7873051712010442E-4</c:v>
                </c:pt>
                <c:pt idx="55">
                  <c:v>2.9133687478297555E-4</c:v>
                </c:pt>
                <c:pt idx="56">
                  <c:v>3.5827294324432073E-4</c:v>
                </c:pt>
                <c:pt idx="57">
                  <c:v>4.6303044700331936E-4</c:v>
                </c:pt>
                <c:pt idx="58">
                  <c:v>5.7462972926765798E-4</c:v>
                </c:pt>
                <c:pt idx="59">
                  <c:v>5.0609700581509E-4</c:v>
                </c:pt>
                <c:pt idx="60">
                  <c:v>3.4183767392646384E-4</c:v>
                </c:pt>
                <c:pt idx="61">
                  <c:v>1.6179220911599157E-4</c:v>
                </c:pt>
                <c:pt idx="62">
                  <c:v>7.2340437525465363E-5</c:v>
                </c:pt>
                <c:pt idx="63">
                  <c:v>2.1884735199535741E-5</c:v>
                </c:pt>
                <c:pt idx="64">
                  <c:v>5.5642070233377516E-6</c:v>
                </c:pt>
                <c:pt idx="65">
                  <c:v>4.6480973611774217E-7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1.046471830035961</c:v>
                </c:pt>
                <c:pt idx="71">
                  <c:v>0</c:v>
                </c:pt>
                <c:pt idx="72">
                  <c:v>1.2363433943296748E-14</c:v>
                </c:pt>
                <c:pt idx="73">
                  <c:v>6.5938314364249324E-14</c:v>
                </c:pt>
                <c:pt idx="74">
                  <c:v>0</c:v>
                </c:pt>
                <c:pt idx="75">
                  <c:v>0</c:v>
                </c:pt>
                <c:pt idx="76">
                  <c:v>1.4836120731956097E-13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D74-496A-BC6F-61EF769D8360}"/>
            </c:ext>
          </c:extLst>
        </c:ser>
        <c:ser>
          <c:idx val="39"/>
          <c:order val="39"/>
          <c:tx>
            <c:strRef>
              <c:f>metropolis_bins!$AO$1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metropolis_bins!$AO$2:$AO$82</c:f>
              <c:numCache>
                <c:formatCode>General</c:formatCode>
                <c:ptCount val="81"/>
                <c:pt idx="0">
                  <c:v>6.7861747796001168E-2</c:v>
                </c:pt>
                <c:pt idx="1">
                  <c:v>5.474211037078603E-2</c:v>
                </c:pt>
                <c:pt idx="2">
                  <c:v>4.8008318379914955E-2</c:v>
                </c:pt>
                <c:pt idx="3">
                  <c:v>4.8042115383268393E-2</c:v>
                </c:pt>
                <c:pt idx="4">
                  <c:v>4.5862486612214967E-2</c:v>
                </c:pt>
                <c:pt idx="5">
                  <c:v>3.8226361624285075E-2</c:v>
                </c:pt>
                <c:pt idx="6">
                  <c:v>3.5708043901183012E-2</c:v>
                </c:pt>
                <c:pt idx="7">
                  <c:v>3.4312319742687225E-2</c:v>
                </c:pt>
                <c:pt idx="8">
                  <c:v>2.947552259950614E-2</c:v>
                </c:pt>
                <c:pt idx="9">
                  <c:v>2.6002636682376769E-2</c:v>
                </c:pt>
                <c:pt idx="10">
                  <c:v>2.3331518063599919E-2</c:v>
                </c:pt>
                <c:pt idx="11">
                  <c:v>2.1482813704279811E-2</c:v>
                </c:pt>
                <c:pt idx="12">
                  <c:v>1.7453810114162152E-2</c:v>
                </c:pt>
                <c:pt idx="13">
                  <c:v>1.7221517794055525E-2</c:v>
                </c:pt>
                <c:pt idx="14">
                  <c:v>1.4761175994677486E-2</c:v>
                </c:pt>
                <c:pt idx="15">
                  <c:v>1.3884710250378322E-2</c:v>
                </c:pt>
                <c:pt idx="16">
                  <c:v>1.2639976762322973E-2</c:v>
                </c:pt>
                <c:pt idx="17">
                  <c:v>1.160547426549776E-2</c:v>
                </c:pt>
                <c:pt idx="18">
                  <c:v>9.8236165851768933E-3</c:v>
                </c:pt>
                <c:pt idx="19">
                  <c:v>8.6578683835741854E-3</c:v>
                </c:pt>
                <c:pt idx="20">
                  <c:v>7.9865162357277836E-3</c:v>
                </c:pt>
                <c:pt idx="21">
                  <c:v>6.8584127544160179E-3</c:v>
                </c:pt>
                <c:pt idx="22">
                  <c:v>5.9463811863305427E-3</c:v>
                </c:pt>
                <c:pt idx="23">
                  <c:v>5.4941830971666763E-3</c:v>
                </c:pt>
                <c:pt idx="24">
                  <c:v>5.0370796895603609E-3</c:v>
                </c:pt>
                <c:pt idx="25">
                  <c:v>4.5706446075451232E-3</c:v>
                </c:pt>
                <c:pt idx="26">
                  <c:v>3.9231810070922708E-3</c:v>
                </c:pt>
                <c:pt idx="27">
                  <c:v>3.245858000930738E-3</c:v>
                </c:pt>
                <c:pt idx="28">
                  <c:v>3.161938625742385E-3</c:v>
                </c:pt>
                <c:pt idx="29">
                  <c:v>2.8779812376085439E-3</c:v>
                </c:pt>
                <c:pt idx="30">
                  <c:v>2.4431618509332558E-3</c:v>
                </c:pt>
                <c:pt idx="31">
                  <c:v>2.1277192168610197E-3</c:v>
                </c:pt>
                <c:pt idx="32">
                  <c:v>2.0120720891076741E-3</c:v>
                </c:pt>
                <c:pt idx="33">
                  <c:v>1.8893415126229531E-3</c:v>
                </c:pt>
                <c:pt idx="34">
                  <c:v>1.6780510538601412E-3</c:v>
                </c:pt>
                <c:pt idx="35">
                  <c:v>1.4640878221185631E-3</c:v>
                </c:pt>
                <c:pt idx="36">
                  <c:v>1.3096114785142304E-3</c:v>
                </c:pt>
                <c:pt idx="37">
                  <c:v>1.1888436195174859E-3</c:v>
                </c:pt>
                <c:pt idx="38">
                  <c:v>1.0214044057627414E-3</c:v>
                </c:pt>
                <c:pt idx="39">
                  <c:v>9.8078683488186003E-4</c:v>
                </c:pt>
                <c:pt idx="40">
                  <c:v>8.8434515710721518E-4</c:v>
                </c:pt>
                <c:pt idx="41">
                  <c:v>8.2374994649938964E-4</c:v>
                </c:pt>
                <c:pt idx="42">
                  <c:v>7.2433993978334192E-4</c:v>
                </c:pt>
                <c:pt idx="43">
                  <c:v>6.2556470541126207E-4</c:v>
                </c:pt>
                <c:pt idx="44">
                  <c:v>5.5331434012012169E-4</c:v>
                </c:pt>
                <c:pt idx="45">
                  <c:v>5.6192662881842455E-4</c:v>
                </c:pt>
                <c:pt idx="46">
                  <c:v>4.9482807219151275E-4</c:v>
                </c:pt>
                <c:pt idx="47">
                  <c:v>4.2244248386412339E-4</c:v>
                </c:pt>
                <c:pt idx="48">
                  <c:v>4.125369775250755E-4</c:v>
                </c:pt>
                <c:pt idx="49">
                  <c:v>3.8815217781099369E-4</c:v>
                </c:pt>
                <c:pt idx="50">
                  <c:v>3.4774533377360863E-4</c:v>
                </c:pt>
                <c:pt idx="51">
                  <c:v>3.0168545187171425E-4</c:v>
                </c:pt>
                <c:pt idx="52">
                  <c:v>3.1415691778634037E-4</c:v>
                </c:pt>
                <c:pt idx="53">
                  <c:v>2.8176666414406469E-4</c:v>
                </c:pt>
                <c:pt idx="54">
                  <c:v>2.8675583583715456E-4</c:v>
                </c:pt>
                <c:pt idx="55">
                  <c:v>2.9395396126143033E-4</c:v>
                </c:pt>
                <c:pt idx="56">
                  <c:v>3.4564751766973903E-4</c:v>
                </c:pt>
                <c:pt idx="57">
                  <c:v>4.7639764577235382E-4</c:v>
                </c:pt>
                <c:pt idx="58">
                  <c:v>5.5212583526985089E-4</c:v>
                </c:pt>
                <c:pt idx="59">
                  <c:v>5.1019732795607093E-4</c:v>
                </c:pt>
                <c:pt idx="60">
                  <c:v>3.2585864081554646E-4</c:v>
                </c:pt>
                <c:pt idx="61">
                  <c:v>1.587696314069599E-4</c:v>
                </c:pt>
                <c:pt idx="62">
                  <c:v>7.112757955665367E-5</c:v>
                </c:pt>
                <c:pt idx="63">
                  <c:v>2.2946626811574033E-5</c:v>
                </c:pt>
                <c:pt idx="64">
                  <c:v>5.4383038773864347E-6</c:v>
                </c:pt>
                <c:pt idx="65">
                  <c:v>4.6429800477453482E-7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1.4803524378642674</c:v>
                </c:pt>
                <c:pt idx="71">
                  <c:v>0</c:v>
                </c:pt>
                <c:pt idx="72">
                  <c:v>1.6038032232666943E-14</c:v>
                </c:pt>
                <c:pt idx="73">
                  <c:v>6.7068134791152672E-14</c:v>
                </c:pt>
                <c:pt idx="74">
                  <c:v>0</c:v>
                </c:pt>
                <c:pt idx="75">
                  <c:v>0</c:v>
                </c:pt>
                <c:pt idx="76">
                  <c:v>5.832011720969798E-14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D74-496A-BC6F-61EF769D8360}"/>
            </c:ext>
          </c:extLst>
        </c:ser>
        <c:ser>
          <c:idx val="40"/>
          <c:order val="40"/>
          <c:tx>
            <c:strRef>
              <c:f>metropolis_bins!$AP$1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metropolis_bins!$AP$2:$AP$82</c:f>
              <c:numCache>
                <c:formatCode>General</c:formatCode>
                <c:ptCount val="81"/>
                <c:pt idx="0">
                  <c:v>7.5508746500146273E-2</c:v>
                </c:pt>
                <c:pt idx="1">
                  <c:v>6.0048161771683317E-2</c:v>
                </c:pt>
                <c:pt idx="2">
                  <c:v>5.1118977843270803E-2</c:v>
                </c:pt>
                <c:pt idx="3">
                  <c:v>5.0570876205236766E-2</c:v>
                </c:pt>
                <c:pt idx="4">
                  <c:v>5.0795762276098923E-2</c:v>
                </c:pt>
                <c:pt idx="5">
                  <c:v>3.9111323105047183E-2</c:v>
                </c:pt>
                <c:pt idx="6">
                  <c:v>3.7533420539631629E-2</c:v>
                </c:pt>
                <c:pt idx="7">
                  <c:v>3.4268795598506381E-2</c:v>
                </c:pt>
                <c:pt idx="8">
                  <c:v>2.983584625800759E-2</c:v>
                </c:pt>
                <c:pt idx="9">
                  <c:v>2.6078133152735446E-2</c:v>
                </c:pt>
                <c:pt idx="10">
                  <c:v>2.3908044678975806E-2</c:v>
                </c:pt>
                <c:pt idx="11">
                  <c:v>2.2679166400777207E-2</c:v>
                </c:pt>
                <c:pt idx="12">
                  <c:v>1.7217361007157633E-2</c:v>
                </c:pt>
                <c:pt idx="13">
                  <c:v>1.7012049509183457E-2</c:v>
                </c:pt>
                <c:pt idx="14">
                  <c:v>1.4059727836666959E-2</c:v>
                </c:pt>
                <c:pt idx="15">
                  <c:v>1.4607518707913106E-2</c:v>
                </c:pt>
                <c:pt idx="16">
                  <c:v>1.3056270492537447E-2</c:v>
                </c:pt>
                <c:pt idx="17">
                  <c:v>1.1266129588644022E-2</c:v>
                </c:pt>
                <c:pt idx="18">
                  <c:v>9.4320459108024127E-3</c:v>
                </c:pt>
                <c:pt idx="19">
                  <c:v>9.1195918866541718E-3</c:v>
                </c:pt>
                <c:pt idx="20">
                  <c:v>8.2363462230014162E-3</c:v>
                </c:pt>
                <c:pt idx="21">
                  <c:v>6.890804317601109E-3</c:v>
                </c:pt>
                <c:pt idx="22">
                  <c:v>5.9871982798921971E-3</c:v>
                </c:pt>
                <c:pt idx="23">
                  <c:v>5.7591718687822055E-3</c:v>
                </c:pt>
                <c:pt idx="24">
                  <c:v>5.1797697904652261E-3</c:v>
                </c:pt>
                <c:pt idx="25">
                  <c:v>4.8533086818920729E-3</c:v>
                </c:pt>
                <c:pt idx="26">
                  <c:v>3.8834696762694663E-3</c:v>
                </c:pt>
                <c:pt idx="27">
                  <c:v>2.9774670334761929E-3</c:v>
                </c:pt>
                <c:pt idx="28">
                  <c:v>3.1827722191758653E-3</c:v>
                </c:pt>
                <c:pt idx="29">
                  <c:v>2.8878140577645586E-3</c:v>
                </c:pt>
                <c:pt idx="30">
                  <c:v>2.4669039487046455E-3</c:v>
                </c:pt>
                <c:pt idx="31">
                  <c:v>2.2806842411183981E-3</c:v>
                </c:pt>
                <c:pt idx="32">
                  <c:v>2.0581923288560157E-3</c:v>
                </c:pt>
                <c:pt idx="33">
                  <c:v>1.936486892592969E-3</c:v>
                </c:pt>
                <c:pt idx="34">
                  <c:v>1.6256053729320993E-3</c:v>
                </c:pt>
                <c:pt idx="35">
                  <c:v>1.3339330167560055E-3</c:v>
                </c:pt>
                <c:pt idx="36">
                  <c:v>1.2855805213534423E-3</c:v>
                </c:pt>
                <c:pt idx="37">
                  <c:v>1.1723004261766934E-3</c:v>
                </c:pt>
                <c:pt idx="38">
                  <c:v>1.0308218570083078E-3</c:v>
                </c:pt>
                <c:pt idx="39">
                  <c:v>9.9210163848584602E-4</c:v>
                </c:pt>
                <c:pt idx="40">
                  <c:v>8.8807126199437621E-4</c:v>
                </c:pt>
                <c:pt idx="41">
                  <c:v>7.8732083320917146E-4</c:v>
                </c:pt>
                <c:pt idx="42">
                  <c:v>7.5359572204015881E-4</c:v>
                </c:pt>
                <c:pt idx="43">
                  <c:v>6.5134582585911732E-4</c:v>
                </c:pt>
                <c:pt idx="44">
                  <c:v>5.3211917753821954E-4</c:v>
                </c:pt>
                <c:pt idx="45">
                  <c:v>5.7888310858814627E-4</c:v>
                </c:pt>
                <c:pt idx="46">
                  <c:v>5.0117772543524118E-4</c:v>
                </c:pt>
                <c:pt idx="47">
                  <c:v>4.1821684830754347E-4</c:v>
                </c:pt>
                <c:pt idx="48">
                  <c:v>4.2525033316128188E-4</c:v>
                </c:pt>
                <c:pt idx="49">
                  <c:v>3.7795258622276123E-4</c:v>
                </c:pt>
                <c:pt idx="50">
                  <c:v>3.550435320838629E-4</c:v>
                </c:pt>
                <c:pt idx="51">
                  <c:v>2.9594874519015419E-4</c:v>
                </c:pt>
                <c:pt idx="52">
                  <c:v>3.107084378073142E-4</c:v>
                </c:pt>
                <c:pt idx="53">
                  <c:v>2.8577815075122058E-4</c:v>
                </c:pt>
                <c:pt idx="54">
                  <c:v>2.9780331743278705E-4</c:v>
                </c:pt>
                <c:pt idx="55">
                  <c:v>3.0084806795945782E-4</c:v>
                </c:pt>
                <c:pt idx="56">
                  <c:v>3.1908973553394196E-4</c:v>
                </c:pt>
                <c:pt idx="57">
                  <c:v>4.5610249593167583E-4</c:v>
                </c:pt>
                <c:pt idx="58">
                  <c:v>5.4204129464019044E-4</c:v>
                </c:pt>
                <c:pt idx="59">
                  <c:v>5.2792035555365225E-4</c:v>
                </c:pt>
                <c:pt idx="60">
                  <c:v>3.2414992879257169E-4</c:v>
                </c:pt>
                <c:pt idx="61">
                  <c:v>1.547791858255296E-4</c:v>
                </c:pt>
                <c:pt idx="62">
                  <c:v>6.9920623640171969E-5</c:v>
                </c:pt>
                <c:pt idx="63">
                  <c:v>2.2735002881128023E-5</c:v>
                </c:pt>
                <c:pt idx="64">
                  <c:v>5.3031990725166007E-6</c:v>
                </c:pt>
                <c:pt idx="65">
                  <c:v>4.6448246114186549E-7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2.0944019849242808</c:v>
                </c:pt>
                <c:pt idx="71">
                  <c:v>0</c:v>
                </c:pt>
                <c:pt idx="72">
                  <c:v>2.0673751562677238E-14</c:v>
                </c:pt>
                <c:pt idx="73">
                  <c:v>5.9953879531763981E-14</c:v>
                </c:pt>
                <c:pt idx="74">
                  <c:v>0</c:v>
                </c:pt>
                <c:pt idx="75">
                  <c:v>0</c:v>
                </c:pt>
                <c:pt idx="76">
                  <c:v>9.0964506875779841E-14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D74-496A-BC6F-61EF769D8360}"/>
            </c:ext>
          </c:extLst>
        </c:ser>
        <c:ser>
          <c:idx val="41"/>
          <c:order val="41"/>
          <c:tx>
            <c:strRef>
              <c:f>metropolis_bins!$AQ$1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metropolis_bins!$A$2:$A$82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metropolis_bins!$AQ$2:$AQ$82</c:f>
              <c:numCache>
                <c:formatCode>General</c:formatCode>
                <c:ptCount val="81"/>
                <c:pt idx="0">
                  <c:v>7.8438127518808617E-2</c:v>
                </c:pt>
                <c:pt idx="1">
                  <c:v>5.9052122388806173E-2</c:v>
                </c:pt>
                <c:pt idx="2">
                  <c:v>5.1513714254643801E-2</c:v>
                </c:pt>
                <c:pt idx="3">
                  <c:v>5.1376389264543042E-2</c:v>
                </c:pt>
                <c:pt idx="4">
                  <c:v>5.2377071393463946E-2</c:v>
                </c:pt>
                <c:pt idx="5">
                  <c:v>4.0579675269640653E-2</c:v>
                </c:pt>
                <c:pt idx="6">
                  <c:v>4.0700127715862108E-2</c:v>
                </c:pt>
                <c:pt idx="7">
                  <c:v>3.3726445730824846E-2</c:v>
                </c:pt>
                <c:pt idx="8">
                  <c:v>3.1946338428405593E-2</c:v>
                </c:pt>
                <c:pt idx="9">
                  <c:v>2.731664147284818E-2</c:v>
                </c:pt>
                <c:pt idx="10">
                  <c:v>2.4714285117669148E-2</c:v>
                </c:pt>
                <c:pt idx="11">
                  <c:v>2.4890757652211701E-2</c:v>
                </c:pt>
                <c:pt idx="12">
                  <c:v>1.6402108510969918E-2</c:v>
                </c:pt>
                <c:pt idx="13">
                  <c:v>1.7686824183484166E-2</c:v>
                </c:pt>
                <c:pt idx="14">
                  <c:v>1.4191443470844558E-2</c:v>
                </c:pt>
                <c:pt idx="15">
                  <c:v>1.3484842537171826E-2</c:v>
                </c:pt>
                <c:pt idx="16">
                  <c:v>1.2885791067536132E-2</c:v>
                </c:pt>
                <c:pt idx="17">
                  <c:v>1.1335062456782183E-2</c:v>
                </c:pt>
                <c:pt idx="18">
                  <c:v>9.1883679121843118E-3</c:v>
                </c:pt>
                <c:pt idx="19">
                  <c:v>8.7913958714696035E-3</c:v>
                </c:pt>
                <c:pt idx="20">
                  <c:v>8.1126173452583817E-3</c:v>
                </c:pt>
                <c:pt idx="21">
                  <c:v>6.9468319225013649E-3</c:v>
                </c:pt>
                <c:pt idx="22">
                  <c:v>5.5788057020841582E-3</c:v>
                </c:pt>
                <c:pt idx="23">
                  <c:v>6.1431414878503655E-3</c:v>
                </c:pt>
                <c:pt idx="24">
                  <c:v>5.1219136644804174E-3</c:v>
                </c:pt>
                <c:pt idx="25">
                  <c:v>4.7106286709278824E-3</c:v>
                </c:pt>
                <c:pt idx="26">
                  <c:v>4.0752540359413501E-3</c:v>
                </c:pt>
                <c:pt idx="27">
                  <c:v>3.0964797101747867E-3</c:v>
                </c:pt>
                <c:pt idx="28">
                  <c:v>3.0307746542505972E-3</c:v>
                </c:pt>
                <c:pt idx="29">
                  <c:v>2.7553391698489434E-3</c:v>
                </c:pt>
                <c:pt idx="30">
                  <c:v>2.5940838560262764E-3</c:v>
                </c:pt>
                <c:pt idx="31">
                  <c:v>2.2810300221261267E-3</c:v>
                </c:pt>
                <c:pt idx="32">
                  <c:v>2.0872134277195435E-3</c:v>
                </c:pt>
                <c:pt idx="33">
                  <c:v>2.1210137504642196E-3</c:v>
                </c:pt>
                <c:pt idx="34">
                  <c:v>1.7756788438896881E-3</c:v>
                </c:pt>
                <c:pt idx="35">
                  <c:v>1.2980692961610529E-3</c:v>
                </c:pt>
                <c:pt idx="36">
                  <c:v>1.2808152355913928E-3</c:v>
                </c:pt>
                <c:pt idx="37">
                  <c:v>1.1503073020051459E-3</c:v>
                </c:pt>
                <c:pt idx="38">
                  <c:v>9.9138633238655114E-4</c:v>
                </c:pt>
                <c:pt idx="39">
                  <c:v>1.0460562489534335E-3</c:v>
                </c:pt>
                <c:pt idx="40">
                  <c:v>8.3637716508456539E-4</c:v>
                </c:pt>
                <c:pt idx="41">
                  <c:v>8.1208653846643632E-4</c:v>
                </c:pt>
                <c:pt idx="42">
                  <c:v>7.5545947930109663E-4</c:v>
                </c:pt>
                <c:pt idx="43">
                  <c:v>5.6067159058811043E-4</c:v>
                </c:pt>
                <c:pt idx="44">
                  <c:v>5.7401869275627165E-4</c:v>
                </c:pt>
                <c:pt idx="45">
                  <c:v>5.7075978885734783E-4</c:v>
                </c:pt>
                <c:pt idx="46">
                  <c:v>4.0961775321783839E-4</c:v>
                </c:pt>
                <c:pt idx="47">
                  <c:v>4.1478864303528531E-4</c:v>
                </c:pt>
                <c:pt idx="48">
                  <c:v>4.1253515632987825E-4</c:v>
                </c:pt>
                <c:pt idx="49">
                  <c:v>3.7417441762307589E-4</c:v>
                </c:pt>
                <c:pt idx="50">
                  <c:v>3.3594788045210973E-4</c:v>
                </c:pt>
                <c:pt idx="51">
                  <c:v>2.9750728507000967E-4</c:v>
                </c:pt>
                <c:pt idx="52">
                  <c:v>2.9814012235813747E-4</c:v>
                </c:pt>
                <c:pt idx="53">
                  <c:v>2.9672632391505762E-4</c:v>
                </c:pt>
                <c:pt idx="54">
                  <c:v>3.0671273224912792E-4</c:v>
                </c:pt>
                <c:pt idx="55">
                  <c:v>3.0155636493435972E-4</c:v>
                </c:pt>
                <c:pt idx="56">
                  <c:v>2.942498855096366E-4</c:v>
                </c:pt>
                <c:pt idx="57">
                  <c:v>4.6333402461866261E-4</c:v>
                </c:pt>
                <c:pt idx="58">
                  <c:v>5.4840100461989172E-4</c:v>
                </c:pt>
                <c:pt idx="59">
                  <c:v>5.0146510144018588E-4</c:v>
                </c:pt>
                <c:pt idx="60">
                  <c:v>3.2261247615438372E-4</c:v>
                </c:pt>
                <c:pt idx="61">
                  <c:v>1.6280470876207551E-4</c:v>
                </c:pt>
                <c:pt idx="62">
                  <c:v>7.313195816472931E-5</c:v>
                </c:pt>
                <c:pt idx="63">
                  <c:v>2.2812444734459991E-5</c:v>
                </c:pt>
                <c:pt idx="64">
                  <c:v>5.4557138558489761E-6</c:v>
                </c:pt>
                <c:pt idx="65">
                  <c:v>4.6238956196929659E-7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2.9590475647896528</c:v>
                </c:pt>
                <c:pt idx="71">
                  <c:v>0</c:v>
                </c:pt>
                <c:pt idx="72">
                  <c:v>2.0520328473058821E-14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4.1040656946117641E-14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D74-496A-BC6F-61EF769D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45280"/>
        <c:axId val="2063739456"/>
      </c:scatterChart>
      <c:valAx>
        <c:axId val="2063745280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456"/>
        <c:crosses val="autoZero"/>
        <c:crossBetween val="midCat"/>
      </c:valAx>
      <c:valAx>
        <c:axId val="2063739456"/>
        <c:scaling>
          <c:logBase val="10"/>
          <c:orientation val="minMax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2x2x2</a:t>
            </a:r>
            <a:r>
              <a:rPr lang="de-CH" baseline="0"/>
              <a:t> Cluster Simulation 100'000'000 Iterations Error Binned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'cluster_bins'!$B$1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'cluster_bins'!$B$2:$B$82</c:f>
              <c:numCache>
                <c:formatCode>General</c:formatCode>
                <c:ptCount val="81"/>
                <c:pt idx="0">
                  <c:v>1.8704200705718126E-4</c:v>
                </c:pt>
                <c:pt idx="1">
                  <c:v>1.8701257225076226E-4</c:v>
                </c:pt>
                <c:pt idx="2">
                  <c:v>1.8706421431823449E-4</c:v>
                </c:pt>
                <c:pt idx="3">
                  <c:v>1.8695548496457134E-4</c:v>
                </c:pt>
                <c:pt idx="4">
                  <c:v>1.8704178499232994E-4</c:v>
                </c:pt>
                <c:pt idx="5">
                  <c:v>1.8705828712192361E-4</c:v>
                </c:pt>
                <c:pt idx="6">
                  <c:v>1.8715730973157396E-4</c:v>
                </c:pt>
                <c:pt idx="7">
                  <c:v>1.8707215062066228E-4</c:v>
                </c:pt>
                <c:pt idx="8">
                  <c:v>1.870605739868364E-4</c:v>
                </c:pt>
                <c:pt idx="9">
                  <c:v>1.8711560021375477E-4</c:v>
                </c:pt>
                <c:pt idx="10">
                  <c:v>1.8712527657095698E-4</c:v>
                </c:pt>
                <c:pt idx="11">
                  <c:v>1.8712938634668976E-4</c:v>
                </c:pt>
                <c:pt idx="12">
                  <c:v>1.8714866500860099E-4</c:v>
                </c:pt>
                <c:pt idx="13">
                  <c:v>1.8707190920111687E-4</c:v>
                </c:pt>
                <c:pt idx="14">
                  <c:v>1.870834947393962E-4</c:v>
                </c:pt>
                <c:pt idx="15">
                  <c:v>1.8709826241731988E-4</c:v>
                </c:pt>
                <c:pt idx="16">
                  <c:v>1.8710988268680112E-4</c:v>
                </c:pt>
                <c:pt idx="17">
                  <c:v>1.8705102609551822E-4</c:v>
                </c:pt>
                <c:pt idx="18">
                  <c:v>1.8704145086148881E-4</c:v>
                </c:pt>
                <c:pt idx="19">
                  <c:v>1.8706251954595329E-4</c:v>
                </c:pt>
                <c:pt idx="20">
                  <c:v>1.8714572899364656E-4</c:v>
                </c:pt>
                <c:pt idx="21">
                  <c:v>1.8710904970136621E-4</c:v>
                </c:pt>
                <c:pt idx="22">
                  <c:v>1.8707272161389021E-4</c:v>
                </c:pt>
                <c:pt idx="23">
                  <c:v>1.8712524308565787E-4</c:v>
                </c:pt>
                <c:pt idx="24">
                  <c:v>1.8698206844136331E-4</c:v>
                </c:pt>
                <c:pt idx="25">
                  <c:v>1.8707073439857639E-4</c:v>
                </c:pt>
                <c:pt idx="26">
                  <c:v>1.8706925939059044E-4</c:v>
                </c:pt>
                <c:pt idx="27">
                  <c:v>1.8709012926707298E-4</c:v>
                </c:pt>
                <c:pt idx="28">
                  <c:v>1.8699226782563984E-4</c:v>
                </c:pt>
                <c:pt idx="29">
                  <c:v>1.8707619933463189E-4</c:v>
                </c:pt>
                <c:pt idx="30">
                  <c:v>1.8716210828899745E-4</c:v>
                </c:pt>
                <c:pt idx="31">
                  <c:v>1.8710921102964382E-4</c:v>
                </c:pt>
                <c:pt idx="32">
                  <c:v>1.8704029406881907E-4</c:v>
                </c:pt>
                <c:pt idx="33">
                  <c:v>1.8706971865240391E-4</c:v>
                </c:pt>
                <c:pt idx="34">
                  <c:v>1.8710256928613229E-4</c:v>
                </c:pt>
                <c:pt idx="35">
                  <c:v>1.8703979928328415E-4</c:v>
                </c:pt>
                <c:pt idx="36">
                  <c:v>1.8707957226086469E-4</c:v>
                </c:pt>
                <c:pt idx="37">
                  <c:v>1.8711560895229865E-4</c:v>
                </c:pt>
                <c:pt idx="38">
                  <c:v>1.8716780323499923E-4</c:v>
                </c:pt>
                <c:pt idx="39">
                  <c:v>1.8713708888279309E-4</c:v>
                </c:pt>
                <c:pt idx="40">
                  <c:v>1.8710033838552044E-4</c:v>
                </c:pt>
                <c:pt idx="41">
                  <c:v>1.8708429820611097E-4</c:v>
                </c:pt>
                <c:pt idx="42">
                  <c:v>1.8709308743672485E-4</c:v>
                </c:pt>
                <c:pt idx="43">
                  <c:v>1.8710023667349858E-4</c:v>
                </c:pt>
                <c:pt idx="44">
                  <c:v>1.8709291582706927E-4</c:v>
                </c:pt>
                <c:pt idx="45">
                  <c:v>1.8707158806277702E-4</c:v>
                </c:pt>
                <c:pt idx="46">
                  <c:v>1.8702733685940575E-4</c:v>
                </c:pt>
                <c:pt idx="47">
                  <c:v>1.8710095258066443E-4</c:v>
                </c:pt>
                <c:pt idx="48">
                  <c:v>1.8697459740480194E-4</c:v>
                </c:pt>
                <c:pt idx="49">
                  <c:v>1.869933757507149E-4</c:v>
                </c:pt>
                <c:pt idx="50">
                  <c:v>1.8711585795238406E-4</c:v>
                </c:pt>
                <c:pt idx="51">
                  <c:v>1.8699121243995461E-4</c:v>
                </c:pt>
                <c:pt idx="52">
                  <c:v>1.8714063380528264E-4</c:v>
                </c:pt>
                <c:pt idx="53">
                  <c:v>1.8712752548738691E-4</c:v>
                </c:pt>
                <c:pt idx="54">
                  <c:v>1.8782722712009593E-4</c:v>
                </c:pt>
                <c:pt idx="55">
                  <c:v>1.9234009374745228E-4</c:v>
                </c:pt>
                <c:pt idx="56">
                  <c:v>2.0864837246809388E-4</c:v>
                </c:pt>
                <c:pt idx="57">
                  <c:v>2.399990555269741E-4</c:v>
                </c:pt>
                <c:pt idx="58">
                  <c:v>2.5848361336016105E-4</c:v>
                </c:pt>
                <c:pt idx="59">
                  <c:v>2.219162014675872E-4</c:v>
                </c:pt>
                <c:pt idx="60">
                  <c:v>1.4721597636074425E-4</c:v>
                </c:pt>
                <c:pt idx="61">
                  <c:v>7.9551226170635386E-5</c:v>
                </c:pt>
                <c:pt idx="62">
                  <c:v>3.5087850396829728E-5</c:v>
                </c:pt>
                <c:pt idx="63">
                  <c:v>1.2549571325472069E-5</c:v>
                </c:pt>
                <c:pt idx="64">
                  <c:v>3.0553175956273014E-6</c:v>
                </c:pt>
                <c:pt idx="65">
                  <c:v>4.2425364102632412E-7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C-4E0A-B90F-C98935B54C16}"/>
            </c:ext>
          </c:extLst>
        </c:ser>
        <c:ser>
          <c:idx val="1"/>
          <c:order val="1"/>
          <c:tx>
            <c:strRef>
              <c:f>'cluster_bins'!$C$1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'cluster_bins'!$C$2:$C$82</c:f>
              <c:numCache>
                <c:formatCode>General</c:formatCode>
                <c:ptCount val="81"/>
                <c:pt idx="0">
                  <c:v>2.5254969935809419E-4</c:v>
                </c:pt>
                <c:pt idx="1">
                  <c:v>2.5250283402120533E-4</c:v>
                </c:pt>
                <c:pt idx="2">
                  <c:v>2.5258505767807688E-4</c:v>
                </c:pt>
                <c:pt idx="3">
                  <c:v>2.5243211240594265E-4</c:v>
                </c:pt>
                <c:pt idx="4">
                  <c:v>2.525542470531125E-4</c:v>
                </c:pt>
                <c:pt idx="5">
                  <c:v>2.5258231194962694E-4</c:v>
                </c:pt>
                <c:pt idx="6">
                  <c:v>2.5271840813788555E-4</c:v>
                </c:pt>
                <c:pt idx="7">
                  <c:v>2.5259279884059745E-4</c:v>
                </c:pt>
                <c:pt idx="8">
                  <c:v>2.5258284091785385E-4</c:v>
                </c:pt>
                <c:pt idx="9">
                  <c:v>2.5265750339971155E-4</c:v>
                </c:pt>
                <c:pt idx="10">
                  <c:v>2.5267394324605361E-4</c:v>
                </c:pt>
                <c:pt idx="11">
                  <c:v>2.5268549208636362E-4</c:v>
                </c:pt>
                <c:pt idx="12">
                  <c:v>2.527114235189336E-4</c:v>
                </c:pt>
                <c:pt idx="13">
                  <c:v>2.525971518525844E-4</c:v>
                </c:pt>
                <c:pt idx="14">
                  <c:v>2.5260652283162386E-4</c:v>
                </c:pt>
                <c:pt idx="15">
                  <c:v>2.5263111456885442E-4</c:v>
                </c:pt>
                <c:pt idx="16">
                  <c:v>2.5265157371811116E-4</c:v>
                </c:pt>
                <c:pt idx="17">
                  <c:v>2.5256322183134374E-4</c:v>
                </c:pt>
                <c:pt idx="18">
                  <c:v>2.5254678926811991E-4</c:v>
                </c:pt>
                <c:pt idx="19">
                  <c:v>2.5258736565054367E-4</c:v>
                </c:pt>
                <c:pt idx="20">
                  <c:v>2.526993864462069E-4</c:v>
                </c:pt>
                <c:pt idx="21">
                  <c:v>2.5263888891622282E-4</c:v>
                </c:pt>
                <c:pt idx="22">
                  <c:v>2.5259568186115943E-4</c:v>
                </c:pt>
                <c:pt idx="23">
                  <c:v>2.5266083569091028E-4</c:v>
                </c:pt>
                <c:pt idx="24">
                  <c:v>2.5245820415442053E-4</c:v>
                </c:pt>
                <c:pt idx="25">
                  <c:v>2.5258086358003449E-4</c:v>
                </c:pt>
                <c:pt idx="26">
                  <c:v>2.5257475848866661E-4</c:v>
                </c:pt>
                <c:pt idx="27">
                  <c:v>2.5260076424805358E-4</c:v>
                </c:pt>
                <c:pt idx="28">
                  <c:v>2.5245460775475824E-4</c:v>
                </c:pt>
                <c:pt idx="29">
                  <c:v>2.5257743165110953E-4</c:v>
                </c:pt>
                <c:pt idx="30">
                  <c:v>2.526942498653318E-4</c:v>
                </c:pt>
                <c:pt idx="31">
                  <c:v>2.5260665766813311E-4</c:v>
                </c:pt>
                <c:pt idx="32">
                  <c:v>2.5250075402334882E-4</c:v>
                </c:pt>
                <c:pt idx="33">
                  <c:v>2.5253483050736395E-4</c:v>
                </c:pt>
                <c:pt idx="34">
                  <c:v>2.5256885537709245E-4</c:v>
                </c:pt>
                <c:pt idx="35">
                  <c:v>2.5244827579489973E-4</c:v>
                </c:pt>
                <c:pt idx="36">
                  <c:v>2.524855380167795E-4</c:v>
                </c:pt>
                <c:pt idx="37">
                  <c:v>2.5249691206314945E-4</c:v>
                </c:pt>
                <c:pt idx="38">
                  <c:v>2.5254892390479968E-4</c:v>
                </c:pt>
                <c:pt idx="39">
                  <c:v>2.5246570057732885E-4</c:v>
                </c:pt>
                <c:pt idx="40">
                  <c:v>2.5236393229835367E-4</c:v>
                </c:pt>
                <c:pt idx="41">
                  <c:v>2.5227720119451919E-4</c:v>
                </c:pt>
                <c:pt idx="42">
                  <c:v>2.5220927554117206E-4</c:v>
                </c:pt>
                <c:pt idx="43">
                  <c:v>2.5214025096165958E-4</c:v>
                </c:pt>
                <c:pt idx="44">
                  <c:v>2.5202901287764759E-4</c:v>
                </c:pt>
                <c:pt idx="45">
                  <c:v>2.5187703663373398E-4</c:v>
                </c:pt>
                <c:pt idx="46">
                  <c:v>2.5167684818432811E-4</c:v>
                </c:pt>
                <c:pt idx="47">
                  <c:v>2.516271343296535E-4</c:v>
                </c:pt>
                <c:pt idx="48">
                  <c:v>2.5127552125658447E-4</c:v>
                </c:pt>
                <c:pt idx="49">
                  <c:v>2.5112167877978556E-4</c:v>
                </c:pt>
                <c:pt idx="50">
                  <c:v>2.5109503842078544E-4</c:v>
                </c:pt>
                <c:pt idx="51">
                  <c:v>2.5071675424838277E-4</c:v>
                </c:pt>
                <c:pt idx="52">
                  <c:v>2.5071905210233514E-4</c:v>
                </c:pt>
                <c:pt idx="53">
                  <c:v>2.5051343237583393E-4</c:v>
                </c:pt>
                <c:pt idx="54">
                  <c:v>2.5137137797856594E-4</c:v>
                </c:pt>
                <c:pt idx="55">
                  <c:v>2.5770133057135549E-4</c:v>
                </c:pt>
                <c:pt idx="56">
                  <c:v>2.8090555601360931E-4</c:v>
                </c:pt>
                <c:pt idx="57">
                  <c:v>3.2584219030256132E-4</c:v>
                </c:pt>
                <c:pt idx="58">
                  <c:v>3.5348894564702878E-4</c:v>
                </c:pt>
                <c:pt idx="59">
                  <c:v>3.0432833304463303E-4</c:v>
                </c:pt>
                <c:pt idx="60">
                  <c:v>2.0186258627335067E-4</c:v>
                </c:pt>
                <c:pt idx="61">
                  <c:v>1.0901169719975786E-4</c:v>
                </c:pt>
                <c:pt idx="62">
                  <c:v>4.8045144385048674E-5</c:v>
                </c:pt>
                <c:pt idx="63">
                  <c:v>1.7193023600683314E-5</c:v>
                </c:pt>
                <c:pt idx="64">
                  <c:v>4.1750229301940932E-6</c:v>
                </c:pt>
                <c:pt idx="65">
                  <c:v>5.6919598988752954E-7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C-4E0A-B90F-C98935B54C16}"/>
            </c:ext>
          </c:extLst>
        </c:ser>
        <c:ser>
          <c:idx val="2"/>
          <c:order val="2"/>
          <c:tx>
            <c:strRef>
              <c:f>'cluster_bins'!$D$1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'cluster_bins'!$D$2:$D$82</c:f>
              <c:numCache>
                <c:formatCode>General</c:formatCode>
                <c:ptCount val="81"/>
                <c:pt idx="0">
                  <c:v>3.3484648191567238E-4</c:v>
                </c:pt>
                <c:pt idx="1">
                  <c:v>3.3475051657572515E-4</c:v>
                </c:pt>
                <c:pt idx="2">
                  <c:v>3.3490102005407789E-4</c:v>
                </c:pt>
                <c:pt idx="3">
                  <c:v>3.3469465855690467E-4</c:v>
                </c:pt>
                <c:pt idx="4">
                  <c:v>3.3485779315232548E-4</c:v>
                </c:pt>
                <c:pt idx="5">
                  <c:v>3.3488104057529831E-4</c:v>
                </c:pt>
                <c:pt idx="6">
                  <c:v>3.3508702438335766E-4</c:v>
                </c:pt>
                <c:pt idx="7">
                  <c:v>3.3490869843239978E-4</c:v>
                </c:pt>
                <c:pt idx="8">
                  <c:v>3.3489671408687801E-4</c:v>
                </c:pt>
                <c:pt idx="9">
                  <c:v>3.3500935236727305E-4</c:v>
                </c:pt>
                <c:pt idx="10">
                  <c:v>3.3504445620555955E-4</c:v>
                </c:pt>
                <c:pt idx="11">
                  <c:v>3.3505120177809499E-4</c:v>
                </c:pt>
                <c:pt idx="12">
                  <c:v>3.3507537156413325E-4</c:v>
                </c:pt>
                <c:pt idx="13">
                  <c:v>3.3492171659948224E-4</c:v>
                </c:pt>
                <c:pt idx="14">
                  <c:v>3.349338648657195E-4</c:v>
                </c:pt>
                <c:pt idx="15">
                  <c:v>3.3496871285508588E-4</c:v>
                </c:pt>
                <c:pt idx="16">
                  <c:v>3.3499830093232488E-4</c:v>
                </c:pt>
                <c:pt idx="17">
                  <c:v>3.3486536080052905E-4</c:v>
                </c:pt>
                <c:pt idx="18">
                  <c:v>3.3483350353007407E-4</c:v>
                </c:pt>
                <c:pt idx="19">
                  <c:v>3.349165369808658E-4</c:v>
                </c:pt>
                <c:pt idx="20">
                  <c:v>3.3506946395390086E-4</c:v>
                </c:pt>
                <c:pt idx="21">
                  <c:v>3.3497645485638499E-4</c:v>
                </c:pt>
                <c:pt idx="22">
                  <c:v>3.3491858980149635E-4</c:v>
                </c:pt>
                <c:pt idx="23">
                  <c:v>3.3500141082371844E-4</c:v>
                </c:pt>
                <c:pt idx="24">
                  <c:v>3.3472295063154925E-4</c:v>
                </c:pt>
                <c:pt idx="25">
                  <c:v>3.348842737388175E-4</c:v>
                </c:pt>
                <c:pt idx="26">
                  <c:v>3.3484976752853489E-4</c:v>
                </c:pt>
                <c:pt idx="27">
                  <c:v>3.3487196197116401E-4</c:v>
                </c:pt>
                <c:pt idx="28">
                  <c:v>3.3466744526879257E-4</c:v>
                </c:pt>
                <c:pt idx="29">
                  <c:v>3.3485044739702978E-4</c:v>
                </c:pt>
                <c:pt idx="30">
                  <c:v>3.3499987500576559E-4</c:v>
                </c:pt>
                <c:pt idx="31">
                  <c:v>3.3484951484347207E-4</c:v>
                </c:pt>
                <c:pt idx="32">
                  <c:v>3.3469042482498911E-4</c:v>
                </c:pt>
                <c:pt idx="33">
                  <c:v>3.3471414089025715E-4</c:v>
                </c:pt>
                <c:pt idx="34">
                  <c:v>3.3473007189115415E-4</c:v>
                </c:pt>
                <c:pt idx="35">
                  <c:v>3.345296598968311E-4</c:v>
                </c:pt>
                <c:pt idx="36">
                  <c:v>3.3454362198152507E-4</c:v>
                </c:pt>
                <c:pt idx="37">
                  <c:v>3.3449643831246043E-4</c:v>
                </c:pt>
                <c:pt idx="38">
                  <c:v>3.3449936790739583E-4</c:v>
                </c:pt>
                <c:pt idx="39">
                  <c:v>3.3432056154543676E-4</c:v>
                </c:pt>
                <c:pt idx="40">
                  <c:v>3.3408295827662491E-4</c:v>
                </c:pt>
                <c:pt idx="41">
                  <c:v>3.3385831210705464E-4</c:v>
                </c:pt>
                <c:pt idx="42">
                  <c:v>3.3361228608280437E-4</c:v>
                </c:pt>
                <c:pt idx="43">
                  <c:v>3.3333395005701044E-4</c:v>
                </c:pt>
                <c:pt idx="44">
                  <c:v>3.3299475098544454E-4</c:v>
                </c:pt>
                <c:pt idx="45">
                  <c:v>3.3256135693207563E-4</c:v>
                </c:pt>
                <c:pt idx="46">
                  <c:v>3.3201351366834525E-4</c:v>
                </c:pt>
                <c:pt idx="47">
                  <c:v>3.3165567965249426E-4</c:v>
                </c:pt>
                <c:pt idx="48">
                  <c:v>3.308449172742024E-4</c:v>
                </c:pt>
                <c:pt idx="49">
                  <c:v>3.3027134203415998E-4</c:v>
                </c:pt>
                <c:pt idx="50">
                  <c:v>3.2989402349818556E-4</c:v>
                </c:pt>
                <c:pt idx="51">
                  <c:v>3.2896111325212324E-4</c:v>
                </c:pt>
                <c:pt idx="52">
                  <c:v>3.2859153520556762E-4</c:v>
                </c:pt>
                <c:pt idx="53">
                  <c:v>3.2793411436829597E-4</c:v>
                </c:pt>
                <c:pt idx="54">
                  <c:v>3.2888080738961706E-4</c:v>
                </c:pt>
                <c:pt idx="55">
                  <c:v>3.3761900324244038E-4</c:v>
                </c:pt>
                <c:pt idx="56">
                  <c:v>3.7035862924857734E-4</c:v>
                </c:pt>
                <c:pt idx="57">
                  <c:v>4.3451736639987224E-4</c:v>
                </c:pt>
                <c:pt idx="58">
                  <c:v>4.7608324327875069E-4</c:v>
                </c:pt>
                <c:pt idx="59">
                  <c:v>4.1151817882718086E-4</c:v>
                </c:pt>
                <c:pt idx="60">
                  <c:v>2.7291954562214761E-4</c:v>
                </c:pt>
                <c:pt idx="61">
                  <c:v>1.4723427750901191E-4</c:v>
                </c:pt>
                <c:pt idx="62">
                  <c:v>6.481600164709286E-5</c:v>
                </c:pt>
                <c:pt idx="63">
                  <c:v>2.3131832454583133E-5</c:v>
                </c:pt>
                <c:pt idx="64">
                  <c:v>5.6235027557971812E-6</c:v>
                </c:pt>
                <c:pt idx="65">
                  <c:v>6.8408844197794045E-7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7C-4E0A-B90F-C98935B54C16}"/>
            </c:ext>
          </c:extLst>
        </c:ser>
        <c:ser>
          <c:idx val="3"/>
          <c:order val="3"/>
          <c:tx>
            <c:strRef>
              <c:f>'cluster_bins'!$E$1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'cluster_bins'!$E$2:$E$82</c:f>
              <c:numCache>
                <c:formatCode>General</c:formatCode>
                <c:ptCount val="81"/>
                <c:pt idx="0">
                  <c:v>4.269665055999279E-4</c:v>
                </c:pt>
                <c:pt idx="1">
                  <c:v>4.2682746986073952E-4</c:v>
                </c:pt>
                <c:pt idx="2">
                  <c:v>4.2701492517345567E-4</c:v>
                </c:pt>
                <c:pt idx="3">
                  <c:v>4.2673740867087422E-4</c:v>
                </c:pt>
                <c:pt idx="4">
                  <c:v>4.2694258984168313E-4</c:v>
                </c:pt>
                <c:pt idx="5">
                  <c:v>4.2699312491931103E-4</c:v>
                </c:pt>
                <c:pt idx="6">
                  <c:v>4.272703449701862E-4</c:v>
                </c:pt>
                <c:pt idx="7">
                  <c:v>4.2699694993680756E-4</c:v>
                </c:pt>
                <c:pt idx="8">
                  <c:v>4.2705525460456337E-4</c:v>
                </c:pt>
                <c:pt idx="9">
                  <c:v>4.27150151825148E-4</c:v>
                </c:pt>
                <c:pt idx="10">
                  <c:v>4.2724211671655589E-4</c:v>
                </c:pt>
                <c:pt idx="11">
                  <c:v>4.2718475118755654E-4</c:v>
                </c:pt>
                <c:pt idx="12">
                  <c:v>4.2726291046339085E-4</c:v>
                </c:pt>
                <c:pt idx="13">
                  <c:v>4.270697907758836E-4</c:v>
                </c:pt>
                <c:pt idx="14">
                  <c:v>4.2701580928533031E-4</c:v>
                </c:pt>
                <c:pt idx="15">
                  <c:v>4.2708033246532224E-4</c:v>
                </c:pt>
                <c:pt idx="16">
                  <c:v>4.2716456309932368E-4</c:v>
                </c:pt>
                <c:pt idx="17">
                  <c:v>4.2693345997133451E-4</c:v>
                </c:pt>
                <c:pt idx="18">
                  <c:v>4.2689434703351481E-4</c:v>
                </c:pt>
                <c:pt idx="19">
                  <c:v>4.2706586663836103E-4</c:v>
                </c:pt>
                <c:pt idx="20">
                  <c:v>4.2722097919908875E-4</c:v>
                </c:pt>
                <c:pt idx="21">
                  <c:v>4.2710860282027101E-4</c:v>
                </c:pt>
                <c:pt idx="22">
                  <c:v>4.2705267809825575E-4</c:v>
                </c:pt>
                <c:pt idx="23">
                  <c:v>4.2714550692511428E-4</c:v>
                </c:pt>
                <c:pt idx="24">
                  <c:v>4.2671977590650543E-4</c:v>
                </c:pt>
                <c:pt idx="25">
                  <c:v>4.2697858717583812E-4</c:v>
                </c:pt>
                <c:pt idx="26">
                  <c:v>4.2684598634510176E-4</c:v>
                </c:pt>
                <c:pt idx="27">
                  <c:v>4.2688258429616566E-4</c:v>
                </c:pt>
                <c:pt idx="28">
                  <c:v>4.2659637902213638E-4</c:v>
                </c:pt>
                <c:pt idx="29">
                  <c:v>4.268390631639575E-4</c:v>
                </c:pt>
                <c:pt idx="30">
                  <c:v>4.2698369345432291E-4</c:v>
                </c:pt>
                <c:pt idx="31">
                  <c:v>4.2680176496844426E-4</c:v>
                </c:pt>
                <c:pt idx="32">
                  <c:v>4.2653304555398744E-4</c:v>
                </c:pt>
                <c:pt idx="33">
                  <c:v>4.2652902355250964E-4</c:v>
                </c:pt>
                <c:pt idx="34">
                  <c:v>4.2647598389929071E-4</c:v>
                </c:pt>
                <c:pt idx="35">
                  <c:v>4.2615287876908941E-4</c:v>
                </c:pt>
                <c:pt idx="36">
                  <c:v>4.2606805227168534E-4</c:v>
                </c:pt>
                <c:pt idx="37">
                  <c:v>4.2592986181465894E-4</c:v>
                </c:pt>
                <c:pt idx="38">
                  <c:v>4.2579454579705356E-4</c:v>
                </c:pt>
                <c:pt idx="39">
                  <c:v>4.2535091102278262E-4</c:v>
                </c:pt>
                <c:pt idx="40">
                  <c:v>4.2485774940853734E-4</c:v>
                </c:pt>
                <c:pt idx="41">
                  <c:v>4.2432192202680215E-4</c:v>
                </c:pt>
                <c:pt idx="42">
                  <c:v>4.2366193950311119E-4</c:v>
                </c:pt>
                <c:pt idx="43">
                  <c:v>4.2302622716092425E-4</c:v>
                </c:pt>
                <c:pt idx="44">
                  <c:v>4.2219614058885968E-4</c:v>
                </c:pt>
                <c:pt idx="45">
                  <c:v>4.2113232136358511E-4</c:v>
                </c:pt>
                <c:pt idx="46">
                  <c:v>4.1987873013650485E-4</c:v>
                </c:pt>
                <c:pt idx="47">
                  <c:v>4.1878790281442831E-4</c:v>
                </c:pt>
                <c:pt idx="48">
                  <c:v>4.1706515333585177E-4</c:v>
                </c:pt>
                <c:pt idx="49">
                  <c:v>4.1561889936377587E-4</c:v>
                </c:pt>
                <c:pt idx="50">
                  <c:v>4.1445947157463361E-4</c:v>
                </c:pt>
                <c:pt idx="51">
                  <c:v>4.1252025405015828E-4</c:v>
                </c:pt>
                <c:pt idx="52">
                  <c:v>4.1130503365977326E-4</c:v>
                </c:pt>
                <c:pt idx="53">
                  <c:v>4.0972408885076467E-4</c:v>
                </c:pt>
                <c:pt idx="54">
                  <c:v>4.1060855002851538E-4</c:v>
                </c:pt>
                <c:pt idx="55">
                  <c:v>4.2212676973010077E-4</c:v>
                </c:pt>
                <c:pt idx="56">
                  <c:v>4.6703427799259559E-4</c:v>
                </c:pt>
                <c:pt idx="57">
                  <c:v>5.5700636968826305E-4</c:v>
                </c:pt>
                <c:pt idx="58">
                  <c:v>6.1958745151016877E-4</c:v>
                </c:pt>
                <c:pt idx="59">
                  <c:v>5.3884826685352699E-4</c:v>
                </c:pt>
                <c:pt idx="60">
                  <c:v>3.5723680142445326E-4</c:v>
                </c:pt>
                <c:pt idx="61">
                  <c:v>1.9246648421244656E-4</c:v>
                </c:pt>
                <c:pt idx="62">
                  <c:v>8.4563917783495425E-5</c:v>
                </c:pt>
                <c:pt idx="63">
                  <c:v>3.0212076959812615E-5</c:v>
                </c:pt>
                <c:pt idx="64">
                  <c:v>7.3740706895292246E-6</c:v>
                </c:pt>
                <c:pt idx="65">
                  <c:v>6.8408842932697092E-7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7C-4E0A-B90F-C98935B54C16}"/>
            </c:ext>
          </c:extLst>
        </c:ser>
        <c:ser>
          <c:idx val="4"/>
          <c:order val="4"/>
          <c:tx>
            <c:strRef>
              <c:f>'cluster_bins'!$F$1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'cluster_bins'!$F$2:$F$82</c:f>
              <c:numCache>
                <c:formatCode>General</c:formatCode>
                <c:ptCount val="81"/>
                <c:pt idx="0">
                  <c:v>5.1226915604425844E-4</c:v>
                </c:pt>
                <c:pt idx="1">
                  <c:v>5.1202908766082716E-4</c:v>
                </c:pt>
                <c:pt idx="2">
                  <c:v>5.124073819443326E-4</c:v>
                </c:pt>
                <c:pt idx="3">
                  <c:v>5.1207747077291717E-4</c:v>
                </c:pt>
                <c:pt idx="4">
                  <c:v>5.1217164372834229E-4</c:v>
                </c:pt>
                <c:pt idx="5">
                  <c:v>5.1237270881342655E-4</c:v>
                </c:pt>
                <c:pt idx="6">
                  <c:v>5.1277247699188662E-4</c:v>
                </c:pt>
                <c:pt idx="7">
                  <c:v>5.1223113910580634E-4</c:v>
                </c:pt>
                <c:pt idx="8">
                  <c:v>5.1233744636303602E-4</c:v>
                </c:pt>
                <c:pt idx="9">
                  <c:v>5.1257177212784514E-4</c:v>
                </c:pt>
                <c:pt idx="10">
                  <c:v>5.1265191787416571E-4</c:v>
                </c:pt>
                <c:pt idx="11">
                  <c:v>5.1269929748882213E-4</c:v>
                </c:pt>
                <c:pt idx="12">
                  <c:v>5.1267185598940352E-4</c:v>
                </c:pt>
                <c:pt idx="13">
                  <c:v>5.1242969063360999E-4</c:v>
                </c:pt>
                <c:pt idx="14">
                  <c:v>5.1234153546695488E-4</c:v>
                </c:pt>
                <c:pt idx="15">
                  <c:v>5.1238873085996772E-4</c:v>
                </c:pt>
                <c:pt idx="16">
                  <c:v>5.1260573351693964E-4</c:v>
                </c:pt>
                <c:pt idx="17">
                  <c:v>5.1221464614601905E-4</c:v>
                </c:pt>
                <c:pt idx="18">
                  <c:v>5.1221392861597662E-4</c:v>
                </c:pt>
                <c:pt idx="19">
                  <c:v>5.1242229206238177E-4</c:v>
                </c:pt>
                <c:pt idx="20">
                  <c:v>5.1256082724382066E-4</c:v>
                </c:pt>
                <c:pt idx="21">
                  <c:v>5.1241595053783562E-4</c:v>
                </c:pt>
                <c:pt idx="22">
                  <c:v>5.1243630557969719E-4</c:v>
                </c:pt>
                <c:pt idx="23">
                  <c:v>5.1255919850383782E-4</c:v>
                </c:pt>
                <c:pt idx="24">
                  <c:v>5.1190302751516763E-4</c:v>
                </c:pt>
                <c:pt idx="25">
                  <c:v>5.1218442027729588E-4</c:v>
                </c:pt>
                <c:pt idx="26">
                  <c:v>5.1215755849792018E-4</c:v>
                </c:pt>
                <c:pt idx="27">
                  <c:v>5.1206307228376035E-4</c:v>
                </c:pt>
                <c:pt idx="28">
                  <c:v>5.1168563251144036E-4</c:v>
                </c:pt>
                <c:pt idx="29">
                  <c:v>5.1186152831119423E-4</c:v>
                </c:pt>
                <c:pt idx="30">
                  <c:v>5.120471427418142E-4</c:v>
                </c:pt>
                <c:pt idx="31">
                  <c:v>5.1184657869301272E-4</c:v>
                </c:pt>
                <c:pt idx="32">
                  <c:v>5.1146449495276583E-4</c:v>
                </c:pt>
                <c:pt idx="33">
                  <c:v>5.1115065695876694E-4</c:v>
                </c:pt>
                <c:pt idx="34">
                  <c:v>5.1110999488805013E-4</c:v>
                </c:pt>
                <c:pt idx="35">
                  <c:v>5.1054204074170049E-4</c:v>
                </c:pt>
                <c:pt idx="36">
                  <c:v>5.1033909552263576E-4</c:v>
                </c:pt>
                <c:pt idx="37">
                  <c:v>5.0990030345342285E-4</c:v>
                </c:pt>
                <c:pt idx="38">
                  <c:v>5.0959348267424934E-4</c:v>
                </c:pt>
                <c:pt idx="39">
                  <c:v>5.0874843237154563E-4</c:v>
                </c:pt>
                <c:pt idx="40">
                  <c:v>5.0780479903561376E-4</c:v>
                </c:pt>
                <c:pt idx="41">
                  <c:v>5.0673676112236395E-4</c:v>
                </c:pt>
                <c:pt idx="42">
                  <c:v>5.0538079033509147E-4</c:v>
                </c:pt>
                <c:pt idx="43">
                  <c:v>5.0414809770054747E-4</c:v>
                </c:pt>
                <c:pt idx="44">
                  <c:v>5.0227536055804593E-4</c:v>
                </c:pt>
                <c:pt idx="45">
                  <c:v>5.0038635355055278E-4</c:v>
                </c:pt>
                <c:pt idx="46">
                  <c:v>4.9782153287037073E-4</c:v>
                </c:pt>
                <c:pt idx="47">
                  <c:v>4.9563406812863132E-4</c:v>
                </c:pt>
                <c:pt idx="48">
                  <c:v>4.9241623252218713E-4</c:v>
                </c:pt>
                <c:pt idx="49">
                  <c:v>4.8949416136303463E-4</c:v>
                </c:pt>
                <c:pt idx="50">
                  <c:v>4.8723369402068191E-4</c:v>
                </c:pt>
                <c:pt idx="51">
                  <c:v>4.83664413368739E-4</c:v>
                </c:pt>
                <c:pt idx="52">
                  <c:v>4.8124515594320111E-4</c:v>
                </c:pt>
                <c:pt idx="53">
                  <c:v>4.7840025629224489E-4</c:v>
                </c:pt>
                <c:pt idx="54">
                  <c:v>4.7877864170222501E-4</c:v>
                </c:pt>
                <c:pt idx="55">
                  <c:v>4.9296086005857695E-4</c:v>
                </c:pt>
                <c:pt idx="56">
                  <c:v>5.5072387619835099E-4</c:v>
                </c:pt>
                <c:pt idx="57">
                  <c:v>6.7029069760105931E-4</c:v>
                </c:pt>
                <c:pt idx="58">
                  <c:v>7.6096682128583238E-4</c:v>
                </c:pt>
                <c:pt idx="59">
                  <c:v>6.6754097157988718E-4</c:v>
                </c:pt>
                <c:pt idx="60">
                  <c:v>4.4222078586198655E-4</c:v>
                </c:pt>
                <c:pt idx="61">
                  <c:v>2.3795614039739339E-4</c:v>
                </c:pt>
                <c:pt idx="62">
                  <c:v>1.0420898863876069E-4</c:v>
                </c:pt>
                <c:pt idx="63">
                  <c:v>3.7135671696045548E-5</c:v>
                </c:pt>
                <c:pt idx="64">
                  <c:v>9.2112567832080294E-6</c:v>
                </c:pt>
                <c:pt idx="65">
                  <c:v>9.4866000000804488E-7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7C-4E0A-B90F-C98935B54C16}"/>
            </c:ext>
          </c:extLst>
        </c:ser>
        <c:ser>
          <c:idx val="5"/>
          <c:order val="5"/>
          <c:tx>
            <c:strRef>
              <c:f>'cluster_bins'!$G$1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'cluster_bins'!$G$2:$G$82</c:f>
              <c:numCache>
                <c:formatCode>General</c:formatCode>
                <c:ptCount val="81"/>
                <c:pt idx="0">
                  <c:v>5.7257391006364537E-4</c:v>
                </c:pt>
                <c:pt idx="1">
                  <c:v>5.7224441132232209E-4</c:v>
                </c:pt>
                <c:pt idx="2">
                  <c:v>5.7247987570764505E-4</c:v>
                </c:pt>
                <c:pt idx="3">
                  <c:v>5.7217201712585436E-4</c:v>
                </c:pt>
                <c:pt idx="4">
                  <c:v>5.7236391989669072E-4</c:v>
                </c:pt>
                <c:pt idx="5">
                  <c:v>5.7286828994872142E-4</c:v>
                </c:pt>
                <c:pt idx="6">
                  <c:v>5.733376245124958E-4</c:v>
                </c:pt>
                <c:pt idx="7">
                  <c:v>5.7241931535147389E-4</c:v>
                </c:pt>
                <c:pt idx="8">
                  <c:v>5.7227868520236009E-4</c:v>
                </c:pt>
                <c:pt idx="9">
                  <c:v>5.729424188532301E-4</c:v>
                </c:pt>
                <c:pt idx="10">
                  <c:v>5.7307457514999027E-4</c:v>
                </c:pt>
                <c:pt idx="11">
                  <c:v>5.7316185653386411E-4</c:v>
                </c:pt>
                <c:pt idx="12">
                  <c:v>5.7324688145214979E-4</c:v>
                </c:pt>
                <c:pt idx="13">
                  <c:v>5.7255554149856776E-4</c:v>
                </c:pt>
                <c:pt idx="14">
                  <c:v>5.7257827398432277E-4</c:v>
                </c:pt>
                <c:pt idx="15">
                  <c:v>5.7255992151348774E-4</c:v>
                </c:pt>
                <c:pt idx="16">
                  <c:v>5.7286366144480036E-4</c:v>
                </c:pt>
                <c:pt idx="17">
                  <c:v>5.7237134741071848E-4</c:v>
                </c:pt>
                <c:pt idx="18">
                  <c:v>5.7248293464015371E-4</c:v>
                </c:pt>
                <c:pt idx="19">
                  <c:v>5.726530550993744E-4</c:v>
                </c:pt>
                <c:pt idx="20">
                  <c:v>5.7289285894462363E-4</c:v>
                </c:pt>
                <c:pt idx="21">
                  <c:v>5.726248987252085E-4</c:v>
                </c:pt>
                <c:pt idx="22">
                  <c:v>5.7282548502370848E-4</c:v>
                </c:pt>
                <c:pt idx="23">
                  <c:v>5.7276881366318162E-4</c:v>
                </c:pt>
                <c:pt idx="24">
                  <c:v>5.7205160137103269E-4</c:v>
                </c:pt>
                <c:pt idx="25">
                  <c:v>5.7246652760602407E-4</c:v>
                </c:pt>
                <c:pt idx="26">
                  <c:v>5.7232798308757898E-4</c:v>
                </c:pt>
                <c:pt idx="27">
                  <c:v>5.7235136290879278E-4</c:v>
                </c:pt>
                <c:pt idx="28">
                  <c:v>5.7168225513466503E-4</c:v>
                </c:pt>
                <c:pt idx="29">
                  <c:v>5.7186051014022476E-4</c:v>
                </c:pt>
                <c:pt idx="30">
                  <c:v>5.7205379009105637E-4</c:v>
                </c:pt>
                <c:pt idx="31">
                  <c:v>5.7181152537198819E-4</c:v>
                </c:pt>
                <c:pt idx="32">
                  <c:v>5.7135823470814983E-4</c:v>
                </c:pt>
                <c:pt idx="33">
                  <c:v>5.7065935220377997E-4</c:v>
                </c:pt>
                <c:pt idx="34">
                  <c:v>5.7071249286635029E-4</c:v>
                </c:pt>
                <c:pt idx="35">
                  <c:v>5.6969567589483484E-4</c:v>
                </c:pt>
                <c:pt idx="36">
                  <c:v>5.6931076487259924E-4</c:v>
                </c:pt>
                <c:pt idx="37">
                  <c:v>5.6832119197496966E-4</c:v>
                </c:pt>
                <c:pt idx="38">
                  <c:v>5.6781489644548721E-4</c:v>
                </c:pt>
                <c:pt idx="39">
                  <c:v>5.6657727704411537E-4</c:v>
                </c:pt>
                <c:pt idx="40">
                  <c:v>5.6514801056062498E-4</c:v>
                </c:pt>
                <c:pt idx="41">
                  <c:v>5.6367705227443245E-4</c:v>
                </c:pt>
                <c:pt idx="42">
                  <c:v>5.6152111580387901E-4</c:v>
                </c:pt>
                <c:pt idx="43">
                  <c:v>5.5932931137584472E-4</c:v>
                </c:pt>
                <c:pt idx="44">
                  <c:v>5.5640649820202929E-4</c:v>
                </c:pt>
                <c:pt idx="45">
                  <c:v>5.5353462861142783E-4</c:v>
                </c:pt>
                <c:pt idx="46">
                  <c:v>5.4967275796640976E-4</c:v>
                </c:pt>
                <c:pt idx="47">
                  <c:v>5.4648649244098285E-4</c:v>
                </c:pt>
                <c:pt idx="48">
                  <c:v>5.4157002408885581E-4</c:v>
                </c:pt>
                <c:pt idx="49">
                  <c:v>5.3756709820201095E-4</c:v>
                </c:pt>
                <c:pt idx="50">
                  <c:v>5.3370375181564398E-4</c:v>
                </c:pt>
                <c:pt idx="51">
                  <c:v>5.2908924673902499E-4</c:v>
                </c:pt>
                <c:pt idx="52">
                  <c:v>5.2522645746787072E-4</c:v>
                </c:pt>
                <c:pt idx="53">
                  <c:v>5.2128389575856529E-4</c:v>
                </c:pt>
                <c:pt idx="54">
                  <c:v>5.210100767777656E-4</c:v>
                </c:pt>
                <c:pt idx="55">
                  <c:v>5.3710591644394597E-4</c:v>
                </c:pt>
                <c:pt idx="56">
                  <c:v>6.0439422109426026E-4</c:v>
                </c:pt>
                <c:pt idx="57">
                  <c:v>7.4866143676547835E-4</c:v>
                </c:pt>
                <c:pt idx="58">
                  <c:v>8.6738495875039387E-4</c:v>
                </c:pt>
                <c:pt idx="59">
                  <c:v>7.6824300920051063E-4</c:v>
                </c:pt>
                <c:pt idx="60">
                  <c:v>5.0852762819270688E-4</c:v>
                </c:pt>
                <c:pt idx="61">
                  <c:v>2.7275592691960369E-4</c:v>
                </c:pt>
                <c:pt idx="62">
                  <c:v>1.1954062255023452E-4</c:v>
                </c:pt>
                <c:pt idx="63">
                  <c:v>4.2676165954427883E-5</c:v>
                </c:pt>
                <c:pt idx="64">
                  <c:v>1.0708230485925891E-5</c:v>
                </c:pt>
                <c:pt idx="65">
                  <c:v>9.4866000000434483E-7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7C-4E0A-B90F-C98935B54C16}"/>
            </c:ext>
          </c:extLst>
        </c:ser>
        <c:ser>
          <c:idx val="6"/>
          <c:order val="6"/>
          <c:tx>
            <c:strRef>
              <c:f>'cluster_bins'!$H$1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'cluster_bins'!$H$2:$H$82</c:f>
              <c:numCache>
                <c:formatCode>General</c:formatCode>
                <c:ptCount val="81"/>
                <c:pt idx="0">
                  <c:v>6.0509045934708443E-4</c:v>
                </c:pt>
                <c:pt idx="1">
                  <c:v>6.0489114483106487E-4</c:v>
                </c:pt>
                <c:pt idx="2">
                  <c:v>6.0547378193302921E-4</c:v>
                </c:pt>
                <c:pt idx="3">
                  <c:v>6.0471505460476323E-4</c:v>
                </c:pt>
                <c:pt idx="4">
                  <c:v>6.0512257387556191E-4</c:v>
                </c:pt>
                <c:pt idx="5">
                  <c:v>6.0603316873572457E-4</c:v>
                </c:pt>
                <c:pt idx="6">
                  <c:v>6.0572796222619805E-4</c:v>
                </c:pt>
                <c:pt idx="7">
                  <c:v>6.0500440975490787E-4</c:v>
                </c:pt>
                <c:pt idx="8">
                  <c:v>6.0506333455742525E-4</c:v>
                </c:pt>
                <c:pt idx="9">
                  <c:v>6.0575397243999409E-4</c:v>
                </c:pt>
                <c:pt idx="10">
                  <c:v>6.0612959968734618E-4</c:v>
                </c:pt>
                <c:pt idx="11">
                  <c:v>6.0571865295043481E-4</c:v>
                </c:pt>
                <c:pt idx="12">
                  <c:v>6.0587998314658425E-4</c:v>
                </c:pt>
                <c:pt idx="13">
                  <c:v>6.0503573294555936E-4</c:v>
                </c:pt>
                <c:pt idx="14">
                  <c:v>6.0513329082766468E-4</c:v>
                </c:pt>
                <c:pt idx="15">
                  <c:v>6.0526304990563278E-4</c:v>
                </c:pt>
                <c:pt idx="16">
                  <c:v>6.0568138209270519E-4</c:v>
                </c:pt>
                <c:pt idx="17">
                  <c:v>6.0530249608783027E-4</c:v>
                </c:pt>
                <c:pt idx="18">
                  <c:v>6.0569614800445697E-4</c:v>
                </c:pt>
                <c:pt idx="19">
                  <c:v>6.0536794918354317E-4</c:v>
                </c:pt>
                <c:pt idx="20">
                  <c:v>6.0573441224441842E-4</c:v>
                </c:pt>
                <c:pt idx="21">
                  <c:v>6.050021518829114E-4</c:v>
                </c:pt>
                <c:pt idx="22">
                  <c:v>6.0562313744743344E-4</c:v>
                </c:pt>
                <c:pt idx="23">
                  <c:v>6.0536711426895443E-4</c:v>
                </c:pt>
                <c:pt idx="24">
                  <c:v>6.0443302735195233E-4</c:v>
                </c:pt>
                <c:pt idx="25">
                  <c:v>6.0483164961373694E-4</c:v>
                </c:pt>
                <c:pt idx="26">
                  <c:v>6.0506886435123105E-4</c:v>
                </c:pt>
                <c:pt idx="27">
                  <c:v>6.0494556092204456E-4</c:v>
                </c:pt>
                <c:pt idx="28">
                  <c:v>6.0404213517348325E-4</c:v>
                </c:pt>
                <c:pt idx="29">
                  <c:v>6.0430088627565562E-4</c:v>
                </c:pt>
                <c:pt idx="30">
                  <c:v>6.0460171452485928E-4</c:v>
                </c:pt>
                <c:pt idx="31">
                  <c:v>6.043274706095537E-4</c:v>
                </c:pt>
                <c:pt idx="32">
                  <c:v>6.0339551897218907E-4</c:v>
                </c:pt>
                <c:pt idx="33">
                  <c:v>6.0270665218962853E-4</c:v>
                </c:pt>
                <c:pt idx="34">
                  <c:v>6.0284597650601024E-4</c:v>
                </c:pt>
                <c:pt idx="35">
                  <c:v>6.0130248533341165E-4</c:v>
                </c:pt>
                <c:pt idx="36">
                  <c:v>6.0081274917113577E-4</c:v>
                </c:pt>
                <c:pt idx="37">
                  <c:v>5.9954027697758136E-4</c:v>
                </c:pt>
                <c:pt idx="38">
                  <c:v>5.9894298095112305E-4</c:v>
                </c:pt>
                <c:pt idx="39">
                  <c:v>5.9747206430334719E-4</c:v>
                </c:pt>
                <c:pt idx="40">
                  <c:v>5.9568744004125172E-4</c:v>
                </c:pt>
                <c:pt idx="41">
                  <c:v>5.9371243348139806E-4</c:v>
                </c:pt>
                <c:pt idx="42">
                  <c:v>5.9058496352214196E-4</c:v>
                </c:pt>
                <c:pt idx="43">
                  <c:v>5.8815535060097515E-4</c:v>
                </c:pt>
                <c:pt idx="44">
                  <c:v>5.8487110706185877E-4</c:v>
                </c:pt>
                <c:pt idx="45">
                  <c:v>5.8137317958233494E-4</c:v>
                </c:pt>
                <c:pt idx="46">
                  <c:v>5.7680699825774341E-4</c:v>
                </c:pt>
                <c:pt idx="47">
                  <c:v>5.7280283900400892E-4</c:v>
                </c:pt>
                <c:pt idx="48">
                  <c:v>5.6688835192618696E-4</c:v>
                </c:pt>
                <c:pt idx="49">
                  <c:v>5.6189033147622722E-4</c:v>
                </c:pt>
                <c:pt idx="50">
                  <c:v>5.5750657816565103E-4</c:v>
                </c:pt>
                <c:pt idx="51">
                  <c:v>5.5213543500204701E-4</c:v>
                </c:pt>
                <c:pt idx="52">
                  <c:v>5.4749076177337645E-4</c:v>
                </c:pt>
                <c:pt idx="53">
                  <c:v>5.4255766800648622E-4</c:v>
                </c:pt>
                <c:pt idx="54">
                  <c:v>5.4242900030375548E-4</c:v>
                </c:pt>
                <c:pt idx="55">
                  <c:v>5.5940696055326207E-4</c:v>
                </c:pt>
                <c:pt idx="56">
                  <c:v>6.3191832735534149E-4</c:v>
                </c:pt>
                <c:pt idx="57">
                  <c:v>7.9023064257372931E-4</c:v>
                </c:pt>
                <c:pt idx="58">
                  <c:v>9.2650419839068374E-4</c:v>
                </c:pt>
                <c:pt idx="59">
                  <c:v>8.2629428203536109E-4</c:v>
                </c:pt>
                <c:pt idx="60">
                  <c:v>5.4641879070769096E-4</c:v>
                </c:pt>
                <c:pt idx="61">
                  <c:v>2.9253965965023225E-4</c:v>
                </c:pt>
                <c:pt idx="62">
                  <c:v>1.2821356547323691E-4</c:v>
                </c:pt>
                <c:pt idx="63">
                  <c:v>4.5836045939123707E-5</c:v>
                </c:pt>
                <c:pt idx="64">
                  <c:v>1.0947310228079034E-5</c:v>
                </c:pt>
                <c:pt idx="65">
                  <c:v>9.4866000000281689E-7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7C-4E0A-B90F-C98935B54C16}"/>
            </c:ext>
          </c:extLst>
        </c:ser>
        <c:ser>
          <c:idx val="7"/>
          <c:order val="7"/>
          <c:tx>
            <c:strRef>
              <c:f>'cluster_bins'!$I$1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'cluster_bins'!$I$2:$I$82</c:f>
              <c:numCache>
                <c:formatCode>General</c:formatCode>
                <c:ptCount val="81"/>
                <c:pt idx="0">
                  <c:v>6.2085817007256493E-4</c:v>
                </c:pt>
                <c:pt idx="1">
                  <c:v>6.2034985185530707E-4</c:v>
                </c:pt>
                <c:pt idx="2">
                  <c:v>6.2144794277952547E-4</c:v>
                </c:pt>
                <c:pt idx="3">
                  <c:v>6.2070957561639471E-4</c:v>
                </c:pt>
                <c:pt idx="4">
                  <c:v>6.2072015271933095E-4</c:v>
                </c:pt>
                <c:pt idx="5">
                  <c:v>6.2222411104642444E-4</c:v>
                </c:pt>
                <c:pt idx="6">
                  <c:v>6.2205145487536479E-4</c:v>
                </c:pt>
                <c:pt idx="7">
                  <c:v>6.2097418525441862E-4</c:v>
                </c:pt>
                <c:pt idx="8">
                  <c:v>6.2125098657831292E-4</c:v>
                </c:pt>
                <c:pt idx="9">
                  <c:v>6.2183236429514495E-4</c:v>
                </c:pt>
                <c:pt idx="10">
                  <c:v>6.217386836692584E-4</c:v>
                </c:pt>
                <c:pt idx="11">
                  <c:v>6.2174012558608176E-4</c:v>
                </c:pt>
                <c:pt idx="12">
                  <c:v>6.2221283494233405E-4</c:v>
                </c:pt>
                <c:pt idx="13">
                  <c:v>6.2054216138916892E-4</c:v>
                </c:pt>
                <c:pt idx="14">
                  <c:v>6.2099284832899126E-4</c:v>
                </c:pt>
                <c:pt idx="15">
                  <c:v>6.2105170957610671E-4</c:v>
                </c:pt>
                <c:pt idx="16">
                  <c:v>6.213833699757989E-4</c:v>
                </c:pt>
                <c:pt idx="17">
                  <c:v>6.2141291180953034E-4</c:v>
                </c:pt>
                <c:pt idx="18">
                  <c:v>6.2168431296800086E-4</c:v>
                </c:pt>
                <c:pt idx="19">
                  <c:v>6.2138132495141382E-4</c:v>
                </c:pt>
                <c:pt idx="20">
                  <c:v>6.2177816262530712E-4</c:v>
                </c:pt>
                <c:pt idx="21">
                  <c:v>6.2083612035304301E-4</c:v>
                </c:pt>
                <c:pt idx="22">
                  <c:v>6.2144925112511782E-4</c:v>
                </c:pt>
                <c:pt idx="23">
                  <c:v>6.2192015437917013E-4</c:v>
                </c:pt>
                <c:pt idx="24">
                  <c:v>6.2016823259329037E-4</c:v>
                </c:pt>
                <c:pt idx="25">
                  <c:v>6.2129433304689702E-4</c:v>
                </c:pt>
                <c:pt idx="26">
                  <c:v>6.2154489742009226E-4</c:v>
                </c:pt>
                <c:pt idx="27">
                  <c:v>6.2126913544873928E-4</c:v>
                </c:pt>
                <c:pt idx="28">
                  <c:v>6.1978187751825415E-4</c:v>
                </c:pt>
                <c:pt idx="29">
                  <c:v>6.1977782635392904E-4</c:v>
                </c:pt>
                <c:pt idx="30">
                  <c:v>6.1999282740437926E-4</c:v>
                </c:pt>
                <c:pt idx="31">
                  <c:v>6.2002556723342198E-4</c:v>
                </c:pt>
                <c:pt idx="32">
                  <c:v>6.1856978202502462E-4</c:v>
                </c:pt>
                <c:pt idx="33">
                  <c:v>6.1869557396383897E-4</c:v>
                </c:pt>
                <c:pt idx="34">
                  <c:v>6.1894504798576139E-4</c:v>
                </c:pt>
                <c:pt idx="35">
                  <c:v>6.1653844845271574E-4</c:v>
                </c:pt>
                <c:pt idx="36">
                  <c:v>6.1630983496375775E-4</c:v>
                </c:pt>
                <c:pt idx="37">
                  <c:v>6.1479988750390887E-4</c:v>
                </c:pt>
                <c:pt idx="38">
                  <c:v>6.1392015945221055E-4</c:v>
                </c:pt>
                <c:pt idx="39">
                  <c:v>6.1236681653433378E-4</c:v>
                </c:pt>
                <c:pt idx="40">
                  <c:v>6.1081373416590058E-4</c:v>
                </c:pt>
                <c:pt idx="41">
                  <c:v>6.0784261981858192E-4</c:v>
                </c:pt>
                <c:pt idx="42">
                  <c:v>6.0531093582010095E-4</c:v>
                </c:pt>
                <c:pt idx="43">
                  <c:v>6.0202184754092579E-4</c:v>
                </c:pt>
                <c:pt idx="44">
                  <c:v>5.9881022806963552E-4</c:v>
                </c:pt>
                <c:pt idx="45">
                  <c:v>5.9424240952647971E-4</c:v>
                </c:pt>
                <c:pt idx="46">
                  <c:v>5.8987006098620896E-4</c:v>
                </c:pt>
                <c:pt idx="47">
                  <c:v>5.8584707675517526E-4</c:v>
                </c:pt>
                <c:pt idx="48">
                  <c:v>5.7945008512534527E-4</c:v>
                </c:pt>
                <c:pt idx="49">
                  <c:v>5.733948239739575E-4</c:v>
                </c:pt>
                <c:pt idx="50">
                  <c:v>5.6911402414152787E-4</c:v>
                </c:pt>
                <c:pt idx="51">
                  <c:v>5.6301316193653949E-4</c:v>
                </c:pt>
                <c:pt idx="52">
                  <c:v>5.5872720965909582E-4</c:v>
                </c:pt>
                <c:pt idx="53">
                  <c:v>5.5314748633044145E-4</c:v>
                </c:pt>
                <c:pt idx="54">
                  <c:v>5.5306332188645685E-4</c:v>
                </c:pt>
                <c:pt idx="55">
                  <c:v>5.7008050834483101E-4</c:v>
                </c:pt>
                <c:pt idx="56">
                  <c:v>6.4540140784850875E-4</c:v>
                </c:pt>
                <c:pt idx="57">
                  <c:v>8.101487212905065E-4</c:v>
                </c:pt>
                <c:pt idx="58">
                  <c:v>9.5511404454743883E-4</c:v>
                </c:pt>
                <c:pt idx="59">
                  <c:v>8.5509584535906123E-4</c:v>
                </c:pt>
                <c:pt idx="60">
                  <c:v>5.6526061998128099E-4</c:v>
                </c:pt>
                <c:pt idx="61">
                  <c:v>3.0256306030154945E-4</c:v>
                </c:pt>
                <c:pt idx="62">
                  <c:v>1.3257359713702798E-4</c:v>
                </c:pt>
                <c:pt idx="63">
                  <c:v>4.7534612179636508E-5</c:v>
                </c:pt>
                <c:pt idx="64">
                  <c:v>1.1100131775484932E-5</c:v>
                </c:pt>
                <c:pt idx="65">
                  <c:v>9.4865999999976153E-7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7C-4E0A-B90F-C98935B54C16}"/>
            </c:ext>
          </c:extLst>
        </c:ser>
        <c:ser>
          <c:idx val="8"/>
          <c:order val="8"/>
          <c:tx>
            <c:strRef>
              <c:f>'cluster_bins'!$J$1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'cluster_bins'!$J$2:$J$82</c:f>
              <c:numCache>
                <c:formatCode>General</c:formatCode>
                <c:ptCount val="81"/>
                <c:pt idx="0">
                  <c:v>6.2813030237233037E-4</c:v>
                </c:pt>
                <c:pt idx="1">
                  <c:v>6.275066350836209E-4</c:v>
                </c:pt>
                <c:pt idx="2">
                  <c:v>6.2873225574647587E-4</c:v>
                </c:pt>
                <c:pt idx="3">
                  <c:v>6.2777882900393836E-4</c:v>
                </c:pt>
                <c:pt idx="4">
                  <c:v>6.2845338473249896E-4</c:v>
                </c:pt>
                <c:pt idx="5">
                  <c:v>6.3004891120730907E-4</c:v>
                </c:pt>
                <c:pt idx="6">
                  <c:v>6.3027205620740199E-4</c:v>
                </c:pt>
                <c:pt idx="7">
                  <c:v>6.2915317334102754E-4</c:v>
                </c:pt>
                <c:pt idx="8">
                  <c:v>6.2939744451711926E-4</c:v>
                </c:pt>
                <c:pt idx="9">
                  <c:v>6.2968464513584322E-4</c:v>
                </c:pt>
                <c:pt idx="10">
                  <c:v>6.294928213836055E-4</c:v>
                </c:pt>
                <c:pt idx="11">
                  <c:v>6.2969473581371972E-4</c:v>
                </c:pt>
                <c:pt idx="12">
                  <c:v>6.3001592183124496E-4</c:v>
                </c:pt>
                <c:pt idx="13">
                  <c:v>6.2791957827426203E-4</c:v>
                </c:pt>
                <c:pt idx="14">
                  <c:v>6.289237404860943E-4</c:v>
                </c:pt>
                <c:pt idx="15">
                  <c:v>6.2820739758758935E-4</c:v>
                </c:pt>
                <c:pt idx="16">
                  <c:v>6.2982306147741642E-4</c:v>
                </c:pt>
                <c:pt idx="17">
                  <c:v>6.2935063071166669E-4</c:v>
                </c:pt>
                <c:pt idx="18">
                  <c:v>6.3016991164957276E-4</c:v>
                </c:pt>
                <c:pt idx="19">
                  <c:v>6.2929874856810966E-4</c:v>
                </c:pt>
                <c:pt idx="20">
                  <c:v>6.2946130279110978E-4</c:v>
                </c:pt>
                <c:pt idx="21">
                  <c:v>6.2873226020788628E-4</c:v>
                </c:pt>
                <c:pt idx="22">
                  <c:v>6.2868025616852449E-4</c:v>
                </c:pt>
                <c:pt idx="23">
                  <c:v>6.2995058068151329E-4</c:v>
                </c:pt>
                <c:pt idx="24">
                  <c:v>6.2873642847131699E-4</c:v>
                </c:pt>
                <c:pt idx="25">
                  <c:v>6.2977089787606081E-4</c:v>
                </c:pt>
                <c:pt idx="26">
                  <c:v>6.2981473650313249E-4</c:v>
                </c:pt>
                <c:pt idx="27">
                  <c:v>6.2834015903489942E-4</c:v>
                </c:pt>
                <c:pt idx="28">
                  <c:v>6.2793910868903129E-4</c:v>
                </c:pt>
                <c:pt idx="29">
                  <c:v>6.2722083852092788E-4</c:v>
                </c:pt>
                <c:pt idx="30">
                  <c:v>6.2768932381484816E-4</c:v>
                </c:pt>
                <c:pt idx="31">
                  <c:v>6.2710595481199074E-4</c:v>
                </c:pt>
                <c:pt idx="32">
                  <c:v>6.2553848813471139E-4</c:v>
                </c:pt>
                <c:pt idx="33">
                  <c:v>6.26877287179929E-4</c:v>
                </c:pt>
                <c:pt idx="34">
                  <c:v>6.2627888401718343E-4</c:v>
                </c:pt>
                <c:pt idx="35">
                  <c:v>6.2362814794960275E-4</c:v>
                </c:pt>
                <c:pt idx="36">
                  <c:v>6.2467119538709868E-4</c:v>
                </c:pt>
                <c:pt idx="37">
                  <c:v>6.2234164593112738E-4</c:v>
                </c:pt>
                <c:pt idx="38">
                  <c:v>6.2088983086394601E-4</c:v>
                </c:pt>
                <c:pt idx="39">
                  <c:v>6.1925842864179862E-4</c:v>
                </c:pt>
                <c:pt idx="40">
                  <c:v>6.1827716812805236E-4</c:v>
                </c:pt>
                <c:pt idx="41">
                  <c:v>6.1413913201371635E-4</c:v>
                </c:pt>
                <c:pt idx="42">
                  <c:v>6.1206043238304277E-4</c:v>
                </c:pt>
                <c:pt idx="43">
                  <c:v>6.0918271729366164E-4</c:v>
                </c:pt>
                <c:pt idx="44">
                  <c:v>6.0500337347978075E-4</c:v>
                </c:pt>
                <c:pt idx="45">
                  <c:v>6.007120049396935E-4</c:v>
                </c:pt>
                <c:pt idx="46">
                  <c:v>5.9621994444608378E-4</c:v>
                </c:pt>
                <c:pt idx="47">
                  <c:v>5.9145864265449928E-4</c:v>
                </c:pt>
                <c:pt idx="48">
                  <c:v>5.8543586705188974E-4</c:v>
                </c:pt>
                <c:pt idx="49">
                  <c:v>5.7837008134737711E-4</c:v>
                </c:pt>
                <c:pt idx="50">
                  <c:v>5.7506477137053962E-4</c:v>
                </c:pt>
                <c:pt idx="51">
                  <c:v>5.681423598769956E-4</c:v>
                </c:pt>
                <c:pt idx="52">
                  <c:v>5.6435813687059487E-4</c:v>
                </c:pt>
                <c:pt idx="53">
                  <c:v>5.5864502336938518E-4</c:v>
                </c:pt>
                <c:pt idx="54">
                  <c:v>5.5828782408683336E-4</c:v>
                </c:pt>
                <c:pt idx="55">
                  <c:v>5.7599821651102545E-4</c:v>
                </c:pt>
                <c:pt idx="56">
                  <c:v>6.5181920835947224E-4</c:v>
                </c:pt>
                <c:pt idx="57">
                  <c:v>8.1873904290637081E-4</c:v>
                </c:pt>
                <c:pt idx="58">
                  <c:v>9.6731678745113714E-4</c:v>
                </c:pt>
                <c:pt idx="59">
                  <c:v>8.7026115361490595E-4</c:v>
                </c:pt>
                <c:pt idx="60">
                  <c:v>5.7408998628476042E-4</c:v>
                </c:pt>
                <c:pt idx="61">
                  <c:v>3.0711657141521307E-4</c:v>
                </c:pt>
                <c:pt idx="62">
                  <c:v>1.3458146147487339E-4</c:v>
                </c:pt>
                <c:pt idx="63">
                  <c:v>4.784240717508867E-5</c:v>
                </c:pt>
                <c:pt idx="64">
                  <c:v>1.115300118280893E-5</c:v>
                </c:pt>
                <c:pt idx="65">
                  <c:v>9.486599999995232E-7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7C-4E0A-B90F-C98935B54C16}"/>
            </c:ext>
          </c:extLst>
        </c:ser>
        <c:ser>
          <c:idx val="9"/>
          <c:order val="9"/>
          <c:tx>
            <c:strRef>
              <c:f>'cluster_bins'!$K$1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'cluster_bins'!$K$2:$K$82</c:f>
              <c:numCache>
                <c:formatCode>General</c:formatCode>
                <c:ptCount val="81"/>
                <c:pt idx="0">
                  <c:v>6.3152333257095444E-4</c:v>
                </c:pt>
                <c:pt idx="1">
                  <c:v>6.3143907313285353E-4</c:v>
                </c:pt>
                <c:pt idx="2">
                  <c:v>6.3273118276833181E-4</c:v>
                </c:pt>
                <c:pt idx="3">
                  <c:v>6.3041807635508121E-4</c:v>
                </c:pt>
                <c:pt idx="4">
                  <c:v>6.3180786701037893E-4</c:v>
                </c:pt>
                <c:pt idx="5">
                  <c:v>6.3336159848603236E-4</c:v>
                </c:pt>
                <c:pt idx="6">
                  <c:v>6.3262890666993866E-4</c:v>
                </c:pt>
                <c:pt idx="7">
                  <c:v>6.3256034725708062E-4</c:v>
                </c:pt>
                <c:pt idx="8">
                  <c:v>6.3386756789280676E-4</c:v>
                </c:pt>
                <c:pt idx="9">
                  <c:v>6.3435571482819682E-4</c:v>
                </c:pt>
                <c:pt idx="10">
                  <c:v>6.3284902731099515E-4</c:v>
                </c:pt>
                <c:pt idx="11">
                  <c:v>6.3331989899596526E-4</c:v>
                </c:pt>
                <c:pt idx="12">
                  <c:v>6.3293293846018413E-4</c:v>
                </c:pt>
                <c:pt idx="13">
                  <c:v>6.3184251276132816E-4</c:v>
                </c:pt>
                <c:pt idx="14">
                  <c:v>6.3257030075469637E-4</c:v>
                </c:pt>
                <c:pt idx="15">
                  <c:v>6.3137182543147733E-4</c:v>
                </c:pt>
                <c:pt idx="16">
                  <c:v>6.3315823883867105E-4</c:v>
                </c:pt>
                <c:pt idx="17">
                  <c:v>6.3295285720752338E-4</c:v>
                </c:pt>
                <c:pt idx="18">
                  <c:v>6.341635794631311E-4</c:v>
                </c:pt>
                <c:pt idx="19">
                  <c:v>6.3336848095135246E-4</c:v>
                </c:pt>
                <c:pt idx="20">
                  <c:v>6.3362104239837096E-4</c:v>
                </c:pt>
                <c:pt idx="21">
                  <c:v>6.3206349062057518E-4</c:v>
                </c:pt>
                <c:pt idx="22">
                  <c:v>6.3205618200760385E-4</c:v>
                </c:pt>
                <c:pt idx="23">
                  <c:v>6.3537779913707207E-4</c:v>
                </c:pt>
                <c:pt idx="24">
                  <c:v>6.3330110497190287E-4</c:v>
                </c:pt>
                <c:pt idx="25">
                  <c:v>6.320332359950108E-4</c:v>
                </c:pt>
                <c:pt idx="26">
                  <c:v>6.3384665856085459E-4</c:v>
                </c:pt>
                <c:pt idx="27">
                  <c:v>6.32666118668544E-4</c:v>
                </c:pt>
                <c:pt idx="28">
                  <c:v>6.3274051473295614E-4</c:v>
                </c:pt>
                <c:pt idx="29">
                  <c:v>6.3176820476371163E-4</c:v>
                </c:pt>
                <c:pt idx="30">
                  <c:v>6.3140686397748238E-4</c:v>
                </c:pt>
                <c:pt idx="31">
                  <c:v>6.3115214057168955E-4</c:v>
                </c:pt>
                <c:pt idx="32">
                  <c:v>6.2928224099974913E-4</c:v>
                </c:pt>
                <c:pt idx="33">
                  <c:v>6.2969741188750742E-4</c:v>
                </c:pt>
                <c:pt idx="34">
                  <c:v>6.3117472100068534E-4</c:v>
                </c:pt>
                <c:pt idx="35">
                  <c:v>6.2894502002589176E-4</c:v>
                </c:pt>
                <c:pt idx="36">
                  <c:v>6.2792465486950322E-4</c:v>
                </c:pt>
                <c:pt idx="37">
                  <c:v>6.260083866486024E-4</c:v>
                </c:pt>
                <c:pt idx="38">
                  <c:v>6.2293898379442447E-4</c:v>
                </c:pt>
                <c:pt idx="39">
                  <c:v>6.2252447551230515E-4</c:v>
                </c:pt>
                <c:pt idx="40">
                  <c:v>6.223707433765679E-4</c:v>
                </c:pt>
                <c:pt idx="41">
                  <c:v>6.1827879738246343E-4</c:v>
                </c:pt>
                <c:pt idx="42">
                  <c:v>6.1715622994487076E-4</c:v>
                </c:pt>
                <c:pt idx="43">
                  <c:v>6.1266854004442381E-4</c:v>
                </c:pt>
                <c:pt idx="44">
                  <c:v>6.0862107513813437E-4</c:v>
                </c:pt>
                <c:pt idx="45">
                  <c:v>6.0435280747013628E-4</c:v>
                </c:pt>
                <c:pt idx="46">
                  <c:v>6.0040051387681844E-4</c:v>
                </c:pt>
                <c:pt idx="47">
                  <c:v>5.9374572219558807E-4</c:v>
                </c:pt>
                <c:pt idx="48">
                  <c:v>5.8814437357372065E-4</c:v>
                </c:pt>
                <c:pt idx="49">
                  <c:v>5.8095788842088981E-4</c:v>
                </c:pt>
                <c:pt idx="50">
                  <c:v>5.7740522373073665E-4</c:v>
                </c:pt>
                <c:pt idx="51">
                  <c:v>5.7131542881562112E-4</c:v>
                </c:pt>
                <c:pt idx="52">
                  <c:v>5.6638998844790202E-4</c:v>
                </c:pt>
                <c:pt idx="53">
                  <c:v>5.6152261604850123E-4</c:v>
                </c:pt>
                <c:pt idx="54">
                  <c:v>5.607528567896635E-4</c:v>
                </c:pt>
                <c:pt idx="55">
                  <c:v>5.7878884007700807E-4</c:v>
                </c:pt>
                <c:pt idx="56">
                  <c:v>6.5441856511786107E-4</c:v>
                </c:pt>
                <c:pt idx="57">
                  <c:v>8.2362516947519172E-4</c:v>
                </c:pt>
                <c:pt idx="58">
                  <c:v>9.7342049230155685E-4</c:v>
                </c:pt>
                <c:pt idx="59">
                  <c:v>8.7769189413086917E-4</c:v>
                </c:pt>
                <c:pt idx="60">
                  <c:v>5.7999723782047985E-4</c:v>
                </c:pt>
                <c:pt idx="61">
                  <c:v>3.0952649480878278E-4</c:v>
                </c:pt>
                <c:pt idx="62">
                  <c:v>1.3511659909213952E-4</c:v>
                </c:pt>
                <c:pt idx="63">
                  <c:v>4.8076245301956202E-5</c:v>
                </c:pt>
                <c:pt idx="64">
                  <c:v>1.1152620646367754E-5</c:v>
                </c:pt>
                <c:pt idx="65">
                  <c:v>9.4866242857584422E-7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7C-4E0A-B90F-C98935B54C16}"/>
            </c:ext>
          </c:extLst>
        </c:ser>
        <c:ser>
          <c:idx val="10"/>
          <c:order val="10"/>
          <c:tx>
            <c:strRef>
              <c:f>'cluster_bins'!$L$1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'cluster_bins'!$L$2:$L$82</c:f>
              <c:numCache>
                <c:formatCode>General</c:formatCode>
                <c:ptCount val="81"/>
                <c:pt idx="0">
                  <c:v>6.3337507268870633E-4</c:v>
                </c:pt>
                <c:pt idx="1">
                  <c:v>6.3261870644753691E-4</c:v>
                </c:pt>
                <c:pt idx="2">
                  <c:v>6.3219172320815736E-4</c:v>
                </c:pt>
                <c:pt idx="3">
                  <c:v>6.348945198551844E-4</c:v>
                </c:pt>
                <c:pt idx="4">
                  <c:v>6.3304904114421217E-4</c:v>
                </c:pt>
                <c:pt idx="5">
                  <c:v>6.3427359509217885E-4</c:v>
                </c:pt>
                <c:pt idx="6">
                  <c:v>6.3582588271515479E-4</c:v>
                </c:pt>
                <c:pt idx="7">
                  <c:v>6.3671501764091211E-4</c:v>
                </c:pt>
                <c:pt idx="8">
                  <c:v>6.3780215779131498E-4</c:v>
                </c:pt>
                <c:pt idx="9">
                  <c:v>6.3824577872072783E-4</c:v>
                </c:pt>
                <c:pt idx="10">
                  <c:v>6.3502023011340102E-4</c:v>
                </c:pt>
                <c:pt idx="11">
                  <c:v>6.3599170714725918E-4</c:v>
                </c:pt>
                <c:pt idx="12">
                  <c:v>6.3664538739862883E-4</c:v>
                </c:pt>
                <c:pt idx="13">
                  <c:v>6.3373849798599045E-4</c:v>
                </c:pt>
                <c:pt idx="14">
                  <c:v>6.3436791459164454E-4</c:v>
                </c:pt>
                <c:pt idx="15">
                  <c:v>6.318889338896473E-4</c:v>
                </c:pt>
                <c:pt idx="16">
                  <c:v>6.3722393520379344E-4</c:v>
                </c:pt>
                <c:pt idx="17">
                  <c:v>6.3181702498516922E-4</c:v>
                </c:pt>
                <c:pt idx="18">
                  <c:v>6.3675735397677612E-4</c:v>
                </c:pt>
                <c:pt idx="19">
                  <c:v>6.3596636858345137E-4</c:v>
                </c:pt>
                <c:pt idx="20">
                  <c:v>6.3643828919088372E-4</c:v>
                </c:pt>
                <c:pt idx="21">
                  <c:v>6.3572459654198242E-4</c:v>
                </c:pt>
                <c:pt idx="22">
                  <c:v>6.3434553109120067E-4</c:v>
                </c:pt>
                <c:pt idx="23">
                  <c:v>6.3787378017509928E-4</c:v>
                </c:pt>
                <c:pt idx="24">
                  <c:v>6.3573467481784895E-4</c:v>
                </c:pt>
                <c:pt idx="25">
                  <c:v>6.3563471100120815E-4</c:v>
                </c:pt>
                <c:pt idx="26">
                  <c:v>6.3631680530186517E-4</c:v>
                </c:pt>
                <c:pt idx="27">
                  <c:v>6.3406373802331578E-4</c:v>
                </c:pt>
                <c:pt idx="28">
                  <c:v>6.3436278751790014E-4</c:v>
                </c:pt>
                <c:pt idx="29">
                  <c:v>6.3367439781775517E-4</c:v>
                </c:pt>
                <c:pt idx="30">
                  <c:v>6.3251644062229642E-4</c:v>
                </c:pt>
                <c:pt idx="31">
                  <c:v>6.3194373514880472E-4</c:v>
                </c:pt>
                <c:pt idx="32">
                  <c:v>6.2980100060129314E-4</c:v>
                </c:pt>
                <c:pt idx="33">
                  <c:v>6.3148183295083941E-4</c:v>
                </c:pt>
                <c:pt idx="34">
                  <c:v>6.3254675225650817E-4</c:v>
                </c:pt>
                <c:pt idx="35">
                  <c:v>6.3332452218089466E-4</c:v>
                </c:pt>
                <c:pt idx="36">
                  <c:v>6.3181690803315658E-4</c:v>
                </c:pt>
                <c:pt idx="37">
                  <c:v>6.269668460113717E-4</c:v>
                </c:pt>
                <c:pt idx="38">
                  <c:v>6.2330222623637041E-4</c:v>
                </c:pt>
                <c:pt idx="39">
                  <c:v>6.2469467933657903E-4</c:v>
                </c:pt>
                <c:pt idx="40">
                  <c:v>6.2507383018773461E-4</c:v>
                </c:pt>
                <c:pt idx="41">
                  <c:v>6.1998273526691673E-4</c:v>
                </c:pt>
                <c:pt idx="42">
                  <c:v>6.196982169508579E-4</c:v>
                </c:pt>
                <c:pt idx="43">
                  <c:v>6.1393502510148005E-4</c:v>
                </c:pt>
                <c:pt idx="44">
                  <c:v>6.1221620603590552E-4</c:v>
                </c:pt>
                <c:pt idx="45">
                  <c:v>6.067847198711182E-4</c:v>
                </c:pt>
                <c:pt idx="46">
                  <c:v>6.0207840433147946E-4</c:v>
                </c:pt>
                <c:pt idx="47">
                  <c:v>5.9506410269257414E-4</c:v>
                </c:pt>
                <c:pt idx="48">
                  <c:v>5.8944069200009166E-4</c:v>
                </c:pt>
                <c:pt idx="49">
                  <c:v>5.8300841435536066E-4</c:v>
                </c:pt>
                <c:pt idx="50">
                  <c:v>5.7883509795448966E-4</c:v>
                </c:pt>
                <c:pt idx="51">
                  <c:v>5.7227977706981006E-4</c:v>
                </c:pt>
                <c:pt idx="52">
                  <c:v>5.6899428659511696E-4</c:v>
                </c:pt>
                <c:pt idx="53">
                  <c:v>5.6352682963409987E-4</c:v>
                </c:pt>
                <c:pt idx="54">
                  <c:v>5.6224756547501229E-4</c:v>
                </c:pt>
                <c:pt idx="55">
                  <c:v>5.7860196536988504E-4</c:v>
                </c:pt>
                <c:pt idx="56">
                  <c:v>6.568124355645084E-4</c:v>
                </c:pt>
                <c:pt idx="57">
                  <c:v>8.286658237839263E-4</c:v>
                </c:pt>
                <c:pt idx="58">
                  <c:v>9.7563364583209055E-4</c:v>
                </c:pt>
                <c:pt idx="59">
                  <c:v>8.8043346340028865E-4</c:v>
                </c:pt>
                <c:pt idx="60">
                  <c:v>5.8411019041917412E-4</c:v>
                </c:pt>
                <c:pt idx="61">
                  <c:v>3.1072816441594789E-4</c:v>
                </c:pt>
                <c:pt idx="62">
                  <c:v>1.3537877959132166E-4</c:v>
                </c:pt>
                <c:pt idx="63">
                  <c:v>4.802622146328285E-5</c:v>
                </c:pt>
                <c:pt idx="64">
                  <c:v>1.1417486381283416E-5</c:v>
                </c:pt>
                <c:pt idx="65">
                  <c:v>9.4866242857587175E-7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7C-4E0A-B90F-C98935B54C16}"/>
            </c:ext>
          </c:extLst>
        </c:ser>
        <c:ser>
          <c:idx val="11"/>
          <c:order val="11"/>
          <c:tx>
            <c:strRef>
              <c:f>'cluster_bins'!$M$1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'cluster_bins'!$M$2:$M$82</c:f>
              <c:numCache>
                <c:formatCode>General</c:formatCode>
                <c:ptCount val="81"/>
                <c:pt idx="0">
                  <c:v>6.3539319539677812E-4</c:v>
                </c:pt>
                <c:pt idx="1">
                  <c:v>6.3369332960955325E-4</c:v>
                </c:pt>
                <c:pt idx="2">
                  <c:v>6.3139415511737746E-4</c:v>
                </c:pt>
                <c:pt idx="3">
                  <c:v>6.3776375828671734E-4</c:v>
                </c:pt>
                <c:pt idx="4">
                  <c:v>6.3381626627598601E-4</c:v>
                </c:pt>
                <c:pt idx="5">
                  <c:v>6.3658282352552491E-4</c:v>
                </c:pt>
                <c:pt idx="6">
                  <c:v>6.3955446470725431E-4</c:v>
                </c:pt>
                <c:pt idx="7">
                  <c:v>6.3872654975736707E-4</c:v>
                </c:pt>
                <c:pt idx="8">
                  <c:v>6.3867298953414295E-4</c:v>
                </c:pt>
                <c:pt idx="9">
                  <c:v>6.3943396962814645E-4</c:v>
                </c:pt>
                <c:pt idx="10">
                  <c:v>6.3693248845783212E-4</c:v>
                </c:pt>
                <c:pt idx="11">
                  <c:v>6.346824368892159E-4</c:v>
                </c:pt>
                <c:pt idx="12">
                  <c:v>6.3473075768229507E-4</c:v>
                </c:pt>
                <c:pt idx="13">
                  <c:v>6.3501267407637155E-4</c:v>
                </c:pt>
                <c:pt idx="14">
                  <c:v>6.3489356237847905E-4</c:v>
                </c:pt>
                <c:pt idx="15">
                  <c:v>6.3358046107722427E-4</c:v>
                </c:pt>
                <c:pt idx="16">
                  <c:v>6.3641811619317946E-4</c:v>
                </c:pt>
                <c:pt idx="17">
                  <c:v>6.3120782870878817E-4</c:v>
                </c:pt>
                <c:pt idx="18">
                  <c:v>6.3607425915046208E-4</c:v>
                </c:pt>
                <c:pt idx="19">
                  <c:v>6.3641487242446684E-4</c:v>
                </c:pt>
                <c:pt idx="20">
                  <c:v>6.3467260651374978E-4</c:v>
                </c:pt>
                <c:pt idx="21">
                  <c:v>6.3799849638474665E-4</c:v>
                </c:pt>
                <c:pt idx="22">
                  <c:v>6.3596635282591536E-4</c:v>
                </c:pt>
                <c:pt idx="23">
                  <c:v>6.3991816079721805E-4</c:v>
                </c:pt>
                <c:pt idx="24">
                  <c:v>6.369863473095678E-4</c:v>
                </c:pt>
                <c:pt idx="25">
                  <c:v>6.3454095523647483E-4</c:v>
                </c:pt>
                <c:pt idx="26">
                  <c:v>6.3711866535873382E-4</c:v>
                </c:pt>
                <c:pt idx="27">
                  <c:v>6.345841152032586E-4</c:v>
                </c:pt>
                <c:pt idx="28">
                  <c:v>6.3499825024809157E-4</c:v>
                </c:pt>
                <c:pt idx="29">
                  <c:v>6.3418443002085376E-4</c:v>
                </c:pt>
                <c:pt idx="30">
                  <c:v>6.3564721472913804E-4</c:v>
                </c:pt>
                <c:pt idx="31">
                  <c:v>6.3139419605145032E-4</c:v>
                </c:pt>
                <c:pt idx="32">
                  <c:v>6.3129713944344752E-4</c:v>
                </c:pt>
                <c:pt idx="33">
                  <c:v>6.3250218598948614E-4</c:v>
                </c:pt>
                <c:pt idx="34">
                  <c:v>6.3408309421924289E-4</c:v>
                </c:pt>
                <c:pt idx="35">
                  <c:v>6.3456845940825283E-4</c:v>
                </c:pt>
                <c:pt idx="36">
                  <c:v>6.3144569419610068E-4</c:v>
                </c:pt>
                <c:pt idx="37">
                  <c:v>6.262962509102774E-4</c:v>
                </c:pt>
                <c:pt idx="38">
                  <c:v>6.2398920111437486E-4</c:v>
                </c:pt>
                <c:pt idx="39">
                  <c:v>6.26659121520811E-4</c:v>
                </c:pt>
                <c:pt idx="40">
                  <c:v>6.2681863067766289E-4</c:v>
                </c:pt>
                <c:pt idx="41">
                  <c:v>6.2095499612950793E-4</c:v>
                </c:pt>
                <c:pt idx="42">
                  <c:v>6.2110354477582788E-4</c:v>
                </c:pt>
                <c:pt idx="43">
                  <c:v>6.1596356320014437E-4</c:v>
                </c:pt>
                <c:pt idx="44">
                  <c:v>6.1379452142044997E-4</c:v>
                </c:pt>
                <c:pt idx="45">
                  <c:v>6.0887514501175135E-4</c:v>
                </c:pt>
                <c:pt idx="46">
                  <c:v>6.0405418706867037E-4</c:v>
                </c:pt>
                <c:pt idx="47">
                  <c:v>5.9726892025392469E-4</c:v>
                </c:pt>
                <c:pt idx="48">
                  <c:v>5.9250802651381258E-4</c:v>
                </c:pt>
                <c:pt idx="49">
                  <c:v>5.8325793286125895E-4</c:v>
                </c:pt>
                <c:pt idx="50">
                  <c:v>5.8091742027684807E-4</c:v>
                </c:pt>
                <c:pt idx="51">
                  <c:v>5.7496039839523999E-4</c:v>
                </c:pt>
                <c:pt idx="52">
                  <c:v>5.7034573431579978E-4</c:v>
                </c:pt>
                <c:pt idx="53">
                  <c:v>5.6168096340837093E-4</c:v>
                </c:pt>
                <c:pt idx="54">
                  <c:v>5.6244721267184421E-4</c:v>
                </c:pt>
                <c:pt idx="55">
                  <c:v>5.7995025883356816E-4</c:v>
                </c:pt>
                <c:pt idx="56">
                  <c:v>6.568449686337681E-4</c:v>
                </c:pt>
                <c:pt idx="57">
                  <c:v>8.2811884326838944E-4</c:v>
                </c:pt>
                <c:pt idx="58">
                  <c:v>9.7899529827840228E-4</c:v>
                </c:pt>
                <c:pt idx="59">
                  <c:v>8.8377018385384987E-4</c:v>
                </c:pt>
                <c:pt idx="60">
                  <c:v>5.8775798222773508E-4</c:v>
                </c:pt>
                <c:pt idx="61">
                  <c:v>3.1131111230904942E-4</c:v>
                </c:pt>
                <c:pt idx="62">
                  <c:v>1.3583432739707558E-4</c:v>
                </c:pt>
                <c:pt idx="63">
                  <c:v>4.7912557352876536E-5</c:v>
                </c:pt>
                <c:pt idx="64">
                  <c:v>1.1415890504344052E-5</c:v>
                </c:pt>
                <c:pt idx="65">
                  <c:v>9.4866242857574269E-7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7C-4E0A-B90F-C98935B54C16}"/>
            </c:ext>
          </c:extLst>
        </c:ser>
        <c:ser>
          <c:idx val="12"/>
          <c:order val="12"/>
          <c:tx>
            <c:strRef>
              <c:f>'cluster_bins'!$N$1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'cluster_bins'!$N$2:$N$82</c:f>
              <c:numCache>
                <c:formatCode>General</c:formatCode>
                <c:ptCount val="81"/>
                <c:pt idx="0">
                  <c:v>6.3638152964330522E-4</c:v>
                </c:pt>
                <c:pt idx="1">
                  <c:v>6.3411349871171554E-4</c:v>
                </c:pt>
                <c:pt idx="2">
                  <c:v>6.3380868766059982E-4</c:v>
                </c:pt>
                <c:pt idx="3">
                  <c:v>6.362056144636741E-4</c:v>
                </c:pt>
                <c:pt idx="4">
                  <c:v>6.350633791609412E-4</c:v>
                </c:pt>
                <c:pt idx="5">
                  <c:v>6.4019953472437691E-4</c:v>
                </c:pt>
                <c:pt idx="6">
                  <c:v>6.3909098419891413E-4</c:v>
                </c:pt>
                <c:pt idx="7">
                  <c:v>6.3510179501519615E-4</c:v>
                </c:pt>
                <c:pt idx="8">
                  <c:v>6.4029238350458853E-4</c:v>
                </c:pt>
                <c:pt idx="9">
                  <c:v>6.3593407573672288E-4</c:v>
                </c:pt>
                <c:pt idx="10">
                  <c:v>6.3865691309751809E-4</c:v>
                </c:pt>
                <c:pt idx="11">
                  <c:v>6.3358648760634311E-4</c:v>
                </c:pt>
                <c:pt idx="12">
                  <c:v>6.3521987062649323E-4</c:v>
                </c:pt>
                <c:pt idx="13">
                  <c:v>6.3428084323825242E-4</c:v>
                </c:pt>
                <c:pt idx="14">
                  <c:v>6.3541207645070852E-4</c:v>
                </c:pt>
                <c:pt idx="15">
                  <c:v>6.3420122319538766E-4</c:v>
                </c:pt>
                <c:pt idx="16">
                  <c:v>6.3614609657247992E-4</c:v>
                </c:pt>
                <c:pt idx="17">
                  <c:v>6.306954599061401E-4</c:v>
                </c:pt>
                <c:pt idx="18">
                  <c:v>6.3579693184596855E-4</c:v>
                </c:pt>
                <c:pt idx="19">
                  <c:v>6.3771659076618714E-4</c:v>
                </c:pt>
                <c:pt idx="20">
                  <c:v>6.3585567999235317E-4</c:v>
                </c:pt>
                <c:pt idx="21">
                  <c:v>6.3783631081850431E-4</c:v>
                </c:pt>
                <c:pt idx="22">
                  <c:v>6.3512415621394904E-4</c:v>
                </c:pt>
                <c:pt idx="23">
                  <c:v>6.3922166113928409E-4</c:v>
                </c:pt>
                <c:pt idx="24">
                  <c:v>6.3784757325823047E-4</c:v>
                </c:pt>
                <c:pt idx="25">
                  <c:v>6.3460239261263994E-4</c:v>
                </c:pt>
                <c:pt idx="26">
                  <c:v>6.3810775955157328E-4</c:v>
                </c:pt>
                <c:pt idx="27">
                  <c:v>6.3456660423183724E-4</c:v>
                </c:pt>
                <c:pt idx="28">
                  <c:v>6.394213662491799E-4</c:v>
                </c:pt>
                <c:pt idx="29">
                  <c:v>6.3396943098775326E-4</c:v>
                </c:pt>
                <c:pt idx="30">
                  <c:v>6.409230898153386E-4</c:v>
                </c:pt>
                <c:pt idx="31">
                  <c:v>6.3132633209832061E-4</c:v>
                </c:pt>
                <c:pt idx="32">
                  <c:v>6.3006440929109088E-4</c:v>
                </c:pt>
                <c:pt idx="33">
                  <c:v>6.3459790103836326E-4</c:v>
                </c:pt>
                <c:pt idx="34">
                  <c:v>6.3563245519210538E-4</c:v>
                </c:pt>
                <c:pt idx="35">
                  <c:v>6.367732392381809E-4</c:v>
                </c:pt>
                <c:pt idx="36">
                  <c:v>6.2763404931154092E-4</c:v>
                </c:pt>
                <c:pt idx="37">
                  <c:v>6.2839366440797914E-4</c:v>
                </c:pt>
                <c:pt idx="38">
                  <c:v>6.2260338615170382E-4</c:v>
                </c:pt>
                <c:pt idx="39">
                  <c:v>6.2691569150496052E-4</c:v>
                </c:pt>
                <c:pt idx="40">
                  <c:v>6.2470138650454763E-4</c:v>
                </c:pt>
                <c:pt idx="41">
                  <c:v>6.2244327450466062E-4</c:v>
                </c:pt>
                <c:pt idx="42">
                  <c:v>6.2301507967646213E-4</c:v>
                </c:pt>
                <c:pt idx="43">
                  <c:v>6.1875265922962128E-4</c:v>
                </c:pt>
                <c:pt idx="44">
                  <c:v>6.1742448727626826E-4</c:v>
                </c:pt>
                <c:pt idx="45">
                  <c:v>6.0699970567856592E-4</c:v>
                </c:pt>
                <c:pt idx="46">
                  <c:v>6.071267737496744E-4</c:v>
                </c:pt>
                <c:pt idx="47">
                  <c:v>5.9844416001756545E-4</c:v>
                </c:pt>
                <c:pt idx="48">
                  <c:v>5.9095281674507029E-4</c:v>
                </c:pt>
                <c:pt idx="49">
                  <c:v>5.8658776276743045E-4</c:v>
                </c:pt>
                <c:pt idx="50">
                  <c:v>5.808551882249297E-4</c:v>
                </c:pt>
                <c:pt idx="51">
                  <c:v>5.7350015705407201E-4</c:v>
                </c:pt>
                <c:pt idx="52">
                  <c:v>5.6828385656902951E-4</c:v>
                </c:pt>
                <c:pt idx="53">
                  <c:v>5.612508178198946E-4</c:v>
                </c:pt>
                <c:pt idx="54">
                  <c:v>5.6401442432391167E-4</c:v>
                </c:pt>
                <c:pt idx="55">
                  <c:v>5.80919233862923E-4</c:v>
                </c:pt>
                <c:pt idx="56">
                  <c:v>6.598791830426695E-4</c:v>
                </c:pt>
                <c:pt idx="57">
                  <c:v>8.3073353633709665E-4</c:v>
                </c:pt>
                <c:pt idx="58">
                  <c:v>9.8381809889702817E-4</c:v>
                </c:pt>
                <c:pt idx="59">
                  <c:v>8.8673354530854496E-4</c:v>
                </c:pt>
                <c:pt idx="60">
                  <c:v>5.8967211062368444E-4</c:v>
                </c:pt>
                <c:pt idx="61">
                  <c:v>3.1151678847833115E-4</c:v>
                </c:pt>
                <c:pt idx="62">
                  <c:v>1.3554049492244991E-4</c:v>
                </c:pt>
                <c:pt idx="63">
                  <c:v>4.7896427900098469E-5</c:v>
                </c:pt>
                <c:pt idx="64">
                  <c:v>1.1412697982889306E-5</c:v>
                </c:pt>
                <c:pt idx="65">
                  <c:v>9.4866242857585206E-7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67C-4E0A-B90F-C98935B54C16}"/>
            </c:ext>
          </c:extLst>
        </c:ser>
        <c:ser>
          <c:idx val="13"/>
          <c:order val="13"/>
          <c:tx>
            <c:strRef>
              <c:f>'cluster_bins'!$O$1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'cluster_bins'!$O$2:$O$82</c:f>
              <c:numCache>
                <c:formatCode>General</c:formatCode>
                <c:ptCount val="81"/>
                <c:pt idx="0">
                  <c:v>6.3578216090987667E-4</c:v>
                </c:pt>
                <c:pt idx="1">
                  <c:v>6.4096219923486344E-4</c:v>
                </c:pt>
                <c:pt idx="2">
                  <c:v>6.3313583311283604E-4</c:v>
                </c:pt>
                <c:pt idx="3">
                  <c:v>6.3301328693437088E-4</c:v>
                </c:pt>
                <c:pt idx="4">
                  <c:v>6.3708530420441038E-4</c:v>
                </c:pt>
                <c:pt idx="5">
                  <c:v>6.3880307670683464E-4</c:v>
                </c:pt>
                <c:pt idx="6">
                  <c:v>6.3821188393752297E-4</c:v>
                </c:pt>
                <c:pt idx="7">
                  <c:v>6.3041266221557102E-4</c:v>
                </c:pt>
                <c:pt idx="8">
                  <c:v>6.3370545763026043E-4</c:v>
                </c:pt>
                <c:pt idx="9">
                  <c:v>6.3254804643374642E-4</c:v>
                </c:pt>
                <c:pt idx="10">
                  <c:v>6.3703825198593096E-4</c:v>
                </c:pt>
                <c:pt idx="11">
                  <c:v>6.2646604873994654E-4</c:v>
                </c:pt>
                <c:pt idx="12">
                  <c:v>6.3569835482199229E-4</c:v>
                </c:pt>
                <c:pt idx="13">
                  <c:v>6.320979997435736E-4</c:v>
                </c:pt>
                <c:pt idx="14">
                  <c:v>6.3704492814225903E-4</c:v>
                </c:pt>
                <c:pt idx="15">
                  <c:v>6.3623490851224152E-4</c:v>
                </c:pt>
                <c:pt idx="16">
                  <c:v>6.3502809017013876E-4</c:v>
                </c:pt>
                <c:pt idx="17">
                  <c:v>6.3175259229481201E-4</c:v>
                </c:pt>
                <c:pt idx="18">
                  <c:v>6.3341536093064021E-4</c:v>
                </c:pt>
                <c:pt idx="19">
                  <c:v>6.3909474167006422E-4</c:v>
                </c:pt>
                <c:pt idx="20">
                  <c:v>6.3445798457366701E-4</c:v>
                </c:pt>
                <c:pt idx="21">
                  <c:v>6.3695421306453055E-4</c:v>
                </c:pt>
                <c:pt idx="22">
                  <c:v>6.3654508570937858E-4</c:v>
                </c:pt>
                <c:pt idx="23">
                  <c:v>6.3900916783491855E-4</c:v>
                </c:pt>
                <c:pt idx="24">
                  <c:v>6.3852382647996303E-4</c:v>
                </c:pt>
                <c:pt idx="25">
                  <c:v>6.4077510871475216E-4</c:v>
                </c:pt>
                <c:pt idx="26">
                  <c:v>6.3895141850475723E-4</c:v>
                </c:pt>
                <c:pt idx="27">
                  <c:v>6.3629384803634179E-4</c:v>
                </c:pt>
                <c:pt idx="28">
                  <c:v>6.3796780351860953E-4</c:v>
                </c:pt>
                <c:pt idx="29">
                  <c:v>6.358929772600551E-4</c:v>
                </c:pt>
                <c:pt idx="30">
                  <c:v>6.3629433295835146E-4</c:v>
                </c:pt>
                <c:pt idx="31">
                  <c:v>6.3215237667779505E-4</c:v>
                </c:pt>
                <c:pt idx="32">
                  <c:v>6.3135286213058205E-4</c:v>
                </c:pt>
                <c:pt idx="33">
                  <c:v>6.3210082888570554E-4</c:v>
                </c:pt>
                <c:pt idx="34">
                  <c:v>6.364422532184167E-4</c:v>
                </c:pt>
                <c:pt idx="35">
                  <c:v>6.3631632454418162E-4</c:v>
                </c:pt>
                <c:pt idx="36">
                  <c:v>6.2484890219977616E-4</c:v>
                </c:pt>
                <c:pt idx="37">
                  <c:v>6.3004696180574713E-4</c:v>
                </c:pt>
                <c:pt idx="38">
                  <c:v>6.1886680153011933E-4</c:v>
                </c:pt>
                <c:pt idx="39">
                  <c:v>6.2546740564365451E-4</c:v>
                </c:pt>
                <c:pt idx="40">
                  <c:v>6.2362576981895212E-4</c:v>
                </c:pt>
                <c:pt idx="41">
                  <c:v>6.2006137403938864E-4</c:v>
                </c:pt>
                <c:pt idx="42">
                  <c:v>6.1911222413625448E-4</c:v>
                </c:pt>
                <c:pt idx="43">
                  <c:v>6.1674144855985785E-4</c:v>
                </c:pt>
                <c:pt idx="44">
                  <c:v>6.1860764679272666E-4</c:v>
                </c:pt>
                <c:pt idx="45">
                  <c:v>6.0668952064746686E-4</c:v>
                </c:pt>
                <c:pt idx="46">
                  <c:v>6.1151638522504532E-4</c:v>
                </c:pt>
                <c:pt idx="47">
                  <c:v>5.9862654525427651E-4</c:v>
                </c:pt>
                <c:pt idx="48">
                  <c:v>5.8777157535416563E-4</c:v>
                </c:pt>
                <c:pt idx="49">
                  <c:v>5.8777857235244144E-4</c:v>
                </c:pt>
                <c:pt idx="50">
                  <c:v>5.7981122809564476E-4</c:v>
                </c:pt>
                <c:pt idx="51">
                  <c:v>5.7757972622345197E-4</c:v>
                </c:pt>
                <c:pt idx="52">
                  <c:v>5.6544215564115078E-4</c:v>
                </c:pt>
                <c:pt idx="53">
                  <c:v>5.5656234878085405E-4</c:v>
                </c:pt>
                <c:pt idx="54">
                  <c:v>5.6204411649771408E-4</c:v>
                </c:pt>
                <c:pt idx="55">
                  <c:v>5.7635657596944692E-4</c:v>
                </c:pt>
                <c:pt idx="56">
                  <c:v>6.5581983272789855E-4</c:v>
                </c:pt>
                <c:pt idx="57">
                  <c:v>8.2597005162500102E-4</c:v>
                </c:pt>
                <c:pt idx="58">
                  <c:v>9.8904353209758713E-4</c:v>
                </c:pt>
                <c:pt idx="59">
                  <c:v>8.8767275973855727E-4</c:v>
                </c:pt>
                <c:pt idx="60">
                  <c:v>5.8870602877714021E-4</c:v>
                </c:pt>
                <c:pt idx="61">
                  <c:v>3.1357557906662952E-4</c:v>
                </c:pt>
                <c:pt idx="62">
                  <c:v>1.3598116379326205E-4</c:v>
                </c:pt>
                <c:pt idx="63">
                  <c:v>4.7829403611732007E-5</c:v>
                </c:pt>
                <c:pt idx="64">
                  <c:v>1.1434155909799346E-5</c:v>
                </c:pt>
                <c:pt idx="65">
                  <c:v>9.486624285757952E-7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67C-4E0A-B90F-C98935B54C16}"/>
            </c:ext>
          </c:extLst>
        </c:ser>
        <c:ser>
          <c:idx val="14"/>
          <c:order val="14"/>
          <c:tx>
            <c:strRef>
              <c:f>'cluster_bins'!$P$1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'cluster_bins'!$P$2:$P$82</c:f>
              <c:numCache>
                <c:formatCode>General</c:formatCode>
                <c:ptCount val="81"/>
                <c:pt idx="0">
                  <c:v>6.2968622611345062E-4</c:v>
                </c:pt>
                <c:pt idx="1">
                  <c:v>6.4375090389063791E-4</c:v>
                </c:pt>
                <c:pt idx="2">
                  <c:v>6.3294578364031929E-4</c:v>
                </c:pt>
                <c:pt idx="3">
                  <c:v>6.3444754145467494E-4</c:v>
                </c:pt>
                <c:pt idx="4">
                  <c:v>6.3586910092752172E-4</c:v>
                </c:pt>
                <c:pt idx="5">
                  <c:v>6.3574505076593893E-4</c:v>
                </c:pt>
                <c:pt idx="6">
                  <c:v>6.3612540101952799E-4</c:v>
                </c:pt>
                <c:pt idx="7">
                  <c:v>6.2815925248196523E-4</c:v>
                </c:pt>
                <c:pt idx="8">
                  <c:v>6.281100952769559E-4</c:v>
                </c:pt>
                <c:pt idx="9">
                  <c:v>6.3315449907735423E-4</c:v>
                </c:pt>
                <c:pt idx="10">
                  <c:v>6.3479806550267349E-4</c:v>
                </c:pt>
                <c:pt idx="11">
                  <c:v>6.262138901688537E-4</c:v>
                </c:pt>
                <c:pt idx="12">
                  <c:v>6.3078068376699989E-4</c:v>
                </c:pt>
                <c:pt idx="13">
                  <c:v>6.3454800436871575E-4</c:v>
                </c:pt>
                <c:pt idx="14">
                  <c:v>6.240043563025897E-4</c:v>
                </c:pt>
                <c:pt idx="15">
                  <c:v>6.3719884867218521E-4</c:v>
                </c:pt>
                <c:pt idx="16">
                  <c:v>6.4120593541450025E-4</c:v>
                </c:pt>
                <c:pt idx="17">
                  <c:v>6.3124784753160613E-4</c:v>
                </c:pt>
                <c:pt idx="18">
                  <c:v>6.3287834903094544E-4</c:v>
                </c:pt>
                <c:pt idx="19">
                  <c:v>6.3878499073806384E-4</c:v>
                </c:pt>
                <c:pt idx="20">
                  <c:v>6.405488087757636E-4</c:v>
                </c:pt>
                <c:pt idx="21">
                  <c:v>6.3344977317335294E-4</c:v>
                </c:pt>
                <c:pt idx="22">
                  <c:v>6.3571808931786502E-4</c:v>
                </c:pt>
                <c:pt idx="23">
                  <c:v>6.4124884797179095E-4</c:v>
                </c:pt>
                <c:pt idx="24">
                  <c:v>6.4304551444149447E-4</c:v>
                </c:pt>
                <c:pt idx="25">
                  <c:v>6.3424786619375203E-4</c:v>
                </c:pt>
                <c:pt idx="26">
                  <c:v>6.3662173787728692E-4</c:v>
                </c:pt>
                <c:pt idx="27">
                  <c:v>6.4074227848375681E-4</c:v>
                </c:pt>
                <c:pt idx="28">
                  <c:v>6.3478100320365767E-4</c:v>
                </c:pt>
                <c:pt idx="29">
                  <c:v>6.2634261043307226E-4</c:v>
                </c:pt>
                <c:pt idx="30">
                  <c:v>6.3608281056619625E-4</c:v>
                </c:pt>
                <c:pt idx="31">
                  <c:v>6.3104610918092191E-4</c:v>
                </c:pt>
                <c:pt idx="32">
                  <c:v>6.3432093452220513E-4</c:v>
                </c:pt>
                <c:pt idx="33">
                  <c:v>6.3713907873245447E-4</c:v>
                </c:pt>
                <c:pt idx="34">
                  <c:v>6.4051630636952235E-4</c:v>
                </c:pt>
                <c:pt idx="35">
                  <c:v>6.3855356298171684E-4</c:v>
                </c:pt>
                <c:pt idx="36">
                  <c:v>6.2560441350455122E-4</c:v>
                </c:pt>
                <c:pt idx="37">
                  <c:v>6.3036031239311968E-4</c:v>
                </c:pt>
                <c:pt idx="38">
                  <c:v>6.1539050640694096E-4</c:v>
                </c:pt>
                <c:pt idx="39">
                  <c:v>6.2161043775050293E-4</c:v>
                </c:pt>
                <c:pt idx="40">
                  <c:v>6.1958241138239313E-4</c:v>
                </c:pt>
                <c:pt idx="41">
                  <c:v>6.2369902628978222E-4</c:v>
                </c:pt>
                <c:pt idx="42">
                  <c:v>6.1861985661548877E-4</c:v>
                </c:pt>
                <c:pt idx="43">
                  <c:v>6.1307306764052719E-4</c:v>
                </c:pt>
                <c:pt idx="44">
                  <c:v>6.1904212641758721E-4</c:v>
                </c:pt>
                <c:pt idx="45">
                  <c:v>6.097402087552775E-4</c:v>
                </c:pt>
                <c:pt idx="46">
                  <c:v>6.1240237535854162E-4</c:v>
                </c:pt>
                <c:pt idx="47">
                  <c:v>6.0483120264785283E-4</c:v>
                </c:pt>
                <c:pt idx="48">
                  <c:v>5.8940296250583452E-4</c:v>
                </c:pt>
                <c:pt idx="49">
                  <c:v>5.9066102038112845E-4</c:v>
                </c:pt>
                <c:pt idx="50">
                  <c:v>5.8147997734034427E-4</c:v>
                </c:pt>
                <c:pt idx="51">
                  <c:v>5.7778426174592715E-4</c:v>
                </c:pt>
                <c:pt idx="52">
                  <c:v>5.6449579995960445E-4</c:v>
                </c:pt>
                <c:pt idx="53">
                  <c:v>5.5633008433316952E-4</c:v>
                </c:pt>
                <c:pt idx="54">
                  <c:v>5.6565003541153764E-4</c:v>
                </c:pt>
                <c:pt idx="55">
                  <c:v>5.7480376010896831E-4</c:v>
                </c:pt>
                <c:pt idx="56">
                  <c:v>6.5620515831429655E-4</c:v>
                </c:pt>
                <c:pt idx="57">
                  <c:v>8.2951214342556073E-4</c:v>
                </c:pt>
                <c:pt idx="58">
                  <c:v>9.8233061613310266E-4</c:v>
                </c:pt>
                <c:pt idx="59">
                  <c:v>8.7892309196096737E-4</c:v>
                </c:pt>
                <c:pt idx="60">
                  <c:v>5.9172264847103505E-4</c:v>
                </c:pt>
                <c:pt idx="61">
                  <c:v>3.1606493078216148E-4</c:v>
                </c:pt>
                <c:pt idx="62">
                  <c:v>1.3550902653569323E-4</c:v>
                </c:pt>
                <c:pt idx="63">
                  <c:v>4.8378729326173432E-5</c:v>
                </c:pt>
                <c:pt idx="64">
                  <c:v>1.142233444927868E-5</c:v>
                </c:pt>
                <c:pt idx="65">
                  <c:v>9.4874014956782756E-7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67C-4E0A-B90F-C98935B54C16}"/>
            </c:ext>
          </c:extLst>
        </c:ser>
        <c:ser>
          <c:idx val="15"/>
          <c:order val="15"/>
          <c:tx>
            <c:strRef>
              <c:f>'cluster_bins'!$Q$1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'cluster_bins'!$Q$2:$Q$82</c:f>
              <c:numCache>
                <c:formatCode>General</c:formatCode>
                <c:ptCount val="81"/>
                <c:pt idx="0">
                  <c:v>6.2886346056358674E-4</c:v>
                </c:pt>
                <c:pt idx="1">
                  <c:v>6.3913298193977596E-4</c:v>
                </c:pt>
                <c:pt idx="2">
                  <c:v>6.3027529798944108E-4</c:v>
                </c:pt>
                <c:pt idx="3">
                  <c:v>6.3289520659839873E-4</c:v>
                </c:pt>
                <c:pt idx="4">
                  <c:v>6.325413969927963E-4</c:v>
                </c:pt>
                <c:pt idx="5">
                  <c:v>6.1874766358727639E-4</c:v>
                </c:pt>
                <c:pt idx="6">
                  <c:v>6.4767784663692727E-4</c:v>
                </c:pt>
                <c:pt idx="7">
                  <c:v>6.3521763706249031E-4</c:v>
                </c:pt>
                <c:pt idx="8">
                  <c:v>6.3713860506087758E-4</c:v>
                </c:pt>
                <c:pt idx="9">
                  <c:v>6.2957073262986203E-4</c:v>
                </c:pt>
                <c:pt idx="10">
                  <c:v>6.3538397681887372E-4</c:v>
                </c:pt>
                <c:pt idx="11">
                  <c:v>6.2771140177153009E-4</c:v>
                </c:pt>
                <c:pt idx="12">
                  <c:v>6.3445698180387316E-4</c:v>
                </c:pt>
                <c:pt idx="13">
                  <c:v>6.4344635243249399E-4</c:v>
                </c:pt>
                <c:pt idx="14">
                  <c:v>6.1659267089583705E-4</c:v>
                </c:pt>
                <c:pt idx="15">
                  <c:v>6.313157860900402E-4</c:v>
                </c:pt>
                <c:pt idx="16">
                  <c:v>6.3482695585401997E-4</c:v>
                </c:pt>
                <c:pt idx="17">
                  <c:v>6.28488261509527E-4</c:v>
                </c:pt>
                <c:pt idx="18">
                  <c:v>6.4362710002492315E-4</c:v>
                </c:pt>
                <c:pt idx="19">
                  <c:v>6.4287366277887461E-4</c:v>
                </c:pt>
                <c:pt idx="20">
                  <c:v>6.403165237811293E-4</c:v>
                </c:pt>
                <c:pt idx="21">
                  <c:v>6.2889705658139734E-4</c:v>
                </c:pt>
                <c:pt idx="22">
                  <c:v>6.3426348674403227E-4</c:v>
                </c:pt>
                <c:pt idx="23">
                  <c:v>6.3643238481171063E-4</c:v>
                </c:pt>
                <c:pt idx="24">
                  <c:v>6.4377579855741081E-4</c:v>
                </c:pt>
                <c:pt idx="25">
                  <c:v>6.3294499675213003E-4</c:v>
                </c:pt>
                <c:pt idx="26">
                  <c:v>6.3581409497105669E-4</c:v>
                </c:pt>
                <c:pt idx="27">
                  <c:v>6.3159492867912641E-4</c:v>
                </c:pt>
                <c:pt idx="28">
                  <c:v>6.3025364671287119E-4</c:v>
                </c:pt>
                <c:pt idx="29">
                  <c:v>6.2364502162691709E-4</c:v>
                </c:pt>
                <c:pt idx="30">
                  <c:v>6.4930857003252143E-4</c:v>
                </c:pt>
                <c:pt idx="31">
                  <c:v>6.1952314474331442E-4</c:v>
                </c:pt>
                <c:pt idx="32">
                  <c:v>6.3757941989522524E-4</c:v>
                </c:pt>
                <c:pt idx="33">
                  <c:v>6.3850116312221428E-4</c:v>
                </c:pt>
                <c:pt idx="34">
                  <c:v>6.508217573987043E-4</c:v>
                </c:pt>
                <c:pt idx="35">
                  <c:v>6.3343186561582777E-4</c:v>
                </c:pt>
                <c:pt idx="36">
                  <c:v>6.2091314469160577E-4</c:v>
                </c:pt>
                <c:pt idx="37">
                  <c:v>6.3816238149561825E-4</c:v>
                </c:pt>
                <c:pt idx="38">
                  <c:v>6.1654149632979027E-4</c:v>
                </c:pt>
                <c:pt idx="39">
                  <c:v>6.1407761579419069E-4</c:v>
                </c:pt>
                <c:pt idx="40">
                  <c:v>6.2231535655199509E-4</c:v>
                </c:pt>
                <c:pt idx="41">
                  <c:v>6.2823538927368999E-4</c:v>
                </c:pt>
                <c:pt idx="42">
                  <c:v>6.1483467837070106E-4</c:v>
                </c:pt>
                <c:pt idx="43">
                  <c:v>6.1677510324354486E-4</c:v>
                </c:pt>
                <c:pt idx="44">
                  <c:v>6.1988774409655418E-4</c:v>
                </c:pt>
                <c:pt idx="45">
                  <c:v>6.1594334227418673E-4</c:v>
                </c:pt>
                <c:pt idx="46">
                  <c:v>6.0650278744209946E-4</c:v>
                </c:pt>
                <c:pt idx="47">
                  <c:v>6.0543681849791788E-4</c:v>
                </c:pt>
                <c:pt idx="48">
                  <c:v>5.9071669498206259E-4</c:v>
                </c:pt>
                <c:pt idx="49">
                  <c:v>5.9185069187548723E-4</c:v>
                </c:pt>
                <c:pt idx="50">
                  <c:v>5.8747717715732818E-4</c:v>
                </c:pt>
                <c:pt idx="51">
                  <c:v>5.8012040358388305E-4</c:v>
                </c:pt>
                <c:pt idx="52">
                  <c:v>5.6216646887659349E-4</c:v>
                </c:pt>
                <c:pt idx="53">
                  <c:v>5.5218497867323593E-4</c:v>
                </c:pt>
                <c:pt idx="54">
                  <c:v>5.7090185030705997E-4</c:v>
                </c:pt>
                <c:pt idx="55">
                  <c:v>5.7390739413996428E-4</c:v>
                </c:pt>
                <c:pt idx="56">
                  <c:v>6.5915748623014648E-4</c:v>
                </c:pt>
                <c:pt idx="57">
                  <c:v>8.396156757502659E-4</c:v>
                </c:pt>
                <c:pt idx="58">
                  <c:v>9.8588780987361019E-4</c:v>
                </c:pt>
                <c:pt idx="59">
                  <c:v>8.7573415787641916E-4</c:v>
                </c:pt>
                <c:pt idx="60">
                  <c:v>5.8886768848082419E-4</c:v>
                </c:pt>
                <c:pt idx="61">
                  <c:v>3.2093359177396379E-4</c:v>
                </c:pt>
                <c:pt idx="62">
                  <c:v>1.3546730869780818E-4</c:v>
                </c:pt>
                <c:pt idx="63">
                  <c:v>4.8577025011712034E-5</c:v>
                </c:pt>
                <c:pt idx="64">
                  <c:v>1.1398630276114309E-5</c:v>
                </c:pt>
                <c:pt idx="65">
                  <c:v>9.4889562976278192E-7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67C-4E0A-B90F-C98935B54C16}"/>
            </c:ext>
          </c:extLst>
        </c:ser>
        <c:ser>
          <c:idx val="16"/>
          <c:order val="16"/>
          <c:tx>
            <c:strRef>
              <c:f>'cluster_bins'!$R$1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'cluster_bins'!$R$2:$R$82</c:f>
              <c:numCache>
                <c:formatCode>General</c:formatCode>
                <c:ptCount val="81"/>
                <c:pt idx="0">
                  <c:v>6.4128978735367246E-4</c:v>
                </c:pt>
                <c:pt idx="1">
                  <c:v>6.3779928249801563E-4</c:v>
                </c:pt>
                <c:pt idx="2">
                  <c:v>6.2376716025805998E-4</c:v>
                </c:pt>
                <c:pt idx="3">
                  <c:v>6.3794068187638742E-4</c:v>
                </c:pt>
                <c:pt idx="4">
                  <c:v>6.3315712502855193E-4</c:v>
                </c:pt>
                <c:pt idx="5">
                  <c:v>6.1813115113869429E-4</c:v>
                </c:pt>
                <c:pt idx="6">
                  <c:v>6.553298281346551E-4</c:v>
                </c:pt>
                <c:pt idx="7">
                  <c:v>6.4474782482813221E-4</c:v>
                </c:pt>
                <c:pt idx="8">
                  <c:v>6.3495340522069701E-4</c:v>
                </c:pt>
                <c:pt idx="9">
                  <c:v>6.3015728821637503E-4</c:v>
                </c:pt>
                <c:pt idx="10">
                  <c:v>6.5288652750021472E-4</c:v>
                </c:pt>
                <c:pt idx="11">
                  <c:v>6.2445684979831962E-4</c:v>
                </c:pt>
                <c:pt idx="12">
                  <c:v>6.3147272940808059E-4</c:v>
                </c:pt>
                <c:pt idx="13">
                  <c:v>6.4678712144992218E-4</c:v>
                </c:pt>
                <c:pt idx="14">
                  <c:v>6.2204537813186815E-4</c:v>
                </c:pt>
                <c:pt idx="15">
                  <c:v>6.3511455930516901E-4</c:v>
                </c:pt>
                <c:pt idx="16">
                  <c:v>6.3661521109105641E-4</c:v>
                </c:pt>
                <c:pt idx="17">
                  <c:v>6.2805273261430118E-4</c:v>
                </c:pt>
                <c:pt idx="18">
                  <c:v>6.4264584478223945E-4</c:v>
                </c:pt>
                <c:pt idx="19">
                  <c:v>6.3574697000052735E-4</c:v>
                </c:pt>
                <c:pt idx="20">
                  <c:v>6.3792196147968174E-4</c:v>
                </c:pt>
                <c:pt idx="21">
                  <c:v>6.3929638171267441E-4</c:v>
                </c:pt>
                <c:pt idx="22">
                  <c:v>6.3302386528993977E-4</c:v>
                </c:pt>
                <c:pt idx="23">
                  <c:v>6.4640186527273899E-4</c:v>
                </c:pt>
                <c:pt idx="24">
                  <c:v>6.2971338439187614E-4</c:v>
                </c:pt>
                <c:pt idx="25">
                  <c:v>6.3305692489160493E-4</c:v>
                </c:pt>
                <c:pt idx="26">
                  <c:v>6.3094654885187591E-4</c:v>
                </c:pt>
                <c:pt idx="27">
                  <c:v>6.3695728769482137E-4</c:v>
                </c:pt>
                <c:pt idx="28">
                  <c:v>6.250791406146605E-4</c:v>
                </c:pt>
                <c:pt idx="29">
                  <c:v>6.0672724774923025E-4</c:v>
                </c:pt>
                <c:pt idx="30">
                  <c:v>6.5982387351575509E-4</c:v>
                </c:pt>
                <c:pt idx="31">
                  <c:v>6.2044796688738883E-4</c:v>
                </c:pt>
                <c:pt idx="32">
                  <c:v>6.339283560108977E-4</c:v>
                </c:pt>
                <c:pt idx="33">
                  <c:v>6.4533947197911549E-4</c:v>
                </c:pt>
                <c:pt idx="34">
                  <c:v>6.4419690057559748E-4</c:v>
                </c:pt>
                <c:pt idx="35">
                  <c:v>6.3721666492869188E-4</c:v>
                </c:pt>
                <c:pt idx="36">
                  <c:v>6.2788477329170584E-4</c:v>
                </c:pt>
                <c:pt idx="37">
                  <c:v>6.5086435463889455E-4</c:v>
                </c:pt>
                <c:pt idx="38">
                  <c:v>6.175214876567262E-4</c:v>
                </c:pt>
                <c:pt idx="39">
                  <c:v>6.1816232414892743E-4</c:v>
                </c:pt>
                <c:pt idx="40">
                  <c:v>6.1720134597977516E-4</c:v>
                </c:pt>
                <c:pt idx="41">
                  <c:v>6.3333698800033917E-4</c:v>
                </c:pt>
                <c:pt idx="42">
                  <c:v>6.200436210302907E-4</c:v>
                </c:pt>
                <c:pt idx="43">
                  <c:v>6.1963414175486976E-4</c:v>
                </c:pt>
                <c:pt idx="44">
                  <c:v>6.2611732497176416E-4</c:v>
                </c:pt>
                <c:pt idx="45">
                  <c:v>6.0980376056848267E-4</c:v>
                </c:pt>
                <c:pt idx="46">
                  <c:v>6.1528574964954321E-4</c:v>
                </c:pt>
                <c:pt idx="47">
                  <c:v>6.0921410508861745E-4</c:v>
                </c:pt>
                <c:pt idx="48">
                  <c:v>5.8341095805651273E-4</c:v>
                </c:pt>
                <c:pt idx="49">
                  <c:v>5.9584252586062096E-4</c:v>
                </c:pt>
                <c:pt idx="50">
                  <c:v>5.9336234507911204E-4</c:v>
                </c:pt>
                <c:pt idx="51">
                  <c:v>5.8351654718451218E-4</c:v>
                </c:pt>
                <c:pt idx="52">
                  <c:v>5.6460858008822493E-4</c:v>
                </c:pt>
                <c:pt idx="53">
                  <c:v>5.4205903524779081E-4</c:v>
                </c:pt>
                <c:pt idx="54">
                  <c:v>5.5790975152021215E-4</c:v>
                </c:pt>
                <c:pt idx="55">
                  <c:v>5.7332072712087045E-4</c:v>
                </c:pt>
                <c:pt idx="56">
                  <c:v>6.6316877043082992E-4</c:v>
                </c:pt>
                <c:pt idx="57">
                  <c:v>8.3349163246021507E-4</c:v>
                </c:pt>
                <c:pt idx="58">
                  <c:v>9.8985886979663959E-4</c:v>
                </c:pt>
                <c:pt idx="59">
                  <c:v>8.7704981918476372E-4</c:v>
                </c:pt>
                <c:pt idx="60">
                  <c:v>5.9060347410351479E-4</c:v>
                </c:pt>
                <c:pt idx="61">
                  <c:v>3.2589121315468512E-4</c:v>
                </c:pt>
                <c:pt idx="62">
                  <c:v>1.3516744997081528E-4</c:v>
                </c:pt>
                <c:pt idx="63">
                  <c:v>4.9334371507916639E-5</c:v>
                </c:pt>
                <c:pt idx="64">
                  <c:v>1.1350974970728502E-5</c:v>
                </c:pt>
                <c:pt idx="65">
                  <c:v>9.4920674308401715E-7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67C-4E0A-B90F-C98935B54C16}"/>
            </c:ext>
          </c:extLst>
        </c:ser>
        <c:ser>
          <c:idx val="17"/>
          <c:order val="17"/>
          <c:tx>
            <c:strRef>
              <c:f>'cluster_bins'!$S$1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'cluster_bins'!$S$2:$S$82</c:f>
              <c:numCache>
                <c:formatCode>General</c:formatCode>
                <c:ptCount val="81"/>
                <c:pt idx="0">
                  <c:v>6.5307853046391777E-4</c:v>
                </c:pt>
                <c:pt idx="1">
                  <c:v>6.3392665992566407E-4</c:v>
                </c:pt>
                <c:pt idx="2">
                  <c:v>6.0612128003252185E-4</c:v>
                </c:pt>
                <c:pt idx="3">
                  <c:v>6.3387809000535185E-4</c:v>
                </c:pt>
                <c:pt idx="4">
                  <c:v>6.4010576208406401E-4</c:v>
                </c:pt>
                <c:pt idx="5">
                  <c:v>5.897051528717715E-4</c:v>
                </c:pt>
                <c:pt idx="6">
                  <c:v>6.7044630678787657E-4</c:v>
                </c:pt>
                <c:pt idx="7">
                  <c:v>6.416632662845993E-4</c:v>
                </c:pt>
                <c:pt idx="8">
                  <c:v>6.232901943894276E-4</c:v>
                </c:pt>
                <c:pt idx="9">
                  <c:v>6.442468137103284E-4</c:v>
                </c:pt>
                <c:pt idx="10">
                  <c:v>6.5710942620312088E-4</c:v>
                </c:pt>
                <c:pt idx="11">
                  <c:v>6.2600370555133662E-4</c:v>
                </c:pt>
                <c:pt idx="12">
                  <c:v>6.440519613613695E-4</c:v>
                </c:pt>
                <c:pt idx="13">
                  <c:v>6.4341957468873302E-4</c:v>
                </c:pt>
                <c:pt idx="14">
                  <c:v>6.2487388296849104E-4</c:v>
                </c:pt>
                <c:pt idx="15">
                  <c:v>6.3618464012549984E-4</c:v>
                </c:pt>
                <c:pt idx="16">
                  <c:v>6.2801152186901408E-4</c:v>
                </c:pt>
                <c:pt idx="17">
                  <c:v>6.4036460134397953E-4</c:v>
                </c:pt>
                <c:pt idx="18">
                  <c:v>6.3745514776809365E-4</c:v>
                </c:pt>
                <c:pt idx="19">
                  <c:v>6.2558118023260613E-4</c:v>
                </c:pt>
                <c:pt idx="20">
                  <c:v>6.263329344397084E-4</c:v>
                </c:pt>
                <c:pt idx="21">
                  <c:v>6.3044392769206917E-4</c:v>
                </c:pt>
                <c:pt idx="22">
                  <c:v>6.4162597396651036E-4</c:v>
                </c:pt>
                <c:pt idx="23">
                  <c:v>6.356808448017893E-4</c:v>
                </c:pt>
                <c:pt idx="24">
                  <c:v>6.3821668896683209E-4</c:v>
                </c:pt>
                <c:pt idx="25">
                  <c:v>6.3143147979822665E-4</c:v>
                </c:pt>
                <c:pt idx="26">
                  <c:v>6.4435401747240295E-4</c:v>
                </c:pt>
                <c:pt idx="27">
                  <c:v>6.1249233007613013E-4</c:v>
                </c:pt>
                <c:pt idx="28">
                  <c:v>6.2096273918914606E-4</c:v>
                </c:pt>
                <c:pt idx="29">
                  <c:v>5.9500335632295344E-4</c:v>
                </c:pt>
                <c:pt idx="30">
                  <c:v>6.5994729280429527E-4</c:v>
                </c:pt>
                <c:pt idx="31">
                  <c:v>6.3802233470979745E-4</c:v>
                </c:pt>
                <c:pt idx="32">
                  <c:v>6.3443955921221396E-4</c:v>
                </c:pt>
                <c:pt idx="33">
                  <c:v>6.461163855051833E-4</c:v>
                </c:pt>
                <c:pt idx="34">
                  <c:v>6.5670390499324323E-4</c:v>
                </c:pt>
                <c:pt idx="35">
                  <c:v>6.4402240224766178E-4</c:v>
                </c:pt>
                <c:pt idx="36">
                  <c:v>6.204661777793781E-4</c:v>
                </c:pt>
                <c:pt idx="37">
                  <c:v>6.3720180043992582E-4</c:v>
                </c:pt>
                <c:pt idx="38">
                  <c:v>5.9084841993616716E-4</c:v>
                </c:pt>
                <c:pt idx="39">
                  <c:v>6.0551949687879885E-4</c:v>
                </c:pt>
                <c:pt idx="40">
                  <c:v>6.2890763759821918E-4</c:v>
                </c:pt>
                <c:pt idx="41">
                  <c:v>6.313007002437535E-4</c:v>
                </c:pt>
                <c:pt idx="42">
                  <c:v>6.3067282244298349E-4</c:v>
                </c:pt>
                <c:pt idx="43">
                  <c:v>6.3025021600143609E-4</c:v>
                </c:pt>
                <c:pt idx="44">
                  <c:v>6.2700154396774126E-4</c:v>
                </c:pt>
                <c:pt idx="45">
                  <c:v>6.2659576141627646E-4</c:v>
                </c:pt>
                <c:pt idx="46">
                  <c:v>6.1101955374202475E-4</c:v>
                </c:pt>
                <c:pt idx="47">
                  <c:v>5.8957924483521267E-4</c:v>
                </c:pt>
                <c:pt idx="48">
                  <c:v>5.5493480678606437E-4</c:v>
                </c:pt>
                <c:pt idx="49">
                  <c:v>5.9852764908502863E-4</c:v>
                </c:pt>
                <c:pt idx="50">
                  <c:v>5.932658682689776E-4</c:v>
                </c:pt>
                <c:pt idx="51">
                  <c:v>5.9441183233662983E-4</c:v>
                </c:pt>
                <c:pt idx="52">
                  <c:v>5.5576874960973246E-4</c:v>
                </c:pt>
                <c:pt idx="53">
                  <c:v>5.3331334620530747E-4</c:v>
                </c:pt>
                <c:pt idx="54">
                  <c:v>5.5922125702637072E-4</c:v>
                </c:pt>
                <c:pt idx="55">
                  <c:v>5.6053916379481352E-4</c:v>
                </c:pt>
                <c:pt idx="56">
                  <c:v>6.5155325851794525E-4</c:v>
                </c:pt>
                <c:pt idx="57">
                  <c:v>8.3600506847541969E-4</c:v>
                </c:pt>
                <c:pt idx="58">
                  <c:v>9.9607461512659485E-4</c:v>
                </c:pt>
                <c:pt idx="59">
                  <c:v>8.9718042253892976E-4</c:v>
                </c:pt>
                <c:pt idx="60">
                  <c:v>5.8679959833646993E-4</c:v>
                </c:pt>
                <c:pt idx="61">
                  <c:v>3.3070906930131604E-4</c:v>
                </c:pt>
                <c:pt idx="62">
                  <c:v>1.329398430804483E-4</c:v>
                </c:pt>
                <c:pt idx="63">
                  <c:v>4.7831785745268936E-5</c:v>
                </c:pt>
                <c:pt idx="64">
                  <c:v>1.1254660571766369E-5</c:v>
                </c:pt>
                <c:pt idx="65">
                  <c:v>9.498295821542817E-7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67C-4E0A-B90F-C98935B54C16}"/>
            </c:ext>
          </c:extLst>
        </c:ser>
        <c:ser>
          <c:idx val="18"/>
          <c:order val="18"/>
          <c:tx>
            <c:strRef>
              <c:f>'cluster_bins'!$T$1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'cluster_bins'!$T$2:$T$82</c:f>
              <c:numCache>
                <c:formatCode>General</c:formatCode>
                <c:ptCount val="81"/>
                <c:pt idx="0">
                  <c:v>6.3068166445731752E-4</c:v>
                </c:pt>
                <c:pt idx="1">
                  <c:v>6.2460145889947855E-4</c:v>
                </c:pt>
                <c:pt idx="2">
                  <c:v>5.8617066850762763E-4</c:v>
                </c:pt>
                <c:pt idx="3">
                  <c:v>6.310337562195486E-4</c:v>
                </c:pt>
                <c:pt idx="4">
                  <c:v>6.6452264453846597E-4</c:v>
                </c:pt>
                <c:pt idx="5">
                  <c:v>5.8210437583111976E-4</c:v>
                </c:pt>
                <c:pt idx="6">
                  <c:v>6.7248350294570373E-4</c:v>
                </c:pt>
                <c:pt idx="7">
                  <c:v>6.4287230285039109E-4</c:v>
                </c:pt>
                <c:pt idx="8">
                  <c:v>6.2549186099497545E-4</c:v>
                </c:pt>
                <c:pt idx="9">
                  <c:v>6.5003809553492266E-4</c:v>
                </c:pt>
                <c:pt idx="10">
                  <c:v>6.5764024869901909E-4</c:v>
                </c:pt>
                <c:pt idx="11">
                  <c:v>6.3720415482287061E-4</c:v>
                </c:pt>
                <c:pt idx="12">
                  <c:v>6.1502770340179187E-4</c:v>
                </c:pt>
                <c:pt idx="13">
                  <c:v>6.2410198020734265E-4</c:v>
                </c:pt>
                <c:pt idx="14">
                  <c:v>6.0789508388611486E-4</c:v>
                </c:pt>
                <c:pt idx="15">
                  <c:v>6.3456137652741402E-4</c:v>
                </c:pt>
                <c:pt idx="16">
                  <c:v>6.4788580477711253E-4</c:v>
                </c:pt>
                <c:pt idx="17">
                  <c:v>6.3014878001558606E-4</c:v>
                </c:pt>
                <c:pt idx="18">
                  <c:v>6.3746878839590594E-4</c:v>
                </c:pt>
                <c:pt idx="19">
                  <c:v>6.0727726468405184E-4</c:v>
                </c:pt>
                <c:pt idx="20">
                  <c:v>6.2700257430682766E-4</c:v>
                </c:pt>
                <c:pt idx="21">
                  <c:v>6.1184022236159409E-4</c:v>
                </c:pt>
                <c:pt idx="22">
                  <c:v>6.4570112805395073E-4</c:v>
                </c:pt>
                <c:pt idx="23">
                  <c:v>6.1328484093672257E-4</c:v>
                </c:pt>
                <c:pt idx="24">
                  <c:v>6.5224117728227146E-4</c:v>
                </c:pt>
                <c:pt idx="25">
                  <c:v>6.4235712532070333E-4</c:v>
                </c:pt>
                <c:pt idx="26">
                  <c:v>6.2488407433238598E-4</c:v>
                </c:pt>
                <c:pt idx="27">
                  <c:v>6.131244534396033E-4</c:v>
                </c:pt>
                <c:pt idx="28">
                  <c:v>6.1412059709400023E-4</c:v>
                </c:pt>
                <c:pt idx="29">
                  <c:v>5.9174647474974286E-4</c:v>
                </c:pt>
                <c:pt idx="30">
                  <c:v>6.396729709765305E-4</c:v>
                </c:pt>
                <c:pt idx="31">
                  <c:v>6.8328519371279965E-4</c:v>
                </c:pt>
                <c:pt idx="32">
                  <c:v>6.2061438495905012E-4</c:v>
                </c:pt>
                <c:pt idx="33">
                  <c:v>6.4391063731966973E-4</c:v>
                </c:pt>
                <c:pt idx="34">
                  <c:v>6.6306572247282929E-4</c:v>
                </c:pt>
                <c:pt idx="35">
                  <c:v>6.3582556573112039E-4</c:v>
                </c:pt>
                <c:pt idx="36">
                  <c:v>6.1579427051698264E-4</c:v>
                </c:pt>
                <c:pt idx="37">
                  <c:v>6.4296894134672762E-4</c:v>
                </c:pt>
                <c:pt idx="38">
                  <c:v>5.9966205702523582E-4</c:v>
                </c:pt>
                <c:pt idx="39">
                  <c:v>6.1787103427975827E-4</c:v>
                </c:pt>
                <c:pt idx="40">
                  <c:v>6.3107894370696672E-4</c:v>
                </c:pt>
                <c:pt idx="41">
                  <c:v>6.1110389474528231E-4</c:v>
                </c:pt>
                <c:pt idx="42">
                  <c:v>6.5247417064346811E-4</c:v>
                </c:pt>
                <c:pt idx="43">
                  <c:v>6.4991477641976878E-4</c:v>
                </c:pt>
                <c:pt idx="44">
                  <c:v>6.1216339612252583E-4</c:v>
                </c:pt>
                <c:pt idx="45">
                  <c:v>6.2366938607430228E-4</c:v>
                </c:pt>
                <c:pt idx="46">
                  <c:v>6.3104705763003229E-4</c:v>
                </c:pt>
                <c:pt idx="47">
                  <c:v>5.960603709063301E-4</c:v>
                </c:pt>
                <c:pt idx="48">
                  <c:v>5.4012955954013805E-4</c:v>
                </c:pt>
                <c:pt idx="49">
                  <c:v>5.6832239724071754E-4</c:v>
                </c:pt>
                <c:pt idx="50">
                  <c:v>6.0839912447114555E-4</c:v>
                </c:pt>
                <c:pt idx="51">
                  <c:v>5.9712553975789561E-4</c:v>
                </c:pt>
                <c:pt idx="52">
                  <c:v>5.6475040059104388E-4</c:v>
                </c:pt>
                <c:pt idx="53">
                  <c:v>5.3113394399556784E-4</c:v>
                </c:pt>
                <c:pt idx="54">
                  <c:v>5.5036688636881433E-4</c:v>
                </c:pt>
                <c:pt idx="55">
                  <c:v>5.3970320914459909E-4</c:v>
                </c:pt>
                <c:pt idx="56">
                  <c:v>6.5691402605308393E-4</c:v>
                </c:pt>
                <c:pt idx="57">
                  <c:v>8.3393158437584057E-4</c:v>
                </c:pt>
                <c:pt idx="58">
                  <c:v>1.0148190313608839E-3</c:v>
                </c:pt>
                <c:pt idx="59">
                  <c:v>8.8378981876581378E-4</c:v>
                </c:pt>
                <c:pt idx="60">
                  <c:v>5.748158106542268E-4</c:v>
                </c:pt>
                <c:pt idx="61">
                  <c:v>3.354239947554037E-4</c:v>
                </c:pt>
                <c:pt idx="62">
                  <c:v>1.2861981852650781E-4</c:v>
                </c:pt>
                <c:pt idx="63">
                  <c:v>4.9043373743479969E-5</c:v>
                </c:pt>
                <c:pt idx="64">
                  <c:v>1.2472870531457126E-5</c:v>
                </c:pt>
                <c:pt idx="65">
                  <c:v>9.4982958215428181E-7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67C-4E0A-B90F-C98935B54C16}"/>
            </c:ext>
          </c:extLst>
        </c:ser>
        <c:ser>
          <c:idx val="19"/>
          <c:order val="19"/>
          <c:tx>
            <c:strRef>
              <c:f>'cluster_bins'!$U$1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'cluster_bins'!$U$2:$U$82</c:f>
              <c:numCache>
                <c:formatCode>General</c:formatCode>
                <c:ptCount val="81"/>
                <c:pt idx="0">
                  <c:v>6.3882898026681079E-4</c:v>
                </c:pt>
                <c:pt idx="1">
                  <c:v>6.2734944724001469E-4</c:v>
                </c:pt>
                <c:pt idx="2">
                  <c:v>6.5401579839452809E-4</c:v>
                </c:pt>
                <c:pt idx="3">
                  <c:v>6.4713251750423762E-4</c:v>
                </c:pt>
                <c:pt idx="4">
                  <c:v>6.8366989935224603E-4</c:v>
                </c:pt>
                <c:pt idx="5">
                  <c:v>5.732563184646692E-4</c:v>
                </c:pt>
                <c:pt idx="6">
                  <c:v>6.5690684223211105E-4</c:v>
                </c:pt>
                <c:pt idx="7">
                  <c:v>6.0378431179657424E-4</c:v>
                </c:pt>
                <c:pt idx="8">
                  <c:v>6.450970975471408E-4</c:v>
                </c:pt>
                <c:pt idx="9">
                  <c:v>6.7884635722904397E-4</c:v>
                </c:pt>
                <c:pt idx="10">
                  <c:v>6.6518320416685732E-4</c:v>
                </c:pt>
                <c:pt idx="11">
                  <c:v>6.7173370939578494E-4</c:v>
                </c:pt>
                <c:pt idx="12">
                  <c:v>6.1187045626301547E-4</c:v>
                </c:pt>
                <c:pt idx="13">
                  <c:v>6.3898401442859503E-4</c:v>
                </c:pt>
                <c:pt idx="14">
                  <c:v>6.0831703235763213E-4</c:v>
                </c:pt>
                <c:pt idx="15">
                  <c:v>6.7333966638119091E-4</c:v>
                </c:pt>
                <c:pt idx="16">
                  <c:v>6.536114992962065E-4</c:v>
                </c:pt>
                <c:pt idx="17">
                  <c:v>6.3763172161072923E-4</c:v>
                </c:pt>
                <c:pt idx="18">
                  <c:v>6.3816160180699979E-4</c:v>
                </c:pt>
                <c:pt idx="19">
                  <c:v>5.9665286334886173E-4</c:v>
                </c:pt>
                <c:pt idx="20">
                  <c:v>6.0016749890945322E-4</c:v>
                </c:pt>
                <c:pt idx="21">
                  <c:v>5.9706976743077289E-4</c:v>
                </c:pt>
                <c:pt idx="22">
                  <c:v>6.5205889404359703E-4</c:v>
                </c:pt>
                <c:pt idx="23">
                  <c:v>6.3027519285506722E-4</c:v>
                </c:pt>
                <c:pt idx="24">
                  <c:v>6.8959223741105375E-4</c:v>
                </c:pt>
                <c:pt idx="25">
                  <c:v>5.826049273613274E-4</c:v>
                </c:pt>
                <c:pt idx="26">
                  <c:v>6.033542442994656E-4</c:v>
                </c:pt>
                <c:pt idx="27">
                  <c:v>6.2139580883374798E-4</c:v>
                </c:pt>
                <c:pt idx="28">
                  <c:v>5.3581212597387357E-4</c:v>
                </c:pt>
                <c:pt idx="29">
                  <c:v>6.087400491760251E-4</c:v>
                </c:pt>
                <c:pt idx="30">
                  <c:v>6.6290487482342916E-4</c:v>
                </c:pt>
                <c:pt idx="31">
                  <c:v>6.4539122521803263E-4</c:v>
                </c:pt>
                <c:pt idx="32">
                  <c:v>6.178540847716317E-4</c:v>
                </c:pt>
                <c:pt idx="33">
                  <c:v>6.3800164698993181E-4</c:v>
                </c:pt>
                <c:pt idx="34">
                  <c:v>6.5750729983225233E-4</c:v>
                </c:pt>
                <c:pt idx="35">
                  <c:v>6.1741839841357069E-4</c:v>
                </c:pt>
                <c:pt idx="36">
                  <c:v>6.3226288902695435E-4</c:v>
                </c:pt>
                <c:pt idx="37">
                  <c:v>6.1999862240997954E-4</c:v>
                </c:pt>
                <c:pt idx="38">
                  <c:v>5.7148889190291371E-4</c:v>
                </c:pt>
                <c:pt idx="39">
                  <c:v>6.5723268143828167E-4</c:v>
                </c:pt>
                <c:pt idx="40">
                  <c:v>6.5946933604563282E-4</c:v>
                </c:pt>
                <c:pt idx="41">
                  <c:v>6.2421042464051127E-4</c:v>
                </c:pt>
                <c:pt idx="42">
                  <c:v>6.6334127696461749E-4</c:v>
                </c:pt>
                <c:pt idx="43">
                  <c:v>6.2240824190922862E-4</c:v>
                </c:pt>
                <c:pt idx="44">
                  <c:v>6.1431402687127704E-4</c:v>
                </c:pt>
                <c:pt idx="45">
                  <c:v>5.9539482318430096E-4</c:v>
                </c:pt>
                <c:pt idx="46">
                  <c:v>6.517053917028553E-4</c:v>
                </c:pt>
                <c:pt idx="47">
                  <c:v>5.6389768512283059E-4</c:v>
                </c:pt>
                <c:pt idx="48">
                  <c:v>5.610543130495281E-4</c:v>
                </c:pt>
                <c:pt idx="49">
                  <c:v>5.4173627269891447E-4</c:v>
                </c:pt>
                <c:pt idx="50">
                  <c:v>6.0309037356352812E-4</c:v>
                </c:pt>
                <c:pt idx="51">
                  <c:v>5.8800165577342232E-4</c:v>
                </c:pt>
                <c:pt idx="52">
                  <c:v>5.4871662707182067E-4</c:v>
                </c:pt>
                <c:pt idx="53">
                  <c:v>5.4151594429942317E-4</c:v>
                </c:pt>
                <c:pt idx="54">
                  <c:v>5.5787484012826988E-4</c:v>
                </c:pt>
                <c:pt idx="55">
                  <c:v>5.1622272522126986E-4</c:v>
                </c:pt>
                <c:pt idx="56">
                  <c:v>6.6331574123297814E-4</c:v>
                </c:pt>
                <c:pt idx="57">
                  <c:v>7.633710131790774E-4</c:v>
                </c:pt>
                <c:pt idx="58">
                  <c:v>9.7877337648800663E-4</c:v>
                </c:pt>
                <c:pt idx="59">
                  <c:v>8.8585275469131683E-4</c:v>
                </c:pt>
                <c:pt idx="60">
                  <c:v>6.0176709003834203E-4</c:v>
                </c:pt>
                <c:pt idx="61">
                  <c:v>3.477742974091544E-4</c:v>
                </c:pt>
                <c:pt idx="62">
                  <c:v>1.2243525688865231E-4</c:v>
                </c:pt>
                <c:pt idx="63">
                  <c:v>5.2028950627093628E-5</c:v>
                </c:pt>
                <c:pt idx="64">
                  <c:v>1.2152505984268478E-5</c:v>
                </c:pt>
                <c:pt idx="65">
                  <c:v>9.5232913368626618E-7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67C-4E0A-B90F-C98935B54C16}"/>
            </c:ext>
          </c:extLst>
        </c:ser>
        <c:ser>
          <c:idx val="20"/>
          <c:order val="20"/>
          <c:tx>
            <c:strRef>
              <c:f>'cluster_bins'!$V$1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'cluster_bins'!$A$2:$A$82</c:f>
              <c:numCache>
                <c:formatCode>General</c:formatCode>
                <c:ptCount val="8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1.0000000000000001E-5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  <c:pt idx="71">
                  <c:v>12.589</c:v>
                </c:pt>
                <c:pt idx="72">
                  <c:v>15.848000000000001</c:v>
                </c:pt>
                <c:pt idx="73">
                  <c:v>19.952000000000002</c:v>
                </c:pt>
                <c:pt idx="74">
                  <c:v>25.117999999999999</c:v>
                </c:pt>
                <c:pt idx="75">
                  <c:v>31.622</c:v>
                </c:pt>
                <c:pt idx="76">
                  <c:v>39.81</c:v>
                </c:pt>
                <c:pt idx="77">
                  <c:v>50.118000000000002</c:v>
                </c:pt>
                <c:pt idx="78">
                  <c:v>63.094999999999999</c:v>
                </c:pt>
                <c:pt idx="79">
                  <c:v>79.432000000000002</c:v>
                </c:pt>
                <c:pt idx="80">
                  <c:v>100</c:v>
                </c:pt>
              </c:numCache>
            </c:numRef>
          </c:xVal>
          <c:yVal>
            <c:numRef>
              <c:f>'cluster_bins'!$V$2:$V$82</c:f>
              <c:numCache>
                <c:formatCode>General</c:formatCode>
                <c:ptCount val="81"/>
                <c:pt idx="0">
                  <c:v>5.8930974014282799E-4</c:v>
                </c:pt>
                <c:pt idx="1">
                  <c:v>5.9671485123479655E-4</c:v>
                </c:pt>
                <c:pt idx="2">
                  <c:v>6.29284006645927E-4</c:v>
                </c:pt>
                <c:pt idx="3">
                  <c:v>6.232850157532017E-4</c:v>
                </c:pt>
                <c:pt idx="4">
                  <c:v>6.6753669179798092E-4</c:v>
                </c:pt>
                <c:pt idx="5">
                  <c:v>5.5836942031320218E-4</c:v>
                </c:pt>
                <c:pt idx="6">
                  <c:v>6.684978859694535E-4</c:v>
                </c:pt>
                <c:pt idx="7">
                  <c:v>6.2386746828025524E-4</c:v>
                </c:pt>
                <c:pt idx="8">
                  <c:v>6.4360956208568026E-4</c:v>
                </c:pt>
                <c:pt idx="9">
                  <c:v>7.1876730856498372E-4</c:v>
                </c:pt>
                <c:pt idx="10">
                  <c:v>6.2032620301236629E-4</c:v>
                </c:pt>
                <c:pt idx="11">
                  <c:v>6.8470171203858197E-4</c:v>
                </c:pt>
                <c:pt idx="12">
                  <c:v>6.1747081230051337E-4</c:v>
                </c:pt>
                <c:pt idx="13">
                  <c:v>6.2451455481078613E-4</c:v>
                </c:pt>
                <c:pt idx="14">
                  <c:v>5.797146141512412E-4</c:v>
                </c:pt>
                <c:pt idx="15">
                  <c:v>7.370452105311024E-4</c:v>
                </c:pt>
                <c:pt idx="16">
                  <c:v>6.2206354018101771E-4</c:v>
                </c:pt>
                <c:pt idx="17">
                  <c:v>5.85787668594908E-4</c:v>
                </c:pt>
                <c:pt idx="18">
                  <c:v>6.5522243491576574E-4</c:v>
                </c:pt>
                <c:pt idx="19">
                  <c:v>5.465276580281658E-4</c:v>
                </c:pt>
                <c:pt idx="20">
                  <c:v>6.1556317229641039E-4</c:v>
                </c:pt>
                <c:pt idx="21">
                  <c:v>5.9905932659322001E-4</c:v>
                </c:pt>
                <c:pt idx="22">
                  <c:v>6.2211455842171024E-4</c:v>
                </c:pt>
                <c:pt idx="23">
                  <c:v>6.1256171517789766E-4</c:v>
                </c:pt>
                <c:pt idx="24">
                  <c:v>7.0523415498485991E-4</c:v>
                </c:pt>
                <c:pt idx="25">
                  <c:v>5.9994595799818854E-4</c:v>
                </c:pt>
                <c:pt idx="26">
                  <c:v>6.3005103414471317E-4</c:v>
                </c:pt>
                <c:pt idx="27">
                  <c:v>6.259645152184596E-4</c:v>
                </c:pt>
                <c:pt idx="28">
                  <c:v>4.5652316702112216E-4</c:v>
                </c:pt>
                <c:pt idx="29">
                  <c:v>6.0201351137685458E-4</c:v>
                </c:pt>
                <c:pt idx="30">
                  <c:v>6.1344314986195355E-4</c:v>
                </c:pt>
                <c:pt idx="31">
                  <c:v>6.4102398025491034E-4</c:v>
                </c:pt>
                <c:pt idx="32">
                  <c:v>6.2906554945020262E-4</c:v>
                </c:pt>
                <c:pt idx="33">
                  <c:v>6.7577360417528669E-4</c:v>
                </c:pt>
                <c:pt idx="34">
                  <c:v>6.3866891962789457E-4</c:v>
                </c:pt>
                <c:pt idx="35">
                  <c:v>6.2756201393445875E-4</c:v>
                </c:pt>
                <c:pt idx="36">
                  <c:v>6.1331633067639114E-4</c:v>
                </c:pt>
                <c:pt idx="37">
                  <c:v>6.4985965528899031E-4</c:v>
                </c:pt>
                <c:pt idx="38">
                  <c:v>5.0761154187449909E-4</c:v>
                </c:pt>
                <c:pt idx="39">
                  <c:v>6.1150539208840269E-4</c:v>
                </c:pt>
                <c:pt idx="40">
                  <c:v>5.9209720292158305E-4</c:v>
                </c:pt>
                <c:pt idx="41">
                  <c:v>6.3063276996807606E-4</c:v>
                </c:pt>
                <c:pt idx="42">
                  <c:v>6.1653381630778889E-4</c:v>
                </c:pt>
                <c:pt idx="43">
                  <c:v>6.007940805716072E-4</c:v>
                </c:pt>
                <c:pt idx="44">
                  <c:v>6.210385305949216E-4</c:v>
                </c:pt>
                <c:pt idx="45">
                  <c:v>5.8807715076360137E-4</c:v>
                </c:pt>
                <c:pt idx="46">
                  <c:v>6.0388788853200589E-4</c:v>
                </c:pt>
                <c:pt idx="47">
                  <c:v>5.0868647342966944E-4</c:v>
                </c:pt>
                <c:pt idx="48">
                  <c:v>5.7758457329653353E-4</c:v>
                </c:pt>
                <c:pt idx="49">
                  <c:v>5.8017678805988055E-4</c:v>
                </c:pt>
                <c:pt idx="50">
                  <c:v>6.1691345124473165E-4</c:v>
                </c:pt>
                <c:pt idx="51">
                  <c:v>6.1389328547386472E-4</c:v>
                </c:pt>
                <c:pt idx="52">
                  <c:v>5.579074861469653E-4</c:v>
                </c:pt>
                <c:pt idx="53">
                  <c:v>5.2729941983823238E-4</c:v>
                </c:pt>
                <c:pt idx="54">
                  <c:v>5.9223234813716107E-4</c:v>
                </c:pt>
                <c:pt idx="55">
                  <c:v>5.1973470388703936E-4</c:v>
                </c:pt>
                <c:pt idx="56">
                  <c:v>6.8355947531346418E-4</c:v>
                </c:pt>
                <c:pt idx="57">
                  <c:v>7.4531491847065073E-4</c:v>
                </c:pt>
                <c:pt idx="58">
                  <c:v>9.3217085172615538E-4</c:v>
                </c:pt>
                <c:pt idx="59">
                  <c:v>8.5658404476582372E-4</c:v>
                </c:pt>
                <c:pt idx="60">
                  <c:v>6.5939599804622185E-4</c:v>
                </c:pt>
                <c:pt idx="61">
                  <c:v>3.3845653911608066E-4</c:v>
                </c:pt>
                <c:pt idx="62">
                  <c:v>1.0628332808468859E-4</c:v>
                </c:pt>
                <c:pt idx="63">
                  <c:v>5.4952696042001615E-5</c:v>
                </c:pt>
                <c:pt idx="64">
                  <c:v>1.1711625989853556E-5</c:v>
                </c:pt>
                <c:pt idx="65">
                  <c:v>9.5232913368626608E-7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67C-4E0A-B90F-C98935B54C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2063738208"/>
        <c:axId val="2063739040"/>
      </c:scatterChart>
      <c:valAx>
        <c:axId val="2063738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"Inverse temperature" e^2/2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040"/>
        <c:crosses val="autoZero"/>
        <c:crossBetween val="midCat"/>
      </c:valAx>
      <c:valAx>
        <c:axId val="2063739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Error of action</a:t>
                </a:r>
                <a:r>
                  <a:rPr lang="de-CH" baseline="0"/>
                  <a:t> observable as sum over link actions times e^2/2, binned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27</xdr:row>
      <xdr:rowOff>161925</xdr:rowOff>
    </xdr:from>
    <xdr:to>
      <xdr:col>38</xdr:col>
      <xdr:colOff>381000</xdr:colOff>
      <xdr:row>66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0ED770-3DD5-4D90-9975-D4F9E306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8</xdr:row>
      <xdr:rowOff>57150</xdr:rowOff>
    </xdr:from>
    <xdr:to>
      <xdr:col>19</xdr:col>
      <xdr:colOff>733425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125A5F-8840-43DC-81DD-AC59B9E7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2AA69EDA-B2EE-4B02-AFE6-5BA020F6FDE6}" autoFormatId="16" applyNumberFormats="0" applyBorderFormats="0" applyFontFormats="0" applyPatternFormats="0" applyAlignmentFormats="0" applyWidthHeightFormats="0">
  <queryTableRefresh nextId="51" unboundColumnsRight="21">
    <queryTableFields count="43">
      <queryTableField id="1" name="temp" tableColumnId="1"/>
      <queryTableField id="2" name="0" tableColumnId="2"/>
      <queryTableField id="3" name="1" tableColumnId="3"/>
      <queryTableField id="4" name="2" tableColumnId="4"/>
      <queryTableField id="5" name="3" tableColumnId="5"/>
      <queryTableField id="6" name="4" tableColumnId="6"/>
      <queryTableField id="7" name="5" tableColumnId="7"/>
      <queryTableField id="8" name="6" tableColumnId="8"/>
      <queryTableField id="9" name="7" tableColumnId="9"/>
      <queryTableField id="10" name="8" tableColumnId="10"/>
      <queryTableField id="11" name="9" tableColumnId="11"/>
      <queryTableField id="12" name="10" tableColumnId="12"/>
      <queryTableField id="13" name="11" tableColumnId="13"/>
      <queryTableField id="14" name="12" tableColumnId="14"/>
      <queryTableField id="15" name="13" tableColumnId="15"/>
      <queryTableField id="16" name="14" tableColumnId="16"/>
      <queryTableField id="17" name="15" tableColumnId="17"/>
      <queryTableField id="18" name="16" tableColumnId="18"/>
      <queryTableField id="19" name="17" tableColumnId="19"/>
      <queryTableField id="20" name="18" tableColumnId="20"/>
      <queryTableField id="21" name="19" tableColumnId="21"/>
      <queryTableField id="22" name="2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132B80B-FA93-4214-8CF0-73DB96CDE445}" autoFormatId="16" applyNumberFormats="0" applyBorderFormats="0" applyFontFormats="0" applyPatternFormats="0" applyAlignmentFormats="0" applyWidthHeightFormats="0">
  <queryTableRefresh nextId="23">
    <queryTableFields count="22">
      <queryTableField id="1" name="temp" tableColumnId="1"/>
      <queryTableField id="2" name="0" tableColumnId="2"/>
      <queryTableField id="3" name="1" tableColumnId="3"/>
      <queryTableField id="4" name="2" tableColumnId="4"/>
      <queryTableField id="5" name="3" tableColumnId="5"/>
      <queryTableField id="6" name="4" tableColumnId="6"/>
      <queryTableField id="7" name="5" tableColumnId="7"/>
      <queryTableField id="8" name="6" tableColumnId="8"/>
      <queryTableField id="9" name="7" tableColumnId="9"/>
      <queryTableField id="10" name="8" tableColumnId="10"/>
      <queryTableField id="11" name="9" tableColumnId="11"/>
      <queryTableField id="12" name="10" tableColumnId="12"/>
      <queryTableField id="13" name="11" tableColumnId="13"/>
      <queryTableField id="14" name="12" tableColumnId="14"/>
      <queryTableField id="15" name="13" tableColumnId="15"/>
      <queryTableField id="16" name="14" tableColumnId="16"/>
      <queryTableField id="17" name="15" tableColumnId="17"/>
      <queryTableField id="18" name="16" tableColumnId="18"/>
      <queryTableField id="19" name="17" tableColumnId="19"/>
      <queryTableField id="20" name="18" tableColumnId="20"/>
      <queryTableField id="21" name="19" tableColumnId="21"/>
      <queryTableField id="22" name="2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ED9852-30FC-47FF-8E1C-CC227B4DBC84}" name="metropolis_bins" displayName="metropolis_bins" ref="A1:AQ82" tableType="queryTable" totalsRowShown="0">
  <autoFilter ref="A1:AQ82" xr:uid="{C9ED9852-30FC-47FF-8E1C-CC227B4DBC84}"/>
  <tableColumns count="43">
    <tableColumn id="1" xr3:uid="{D8E4FBAE-0E92-4E1C-94E4-A885499F9107}" uniqueName="1" name="temp" queryTableFieldId="1"/>
    <tableColumn id="2" xr3:uid="{5FAC6C47-57AC-4DF0-8A99-7FA7EAD2CD78}" uniqueName="2" name="unclean 0" queryTableFieldId="2"/>
    <tableColumn id="3" xr3:uid="{C8D8530C-17E8-4632-913F-C1B23E96C78B}" uniqueName="3" name="unclean 1" queryTableFieldId="3"/>
    <tableColumn id="4" xr3:uid="{8A56906A-97CF-4D5B-9EB0-6BADCD2F8037}" uniqueName="4" name="unclean 2" queryTableFieldId="4"/>
    <tableColumn id="5" xr3:uid="{89360DF5-3129-4247-9318-A30747123A0A}" uniqueName="5" name="unclean 3" queryTableFieldId="5"/>
    <tableColumn id="6" xr3:uid="{57975871-B6C0-48B1-85AB-96C74515FF03}" uniqueName="6" name="unclean 4" queryTableFieldId="6"/>
    <tableColumn id="7" xr3:uid="{A24215B8-2B90-422D-9DA9-D5C462E9F85F}" uniqueName="7" name="unclean 5" queryTableFieldId="7"/>
    <tableColumn id="8" xr3:uid="{86A8991D-6A09-4DB1-BA9D-EC54E2CF54D7}" uniqueName="8" name="unclean 6" queryTableFieldId="8"/>
    <tableColumn id="9" xr3:uid="{E8A65DD8-2975-4852-ADE9-85CA7744B09E}" uniqueName="9" name="unclean 7" queryTableFieldId="9"/>
    <tableColumn id="10" xr3:uid="{A70583C1-BD16-484B-B524-5F12F1CE5270}" uniqueName="10" name="unclean 8" queryTableFieldId="10"/>
    <tableColumn id="11" xr3:uid="{F7B3AEE8-0127-4E9A-85D4-4D6E849F17D2}" uniqueName="11" name="unclean 9" queryTableFieldId="11"/>
    <tableColumn id="12" xr3:uid="{43732AED-41AB-41FD-A499-FCD1342C2F7A}" uniqueName="12" name="unclean 10" queryTableFieldId="12"/>
    <tableColumn id="13" xr3:uid="{EB0F4257-DC98-4026-9452-B7088D3E987E}" uniqueName="13" name="unclean 11" queryTableFieldId="13"/>
    <tableColumn id="14" xr3:uid="{5F1921A4-1E49-4E46-8425-42DF8E900777}" uniqueName="14" name="unclean 12" queryTableFieldId="14"/>
    <tableColumn id="15" xr3:uid="{745ECD24-C2CD-45DE-9368-496CC30B42DD}" uniqueName="15" name="unclean 13" queryTableFieldId="15"/>
    <tableColumn id="16" xr3:uid="{B6BFB60C-F13B-4B33-A852-33C828AE39B5}" uniqueName="16" name="unclean 14" queryTableFieldId="16"/>
    <tableColumn id="17" xr3:uid="{0AB4D1B3-8A1D-435E-AAF3-91C3DEE1A03C}" uniqueName="17" name="unclean 15" queryTableFieldId="17"/>
    <tableColumn id="18" xr3:uid="{C651287A-D68F-4A3D-987B-AE2812E3849A}" uniqueName="18" name="unclean 16" queryTableFieldId="18"/>
    <tableColumn id="19" xr3:uid="{25AE9727-4C28-4637-BC02-EC590D056A43}" uniqueName="19" name="unclean 17" queryTableFieldId="19"/>
    <tableColumn id="20" xr3:uid="{F3A8D502-8619-435F-8C03-A6D3F6F2ADEC}" uniqueName="20" name="unclean 18" queryTableFieldId="20"/>
    <tableColumn id="21" xr3:uid="{68D48AC4-A959-4F4D-A760-7648F8080E19}" uniqueName="21" name="unclean 19" queryTableFieldId="21"/>
    <tableColumn id="22" xr3:uid="{2FD56BAD-5F0C-49EF-B1D9-8FB0ECE915AB}" uniqueName="22" name="unclean 20" queryTableFieldId="22"/>
    <tableColumn id="23" xr3:uid="{C64AD525-05F1-4DD3-9653-2DDF33ACFABB}" uniqueName="23" name="0" queryTableFieldId="23" dataDxfId="20">
      <calculatedColumnFormula>ABS(metropolis_bins[[#This Row],[unclean 0]])</calculatedColumnFormula>
    </tableColumn>
    <tableColumn id="24" xr3:uid="{3A079C4C-E668-452D-B188-B45119DF9A22}" uniqueName="24" name="1" queryTableFieldId="24" dataDxfId="19">
      <calculatedColumnFormula>ABS(metropolis_bins[[#This Row],[unclean 1]])</calculatedColumnFormula>
    </tableColumn>
    <tableColumn id="25" xr3:uid="{0B42933F-18D3-428C-BCF6-138C6F1AAEFE}" uniqueName="25" name="2" queryTableFieldId="25" dataDxfId="15">
      <calculatedColumnFormula>ABS(metropolis_bins[[#This Row],[unclean 2]])</calculatedColumnFormula>
    </tableColumn>
    <tableColumn id="26" xr3:uid="{4611813E-518A-441A-8E2C-502E2C65E40F}" uniqueName="26" name="3" queryTableFieldId="26" dataDxfId="14">
      <calculatedColumnFormula>ABS(metropolis_bins[[#This Row],[unclean 3]])</calculatedColumnFormula>
    </tableColumn>
    <tableColumn id="27" xr3:uid="{36945118-661D-462D-AB97-D3CCE0EF18B0}" uniqueName="27" name="4" queryTableFieldId="27" dataDxfId="13">
      <calculatedColumnFormula>ABS(metropolis_bins[[#This Row],[unclean 4]])</calculatedColumnFormula>
    </tableColumn>
    <tableColumn id="28" xr3:uid="{6867B979-35FC-4492-A7CC-6E9334E2B91C}" uniqueName="28" name="5" queryTableFieldId="28" dataDxfId="12">
      <calculatedColumnFormula>ABS(metropolis_bins[[#This Row],[unclean 5]])</calculatedColumnFormula>
    </tableColumn>
    <tableColumn id="29" xr3:uid="{F154F11C-805C-4CF6-87FB-139AE395801D}" uniqueName="29" name="6" queryTableFieldId="29" dataDxfId="11">
      <calculatedColumnFormula>ABS(metropolis_bins[[#This Row],[unclean 6]])</calculatedColumnFormula>
    </tableColumn>
    <tableColumn id="30" xr3:uid="{5A4AFD01-A4AA-404C-A613-F38C0FA9B7B3}" uniqueName="30" name="7" queryTableFieldId="30" dataDxfId="10">
      <calculatedColumnFormula>ABS(metropolis_bins[[#This Row],[unclean 7]])</calculatedColumnFormula>
    </tableColumn>
    <tableColumn id="31" xr3:uid="{BC871463-80BB-4C58-BC76-975C197B1436}" uniqueName="31" name="8" queryTableFieldId="31" dataDxfId="9">
      <calculatedColumnFormula>ABS(metropolis_bins[[#This Row],[unclean 8]])</calculatedColumnFormula>
    </tableColumn>
    <tableColumn id="32" xr3:uid="{94A26BB2-B4B0-45C6-AC28-2343E76218AF}" uniqueName="32" name="9" queryTableFieldId="32" dataDxfId="8">
      <calculatedColumnFormula>ABS(metropolis_bins[[#This Row],[unclean 9]])</calculatedColumnFormula>
    </tableColumn>
    <tableColumn id="33" xr3:uid="{C83AE111-7DB6-46FA-A6D7-29180C3417E6}" uniqueName="33" name="10" queryTableFieldId="33" dataDxfId="7">
      <calculatedColumnFormula>ABS(metropolis_bins[[#This Row],[unclean 10]])</calculatedColumnFormula>
    </tableColumn>
    <tableColumn id="34" xr3:uid="{A5BD9FAE-26E5-4EBA-8ED9-8B261D38F9A7}" uniqueName="34" name="11" queryTableFieldId="34" dataDxfId="6">
      <calculatedColumnFormula>ABS(metropolis_bins[[#This Row],[unclean 11]])</calculatedColumnFormula>
    </tableColumn>
    <tableColumn id="35" xr3:uid="{EA2CA832-AD99-40DD-9202-70FF82D17589}" uniqueName="35" name="12" queryTableFieldId="35" dataDxfId="5">
      <calculatedColumnFormula>ABS(metropolis_bins[[#This Row],[unclean 12]])</calculatedColumnFormula>
    </tableColumn>
    <tableColumn id="36" xr3:uid="{4B8B2014-5818-442A-A98A-B81CCB1EAB16}" uniqueName="36" name="13" queryTableFieldId="36" dataDxfId="4">
      <calculatedColumnFormula>ABS(metropolis_bins[[#This Row],[unclean 13]])</calculatedColumnFormula>
    </tableColumn>
    <tableColumn id="37" xr3:uid="{7CEA1510-2A7D-4F18-80DE-6354E157AF8C}" uniqueName="37" name="14" queryTableFieldId="37" dataDxfId="3">
      <calculatedColumnFormula>ABS(metropolis_bins[[#This Row],[unclean 14]])</calculatedColumnFormula>
    </tableColumn>
    <tableColumn id="38" xr3:uid="{3F36B594-F48A-456A-9B2A-FCB63716299E}" uniqueName="38" name="15" queryTableFieldId="38" dataDxfId="2">
      <calculatedColumnFormula>ABS(metropolis_bins[[#This Row],[unclean 15]])</calculatedColumnFormula>
    </tableColumn>
    <tableColumn id="39" xr3:uid="{B729D928-0E7E-4972-8F91-6FD7ABFA15F5}" uniqueName="39" name="16" queryTableFieldId="39" dataDxfId="1">
      <calculatedColumnFormula>ABS(metropolis_bins[[#This Row],[unclean 16]])</calculatedColumnFormula>
    </tableColumn>
    <tableColumn id="40" xr3:uid="{CEB60C84-5B16-44D6-8A12-F170934F1CC1}" uniqueName="40" name="17" queryTableFieldId="40" dataDxfId="0">
      <calculatedColumnFormula>ABS(metropolis_bins[[#This Row],[unclean 17]])</calculatedColumnFormula>
    </tableColumn>
    <tableColumn id="41" xr3:uid="{D6C1C8F5-ED15-4E71-9C16-D864F113F332}" uniqueName="41" name="18" queryTableFieldId="41" dataDxfId="16">
      <calculatedColumnFormula>ABS(metropolis_bins[[#This Row],[unclean 18]])</calculatedColumnFormula>
    </tableColumn>
    <tableColumn id="42" xr3:uid="{A7013555-548F-4916-830F-5B4E399BBA80}" uniqueName="42" name="19" queryTableFieldId="42" dataDxfId="17">
      <calculatedColumnFormula>ABS(metropolis_bins[[#This Row],[unclean 19]])</calculatedColumnFormula>
    </tableColumn>
    <tableColumn id="43" xr3:uid="{7230151C-79E6-4E97-991D-C4091FD36506}" uniqueName="43" name="20" queryTableFieldId="43" dataDxfId="18">
      <calculatedColumnFormula>ABS(metropolis_bins[[#This Row],[unclean 20]])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E396D-736E-47D9-AC9E-36A10AE33CEF}" name="cluster_bins" displayName="cluster_bins" ref="A1:V82" tableType="queryTable" totalsRowShown="0">
  <autoFilter ref="A1:V82" xr:uid="{C2AE396D-736E-47D9-AC9E-36A10AE33CEF}"/>
  <tableColumns count="22">
    <tableColumn id="1" xr3:uid="{1B06E7E3-C92F-4CAD-A013-62A134A49813}" uniqueName="1" name="temp" queryTableFieldId="1"/>
    <tableColumn id="2" xr3:uid="{6C4D0C6B-307C-4875-900E-370B576F3E6A}" uniqueName="2" name="0" queryTableFieldId="2"/>
    <tableColumn id="3" xr3:uid="{B772AC15-3D79-4F13-8E17-ECE9A2620090}" uniqueName="3" name="1" queryTableFieldId="3"/>
    <tableColumn id="4" xr3:uid="{DDAA1D5C-6355-4FBC-9BCD-E36C8E29AFB3}" uniqueName="4" name="2" queryTableFieldId="4"/>
    <tableColumn id="5" xr3:uid="{8702939E-6D30-4C43-B2A7-AA97DC9C0EBF}" uniqueName="5" name="3" queryTableFieldId="5"/>
    <tableColumn id="6" xr3:uid="{5062A077-6083-4ADF-9EE9-DD3A7041D1DF}" uniqueName="6" name="4" queryTableFieldId="6"/>
    <tableColumn id="7" xr3:uid="{4BDF2EEB-7099-4CEF-8C68-4AE986E71CED}" uniqueName="7" name="5" queryTableFieldId="7"/>
    <tableColumn id="8" xr3:uid="{E0F21994-7F2F-461C-93C7-B246789EC4DD}" uniqueName="8" name="6" queryTableFieldId="8"/>
    <tableColumn id="9" xr3:uid="{6B719FF2-8FDE-4AE2-8B91-5012A01C54C8}" uniqueName="9" name="7" queryTableFieldId="9"/>
    <tableColumn id="10" xr3:uid="{BFB0E2C8-F8A7-4D89-A39B-CD778F16BE15}" uniqueName="10" name="8" queryTableFieldId="10"/>
    <tableColumn id="11" xr3:uid="{7C89A7D0-643D-4049-AC7A-3034B12A133E}" uniqueName="11" name="9" queryTableFieldId="11"/>
    <tableColumn id="12" xr3:uid="{D09C2522-A8D9-477B-82C9-FDC0E0C9B842}" uniqueName="12" name="10" queryTableFieldId="12"/>
    <tableColumn id="13" xr3:uid="{C940BD28-730E-4CFE-8C1B-E5026867C87F}" uniqueName="13" name="11" queryTableFieldId="13"/>
    <tableColumn id="14" xr3:uid="{E213B544-374C-4AF4-827F-79E3A0FBB103}" uniqueName="14" name="12" queryTableFieldId="14"/>
    <tableColumn id="15" xr3:uid="{D0E6DC51-FDC7-41D8-B557-A0DFE76E4F3F}" uniqueName="15" name="13" queryTableFieldId="15"/>
    <tableColumn id="16" xr3:uid="{D6B41071-7512-45D3-A2E5-3CA9D35998B9}" uniqueName="16" name="14" queryTableFieldId="16"/>
    <tableColumn id="17" xr3:uid="{BF56FADB-0549-43BA-95B1-5FA154116148}" uniqueName="17" name="15" queryTableFieldId="17"/>
    <tableColumn id="18" xr3:uid="{D5E09EE2-7117-4973-9FAB-0580B573C597}" uniqueName="18" name="16" queryTableFieldId="18"/>
    <tableColumn id="19" xr3:uid="{6393B552-39E8-4BDE-A40B-8117206CE788}" uniqueName="19" name="17" queryTableFieldId="19"/>
    <tableColumn id="20" xr3:uid="{DBF12B07-9CE1-4CAB-963F-FB34CBA0C85E}" uniqueName="20" name="18" queryTableFieldId="20"/>
    <tableColumn id="21" xr3:uid="{2886AA5A-6E3F-47CC-81B9-9A0B850D33AF}" uniqueName="21" name="19" queryTableFieldId="21"/>
    <tableColumn id="22" xr3:uid="{F2C20CC6-5DC7-4BB0-9C1D-7DAE35372A99}" uniqueName="22" name="20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0FF-19F0-4C7B-B990-21D02813BA70}">
  <dimension ref="A1:AQ82"/>
  <sheetViews>
    <sheetView topLeftCell="A28" workbookViewId="0">
      <selection activeCell="AL85" sqref="AL85"/>
    </sheetView>
  </sheetViews>
  <sheetFormatPr baseColWidth="10" defaultRowHeight="15" x14ac:dyDescent="0.25"/>
  <cols>
    <col min="1" max="1" width="12" bestFit="1" customWidth="1"/>
    <col min="2" max="22" width="12" hidden="1" customWidth="1"/>
  </cols>
  <sheetData>
    <row r="1" spans="1:43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</row>
    <row r="2" spans="1:43" x14ac:dyDescent="0.25">
      <c r="A2">
        <v>9.9999999999999995E-7</v>
      </c>
      <c r="B2">
        <v>1.9673430972995824E-4</v>
      </c>
      <c r="C2">
        <v>2.7822344348744704E-4</v>
      </c>
      <c r="D2">
        <v>3.9346549043409065E-4</v>
      </c>
      <c r="E2">
        <v>5.5643936342131435E-4</v>
      </c>
      <c r="F2">
        <v>7.8691064703236002E-4</v>
      </c>
      <c r="G2">
        <v>1.1128219665970443E-3</v>
      </c>
      <c r="H2">
        <v>1.5736611192400675E-3</v>
      </c>
      <c r="I2">
        <v>2.225190565143548E-3</v>
      </c>
      <c r="J2">
        <v>3.1460412631132044E-3</v>
      </c>
      <c r="K2">
        <v>4.4467807079354412E-3</v>
      </c>
      <c r="L2">
        <v>6.2818879570575893E-3</v>
      </c>
      <c r="M2">
        <v>8.8645157815793497E-3</v>
      </c>
      <c r="N2">
        <v>1.2483260914776083E-2</v>
      </c>
      <c r="O2">
        <v>1.7501852676631277E-2</v>
      </c>
      <c r="P2">
        <v>2.4354439060146619E-2</v>
      </c>
      <c r="Q2">
        <v>3.3370172554624121E-2</v>
      </c>
      <c r="R2">
        <v>4.4455008881923011E-2</v>
      </c>
      <c r="S2">
        <v>5.6524733359729157E-2</v>
      </c>
      <c r="T2">
        <v>6.7861747796001168E-2</v>
      </c>
      <c r="U2">
        <v>7.5508746500146273E-2</v>
      </c>
      <c r="V2">
        <v>7.8438127518808617E-2</v>
      </c>
      <c r="W2">
        <f>ABS(metropolis_bins[[#This Row],[unclean 0]])</f>
        <v>1.9673430972995824E-4</v>
      </c>
      <c r="X2">
        <f>ABS(metropolis_bins[[#This Row],[unclean 1]])</f>
        <v>2.7822344348744704E-4</v>
      </c>
      <c r="Y2">
        <f>ABS(metropolis_bins[[#This Row],[unclean 2]])</f>
        <v>3.9346549043409065E-4</v>
      </c>
      <c r="Z2">
        <f>ABS(metropolis_bins[[#This Row],[unclean 3]])</f>
        <v>5.5643936342131435E-4</v>
      </c>
      <c r="AA2">
        <f>ABS(metropolis_bins[[#This Row],[unclean 4]])</f>
        <v>7.8691064703236002E-4</v>
      </c>
      <c r="AB2">
        <f>ABS(metropolis_bins[[#This Row],[unclean 5]])</f>
        <v>1.1128219665970443E-3</v>
      </c>
      <c r="AC2">
        <f>ABS(metropolis_bins[[#This Row],[unclean 6]])</f>
        <v>1.5736611192400675E-3</v>
      </c>
      <c r="AD2">
        <f>ABS(metropolis_bins[[#This Row],[unclean 7]])</f>
        <v>2.225190565143548E-3</v>
      </c>
      <c r="AE2">
        <f>ABS(metropolis_bins[[#This Row],[unclean 8]])</f>
        <v>3.1460412631132044E-3</v>
      </c>
      <c r="AF2">
        <f>ABS(metropolis_bins[[#This Row],[unclean 9]])</f>
        <v>4.4467807079354412E-3</v>
      </c>
      <c r="AG2">
        <f>ABS(metropolis_bins[[#This Row],[unclean 10]])</f>
        <v>6.2818879570575893E-3</v>
      </c>
      <c r="AH2">
        <f>ABS(metropolis_bins[[#This Row],[unclean 11]])</f>
        <v>8.8645157815793497E-3</v>
      </c>
      <c r="AI2">
        <f>ABS(metropolis_bins[[#This Row],[unclean 12]])</f>
        <v>1.2483260914776083E-2</v>
      </c>
      <c r="AJ2">
        <f>ABS(metropolis_bins[[#This Row],[unclean 13]])</f>
        <v>1.7501852676631277E-2</v>
      </c>
      <c r="AK2">
        <f>ABS(metropolis_bins[[#This Row],[unclean 14]])</f>
        <v>2.4354439060146619E-2</v>
      </c>
      <c r="AL2">
        <f>ABS(metropolis_bins[[#This Row],[unclean 15]])</f>
        <v>3.3370172554624121E-2</v>
      </c>
      <c r="AM2">
        <f>ABS(metropolis_bins[[#This Row],[unclean 16]])</f>
        <v>4.4455008881923011E-2</v>
      </c>
      <c r="AN2">
        <f>ABS(metropolis_bins[[#This Row],[unclean 17]])</f>
        <v>5.6524733359729157E-2</v>
      </c>
      <c r="AO2">
        <f>ABS(metropolis_bins[[#This Row],[unclean 18]])</f>
        <v>6.7861747796001168E-2</v>
      </c>
      <c r="AP2">
        <f>ABS(metropolis_bins[[#This Row],[unclean 19]])</f>
        <v>7.5508746500146273E-2</v>
      </c>
      <c r="AQ2">
        <f>ABS(metropolis_bins[[#This Row],[unclean 20]])</f>
        <v>7.8438127518808617E-2</v>
      </c>
    </row>
    <row r="3" spans="1:43" x14ac:dyDescent="0.25">
      <c r="A3">
        <v>1.2588999999999999E-6</v>
      </c>
      <c r="B3">
        <v>1.8051705425459555E-4</v>
      </c>
      <c r="C3">
        <v>2.5528851634919962E-4</v>
      </c>
      <c r="D3">
        <v>3.6103004346632492E-4</v>
      </c>
      <c r="E3">
        <v>5.1056725980082242E-4</v>
      </c>
      <c r="F3">
        <v>7.2203366932362643E-4</v>
      </c>
      <c r="G3">
        <v>1.0210606126913871E-3</v>
      </c>
      <c r="H3">
        <v>1.443859318509494E-3</v>
      </c>
      <c r="I3">
        <v>2.0415343709951029E-3</v>
      </c>
      <c r="J3">
        <v>2.8860586827750114E-3</v>
      </c>
      <c r="K3">
        <v>4.0783901469022121E-3</v>
      </c>
      <c r="L3">
        <v>5.758977722471535E-3</v>
      </c>
      <c r="M3">
        <v>8.1200351655392449E-3</v>
      </c>
      <c r="N3">
        <v>1.141519018047996E-2</v>
      </c>
      <c r="O3">
        <v>1.5952839297076908E-2</v>
      </c>
      <c r="P3">
        <v>2.2027519827419396E-2</v>
      </c>
      <c r="Q3">
        <v>2.9794125642553355E-2</v>
      </c>
      <c r="R3">
        <v>3.871672548683236E-2</v>
      </c>
      <c r="S3">
        <v>4.7971451537719992E-2</v>
      </c>
      <c r="T3">
        <v>5.474211037078603E-2</v>
      </c>
      <c r="U3">
        <v>6.0048161771683317E-2</v>
      </c>
      <c r="V3">
        <v>5.9052122388806173E-2</v>
      </c>
      <c r="W3">
        <f>ABS(metropolis_bins[[#This Row],[unclean 0]])</f>
        <v>1.8051705425459555E-4</v>
      </c>
      <c r="X3">
        <f>ABS(metropolis_bins[[#This Row],[unclean 1]])</f>
        <v>2.5528851634919962E-4</v>
      </c>
      <c r="Y3">
        <f>ABS(metropolis_bins[[#This Row],[unclean 2]])</f>
        <v>3.6103004346632492E-4</v>
      </c>
      <c r="Z3">
        <f>ABS(metropolis_bins[[#This Row],[unclean 3]])</f>
        <v>5.1056725980082242E-4</v>
      </c>
      <c r="AA3">
        <f>ABS(metropolis_bins[[#This Row],[unclean 4]])</f>
        <v>7.2203366932362643E-4</v>
      </c>
      <c r="AB3">
        <f>ABS(metropolis_bins[[#This Row],[unclean 5]])</f>
        <v>1.0210606126913871E-3</v>
      </c>
      <c r="AC3">
        <f>ABS(metropolis_bins[[#This Row],[unclean 6]])</f>
        <v>1.443859318509494E-3</v>
      </c>
      <c r="AD3">
        <f>ABS(metropolis_bins[[#This Row],[unclean 7]])</f>
        <v>2.0415343709951029E-3</v>
      </c>
      <c r="AE3">
        <f>ABS(metropolis_bins[[#This Row],[unclean 8]])</f>
        <v>2.8860586827750114E-3</v>
      </c>
      <c r="AF3">
        <f>ABS(metropolis_bins[[#This Row],[unclean 9]])</f>
        <v>4.0783901469022121E-3</v>
      </c>
      <c r="AG3">
        <f>ABS(metropolis_bins[[#This Row],[unclean 10]])</f>
        <v>5.758977722471535E-3</v>
      </c>
      <c r="AH3">
        <f>ABS(metropolis_bins[[#This Row],[unclean 11]])</f>
        <v>8.1200351655392449E-3</v>
      </c>
      <c r="AI3">
        <f>ABS(metropolis_bins[[#This Row],[unclean 12]])</f>
        <v>1.141519018047996E-2</v>
      </c>
      <c r="AJ3">
        <f>ABS(metropolis_bins[[#This Row],[unclean 13]])</f>
        <v>1.5952839297076908E-2</v>
      </c>
      <c r="AK3">
        <f>ABS(metropolis_bins[[#This Row],[unclean 14]])</f>
        <v>2.2027519827419396E-2</v>
      </c>
      <c r="AL3">
        <f>ABS(metropolis_bins[[#This Row],[unclean 15]])</f>
        <v>2.9794125642553355E-2</v>
      </c>
      <c r="AM3">
        <f>ABS(metropolis_bins[[#This Row],[unclean 16]])</f>
        <v>3.871672548683236E-2</v>
      </c>
      <c r="AN3">
        <f>ABS(metropolis_bins[[#This Row],[unclean 17]])</f>
        <v>4.7971451537719992E-2</v>
      </c>
      <c r="AO3">
        <f>ABS(metropolis_bins[[#This Row],[unclean 18]])</f>
        <v>5.474211037078603E-2</v>
      </c>
      <c r="AP3">
        <f>ABS(metropolis_bins[[#This Row],[unclean 19]])</f>
        <v>6.0048161771683317E-2</v>
      </c>
      <c r="AQ3">
        <f>ABS(metropolis_bins[[#This Row],[unclean 20]])</f>
        <v>5.9052122388806173E-2</v>
      </c>
    </row>
    <row r="4" spans="1:43" x14ac:dyDescent="0.25">
      <c r="A4">
        <v>1.5848000000000001E-6</v>
      </c>
      <c r="B4">
        <v>1.7873783184297123E-4</v>
      </c>
      <c r="C4">
        <v>2.5277200002089725E-4</v>
      </c>
      <c r="D4">
        <v>3.5747048171553408E-4</v>
      </c>
      <c r="E4">
        <v>5.0553154529099685E-4</v>
      </c>
      <c r="F4">
        <v>7.1490729201143498E-4</v>
      </c>
      <c r="G4">
        <v>1.0109689251906696E-3</v>
      </c>
      <c r="H4">
        <v>1.4295495993060642E-3</v>
      </c>
      <c r="I4">
        <v>2.0211895372896226E-3</v>
      </c>
      <c r="J4">
        <v>2.856987407565085E-3</v>
      </c>
      <c r="K4">
        <v>4.0364186357043459E-3</v>
      </c>
      <c r="L4">
        <v>5.6970705212201515E-3</v>
      </c>
      <c r="M4">
        <v>8.0252118197298179E-3</v>
      </c>
      <c r="N4">
        <v>1.1261284162011075E-2</v>
      </c>
      <c r="O4">
        <v>1.5683192362718586E-2</v>
      </c>
      <c r="P4">
        <v>2.15424645490188E-2</v>
      </c>
      <c r="Q4">
        <v>2.880284437338777E-2</v>
      </c>
      <c r="R4">
        <v>3.6846830500142966E-2</v>
      </c>
      <c r="S4">
        <v>4.4868758042622296E-2</v>
      </c>
      <c r="T4">
        <v>4.8008318379914955E-2</v>
      </c>
      <c r="U4">
        <v>5.1118977843270803E-2</v>
      </c>
      <c r="V4">
        <v>5.1513714254643801E-2</v>
      </c>
      <c r="W4">
        <f>ABS(metropolis_bins[[#This Row],[unclean 0]])</f>
        <v>1.7873783184297123E-4</v>
      </c>
      <c r="X4">
        <f>ABS(metropolis_bins[[#This Row],[unclean 1]])</f>
        <v>2.5277200002089725E-4</v>
      </c>
      <c r="Y4">
        <f>ABS(metropolis_bins[[#This Row],[unclean 2]])</f>
        <v>3.5747048171553408E-4</v>
      </c>
      <c r="Z4">
        <f>ABS(metropolis_bins[[#This Row],[unclean 3]])</f>
        <v>5.0553154529099685E-4</v>
      </c>
      <c r="AA4">
        <f>ABS(metropolis_bins[[#This Row],[unclean 4]])</f>
        <v>7.1490729201143498E-4</v>
      </c>
      <c r="AB4">
        <f>ABS(metropolis_bins[[#This Row],[unclean 5]])</f>
        <v>1.0109689251906696E-3</v>
      </c>
      <c r="AC4">
        <f>ABS(metropolis_bins[[#This Row],[unclean 6]])</f>
        <v>1.4295495993060642E-3</v>
      </c>
      <c r="AD4">
        <f>ABS(metropolis_bins[[#This Row],[unclean 7]])</f>
        <v>2.0211895372896226E-3</v>
      </c>
      <c r="AE4">
        <f>ABS(metropolis_bins[[#This Row],[unclean 8]])</f>
        <v>2.856987407565085E-3</v>
      </c>
      <c r="AF4">
        <f>ABS(metropolis_bins[[#This Row],[unclean 9]])</f>
        <v>4.0364186357043459E-3</v>
      </c>
      <c r="AG4">
        <f>ABS(metropolis_bins[[#This Row],[unclean 10]])</f>
        <v>5.6970705212201515E-3</v>
      </c>
      <c r="AH4">
        <f>ABS(metropolis_bins[[#This Row],[unclean 11]])</f>
        <v>8.0252118197298179E-3</v>
      </c>
      <c r="AI4">
        <f>ABS(metropolis_bins[[#This Row],[unclean 12]])</f>
        <v>1.1261284162011075E-2</v>
      </c>
      <c r="AJ4">
        <f>ABS(metropolis_bins[[#This Row],[unclean 13]])</f>
        <v>1.5683192362718586E-2</v>
      </c>
      <c r="AK4">
        <f>ABS(metropolis_bins[[#This Row],[unclean 14]])</f>
        <v>2.15424645490188E-2</v>
      </c>
      <c r="AL4">
        <f>ABS(metropolis_bins[[#This Row],[unclean 15]])</f>
        <v>2.880284437338777E-2</v>
      </c>
      <c r="AM4">
        <f>ABS(metropolis_bins[[#This Row],[unclean 16]])</f>
        <v>3.6846830500142966E-2</v>
      </c>
      <c r="AN4">
        <f>ABS(metropolis_bins[[#This Row],[unclean 17]])</f>
        <v>4.4868758042622296E-2</v>
      </c>
      <c r="AO4">
        <f>ABS(metropolis_bins[[#This Row],[unclean 18]])</f>
        <v>4.8008318379914955E-2</v>
      </c>
      <c r="AP4">
        <f>ABS(metropolis_bins[[#This Row],[unclean 19]])</f>
        <v>5.1118977843270803E-2</v>
      </c>
      <c r="AQ4">
        <f>ABS(metropolis_bins[[#This Row],[unclean 20]])</f>
        <v>5.1513714254643801E-2</v>
      </c>
    </row>
    <row r="5" spans="1:43" x14ac:dyDescent="0.25">
      <c r="A5">
        <v>1.9952E-6</v>
      </c>
      <c r="B5">
        <v>1.823713868825443E-4</v>
      </c>
      <c r="C5">
        <v>2.5791025146140934E-4</v>
      </c>
      <c r="D5">
        <v>3.6473628122046488E-4</v>
      </c>
      <c r="E5">
        <v>5.1580490433921888E-4</v>
      </c>
      <c r="F5">
        <v>7.2943040365575811E-4</v>
      </c>
      <c r="G5">
        <v>1.0314919809298606E-3</v>
      </c>
      <c r="H5">
        <v>1.4585286206366258E-3</v>
      </c>
      <c r="I5">
        <v>2.0620471320316421E-3</v>
      </c>
      <c r="J5">
        <v>2.9144144047353522E-3</v>
      </c>
      <c r="K5">
        <v>4.1166488701232162E-3</v>
      </c>
      <c r="L5">
        <v>5.8078915817258315E-3</v>
      </c>
      <c r="M5">
        <v>8.1742318223688142E-3</v>
      </c>
      <c r="N5">
        <v>1.1451520561128029E-2</v>
      </c>
      <c r="O5">
        <v>1.5901712923492226E-2</v>
      </c>
      <c r="P5">
        <v>2.1720816975804458E-2</v>
      </c>
      <c r="Q5">
        <v>2.8804759018715521E-2</v>
      </c>
      <c r="R5">
        <v>3.6406258230464145E-2</v>
      </c>
      <c r="S5">
        <v>4.2975823105434977E-2</v>
      </c>
      <c r="T5">
        <v>4.8042115383268393E-2</v>
      </c>
      <c r="U5">
        <v>5.0570876205236766E-2</v>
      </c>
      <c r="V5">
        <v>5.1376389264543042E-2</v>
      </c>
      <c r="W5">
        <f>ABS(metropolis_bins[[#This Row],[unclean 0]])</f>
        <v>1.823713868825443E-4</v>
      </c>
      <c r="X5">
        <f>ABS(metropolis_bins[[#This Row],[unclean 1]])</f>
        <v>2.5791025146140934E-4</v>
      </c>
      <c r="Y5">
        <f>ABS(metropolis_bins[[#This Row],[unclean 2]])</f>
        <v>3.6473628122046488E-4</v>
      </c>
      <c r="Z5">
        <f>ABS(metropolis_bins[[#This Row],[unclean 3]])</f>
        <v>5.1580490433921888E-4</v>
      </c>
      <c r="AA5">
        <f>ABS(metropolis_bins[[#This Row],[unclean 4]])</f>
        <v>7.2943040365575811E-4</v>
      </c>
      <c r="AB5">
        <f>ABS(metropolis_bins[[#This Row],[unclean 5]])</f>
        <v>1.0314919809298606E-3</v>
      </c>
      <c r="AC5">
        <f>ABS(metropolis_bins[[#This Row],[unclean 6]])</f>
        <v>1.4585286206366258E-3</v>
      </c>
      <c r="AD5">
        <f>ABS(metropolis_bins[[#This Row],[unclean 7]])</f>
        <v>2.0620471320316421E-3</v>
      </c>
      <c r="AE5">
        <f>ABS(metropolis_bins[[#This Row],[unclean 8]])</f>
        <v>2.9144144047353522E-3</v>
      </c>
      <c r="AF5">
        <f>ABS(metropolis_bins[[#This Row],[unclean 9]])</f>
        <v>4.1166488701232162E-3</v>
      </c>
      <c r="AG5">
        <f>ABS(metropolis_bins[[#This Row],[unclean 10]])</f>
        <v>5.8078915817258315E-3</v>
      </c>
      <c r="AH5">
        <f>ABS(metropolis_bins[[#This Row],[unclean 11]])</f>
        <v>8.1742318223688142E-3</v>
      </c>
      <c r="AI5">
        <f>ABS(metropolis_bins[[#This Row],[unclean 12]])</f>
        <v>1.1451520561128029E-2</v>
      </c>
      <c r="AJ5">
        <f>ABS(metropolis_bins[[#This Row],[unclean 13]])</f>
        <v>1.5901712923492226E-2</v>
      </c>
      <c r="AK5">
        <f>ABS(metropolis_bins[[#This Row],[unclean 14]])</f>
        <v>2.1720816975804458E-2</v>
      </c>
      <c r="AL5">
        <f>ABS(metropolis_bins[[#This Row],[unclean 15]])</f>
        <v>2.8804759018715521E-2</v>
      </c>
      <c r="AM5">
        <f>ABS(metropolis_bins[[#This Row],[unclean 16]])</f>
        <v>3.6406258230464145E-2</v>
      </c>
      <c r="AN5">
        <f>ABS(metropolis_bins[[#This Row],[unclean 17]])</f>
        <v>4.2975823105434977E-2</v>
      </c>
      <c r="AO5">
        <f>ABS(metropolis_bins[[#This Row],[unclean 18]])</f>
        <v>4.8042115383268393E-2</v>
      </c>
      <c r="AP5">
        <f>ABS(metropolis_bins[[#This Row],[unclean 19]])</f>
        <v>5.0570876205236766E-2</v>
      </c>
      <c r="AQ5">
        <f>ABS(metropolis_bins[[#This Row],[unclean 20]])</f>
        <v>5.1376389264543042E-2</v>
      </c>
    </row>
    <row r="6" spans="1:43" x14ac:dyDescent="0.25">
      <c r="A6">
        <v>2.5117999999999998E-6</v>
      </c>
      <c r="B6">
        <v>1.918889983348148E-4</v>
      </c>
      <c r="C6">
        <v>2.7136978834758251E-4</v>
      </c>
      <c r="D6">
        <v>3.8377009541704305E-4</v>
      </c>
      <c r="E6">
        <v>5.4272058763607609E-4</v>
      </c>
      <c r="F6">
        <v>7.674888355522888E-4</v>
      </c>
      <c r="G6">
        <v>1.0852976093356954E-3</v>
      </c>
      <c r="H6">
        <v>1.5345725474726001E-3</v>
      </c>
      <c r="I6">
        <v>2.1694518735578083E-3</v>
      </c>
      <c r="J6">
        <v>3.0659201027916339E-3</v>
      </c>
      <c r="K6">
        <v>4.3297886712333877E-3</v>
      </c>
      <c r="L6">
        <v>6.1061402369272386E-3</v>
      </c>
      <c r="M6">
        <v>8.5878127111878502E-3</v>
      </c>
      <c r="N6">
        <v>1.2012978886691198E-2</v>
      </c>
      <c r="O6">
        <v>1.6630636528097091E-2</v>
      </c>
      <c r="P6">
        <v>2.2597592774187686E-2</v>
      </c>
      <c r="Q6">
        <v>2.9570427749101846E-2</v>
      </c>
      <c r="R6">
        <v>3.677698867910642E-2</v>
      </c>
      <c r="S6">
        <v>4.2593060901338409E-2</v>
      </c>
      <c r="T6">
        <v>4.5862486612214967E-2</v>
      </c>
      <c r="U6">
        <v>5.0795762276098923E-2</v>
      </c>
      <c r="V6">
        <v>5.2377071393463946E-2</v>
      </c>
      <c r="W6">
        <f>ABS(metropolis_bins[[#This Row],[unclean 0]])</f>
        <v>1.918889983348148E-4</v>
      </c>
      <c r="X6">
        <f>ABS(metropolis_bins[[#This Row],[unclean 1]])</f>
        <v>2.7136978834758251E-4</v>
      </c>
      <c r="Y6">
        <f>ABS(metropolis_bins[[#This Row],[unclean 2]])</f>
        <v>3.8377009541704305E-4</v>
      </c>
      <c r="Z6">
        <f>ABS(metropolis_bins[[#This Row],[unclean 3]])</f>
        <v>5.4272058763607609E-4</v>
      </c>
      <c r="AA6">
        <f>ABS(metropolis_bins[[#This Row],[unclean 4]])</f>
        <v>7.674888355522888E-4</v>
      </c>
      <c r="AB6">
        <f>ABS(metropolis_bins[[#This Row],[unclean 5]])</f>
        <v>1.0852976093356954E-3</v>
      </c>
      <c r="AC6">
        <f>ABS(metropolis_bins[[#This Row],[unclean 6]])</f>
        <v>1.5345725474726001E-3</v>
      </c>
      <c r="AD6">
        <f>ABS(metropolis_bins[[#This Row],[unclean 7]])</f>
        <v>2.1694518735578083E-3</v>
      </c>
      <c r="AE6">
        <f>ABS(metropolis_bins[[#This Row],[unclean 8]])</f>
        <v>3.0659201027916339E-3</v>
      </c>
      <c r="AF6">
        <f>ABS(metropolis_bins[[#This Row],[unclean 9]])</f>
        <v>4.3297886712333877E-3</v>
      </c>
      <c r="AG6">
        <f>ABS(metropolis_bins[[#This Row],[unclean 10]])</f>
        <v>6.1061402369272386E-3</v>
      </c>
      <c r="AH6">
        <f>ABS(metropolis_bins[[#This Row],[unclean 11]])</f>
        <v>8.5878127111878502E-3</v>
      </c>
      <c r="AI6">
        <f>ABS(metropolis_bins[[#This Row],[unclean 12]])</f>
        <v>1.2012978886691198E-2</v>
      </c>
      <c r="AJ6">
        <f>ABS(metropolis_bins[[#This Row],[unclean 13]])</f>
        <v>1.6630636528097091E-2</v>
      </c>
      <c r="AK6">
        <f>ABS(metropolis_bins[[#This Row],[unclean 14]])</f>
        <v>2.2597592774187686E-2</v>
      </c>
      <c r="AL6">
        <f>ABS(metropolis_bins[[#This Row],[unclean 15]])</f>
        <v>2.9570427749101846E-2</v>
      </c>
      <c r="AM6">
        <f>ABS(metropolis_bins[[#This Row],[unclean 16]])</f>
        <v>3.677698867910642E-2</v>
      </c>
      <c r="AN6">
        <f>ABS(metropolis_bins[[#This Row],[unclean 17]])</f>
        <v>4.2593060901338409E-2</v>
      </c>
      <c r="AO6">
        <f>ABS(metropolis_bins[[#This Row],[unclean 18]])</f>
        <v>4.5862486612214967E-2</v>
      </c>
      <c r="AP6">
        <f>ABS(metropolis_bins[[#This Row],[unclean 19]])</f>
        <v>5.0795762276098923E-2</v>
      </c>
      <c r="AQ6">
        <f>ABS(metropolis_bins[[#This Row],[unclean 20]])</f>
        <v>5.2377071393463946E-2</v>
      </c>
    </row>
    <row r="7" spans="1:43" x14ac:dyDescent="0.25">
      <c r="A7">
        <v>3.1622E-6</v>
      </c>
      <c r="B7">
        <v>1.8009917981798269E-4</v>
      </c>
      <c r="C7">
        <v>2.5469577993425437E-4</v>
      </c>
      <c r="D7">
        <v>3.6018802845849365E-4</v>
      </c>
      <c r="E7">
        <v>5.0936673776799614E-4</v>
      </c>
      <c r="F7">
        <v>7.2030894435123048E-4</v>
      </c>
      <c r="G7">
        <v>1.0185458808656389E-3</v>
      </c>
      <c r="H7">
        <v>1.4400887587869681E-3</v>
      </c>
      <c r="I7">
        <v>2.0355996977529244E-3</v>
      </c>
      <c r="J7">
        <v>2.8759661965160476E-3</v>
      </c>
      <c r="K7">
        <v>4.0593103162731075E-3</v>
      </c>
      <c r="L7">
        <v>5.7185836030108116E-3</v>
      </c>
      <c r="M7">
        <v>8.0255766062806069E-3</v>
      </c>
      <c r="N7">
        <v>1.1179354140264544E-2</v>
      </c>
      <c r="O7">
        <v>1.5342751990460316E-2</v>
      </c>
      <c r="P7">
        <v>2.0551510352937032E-2</v>
      </c>
      <c r="Q7">
        <v>2.6423309587090282E-2</v>
      </c>
      <c r="R7">
        <v>3.2177623986232348E-2</v>
      </c>
      <c r="S7">
        <v>3.5729724854547326E-2</v>
      </c>
      <c r="T7">
        <v>3.8226361624285075E-2</v>
      </c>
      <c r="U7">
        <v>3.9111323105047183E-2</v>
      </c>
      <c r="V7">
        <v>4.0579675269640653E-2</v>
      </c>
      <c r="W7">
        <f>ABS(metropolis_bins[[#This Row],[unclean 0]])</f>
        <v>1.8009917981798269E-4</v>
      </c>
      <c r="X7">
        <f>ABS(metropolis_bins[[#This Row],[unclean 1]])</f>
        <v>2.5469577993425437E-4</v>
      </c>
      <c r="Y7">
        <f>ABS(metropolis_bins[[#This Row],[unclean 2]])</f>
        <v>3.6018802845849365E-4</v>
      </c>
      <c r="Z7">
        <f>ABS(metropolis_bins[[#This Row],[unclean 3]])</f>
        <v>5.0936673776799614E-4</v>
      </c>
      <c r="AA7">
        <f>ABS(metropolis_bins[[#This Row],[unclean 4]])</f>
        <v>7.2030894435123048E-4</v>
      </c>
      <c r="AB7">
        <f>ABS(metropolis_bins[[#This Row],[unclean 5]])</f>
        <v>1.0185458808656389E-3</v>
      </c>
      <c r="AC7">
        <f>ABS(metropolis_bins[[#This Row],[unclean 6]])</f>
        <v>1.4400887587869681E-3</v>
      </c>
      <c r="AD7">
        <f>ABS(metropolis_bins[[#This Row],[unclean 7]])</f>
        <v>2.0355996977529244E-3</v>
      </c>
      <c r="AE7">
        <f>ABS(metropolis_bins[[#This Row],[unclean 8]])</f>
        <v>2.8759661965160476E-3</v>
      </c>
      <c r="AF7">
        <f>ABS(metropolis_bins[[#This Row],[unclean 9]])</f>
        <v>4.0593103162731075E-3</v>
      </c>
      <c r="AG7">
        <f>ABS(metropolis_bins[[#This Row],[unclean 10]])</f>
        <v>5.7185836030108116E-3</v>
      </c>
      <c r="AH7">
        <f>ABS(metropolis_bins[[#This Row],[unclean 11]])</f>
        <v>8.0255766062806069E-3</v>
      </c>
      <c r="AI7">
        <f>ABS(metropolis_bins[[#This Row],[unclean 12]])</f>
        <v>1.1179354140264544E-2</v>
      </c>
      <c r="AJ7">
        <f>ABS(metropolis_bins[[#This Row],[unclean 13]])</f>
        <v>1.5342751990460316E-2</v>
      </c>
      <c r="AK7">
        <f>ABS(metropolis_bins[[#This Row],[unclean 14]])</f>
        <v>2.0551510352937032E-2</v>
      </c>
      <c r="AL7">
        <f>ABS(metropolis_bins[[#This Row],[unclean 15]])</f>
        <v>2.6423309587090282E-2</v>
      </c>
      <c r="AM7">
        <f>ABS(metropolis_bins[[#This Row],[unclean 16]])</f>
        <v>3.2177623986232348E-2</v>
      </c>
      <c r="AN7">
        <f>ABS(metropolis_bins[[#This Row],[unclean 17]])</f>
        <v>3.5729724854547326E-2</v>
      </c>
      <c r="AO7">
        <f>ABS(metropolis_bins[[#This Row],[unclean 18]])</f>
        <v>3.8226361624285075E-2</v>
      </c>
      <c r="AP7">
        <f>ABS(metropolis_bins[[#This Row],[unclean 19]])</f>
        <v>3.9111323105047183E-2</v>
      </c>
      <c r="AQ7">
        <f>ABS(metropolis_bins[[#This Row],[unclean 20]])</f>
        <v>4.0579675269640653E-2</v>
      </c>
    </row>
    <row r="8" spans="1:43" x14ac:dyDescent="0.25">
      <c r="A8">
        <v>3.9809999999999997E-6</v>
      </c>
      <c r="B8">
        <v>1.8458714306507159E-4</v>
      </c>
      <c r="C8">
        <v>2.6104203176916733E-4</v>
      </c>
      <c r="D8">
        <v>3.6916152785104918E-4</v>
      </c>
      <c r="E8">
        <v>5.2205339387363886E-4</v>
      </c>
      <c r="F8">
        <v>7.3824012006573582E-4</v>
      </c>
      <c r="G8">
        <v>1.043874920433441E-3</v>
      </c>
      <c r="H8">
        <v>1.475826023823734E-3</v>
      </c>
      <c r="I8">
        <v>2.085902247217223E-3</v>
      </c>
      <c r="J8">
        <v>2.9464396756170453E-3</v>
      </c>
      <c r="K8">
        <v>4.1570631418911663E-3</v>
      </c>
      <c r="L8">
        <v>5.8514907011737016E-3</v>
      </c>
      <c r="M8">
        <v>8.1979772206227219E-3</v>
      </c>
      <c r="N8">
        <v>1.1382048649712338E-2</v>
      </c>
      <c r="O8">
        <v>1.5540824570382581E-2</v>
      </c>
      <c r="P8">
        <v>2.0564806418975377E-2</v>
      </c>
      <c r="Q8">
        <v>2.5799933017870456E-2</v>
      </c>
      <c r="R8">
        <v>3.0774000212929677E-2</v>
      </c>
      <c r="S8">
        <v>3.3551116412116638E-2</v>
      </c>
      <c r="T8">
        <v>3.5708043901183012E-2</v>
      </c>
      <c r="U8">
        <v>3.7533420539631629E-2</v>
      </c>
      <c r="V8">
        <v>4.0700127715862108E-2</v>
      </c>
      <c r="W8">
        <f>ABS(metropolis_bins[[#This Row],[unclean 0]])</f>
        <v>1.8458714306507159E-4</v>
      </c>
      <c r="X8">
        <f>ABS(metropolis_bins[[#This Row],[unclean 1]])</f>
        <v>2.6104203176916733E-4</v>
      </c>
      <c r="Y8">
        <f>ABS(metropolis_bins[[#This Row],[unclean 2]])</f>
        <v>3.6916152785104918E-4</v>
      </c>
      <c r="Z8">
        <f>ABS(metropolis_bins[[#This Row],[unclean 3]])</f>
        <v>5.2205339387363886E-4</v>
      </c>
      <c r="AA8">
        <f>ABS(metropolis_bins[[#This Row],[unclean 4]])</f>
        <v>7.3824012006573582E-4</v>
      </c>
      <c r="AB8">
        <f>ABS(metropolis_bins[[#This Row],[unclean 5]])</f>
        <v>1.043874920433441E-3</v>
      </c>
      <c r="AC8">
        <f>ABS(metropolis_bins[[#This Row],[unclean 6]])</f>
        <v>1.475826023823734E-3</v>
      </c>
      <c r="AD8">
        <f>ABS(metropolis_bins[[#This Row],[unclean 7]])</f>
        <v>2.085902247217223E-3</v>
      </c>
      <c r="AE8">
        <f>ABS(metropolis_bins[[#This Row],[unclean 8]])</f>
        <v>2.9464396756170453E-3</v>
      </c>
      <c r="AF8">
        <f>ABS(metropolis_bins[[#This Row],[unclean 9]])</f>
        <v>4.1570631418911663E-3</v>
      </c>
      <c r="AG8">
        <f>ABS(metropolis_bins[[#This Row],[unclean 10]])</f>
        <v>5.8514907011737016E-3</v>
      </c>
      <c r="AH8">
        <f>ABS(metropolis_bins[[#This Row],[unclean 11]])</f>
        <v>8.1979772206227219E-3</v>
      </c>
      <c r="AI8">
        <f>ABS(metropolis_bins[[#This Row],[unclean 12]])</f>
        <v>1.1382048649712338E-2</v>
      </c>
      <c r="AJ8">
        <f>ABS(metropolis_bins[[#This Row],[unclean 13]])</f>
        <v>1.5540824570382581E-2</v>
      </c>
      <c r="AK8">
        <f>ABS(metropolis_bins[[#This Row],[unclean 14]])</f>
        <v>2.0564806418975377E-2</v>
      </c>
      <c r="AL8">
        <f>ABS(metropolis_bins[[#This Row],[unclean 15]])</f>
        <v>2.5799933017870456E-2</v>
      </c>
      <c r="AM8">
        <f>ABS(metropolis_bins[[#This Row],[unclean 16]])</f>
        <v>3.0774000212929677E-2</v>
      </c>
      <c r="AN8">
        <f>ABS(metropolis_bins[[#This Row],[unclean 17]])</f>
        <v>3.3551116412116638E-2</v>
      </c>
      <c r="AO8">
        <f>ABS(metropolis_bins[[#This Row],[unclean 18]])</f>
        <v>3.5708043901183012E-2</v>
      </c>
      <c r="AP8">
        <f>ABS(metropolis_bins[[#This Row],[unclean 19]])</f>
        <v>3.7533420539631629E-2</v>
      </c>
      <c r="AQ8">
        <f>ABS(metropolis_bins[[#This Row],[unclean 20]])</f>
        <v>4.0700127715862108E-2</v>
      </c>
    </row>
    <row r="9" spans="1:43" x14ac:dyDescent="0.25">
      <c r="A9">
        <v>5.0118E-6</v>
      </c>
      <c r="B9">
        <v>1.8963375254259424E-4</v>
      </c>
      <c r="C9">
        <v>2.6817811256708596E-4</v>
      </c>
      <c r="D9">
        <v>3.7925155511477196E-4</v>
      </c>
      <c r="E9">
        <v>5.3631788550101878E-4</v>
      </c>
      <c r="F9">
        <v>7.5839948452304255E-4</v>
      </c>
      <c r="G9">
        <v>1.0723462928050708E-3</v>
      </c>
      <c r="H9">
        <v>1.5159832887126905E-3</v>
      </c>
      <c r="I9">
        <v>2.1423928081402916E-3</v>
      </c>
      <c r="J9">
        <v>3.0254720621602869E-3</v>
      </c>
      <c r="K9">
        <v>4.2665897393446778E-3</v>
      </c>
      <c r="L9">
        <v>5.9997467063229266E-3</v>
      </c>
      <c r="M9">
        <v>8.3912815587097855E-3</v>
      </c>
      <c r="N9">
        <v>1.161329420966031E-2</v>
      </c>
      <c r="O9">
        <v>1.5749954119570874E-2</v>
      </c>
      <c r="P9">
        <v>2.0686561095037505E-2</v>
      </c>
      <c r="Q9">
        <v>2.5790691283298774E-2</v>
      </c>
      <c r="R9">
        <v>2.9724896286077732E-2</v>
      </c>
      <c r="S9">
        <v>3.2490273173091208E-2</v>
      </c>
      <c r="T9">
        <v>3.4312319742687225E-2</v>
      </c>
      <c r="U9">
        <v>3.4268795598506381E-2</v>
      </c>
      <c r="V9">
        <v>3.3726445730824846E-2</v>
      </c>
      <c r="W9">
        <f>ABS(metropolis_bins[[#This Row],[unclean 0]])</f>
        <v>1.8963375254259424E-4</v>
      </c>
      <c r="X9">
        <f>ABS(metropolis_bins[[#This Row],[unclean 1]])</f>
        <v>2.6817811256708596E-4</v>
      </c>
      <c r="Y9">
        <f>ABS(metropolis_bins[[#This Row],[unclean 2]])</f>
        <v>3.7925155511477196E-4</v>
      </c>
      <c r="Z9">
        <f>ABS(metropolis_bins[[#This Row],[unclean 3]])</f>
        <v>5.3631788550101878E-4</v>
      </c>
      <c r="AA9">
        <f>ABS(metropolis_bins[[#This Row],[unclean 4]])</f>
        <v>7.5839948452304255E-4</v>
      </c>
      <c r="AB9">
        <f>ABS(metropolis_bins[[#This Row],[unclean 5]])</f>
        <v>1.0723462928050708E-3</v>
      </c>
      <c r="AC9">
        <f>ABS(metropolis_bins[[#This Row],[unclean 6]])</f>
        <v>1.5159832887126905E-3</v>
      </c>
      <c r="AD9">
        <f>ABS(metropolis_bins[[#This Row],[unclean 7]])</f>
        <v>2.1423928081402916E-3</v>
      </c>
      <c r="AE9">
        <f>ABS(metropolis_bins[[#This Row],[unclean 8]])</f>
        <v>3.0254720621602869E-3</v>
      </c>
      <c r="AF9">
        <f>ABS(metropolis_bins[[#This Row],[unclean 9]])</f>
        <v>4.2665897393446778E-3</v>
      </c>
      <c r="AG9">
        <f>ABS(metropolis_bins[[#This Row],[unclean 10]])</f>
        <v>5.9997467063229266E-3</v>
      </c>
      <c r="AH9">
        <f>ABS(metropolis_bins[[#This Row],[unclean 11]])</f>
        <v>8.3912815587097855E-3</v>
      </c>
      <c r="AI9">
        <f>ABS(metropolis_bins[[#This Row],[unclean 12]])</f>
        <v>1.161329420966031E-2</v>
      </c>
      <c r="AJ9">
        <f>ABS(metropolis_bins[[#This Row],[unclean 13]])</f>
        <v>1.5749954119570874E-2</v>
      </c>
      <c r="AK9">
        <f>ABS(metropolis_bins[[#This Row],[unclean 14]])</f>
        <v>2.0686561095037505E-2</v>
      </c>
      <c r="AL9">
        <f>ABS(metropolis_bins[[#This Row],[unclean 15]])</f>
        <v>2.5790691283298774E-2</v>
      </c>
      <c r="AM9">
        <f>ABS(metropolis_bins[[#This Row],[unclean 16]])</f>
        <v>2.9724896286077732E-2</v>
      </c>
      <c r="AN9">
        <f>ABS(metropolis_bins[[#This Row],[unclean 17]])</f>
        <v>3.2490273173091208E-2</v>
      </c>
      <c r="AO9">
        <f>ABS(metropolis_bins[[#This Row],[unclean 18]])</f>
        <v>3.4312319742687225E-2</v>
      </c>
      <c r="AP9">
        <f>ABS(metropolis_bins[[#This Row],[unclean 19]])</f>
        <v>3.4268795598506381E-2</v>
      </c>
      <c r="AQ9">
        <f>ABS(metropolis_bins[[#This Row],[unclean 20]])</f>
        <v>3.3726445730824846E-2</v>
      </c>
    </row>
    <row r="10" spans="1:43" x14ac:dyDescent="0.25">
      <c r="A10">
        <v>6.3095000000000003E-6</v>
      </c>
      <c r="B10">
        <v>1.8332407984288858E-4</v>
      </c>
      <c r="C10">
        <v>2.5925365828771897E-4</v>
      </c>
      <c r="D10">
        <v>3.6662786917683338E-4</v>
      </c>
      <c r="E10">
        <v>5.1845853517459872E-4</v>
      </c>
      <c r="F10">
        <v>7.3312388789178399E-4</v>
      </c>
      <c r="G10">
        <v>1.0365487841044302E-3</v>
      </c>
      <c r="H10">
        <v>1.4652100383913498E-3</v>
      </c>
      <c r="I10">
        <v>2.0701699156636219E-3</v>
      </c>
      <c r="J10">
        <v>2.9221490565433522E-3</v>
      </c>
      <c r="K10">
        <v>4.116993463065364E-3</v>
      </c>
      <c r="L10">
        <v>5.7791365667925823E-3</v>
      </c>
      <c r="M10">
        <v>8.053150135196082E-3</v>
      </c>
      <c r="N10">
        <v>1.1068895120072267E-2</v>
      </c>
      <c r="O10">
        <v>1.4831822736533617E-2</v>
      </c>
      <c r="P10">
        <v>1.9049614217384533E-2</v>
      </c>
      <c r="Q10">
        <v>2.3110923667332795E-2</v>
      </c>
      <c r="R10">
        <v>2.6178337122544922E-2</v>
      </c>
      <c r="S10">
        <v>2.797227850224689E-2</v>
      </c>
      <c r="T10">
        <v>2.947552259950614E-2</v>
      </c>
      <c r="U10">
        <v>2.983584625800759E-2</v>
      </c>
      <c r="V10">
        <v>3.1946338428405593E-2</v>
      </c>
      <c r="W10">
        <f>ABS(metropolis_bins[[#This Row],[unclean 0]])</f>
        <v>1.8332407984288858E-4</v>
      </c>
      <c r="X10">
        <f>ABS(metropolis_bins[[#This Row],[unclean 1]])</f>
        <v>2.5925365828771897E-4</v>
      </c>
      <c r="Y10">
        <f>ABS(metropolis_bins[[#This Row],[unclean 2]])</f>
        <v>3.6662786917683338E-4</v>
      </c>
      <c r="Z10">
        <f>ABS(metropolis_bins[[#This Row],[unclean 3]])</f>
        <v>5.1845853517459872E-4</v>
      </c>
      <c r="AA10">
        <f>ABS(metropolis_bins[[#This Row],[unclean 4]])</f>
        <v>7.3312388789178399E-4</v>
      </c>
      <c r="AB10">
        <f>ABS(metropolis_bins[[#This Row],[unclean 5]])</f>
        <v>1.0365487841044302E-3</v>
      </c>
      <c r="AC10">
        <f>ABS(metropolis_bins[[#This Row],[unclean 6]])</f>
        <v>1.4652100383913498E-3</v>
      </c>
      <c r="AD10">
        <f>ABS(metropolis_bins[[#This Row],[unclean 7]])</f>
        <v>2.0701699156636219E-3</v>
      </c>
      <c r="AE10">
        <f>ABS(metropolis_bins[[#This Row],[unclean 8]])</f>
        <v>2.9221490565433522E-3</v>
      </c>
      <c r="AF10">
        <f>ABS(metropolis_bins[[#This Row],[unclean 9]])</f>
        <v>4.116993463065364E-3</v>
      </c>
      <c r="AG10">
        <f>ABS(metropolis_bins[[#This Row],[unclean 10]])</f>
        <v>5.7791365667925823E-3</v>
      </c>
      <c r="AH10">
        <f>ABS(metropolis_bins[[#This Row],[unclean 11]])</f>
        <v>8.053150135196082E-3</v>
      </c>
      <c r="AI10">
        <f>ABS(metropolis_bins[[#This Row],[unclean 12]])</f>
        <v>1.1068895120072267E-2</v>
      </c>
      <c r="AJ10">
        <f>ABS(metropolis_bins[[#This Row],[unclean 13]])</f>
        <v>1.4831822736533617E-2</v>
      </c>
      <c r="AK10">
        <f>ABS(metropolis_bins[[#This Row],[unclean 14]])</f>
        <v>1.9049614217384533E-2</v>
      </c>
      <c r="AL10">
        <f>ABS(metropolis_bins[[#This Row],[unclean 15]])</f>
        <v>2.3110923667332795E-2</v>
      </c>
      <c r="AM10">
        <f>ABS(metropolis_bins[[#This Row],[unclean 16]])</f>
        <v>2.6178337122544922E-2</v>
      </c>
      <c r="AN10">
        <f>ABS(metropolis_bins[[#This Row],[unclean 17]])</f>
        <v>2.797227850224689E-2</v>
      </c>
      <c r="AO10">
        <f>ABS(metropolis_bins[[#This Row],[unclean 18]])</f>
        <v>2.947552259950614E-2</v>
      </c>
      <c r="AP10">
        <f>ABS(metropolis_bins[[#This Row],[unclean 19]])</f>
        <v>2.983584625800759E-2</v>
      </c>
      <c r="AQ10">
        <f>ABS(metropolis_bins[[#This Row],[unclean 20]])</f>
        <v>3.1946338428405593E-2</v>
      </c>
    </row>
    <row r="11" spans="1:43" x14ac:dyDescent="0.25">
      <c r="A11">
        <v>7.9432000000000005E-6</v>
      </c>
      <c r="B11">
        <v>1.8523663659747333E-4</v>
      </c>
      <c r="C11">
        <v>2.6195693072620578E-4</v>
      </c>
      <c r="D11">
        <v>3.7044770309944069E-4</v>
      </c>
      <c r="E11">
        <v>5.2385239199882261E-4</v>
      </c>
      <c r="F11">
        <v>7.4072914725882208E-4</v>
      </c>
      <c r="G11">
        <v>1.0472398443550617E-3</v>
      </c>
      <c r="H11">
        <v>1.4801482510772331E-3</v>
      </c>
      <c r="I11">
        <v>2.0907856903535035E-3</v>
      </c>
      <c r="J11">
        <v>2.9499015878763314E-3</v>
      </c>
      <c r="K11">
        <v>4.1524174265010934E-3</v>
      </c>
      <c r="L11">
        <v>5.8183573416944146E-3</v>
      </c>
      <c r="M11">
        <v>8.0801514024206895E-3</v>
      </c>
      <c r="N11">
        <v>1.1039058177034058E-2</v>
      </c>
      <c r="O11">
        <v>1.4647343519207569E-2</v>
      </c>
      <c r="P11">
        <v>1.8530432541699615E-2</v>
      </c>
      <c r="Q11">
        <v>2.2104528668045499E-2</v>
      </c>
      <c r="R11">
        <v>2.4328633478853171E-2</v>
      </c>
      <c r="S11">
        <v>2.5545859790427262E-2</v>
      </c>
      <c r="T11">
        <v>2.6002636682376769E-2</v>
      </c>
      <c r="U11">
        <v>2.6078133152735446E-2</v>
      </c>
      <c r="V11">
        <v>2.731664147284818E-2</v>
      </c>
      <c r="W11">
        <f>ABS(metropolis_bins[[#This Row],[unclean 0]])</f>
        <v>1.8523663659747333E-4</v>
      </c>
      <c r="X11">
        <f>ABS(metropolis_bins[[#This Row],[unclean 1]])</f>
        <v>2.6195693072620578E-4</v>
      </c>
      <c r="Y11">
        <f>ABS(metropolis_bins[[#This Row],[unclean 2]])</f>
        <v>3.7044770309944069E-4</v>
      </c>
      <c r="Z11">
        <f>ABS(metropolis_bins[[#This Row],[unclean 3]])</f>
        <v>5.2385239199882261E-4</v>
      </c>
      <c r="AA11">
        <f>ABS(metropolis_bins[[#This Row],[unclean 4]])</f>
        <v>7.4072914725882208E-4</v>
      </c>
      <c r="AB11">
        <f>ABS(metropolis_bins[[#This Row],[unclean 5]])</f>
        <v>1.0472398443550617E-3</v>
      </c>
      <c r="AC11">
        <f>ABS(metropolis_bins[[#This Row],[unclean 6]])</f>
        <v>1.4801482510772331E-3</v>
      </c>
      <c r="AD11">
        <f>ABS(metropolis_bins[[#This Row],[unclean 7]])</f>
        <v>2.0907856903535035E-3</v>
      </c>
      <c r="AE11">
        <f>ABS(metropolis_bins[[#This Row],[unclean 8]])</f>
        <v>2.9499015878763314E-3</v>
      </c>
      <c r="AF11">
        <f>ABS(metropolis_bins[[#This Row],[unclean 9]])</f>
        <v>4.1524174265010934E-3</v>
      </c>
      <c r="AG11">
        <f>ABS(metropolis_bins[[#This Row],[unclean 10]])</f>
        <v>5.8183573416944146E-3</v>
      </c>
      <c r="AH11">
        <f>ABS(metropolis_bins[[#This Row],[unclean 11]])</f>
        <v>8.0801514024206895E-3</v>
      </c>
      <c r="AI11">
        <f>ABS(metropolis_bins[[#This Row],[unclean 12]])</f>
        <v>1.1039058177034058E-2</v>
      </c>
      <c r="AJ11">
        <f>ABS(metropolis_bins[[#This Row],[unclean 13]])</f>
        <v>1.4647343519207569E-2</v>
      </c>
      <c r="AK11">
        <f>ABS(metropolis_bins[[#This Row],[unclean 14]])</f>
        <v>1.8530432541699615E-2</v>
      </c>
      <c r="AL11">
        <f>ABS(metropolis_bins[[#This Row],[unclean 15]])</f>
        <v>2.2104528668045499E-2</v>
      </c>
      <c r="AM11">
        <f>ABS(metropolis_bins[[#This Row],[unclean 16]])</f>
        <v>2.4328633478853171E-2</v>
      </c>
      <c r="AN11">
        <f>ABS(metropolis_bins[[#This Row],[unclean 17]])</f>
        <v>2.5545859790427262E-2</v>
      </c>
      <c r="AO11">
        <f>ABS(metropolis_bins[[#This Row],[unclean 18]])</f>
        <v>2.6002636682376769E-2</v>
      </c>
      <c r="AP11">
        <f>ABS(metropolis_bins[[#This Row],[unclean 19]])</f>
        <v>2.6078133152735446E-2</v>
      </c>
      <c r="AQ11">
        <f>ABS(metropolis_bins[[#This Row],[unclean 20]])</f>
        <v>2.731664147284818E-2</v>
      </c>
    </row>
    <row r="12" spans="1:43" x14ac:dyDescent="0.25">
      <c r="A12">
        <v>1.0000000000000001E-5</v>
      </c>
      <c r="B12">
        <v>1.8575515157055693E-4</v>
      </c>
      <c r="C12">
        <v>2.6268843323364516E-4</v>
      </c>
      <c r="D12">
        <v>3.714784124144032E-4</v>
      </c>
      <c r="E12">
        <v>5.2530021660681249E-4</v>
      </c>
      <c r="F12">
        <v>7.4274967812488059E-4</v>
      </c>
      <c r="G12">
        <v>1.0500214722352359E-3</v>
      </c>
      <c r="H12">
        <v>1.4838704302059108E-3</v>
      </c>
      <c r="I12">
        <v>2.0954458179530426E-3</v>
      </c>
      <c r="J12">
        <v>2.9548088595993333E-3</v>
      </c>
      <c r="K12">
        <v>4.1546084041638202E-3</v>
      </c>
      <c r="L12">
        <v>5.8085966323916539E-3</v>
      </c>
      <c r="M12">
        <v>8.0337930229635174E-3</v>
      </c>
      <c r="N12">
        <v>1.0881052503862142E-2</v>
      </c>
      <c r="O12">
        <v>1.4227376377949076E-2</v>
      </c>
      <c r="P12">
        <v>1.7571948009600803E-2</v>
      </c>
      <c r="Q12">
        <v>2.0315662801815421E-2</v>
      </c>
      <c r="R12">
        <v>2.1959159297662734E-2</v>
      </c>
      <c r="S12">
        <v>2.2422362594878693E-2</v>
      </c>
      <c r="T12">
        <v>2.3331518063599919E-2</v>
      </c>
      <c r="U12">
        <v>2.3908044678975806E-2</v>
      </c>
      <c r="V12">
        <v>2.4714285117669148E-2</v>
      </c>
      <c r="W12">
        <f>ABS(metropolis_bins[[#This Row],[unclean 0]])</f>
        <v>1.8575515157055693E-4</v>
      </c>
      <c r="X12">
        <f>ABS(metropolis_bins[[#This Row],[unclean 1]])</f>
        <v>2.6268843323364516E-4</v>
      </c>
      <c r="Y12">
        <f>ABS(metropolis_bins[[#This Row],[unclean 2]])</f>
        <v>3.714784124144032E-4</v>
      </c>
      <c r="Z12">
        <f>ABS(metropolis_bins[[#This Row],[unclean 3]])</f>
        <v>5.2530021660681249E-4</v>
      </c>
      <c r="AA12">
        <f>ABS(metropolis_bins[[#This Row],[unclean 4]])</f>
        <v>7.4274967812488059E-4</v>
      </c>
      <c r="AB12">
        <f>ABS(metropolis_bins[[#This Row],[unclean 5]])</f>
        <v>1.0500214722352359E-3</v>
      </c>
      <c r="AC12">
        <f>ABS(metropolis_bins[[#This Row],[unclean 6]])</f>
        <v>1.4838704302059108E-3</v>
      </c>
      <c r="AD12">
        <f>ABS(metropolis_bins[[#This Row],[unclean 7]])</f>
        <v>2.0954458179530426E-3</v>
      </c>
      <c r="AE12">
        <f>ABS(metropolis_bins[[#This Row],[unclean 8]])</f>
        <v>2.9548088595993333E-3</v>
      </c>
      <c r="AF12">
        <f>ABS(metropolis_bins[[#This Row],[unclean 9]])</f>
        <v>4.1546084041638202E-3</v>
      </c>
      <c r="AG12">
        <f>ABS(metropolis_bins[[#This Row],[unclean 10]])</f>
        <v>5.8085966323916539E-3</v>
      </c>
      <c r="AH12">
        <f>ABS(metropolis_bins[[#This Row],[unclean 11]])</f>
        <v>8.0337930229635174E-3</v>
      </c>
      <c r="AI12">
        <f>ABS(metropolis_bins[[#This Row],[unclean 12]])</f>
        <v>1.0881052503862142E-2</v>
      </c>
      <c r="AJ12">
        <f>ABS(metropolis_bins[[#This Row],[unclean 13]])</f>
        <v>1.4227376377949076E-2</v>
      </c>
      <c r="AK12">
        <f>ABS(metropolis_bins[[#This Row],[unclean 14]])</f>
        <v>1.7571948009600803E-2</v>
      </c>
      <c r="AL12">
        <f>ABS(metropolis_bins[[#This Row],[unclean 15]])</f>
        <v>2.0315662801815421E-2</v>
      </c>
      <c r="AM12">
        <f>ABS(metropolis_bins[[#This Row],[unclean 16]])</f>
        <v>2.1959159297662734E-2</v>
      </c>
      <c r="AN12">
        <f>ABS(metropolis_bins[[#This Row],[unclean 17]])</f>
        <v>2.2422362594878693E-2</v>
      </c>
      <c r="AO12">
        <f>ABS(metropolis_bins[[#This Row],[unclean 18]])</f>
        <v>2.3331518063599919E-2</v>
      </c>
      <c r="AP12">
        <f>ABS(metropolis_bins[[#This Row],[unclean 19]])</f>
        <v>2.3908044678975806E-2</v>
      </c>
      <c r="AQ12">
        <f>ABS(metropolis_bins[[#This Row],[unclean 20]])</f>
        <v>2.4714285117669148E-2</v>
      </c>
    </row>
    <row r="13" spans="1:43" x14ac:dyDescent="0.25">
      <c r="A13">
        <v>1.2588999999999999E-5</v>
      </c>
      <c r="B13">
        <v>1.8801197446540743E-4</v>
      </c>
      <c r="C13">
        <v>2.6587775161330304E-4</v>
      </c>
      <c r="D13">
        <v>3.7598389121757932E-4</v>
      </c>
      <c r="E13">
        <v>5.3165921880968237E-4</v>
      </c>
      <c r="F13">
        <v>7.5170751288498037E-4</v>
      </c>
      <c r="G13">
        <v>1.0625917342853963E-3</v>
      </c>
      <c r="H13">
        <v>1.5013659225425128E-3</v>
      </c>
      <c r="I13">
        <v>2.1194050090286502E-3</v>
      </c>
      <c r="J13">
        <v>2.9864727320055144E-3</v>
      </c>
      <c r="K13">
        <v>4.1934937477800267E-3</v>
      </c>
      <c r="L13">
        <v>5.8468798723282107E-3</v>
      </c>
      <c r="M13">
        <v>8.043085596122039E-3</v>
      </c>
      <c r="N13">
        <v>1.0801262726686018E-2</v>
      </c>
      <c r="O13">
        <v>1.3951688861935646E-2</v>
      </c>
      <c r="P13">
        <v>1.6944542015595161E-2</v>
      </c>
      <c r="Q13">
        <v>1.9146730519349398E-2</v>
      </c>
      <c r="R13">
        <v>2.0558620124215297E-2</v>
      </c>
      <c r="S13">
        <v>2.1220802975502689E-2</v>
      </c>
      <c r="T13">
        <v>2.1482813704279811E-2</v>
      </c>
      <c r="U13">
        <v>2.2679166400777207E-2</v>
      </c>
      <c r="V13">
        <v>2.4890757652211701E-2</v>
      </c>
      <c r="W13">
        <f>ABS(metropolis_bins[[#This Row],[unclean 0]])</f>
        <v>1.8801197446540743E-4</v>
      </c>
      <c r="X13">
        <f>ABS(metropolis_bins[[#This Row],[unclean 1]])</f>
        <v>2.6587775161330304E-4</v>
      </c>
      <c r="Y13">
        <f>ABS(metropolis_bins[[#This Row],[unclean 2]])</f>
        <v>3.7598389121757932E-4</v>
      </c>
      <c r="Z13">
        <f>ABS(metropolis_bins[[#This Row],[unclean 3]])</f>
        <v>5.3165921880968237E-4</v>
      </c>
      <c r="AA13">
        <f>ABS(metropolis_bins[[#This Row],[unclean 4]])</f>
        <v>7.5170751288498037E-4</v>
      </c>
      <c r="AB13">
        <f>ABS(metropolis_bins[[#This Row],[unclean 5]])</f>
        <v>1.0625917342853963E-3</v>
      </c>
      <c r="AC13">
        <f>ABS(metropolis_bins[[#This Row],[unclean 6]])</f>
        <v>1.5013659225425128E-3</v>
      </c>
      <c r="AD13">
        <f>ABS(metropolis_bins[[#This Row],[unclean 7]])</f>
        <v>2.1194050090286502E-3</v>
      </c>
      <c r="AE13">
        <f>ABS(metropolis_bins[[#This Row],[unclean 8]])</f>
        <v>2.9864727320055144E-3</v>
      </c>
      <c r="AF13">
        <f>ABS(metropolis_bins[[#This Row],[unclean 9]])</f>
        <v>4.1934937477800267E-3</v>
      </c>
      <c r="AG13">
        <f>ABS(metropolis_bins[[#This Row],[unclean 10]])</f>
        <v>5.8468798723282107E-3</v>
      </c>
      <c r="AH13">
        <f>ABS(metropolis_bins[[#This Row],[unclean 11]])</f>
        <v>8.043085596122039E-3</v>
      </c>
      <c r="AI13">
        <f>ABS(metropolis_bins[[#This Row],[unclean 12]])</f>
        <v>1.0801262726686018E-2</v>
      </c>
      <c r="AJ13">
        <f>ABS(metropolis_bins[[#This Row],[unclean 13]])</f>
        <v>1.3951688861935646E-2</v>
      </c>
      <c r="AK13">
        <f>ABS(metropolis_bins[[#This Row],[unclean 14]])</f>
        <v>1.6944542015595161E-2</v>
      </c>
      <c r="AL13">
        <f>ABS(metropolis_bins[[#This Row],[unclean 15]])</f>
        <v>1.9146730519349398E-2</v>
      </c>
      <c r="AM13">
        <f>ABS(metropolis_bins[[#This Row],[unclean 16]])</f>
        <v>2.0558620124215297E-2</v>
      </c>
      <c r="AN13">
        <f>ABS(metropolis_bins[[#This Row],[unclean 17]])</f>
        <v>2.1220802975502689E-2</v>
      </c>
      <c r="AO13">
        <f>ABS(metropolis_bins[[#This Row],[unclean 18]])</f>
        <v>2.1482813704279811E-2</v>
      </c>
      <c r="AP13">
        <f>ABS(metropolis_bins[[#This Row],[unclean 19]])</f>
        <v>2.2679166400777207E-2</v>
      </c>
      <c r="AQ13">
        <f>ABS(metropolis_bins[[#This Row],[unclean 20]])</f>
        <v>2.4890757652211701E-2</v>
      </c>
    </row>
    <row r="14" spans="1:43" x14ac:dyDescent="0.25">
      <c r="A14">
        <v>1.5848000000000001E-5</v>
      </c>
      <c r="B14">
        <v>1.8622358338012013E-4</v>
      </c>
      <c r="C14">
        <v>2.6334563305493059E-4</v>
      </c>
      <c r="D14">
        <v>3.723966581433741E-4</v>
      </c>
      <c r="E14">
        <v>5.2656979726571293E-4</v>
      </c>
      <c r="F14">
        <v>7.444650517317037E-4</v>
      </c>
      <c r="G14">
        <v>1.0522216335970935E-3</v>
      </c>
      <c r="H14">
        <v>1.4863431172351651E-3</v>
      </c>
      <c r="I14">
        <v>2.0971579883710713E-3</v>
      </c>
      <c r="J14">
        <v>2.9522769617702964E-3</v>
      </c>
      <c r="K14">
        <v>4.1373272422028052E-3</v>
      </c>
      <c r="L14">
        <v>5.7483499368807195E-3</v>
      </c>
      <c r="M14">
        <v>7.8563860593412228E-3</v>
      </c>
      <c r="N14">
        <v>1.0427907515704764E-2</v>
      </c>
      <c r="O14">
        <v>1.3221000516316528E-2</v>
      </c>
      <c r="P14">
        <v>1.5736229662790535E-2</v>
      </c>
      <c r="Q14">
        <v>1.7512258155074081E-2</v>
      </c>
      <c r="R14">
        <v>1.8261610296052708E-2</v>
      </c>
      <c r="S14">
        <v>1.7725503815261865E-2</v>
      </c>
      <c r="T14">
        <v>1.7453810114162152E-2</v>
      </c>
      <c r="U14">
        <v>1.7217361007157633E-2</v>
      </c>
      <c r="V14">
        <v>1.6402108510969918E-2</v>
      </c>
      <c r="W14">
        <f>ABS(metropolis_bins[[#This Row],[unclean 0]])</f>
        <v>1.8622358338012013E-4</v>
      </c>
      <c r="X14">
        <f>ABS(metropolis_bins[[#This Row],[unclean 1]])</f>
        <v>2.6334563305493059E-4</v>
      </c>
      <c r="Y14">
        <f>ABS(metropolis_bins[[#This Row],[unclean 2]])</f>
        <v>3.723966581433741E-4</v>
      </c>
      <c r="Z14">
        <f>ABS(metropolis_bins[[#This Row],[unclean 3]])</f>
        <v>5.2656979726571293E-4</v>
      </c>
      <c r="AA14">
        <f>ABS(metropolis_bins[[#This Row],[unclean 4]])</f>
        <v>7.444650517317037E-4</v>
      </c>
      <c r="AB14">
        <f>ABS(metropolis_bins[[#This Row],[unclean 5]])</f>
        <v>1.0522216335970935E-3</v>
      </c>
      <c r="AC14">
        <f>ABS(metropolis_bins[[#This Row],[unclean 6]])</f>
        <v>1.4863431172351651E-3</v>
      </c>
      <c r="AD14">
        <f>ABS(metropolis_bins[[#This Row],[unclean 7]])</f>
        <v>2.0971579883710713E-3</v>
      </c>
      <c r="AE14">
        <f>ABS(metropolis_bins[[#This Row],[unclean 8]])</f>
        <v>2.9522769617702964E-3</v>
      </c>
      <c r="AF14">
        <f>ABS(metropolis_bins[[#This Row],[unclean 9]])</f>
        <v>4.1373272422028052E-3</v>
      </c>
      <c r="AG14">
        <f>ABS(metropolis_bins[[#This Row],[unclean 10]])</f>
        <v>5.7483499368807195E-3</v>
      </c>
      <c r="AH14">
        <f>ABS(metropolis_bins[[#This Row],[unclean 11]])</f>
        <v>7.8563860593412228E-3</v>
      </c>
      <c r="AI14">
        <f>ABS(metropolis_bins[[#This Row],[unclean 12]])</f>
        <v>1.0427907515704764E-2</v>
      </c>
      <c r="AJ14">
        <f>ABS(metropolis_bins[[#This Row],[unclean 13]])</f>
        <v>1.3221000516316528E-2</v>
      </c>
      <c r="AK14">
        <f>ABS(metropolis_bins[[#This Row],[unclean 14]])</f>
        <v>1.5736229662790535E-2</v>
      </c>
      <c r="AL14">
        <f>ABS(metropolis_bins[[#This Row],[unclean 15]])</f>
        <v>1.7512258155074081E-2</v>
      </c>
      <c r="AM14">
        <f>ABS(metropolis_bins[[#This Row],[unclean 16]])</f>
        <v>1.8261610296052708E-2</v>
      </c>
      <c r="AN14">
        <f>ABS(metropolis_bins[[#This Row],[unclean 17]])</f>
        <v>1.7725503815261865E-2</v>
      </c>
      <c r="AO14">
        <f>ABS(metropolis_bins[[#This Row],[unclean 18]])</f>
        <v>1.7453810114162152E-2</v>
      </c>
      <c r="AP14">
        <f>ABS(metropolis_bins[[#This Row],[unclean 19]])</f>
        <v>1.7217361007157633E-2</v>
      </c>
      <c r="AQ14">
        <f>ABS(metropolis_bins[[#This Row],[unclean 20]])</f>
        <v>1.6402108510969918E-2</v>
      </c>
    </row>
    <row r="15" spans="1:43" x14ac:dyDescent="0.25">
      <c r="A15">
        <v>1.9952000000000001E-5</v>
      </c>
      <c r="B15">
        <v>1.8769606496207961E-4</v>
      </c>
      <c r="C15">
        <v>2.6542449717717502E-4</v>
      </c>
      <c r="D15">
        <v>3.7532913277299744E-4</v>
      </c>
      <c r="E15">
        <v>5.3069754350203472E-4</v>
      </c>
      <c r="F15">
        <v>7.5024902831848854E-4</v>
      </c>
      <c r="G15">
        <v>1.0602516864414064E-3</v>
      </c>
      <c r="H15">
        <v>1.4972798213446757E-3</v>
      </c>
      <c r="I15">
        <v>2.1114681187722226E-3</v>
      </c>
      <c r="J15">
        <v>2.9692074939583102E-3</v>
      </c>
      <c r="K15">
        <v>4.1524940199969187E-3</v>
      </c>
      <c r="L15">
        <v>5.7468195665212008E-3</v>
      </c>
      <c r="M15">
        <v>7.7995043325186876E-3</v>
      </c>
      <c r="N15">
        <v>1.0231505633671515E-2</v>
      </c>
      <c r="O15">
        <v>1.2764460649806013E-2</v>
      </c>
      <c r="P15">
        <v>1.4837647097611926E-2</v>
      </c>
      <c r="Q15">
        <v>1.6247371490816818E-2</v>
      </c>
      <c r="R15">
        <v>1.684257722858527E-2</v>
      </c>
      <c r="S15">
        <v>1.7132274760176643E-2</v>
      </c>
      <c r="T15">
        <v>1.7221517794055525E-2</v>
      </c>
      <c r="U15">
        <v>1.7012049509183457E-2</v>
      </c>
      <c r="V15">
        <v>1.7686824183484166E-2</v>
      </c>
      <c r="W15">
        <f>ABS(metropolis_bins[[#This Row],[unclean 0]])</f>
        <v>1.8769606496207961E-4</v>
      </c>
      <c r="X15">
        <f>ABS(metropolis_bins[[#This Row],[unclean 1]])</f>
        <v>2.6542449717717502E-4</v>
      </c>
      <c r="Y15">
        <f>ABS(metropolis_bins[[#This Row],[unclean 2]])</f>
        <v>3.7532913277299744E-4</v>
      </c>
      <c r="Z15">
        <f>ABS(metropolis_bins[[#This Row],[unclean 3]])</f>
        <v>5.3069754350203472E-4</v>
      </c>
      <c r="AA15">
        <f>ABS(metropolis_bins[[#This Row],[unclean 4]])</f>
        <v>7.5024902831848854E-4</v>
      </c>
      <c r="AB15">
        <f>ABS(metropolis_bins[[#This Row],[unclean 5]])</f>
        <v>1.0602516864414064E-3</v>
      </c>
      <c r="AC15">
        <f>ABS(metropolis_bins[[#This Row],[unclean 6]])</f>
        <v>1.4972798213446757E-3</v>
      </c>
      <c r="AD15">
        <f>ABS(metropolis_bins[[#This Row],[unclean 7]])</f>
        <v>2.1114681187722226E-3</v>
      </c>
      <c r="AE15">
        <f>ABS(metropolis_bins[[#This Row],[unclean 8]])</f>
        <v>2.9692074939583102E-3</v>
      </c>
      <c r="AF15">
        <f>ABS(metropolis_bins[[#This Row],[unclean 9]])</f>
        <v>4.1524940199969187E-3</v>
      </c>
      <c r="AG15">
        <f>ABS(metropolis_bins[[#This Row],[unclean 10]])</f>
        <v>5.7468195665212008E-3</v>
      </c>
      <c r="AH15">
        <f>ABS(metropolis_bins[[#This Row],[unclean 11]])</f>
        <v>7.7995043325186876E-3</v>
      </c>
      <c r="AI15">
        <f>ABS(metropolis_bins[[#This Row],[unclean 12]])</f>
        <v>1.0231505633671515E-2</v>
      </c>
      <c r="AJ15">
        <f>ABS(metropolis_bins[[#This Row],[unclean 13]])</f>
        <v>1.2764460649806013E-2</v>
      </c>
      <c r="AK15">
        <f>ABS(metropolis_bins[[#This Row],[unclean 14]])</f>
        <v>1.4837647097611926E-2</v>
      </c>
      <c r="AL15">
        <f>ABS(metropolis_bins[[#This Row],[unclean 15]])</f>
        <v>1.6247371490816818E-2</v>
      </c>
      <c r="AM15">
        <f>ABS(metropolis_bins[[#This Row],[unclean 16]])</f>
        <v>1.684257722858527E-2</v>
      </c>
      <c r="AN15">
        <f>ABS(metropolis_bins[[#This Row],[unclean 17]])</f>
        <v>1.7132274760176643E-2</v>
      </c>
      <c r="AO15">
        <f>ABS(metropolis_bins[[#This Row],[unclean 18]])</f>
        <v>1.7221517794055525E-2</v>
      </c>
      <c r="AP15">
        <f>ABS(metropolis_bins[[#This Row],[unclean 19]])</f>
        <v>1.7012049509183457E-2</v>
      </c>
      <c r="AQ15">
        <f>ABS(metropolis_bins[[#This Row],[unclean 20]])</f>
        <v>1.7686824183484166E-2</v>
      </c>
    </row>
    <row r="16" spans="1:43" x14ac:dyDescent="0.25">
      <c r="A16">
        <v>2.5117999999999999E-5</v>
      </c>
      <c r="B16">
        <v>1.8542923438445578E-4</v>
      </c>
      <c r="C16">
        <v>2.6221397197999889E-4</v>
      </c>
      <c r="D16">
        <v>3.707786652123688E-4</v>
      </c>
      <c r="E16">
        <v>5.2423607113901761E-4</v>
      </c>
      <c r="F16">
        <v>7.410389180640245E-4</v>
      </c>
      <c r="G16">
        <v>1.0470243103423E-3</v>
      </c>
      <c r="H16">
        <v>1.4780087103447401E-3</v>
      </c>
      <c r="I16">
        <v>2.0826015793067938E-3</v>
      </c>
      <c r="J16">
        <v>2.9240169693426289E-3</v>
      </c>
      <c r="K16">
        <v>4.0765902529077257E-3</v>
      </c>
      <c r="L16">
        <v>5.6086475112222993E-3</v>
      </c>
      <c r="M16">
        <v>7.5273903775871474E-3</v>
      </c>
      <c r="N16">
        <v>9.70721453229627E-3</v>
      </c>
      <c r="O16">
        <v>1.1863932259626279E-2</v>
      </c>
      <c r="P16">
        <v>1.3450835452660827E-2</v>
      </c>
      <c r="Q16">
        <v>1.4338810667404923E-2</v>
      </c>
      <c r="R16">
        <v>1.4702336751404073E-2</v>
      </c>
      <c r="S16">
        <v>1.4729548858390448E-2</v>
      </c>
      <c r="T16">
        <v>1.4761175994677486E-2</v>
      </c>
      <c r="U16">
        <v>1.4059727836666959E-2</v>
      </c>
      <c r="V16">
        <v>1.4191443470844558E-2</v>
      </c>
      <c r="W16">
        <f>ABS(metropolis_bins[[#This Row],[unclean 0]])</f>
        <v>1.8542923438445578E-4</v>
      </c>
      <c r="X16">
        <f>ABS(metropolis_bins[[#This Row],[unclean 1]])</f>
        <v>2.6221397197999889E-4</v>
      </c>
      <c r="Y16">
        <f>ABS(metropolis_bins[[#This Row],[unclean 2]])</f>
        <v>3.707786652123688E-4</v>
      </c>
      <c r="Z16">
        <f>ABS(metropolis_bins[[#This Row],[unclean 3]])</f>
        <v>5.2423607113901761E-4</v>
      </c>
      <c r="AA16">
        <f>ABS(metropolis_bins[[#This Row],[unclean 4]])</f>
        <v>7.410389180640245E-4</v>
      </c>
      <c r="AB16">
        <f>ABS(metropolis_bins[[#This Row],[unclean 5]])</f>
        <v>1.0470243103423E-3</v>
      </c>
      <c r="AC16">
        <f>ABS(metropolis_bins[[#This Row],[unclean 6]])</f>
        <v>1.4780087103447401E-3</v>
      </c>
      <c r="AD16">
        <f>ABS(metropolis_bins[[#This Row],[unclean 7]])</f>
        <v>2.0826015793067938E-3</v>
      </c>
      <c r="AE16">
        <f>ABS(metropolis_bins[[#This Row],[unclean 8]])</f>
        <v>2.9240169693426289E-3</v>
      </c>
      <c r="AF16">
        <f>ABS(metropolis_bins[[#This Row],[unclean 9]])</f>
        <v>4.0765902529077257E-3</v>
      </c>
      <c r="AG16">
        <f>ABS(metropolis_bins[[#This Row],[unclean 10]])</f>
        <v>5.6086475112222993E-3</v>
      </c>
      <c r="AH16">
        <f>ABS(metropolis_bins[[#This Row],[unclean 11]])</f>
        <v>7.5273903775871474E-3</v>
      </c>
      <c r="AI16">
        <f>ABS(metropolis_bins[[#This Row],[unclean 12]])</f>
        <v>9.70721453229627E-3</v>
      </c>
      <c r="AJ16">
        <f>ABS(metropolis_bins[[#This Row],[unclean 13]])</f>
        <v>1.1863932259626279E-2</v>
      </c>
      <c r="AK16">
        <f>ABS(metropolis_bins[[#This Row],[unclean 14]])</f>
        <v>1.3450835452660827E-2</v>
      </c>
      <c r="AL16">
        <f>ABS(metropolis_bins[[#This Row],[unclean 15]])</f>
        <v>1.4338810667404923E-2</v>
      </c>
      <c r="AM16">
        <f>ABS(metropolis_bins[[#This Row],[unclean 16]])</f>
        <v>1.4702336751404073E-2</v>
      </c>
      <c r="AN16">
        <f>ABS(metropolis_bins[[#This Row],[unclean 17]])</f>
        <v>1.4729548858390448E-2</v>
      </c>
      <c r="AO16">
        <f>ABS(metropolis_bins[[#This Row],[unclean 18]])</f>
        <v>1.4761175994677486E-2</v>
      </c>
      <c r="AP16">
        <f>ABS(metropolis_bins[[#This Row],[unclean 19]])</f>
        <v>1.4059727836666959E-2</v>
      </c>
      <c r="AQ16">
        <f>ABS(metropolis_bins[[#This Row],[unclean 20]])</f>
        <v>1.4191443470844558E-2</v>
      </c>
    </row>
    <row r="17" spans="1:43" x14ac:dyDescent="0.25">
      <c r="A17">
        <v>3.1622000000000003E-5</v>
      </c>
      <c r="B17">
        <v>1.8724551277743504E-4</v>
      </c>
      <c r="C17">
        <v>2.6477700000366011E-4</v>
      </c>
      <c r="D17">
        <v>3.7439155396266894E-4</v>
      </c>
      <c r="E17">
        <v>5.2931494534980757E-4</v>
      </c>
      <c r="F17">
        <v>7.4813698905161561E-4</v>
      </c>
      <c r="G17">
        <v>1.056826878512708E-3</v>
      </c>
      <c r="H17">
        <v>1.4912066194516886E-3</v>
      </c>
      <c r="I17">
        <v>2.0994370628756058E-3</v>
      </c>
      <c r="J17">
        <v>2.9428089670833109E-3</v>
      </c>
      <c r="K17">
        <v>4.0897362715635937E-3</v>
      </c>
      <c r="L17">
        <v>5.5923401814475101E-3</v>
      </c>
      <c r="M17">
        <v>7.4334826462377429E-3</v>
      </c>
      <c r="N17">
        <v>9.4094804234424283E-3</v>
      </c>
      <c r="O17">
        <v>1.1221740265542724E-2</v>
      </c>
      <c r="P17">
        <v>1.2561696196717842E-2</v>
      </c>
      <c r="Q17">
        <v>1.3286492394606327E-2</v>
      </c>
      <c r="R17">
        <v>1.3806196848292067E-2</v>
      </c>
      <c r="S17">
        <v>1.4036558958040041E-2</v>
      </c>
      <c r="T17">
        <v>1.3884710250378322E-2</v>
      </c>
      <c r="U17">
        <v>1.4607518707913106E-2</v>
      </c>
      <c r="V17">
        <v>1.3484842537171826E-2</v>
      </c>
      <c r="W17">
        <f>ABS(metropolis_bins[[#This Row],[unclean 0]])</f>
        <v>1.8724551277743504E-4</v>
      </c>
      <c r="X17">
        <f>ABS(metropolis_bins[[#This Row],[unclean 1]])</f>
        <v>2.6477700000366011E-4</v>
      </c>
      <c r="Y17">
        <f>ABS(metropolis_bins[[#This Row],[unclean 2]])</f>
        <v>3.7439155396266894E-4</v>
      </c>
      <c r="Z17">
        <f>ABS(metropolis_bins[[#This Row],[unclean 3]])</f>
        <v>5.2931494534980757E-4</v>
      </c>
      <c r="AA17">
        <f>ABS(metropolis_bins[[#This Row],[unclean 4]])</f>
        <v>7.4813698905161561E-4</v>
      </c>
      <c r="AB17">
        <f>ABS(metropolis_bins[[#This Row],[unclean 5]])</f>
        <v>1.056826878512708E-3</v>
      </c>
      <c r="AC17">
        <f>ABS(metropolis_bins[[#This Row],[unclean 6]])</f>
        <v>1.4912066194516886E-3</v>
      </c>
      <c r="AD17">
        <f>ABS(metropolis_bins[[#This Row],[unclean 7]])</f>
        <v>2.0994370628756058E-3</v>
      </c>
      <c r="AE17">
        <f>ABS(metropolis_bins[[#This Row],[unclean 8]])</f>
        <v>2.9428089670833109E-3</v>
      </c>
      <c r="AF17">
        <f>ABS(metropolis_bins[[#This Row],[unclean 9]])</f>
        <v>4.0897362715635937E-3</v>
      </c>
      <c r="AG17">
        <f>ABS(metropolis_bins[[#This Row],[unclean 10]])</f>
        <v>5.5923401814475101E-3</v>
      </c>
      <c r="AH17">
        <f>ABS(metropolis_bins[[#This Row],[unclean 11]])</f>
        <v>7.4334826462377429E-3</v>
      </c>
      <c r="AI17">
        <f>ABS(metropolis_bins[[#This Row],[unclean 12]])</f>
        <v>9.4094804234424283E-3</v>
      </c>
      <c r="AJ17">
        <f>ABS(metropolis_bins[[#This Row],[unclean 13]])</f>
        <v>1.1221740265542724E-2</v>
      </c>
      <c r="AK17">
        <f>ABS(metropolis_bins[[#This Row],[unclean 14]])</f>
        <v>1.2561696196717842E-2</v>
      </c>
      <c r="AL17">
        <f>ABS(metropolis_bins[[#This Row],[unclean 15]])</f>
        <v>1.3286492394606327E-2</v>
      </c>
      <c r="AM17">
        <f>ABS(metropolis_bins[[#This Row],[unclean 16]])</f>
        <v>1.3806196848292067E-2</v>
      </c>
      <c r="AN17">
        <f>ABS(metropolis_bins[[#This Row],[unclean 17]])</f>
        <v>1.4036558958040041E-2</v>
      </c>
      <c r="AO17">
        <f>ABS(metropolis_bins[[#This Row],[unclean 18]])</f>
        <v>1.3884710250378322E-2</v>
      </c>
      <c r="AP17">
        <f>ABS(metropolis_bins[[#This Row],[unclean 19]])</f>
        <v>1.4607518707913106E-2</v>
      </c>
      <c r="AQ17">
        <f>ABS(metropolis_bins[[#This Row],[unclean 20]])</f>
        <v>1.3484842537171826E-2</v>
      </c>
    </row>
    <row r="18" spans="1:43" x14ac:dyDescent="0.25">
      <c r="A18">
        <v>3.981E-5</v>
      </c>
      <c r="B18">
        <v>1.855834584014869E-4</v>
      </c>
      <c r="C18">
        <v>2.6241899839277643E-4</v>
      </c>
      <c r="D18">
        <v>3.7104093126752577E-4</v>
      </c>
      <c r="E18">
        <v>5.2453520449906256E-4</v>
      </c>
      <c r="F18">
        <v>7.4126424693628473E-4</v>
      </c>
      <c r="G18">
        <v>1.0467883632927894E-3</v>
      </c>
      <c r="H18">
        <v>1.47611341503665E-3</v>
      </c>
      <c r="I18">
        <v>2.0755745264653767E-3</v>
      </c>
      <c r="J18">
        <v>2.9022945805919102E-3</v>
      </c>
      <c r="K18">
        <v>4.0144573446928965E-3</v>
      </c>
      <c r="L18">
        <v>5.4428286263538466E-3</v>
      </c>
      <c r="M18">
        <v>7.1293953742794835E-3</v>
      </c>
      <c r="N18">
        <v>8.836034236551351E-3</v>
      </c>
      <c r="O18">
        <v>1.0272133460159892E-2</v>
      </c>
      <c r="P18">
        <v>1.1168756492361917E-2</v>
      </c>
      <c r="Q18">
        <v>1.1717120211433112E-2</v>
      </c>
      <c r="R18">
        <v>1.194414605692091E-2</v>
      </c>
      <c r="S18">
        <v>1.2372726918306877E-2</v>
      </c>
      <c r="T18">
        <v>1.2639976762322973E-2</v>
      </c>
      <c r="U18">
        <v>1.3056270492537447E-2</v>
      </c>
      <c r="V18">
        <v>1.2885791067536132E-2</v>
      </c>
      <c r="W18">
        <f>ABS(metropolis_bins[[#This Row],[unclean 0]])</f>
        <v>1.855834584014869E-4</v>
      </c>
      <c r="X18">
        <f>ABS(metropolis_bins[[#This Row],[unclean 1]])</f>
        <v>2.6241899839277643E-4</v>
      </c>
      <c r="Y18">
        <f>ABS(metropolis_bins[[#This Row],[unclean 2]])</f>
        <v>3.7104093126752577E-4</v>
      </c>
      <c r="Z18">
        <f>ABS(metropolis_bins[[#This Row],[unclean 3]])</f>
        <v>5.2453520449906256E-4</v>
      </c>
      <c r="AA18">
        <f>ABS(metropolis_bins[[#This Row],[unclean 4]])</f>
        <v>7.4126424693628473E-4</v>
      </c>
      <c r="AB18">
        <f>ABS(metropolis_bins[[#This Row],[unclean 5]])</f>
        <v>1.0467883632927894E-3</v>
      </c>
      <c r="AC18">
        <f>ABS(metropolis_bins[[#This Row],[unclean 6]])</f>
        <v>1.47611341503665E-3</v>
      </c>
      <c r="AD18">
        <f>ABS(metropolis_bins[[#This Row],[unclean 7]])</f>
        <v>2.0755745264653767E-3</v>
      </c>
      <c r="AE18">
        <f>ABS(metropolis_bins[[#This Row],[unclean 8]])</f>
        <v>2.9022945805919102E-3</v>
      </c>
      <c r="AF18">
        <f>ABS(metropolis_bins[[#This Row],[unclean 9]])</f>
        <v>4.0144573446928965E-3</v>
      </c>
      <c r="AG18">
        <f>ABS(metropolis_bins[[#This Row],[unclean 10]])</f>
        <v>5.4428286263538466E-3</v>
      </c>
      <c r="AH18">
        <f>ABS(metropolis_bins[[#This Row],[unclean 11]])</f>
        <v>7.1293953742794835E-3</v>
      </c>
      <c r="AI18">
        <f>ABS(metropolis_bins[[#This Row],[unclean 12]])</f>
        <v>8.836034236551351E-3</v>
      </c>
      <c r="AJ18">
        <f>ABS(metropolis_bins[[#This Row],[unclean 13]])</f>
        <v>1.0272133460159892E-2</v>
      </c>
      <c r="AK18">
        <f>ABS(metropolis_bins[[#This Row],[unclean 14]])</f>
        <v>1.1168756492361917E-2</v>
      </c>
      <c r="AL18">
        <f>ABS(metropolis_bins[[#This Row],[unclean 15]])</f>
        <v>1.1717120211433112E-2</v>
      </c>
      <c r="AM18">
        <f>ABS(metropolis_bins[[#This Row],[unclean 16]])</f>
        <v>1.194414605692091E-2</v>
      </c>
      <c r="AN18">
        <f>ABS(metropolis_bins[[#This Row],[unclean 17]])</f>
        <v>1.2372726918306877E-2</v>
      </c>
      <c r="AO18">
        <f>ABS(metropolis_bins[[#This Row],[unclean 18]])</f>
        <v>1.2639976762322973E-2</v>
      </c>
      <c r="AP18">
        <f>ABS(metropolis_bins[[#This Row],[unclean 19]])</f>
        <v>1.3056270492537447E-2</v>
      </c>
      <c r="AQ18">
        <f>ABS(metropolis_bins[[#This Row],[unclean 20]])</f>
        <v>1.2885791067536132E-2</v>
      </c>
    </row>
    <row r="19" spans="1:43" x14ac:dyDescent="0.25">
      <c r="A19">
        <v>5.0117999999999997E-5</v>
      </c>
      <c r="B19">
        <v>1.8748486471923415E-4</v>
      </c>
      <c r="C19">
        <v>2.6509918406518359E-4</v>
      </c>
      <c r="D19">
        <v>3.7481261705647333E-4</v>
      </c>
      <c r="E19">
        <v>5.2982108987878625E-4</v>
      </c>
      <c r="F19">
        <v>7.4860688017584559E-4</v>
      </c>
      <c r="G19">
        <v>1.0568008348090009E-3</v>
      </c>
      <c r="H19">
        <v>1.489254560629929E-3</v>
      </c>
      <c r="I19">
        <v>2.0913792017741668E-3</v>
      </c>
      <c r="J19">
        <v>2.9170046173302585E-3</v>
      </c>
      <c r="K19">
        <v>4.0162083112825868E-3</v>
      </c>
      <c r="L19">
        <v>5.4003352531210502E-3</v>
      </c>
      <c r="M19">
        <v>6.9786180704600985E-3</v>
      </c>
      <c r="N19">
        <v>8.5194307102207864E-3</v>
      </c>
      <c r="O19">
        <v>9.7774391733525586E-3</v>
      </c>
      <c r="P19">
        <v>1.0485662281738714E-2</v>
      </c>
      <c r="Q19">
        <v>1.0995371312185189E-2</v>
      </c>
      <c r="R19">
        <v>1.1466366254723121E-2</v>
      </c>
      <c r="S19">
        <v>1.1556672047208861E-2</v>
      </c>
      <c r="T19">
        <v>1.160547426549776E-2</v>
      </c>
      <c r="U19">
        <v>1.1266129588644022E-2</v>
      </c>
      <c r="V19">
        <v>1.1335062456782183E-2</v>
      </c>
      <c r="W19">
        <f>ABS(metropolis_bins[[#This Row],[unclean 0]])</f>
        <v>1.8748486471923415E-4</v>
      </c>
      <c r="X19">
        <f>ABS(metropolis_bins[[#This Row],[unclean 1]])</f>
        <v>2.6509918406518359E-4</v>
      </c>
      <c r="Y19">
        <f>ABS(metropolis_bins[[#This Row],[unclean 2]])</f>
        <v>3.7481261705647333E-4</v>
      </c>
      <c r="Z19">
        <f>ABS(metropolis_bins[[#This Row],[unclean 3]])</f>
        <v>5.2982108987878625E-4</v>
      </c>
      <c r="AA19">
        <f>ABS(metropolis_bins[[#This Row],[unclean 4]])</f>
        <v>7.4860688017584559E-4</v>
      </c>
      <c r="AB19">
        <f>ABS(metropolis_bins[[#This Row],[unclean 5]])</f>
        <v>1.0568008348090009E-3</v>
      </c>
      <c r="AC19">
        <f>ABS(metropolis_bins[[#This Row],[unclean 6]])</f>
        <v>1.489254560629929E-3</v>
      </c>
      <c r="AD19">
        <f>ABS(metropolis_bins[[#This Row],[unclean 7]])</f>
        <v>2.0913792017741668E-3</v>
      </c>
      <c r="AE19">
        <f>ABS(metropolis_bins[[#This Row],[unclean 8]])</f>
        <v>2.9170046173302585E-3</v>
      </c>
      <c r="AF19">
        <f>ABS(metropolis_bins[[#This Row],[unclean 9]])</f>
        <v>4.0162083112825868E-3</v>
      </c>
      <c r="AG19">
        <f>ABS(metropolis_bins[[#This Row],[unclean 10]])</f>
        <v>5.4003352531210502E-3</v>
      </c>
      <c r="AH19">
        <f>ABS(metropolis_bins[[#This Row],[unclean 11]])</f>
        <v>6.9786180704600985E-3</v>
      </c>
      <c r="AI19">
        <f>ABS(metropolis_bins[[#This Row],[unclean 12]])</f>
        <v>8.5194307102207864E-3</v>
      </c>
      <c r="AJ19">
        <f>ABS(metropolis_bins[[#This Row],[unclean 13]])</f>
        <v>9.7774391733525586E-3</v>
      </c>
      <c r="AK19">
        <f>ABS(metropolis_bins[[#This Row],[unclean 14]])</f>
        <v>1.0485662281738714E-2</v>
      </c>
      <c r="AL19">
        <f>ABS(metropolis_bins[[#This Row],[unclean 15]])</f>
        <v>1.0995371312185189E-2</v>
      </c>
      <c r="AM19">
        <f>ABS(metropolis_bins[[#This Row],[unclean 16]])</f>
        <v>1.1466366254723121E-2</v>
      </c>
      <c r="AN19">
        <f>ABS(metropolis_bins[[#This Row],[unclean 17]])</f>
        <v>1.1556672047208861E-2</v>
      </c>
      <c r="AO19">
        <f>ABS(metropolis_bins[[#This Row],[unclean 18]])</f>
        <v>1.160547426549776E-2</v>
      </c>
      <c r="AP19">
        <f>ABS(metropolis_bins[[#This Row],[unclean 19]])</f>
        <v>1.1266129588644022E-2</v>
      </c>
      <c r="AQ19">
        <f>ABS(metropolis_bins[[#This Row],[unclean 20]])</f>
        <v>1.1335062456782183E-2</v>
      </c>
    </row>
    <row r="20" spans="1:43" x14ac:dyDescent="0.25">
      <c r="A20">
        <v>6.3095000000000005E-5</v>
      </c>
      <c r="B20">
        <v>1.8750977656388292E-4</v>
      </c>
      <c r="C20">
        <v>2.6512298073422838E-4</v>
      </c>
      <c r="D20">
        <v>3.7482198295684971E-4</v>
      </c>
      <c r="E20">
        <v>5.2977145418973395E-4</v>
      </c>
      <c r="F20">
        <v>7.4836327833942967E-4</v>
      </c>
      <c r="G20">
        <v>1.0559736925425185E-3</v>
      </c>
      <c r="H20">
        <v>1.4867326269549167E-3</v>
      </c>
      <c r="I20">
        <v>2.0840531690708916E-3</v>
      </c>
      <c r="J20">
        <v>2.8967361307210828E-3</v>
      </c>
      <c r="K20">
        <v>3.962468662728728E-3</v>
      </c>
      <c r="L20">
        <v>5.2695676366029363E-3</v>
      </c>
      <c r="M20">
        <v>6.6933909902191025E-3</v>
      </c>
      <c r="N20">
        <v>7.9951491485405705E-3</v>
      </c>
      <c r="O20">
        <v>8.9628859638708324E-3</v>
      </c>
      <c r="P20">
        <v>9.6524789197984882E-3</v>
      </c>
      <c r="Q20">
        <v>9.8413067567260128E-3</v>
      </c>
      <c r="R20">
        <v>9.9411498990607996E-3</v>
      </c>
      <c r="S20">
        <v>1.0138234383721651E-2</v>
      </c>
      <c r="T20">
        <v>9.8236165851768933E-3</v>
      </c>
      <c r="U20">
        <v>9.4320459108024127E-3</v>
      </c>
      <c r="V20">
        <v>9.1883679121843118E-3</v>
      </c>
      <c r="W20">
        <f>ABS(metropolis_bins[[#This Row],[unclean 0]])</f>
        <v>1.8750977656388292E-4</v>
      </c>
      <c r="X20">
        <f>ABS(metropolis_bins[[#This Row],[unclean 1]])</f>
        <v>2.6512298073422838E-4</v>
      </c>
      <c r="Y20">
        <f>ABS(metropolis_bins[[#This Row],[unclean 2]])</f>
        <v>3.7482198295684971E-4</v>
      </c>
      <c r="Z20">
        <f>ABS(metropolis_bins[[#This Row],[unclean 3]])</f>
        <v>5.2977145418973395E-4</v>
      </c>
      <c r="AA20">
        <f>ABS(metropolis_bins[[#This Row],[unclean 4]])</f>
        <v>7.4836327833942967E-4</v>
      </c>
      <c r="AB20">
        <f>ABS(metropolis_bins[[#This Row],[unclean 5]])</f>
        <v>1.0559736925425185E-3</v>
      </c>
      <c r="AC20">
        <f>ABS(metropolis_bins[[#This Row],[unclean 6]])</f>
        <v>1.4867326269549167E-3</v>
      </c>
      <c r="AD20">
        <f>ABS(metropolis_bins[[#This Row],[unclean 7]])</f>
        <v>2.0840531690708916E-3</v>
      </c>
      <c r="AE20">
        <f>ABS(metropolis_bins[[#This Row],[unclean 8]])</f>
        <v>2.8967361307210828E-3</v>
      </c>
      <c r="AF20">
        <f>ABS(metropolis_bins[[#This Row],[unclean 9]])</f>
        <v>3.962468662728728E-3</v>
      </c>
      <c r="AG20">
        <f>ABS(metropolis_bins[[#This Row],[unclean 10]])</f>
        <v>5.2695676366029363E-3</v>
      </c>
      <c r="AH20">
        <f>ABS(metropolis_bins[[#This Row],[unclean 11]])</f>
        <v>6.6933909902191025E-3</v>
      </c>
      <c r="AI20">
        <f>ABS(metropolis_bins[[#This Row],[unclean 12]])</f>
        <v>7.9951491485405705E-3</v>
      </c>
      <c r="AJ20">
        <f>ABS(metropolis_bins[[#This Row],[unclean 13]])</f>
        <v>8.9628859638708324E-3</v>
      </c>
      <c r="AK20">
        <f>ABS(metropolis_bins[[#This Row],[unclean 14]])</f>
        <v>9.6524789197984882E-3</v>
      </c>
      <c r="AL20">
        <f>ABS(metropolis_bins[[#This Row],[unclean 15]])</f>
        <v>9.8413067567260128E-3</v>
      </c>
      <c r="AM20">
        <f>ABS(metropolis_bins[[#This Row],[unclean 16]])</f>
        <v>9.9411498990607996E-3</v>
      </c>
      <c r="AN20">
        <f>ABS(metropolis_bins[[#This Row],[unclean 17]])</f>
        <v>1.0138234383721651E-2</v>
      </c>
      <c r="AO20">
        <f>ABS(metropolis_bins[[#This Row],[unclean 18]])</f>
        <v>9.8236165851768933E-3</v>
      </c>
      <c r="AP20">
        <f>ABS(metropolis_bins[[#This Row],[unclean 19]])</f>
        <v>9.4320459108024127E-3</v>
      </c>
      <c r="AQ20">
        <f>ABS(metropolis_bins[[#This Row],[unclean 20]])</f>
        <v>9.1883679121843118E-3</v>
      </c>
    </row>
    <row r="21" spans="1:43" x14ac:dyDescent="0.25">
      <c r="A21">
        <v>7.9431999999999994E-5</v>
      </c>
      <c r="B21">
        <v>1.8769597193914718E-4</v>
      </c>
      <c r="C21">
        <v>2.6537219212062978E-4</v>
      </c>
      <c r="D21">
        <v>3.7514461590103465E-4</v>
      </c>
      <c r="E21">
        <v>5.3015051640672767E-4</v>
      </c>
      <c r="F21">
        <v>7.4868696280729508E-4</v>
      </c>
      <c r="G21">
        <v>1.05583868309415E-3</v>
      </c>
      <c r="H21">
        <v>1.4848952761410839E-3</v>
      </c>
      <c r="I21">
        <v>2.0770474556455107E-3</v>
      </c>
      <c r="J21">
        <v>2.8752672541031651E-3</v>
      </c>
      <c r="K21">
        <v>3.9028799661443474E-3</v>
      </c>
      <c r="L21">
        <v>5.1206245366890559E-3</v>
      </c>
      <c r="M21">
        <v>6.3799417371834021E-3</v>
      </c>
      <c r="N21">
        <v>7.4450466914744405E-3</v>
      </c>
      <c r="O21">
        <v>8.1694142373198563E-3</v>
      </c>
      <c r="P21">
        <v>8.5384713999958513E-3</v>
      </c>
      <c r="Q21">
        <v>8.6326721937818995E-3</v>
      </c>
      <c r="R21">
        <v>8.6286306758783793E-3</v>
      </c>
      <c r="S21">
        <v>8.7470083178163259E-3</v>
      </c>
      <c r="T21">
        <v>8.6578683835741854E-3</v>
      </c>
      <c r="U21">
        <v>9.1195918866541718E-3</v>
      </c>
      <c r="V21">
        <v>8.7913958714696035E-3</v>
      </c>
      <c r="W21">
        <f>ABS(metropolis_bins[[#This Row],[unclean 0]])</f>
        <v>1.8769597193914718E-4</v>
      </c>
      <c r="X21">
        <f>ABS(metropolis_bins[[#This Row],[unclean 1]])</f>
        <v>2.6537219212062978E-4</v>
      </c>
      <c r="Y21">
        <f>ABS(metropolis_bins[[#This Row],[unclean 2]])</f>
        <v>3.7514461590103465E-4</v>
      </c>
      <c r="Z21">
        <f>ABS(metropolis_bins[[#This Row],[unclean 3]])</f>
        <v>5.3015051640672767E-4</v>
      </c>
      <c r="AA21">
        <f>ABS(metropolis_bins[[#This Row],[unclean 4]])</f>
        <v>7.4868696280729508E-4</v>
      </c>
      <c r="AB21">
        <f>ABS(metropolis_bins[[#This Row],[unclean 5]])</f>
        <v>1.05583868309415E-3</v>
      </c>
      <c r="AC21">
        <f>ABS(metropolis_bins[[#This Row],[unclean 6]])</f>
        <v>1.4848952761410839E-3</v>
      </c>
      <c r="AD21">
        <f>ABS(metropolis_bins[[#This Row],[unclean 7]])</f>
        <v>2.0770474556455107E-3</v>
      </c>
      <c r="AE21">
        <f>ABS(metropolis_bins[[#This Row],[unclean 8]])</f>
        <v>2.8752672541031651E-3</v>
      </c>
      <c r="AF21">
        <f>ABS(metropolis_bins[[#This Row],[unclean 9]])</f>
        <v>3.9028799661443474E-3</v>
      </c>
      <c r="AG21">
        <f>ABS(metropolis_bins[[#This Row],[unclean 10]])</f>
        <v>5.1206245366890559E-3</v>
      </c>
      <c r="AH21">
        <f>ABS(metropolis_bins[[#This Row],[unclean 11]])</f>
        <v>6.3799417371834021E-3</v>
      </c>
      <c r="AI21">
        <f>ABS(metropolis_bins[[#This Row],[unclean 12]])</f>
        <v>7.4450466914744405E-3</v>
      </c>
      <c r="AJ21">
        <f>ABS(metropolis_bins[[#This Row],[unclean 13]])</f>
        <v>8.1694142373198563E-3</v>
      </c>
      <c r="AK21">
        <f>ABS(metropolis_bins[[#This Row],[unclean 14]])</f>
        <v>8.5384713999958513E-3</v>
      </c>
      <c r="AL21">
        <f>ABS(metropolis_bins[[#This Row],[unclean 15]])</f>
        <v>8.6326721937818995E-3</v>
      </c>
      <c r="AM21">
        <f>ABS(metropolis_bins[[#This Row],[unclean 16]])</f>
        <v>8.6286306758783793E-3</v>
      </c>
      <c r="AN21">
        <f>ABS(metropolis_bins[[#This Row],[unclean 17]])</f>
        <v>8.7470083178163259E-3</v>
      </c>
      <c r="AO21">
        <f>ABS(metropolis_bins[[#This Row],[unclean 18]])</f>
        <v>8.6578683835741854E-3</v>
      </c>
      <c r="AP21">
        <f>ABS(metropolis_bins[[#This Row],[unclean 19]])</f>
        <v>9.1195918866541718E-3</v>
      </c>
      <c r="AQ21">
        <f>ABS(metropolis_bins[[#This Row],[unclean 20]])</f>
        <v>8.7913958714696035E-3</v>
      </c>
    </row>
    <row r="22" spans="1:43" x14ac:dyDescent="0.25">
      <c r="A22">
        <v>1E-4</v>
      </c>
      <c r="B22">
        <v>1.8812358040872431E-4</v>
      </c>
      <c r="C22">
        <v>2.659592270196313E-4</v>
      </c>
      <c r="D22">
        <v>3.7593729625829222E-4</v>
      </c>
      <c r="E22">
        <v>5.3117462162903582E-4</v>
      </c>
      <c r="F22">
        <v>7.4986900387327519E-4</v>
      </c>
      <c r="G22">
        <v>1.0567700285857003E-3</v>
      </c>
      <c r="H22">
        <v>1.4841642968005581E-3</v>
      </c>
      <c r="I22">
        <v>2.0704499595040489E-3</v>
      </c>
      <c r="J22">
        <v>2.8513827579346503E-3</v>
      </c>
      <c r="K22">
        <v>3.8380143541204129E-3</v>
      </c>
      <c r="L22">
        <v>4.9688421391682457E-3</v>
      </c>
      <c r="M22">
        <v>6.0743297258061121E-3</v>
      </c>
      <c r="N22">
        <v>6.9717807093892577E-3</v>
      </c>
      <c r="O22">
        <v>7.5014079483765976E-3</v>
      </c>
      <c r="P22">
        <v>7.8083562034517683E-3</v>
      </c>
      <c r="Q22">
        <v>7.8911781118186988E-3</v>
      </c>
      <c r="R22">
        <v>7.8846303654745171E-3</v>
      </c>
      <c r="S22">
        <v>7.787462401980666E-3</v>
      </c>
      <c r="T22">
        <v>7.9865162357277836E-3</v>
      </c>
      <c r="U22">
        <v>8.2363462230014162E-3</v>
      </c>
      <c r="V22">
        <v>8.1126173452583817E-3</v>
      </c>
      <c r="W22">
        <f>ABS(metropolis_bins[[#This Row],[unclean 0]])</f>
        <v>1.8812358040872431E-4</v>
      </c>
      <c r="X22">
        <f>ABS(metropolis_bins[[#This Row],[unclean 1]])</f>
        <v>2.659592270196313E-4</v>
      </c>
      <c r="Y22">
        <f>ABS(metropolis_bins[[#This Row],[unclean 2]])</f>
        <v>3.7593729625829222E-4</v>
      </c>
      <c r="Z22">
        <f>ABS(metropolis_bins[[#This Row],[unclean 3]])</f>
        <v>5.3117462162903582E-4</v>
      </c>
      <c r="AA22">
        <f>ABS(metropolis_bins[[#This Row],[unclean 4]])</f>
        <v>7.4986900387327519E-4</v>
      </c>
      <c r="AB22">
        <f>ABS(metropolis_bins[[#This Row],[unclean 5]])</f>
        <v>1.0567700285857003E-3</v>
      </c>
      <c r="AC22">
        <f>ABS(metropolis_bins[[#This Row],[unclean 6]])</f>
        <v>1.4841642968005581E-3</v>
      </c>
      <c r="AD22">
        <f>ABS(metropolis_bins[[#This Row],[unclean 7]])</f>
        <v>2.0704499595040489E-3</v>
      </c>
      <c r="AE22">
        <f>ABS(metropolis_bins[[#This Row],[unclean 8]])</f>
        <v>2.8513827579346503E-3</v>
      </c>
      <c r="AF22">
        <f>ABS(metropolis_bins[[#This Row],[unclean 9]])</f>
        <v>3.8380143541204129E-3</v>
      </c>
      <c r="AG22">
        <f>ABS(metropolis_bins[[#This Row],[unclean 10]])</f>
        <v>4.9688421391682457E-3</v>
      </c>
      <c r="AH22">
        <f>ABS(metropolis_bins[[#This Row],[unclean 11]])</f>
        <v>6.0743297258061121E-3</v>
      </c>
      <c r="AI22">
        <f>ABS(metropolis_bins[[#This Row],[unclean 12]])</f>
        <v>6.9717807093892577E-3</v>
      </c>
      <c r="AJ22">
        <f>ABS(metropolis_bins[[#This Row],[unclean 13]])</f>
        <v>7.5014079483765976E-3</v>
      </c>
      <c r="AK22">
        <f>ABS(metropolis_bins[[#This Row],[unclean 14]])</f>
        <v>7.8083562034517683E-3</v>
      </c>
      <c r="AL22">
        <f>ABS(metropolis_bins[[#This Row],[unclean 15]])</f>
        <v>7.8911781118186988E-3</v>
      </c>
      <c r="AM22">
        <f>ABS(metropolis_bins[[#This Row],[unclean 16]])</f>
        <v>7.8846303654745171E-3</v>
      </c>
      <c r="AN22">
        <f>ABS(metropolis_bins[[#This Row],[unclean 17]])</f>
        <v>7.787462401980666E-3</v>
      </c>
      <c r="AO22">
        <f>ABS(metropolis_bins[[#This Row],[unclean 18]])</f>
        <v>7.9865162357277836E-3</v>
      </c>
      <c r="AP22">
        <f>ABS(metropolis_bins[[#This Row],[unclean 19]])</f>
        <v>8.2363462230014162E-3</v>
      </c>
      <c r="AQ22">
        <f>ABS(metropolis_bins[[#This Row],[unclean 20]])</f>
        <v>8.1126173452583817E-3</v>
      </c>
    </row>
    <row r="23" spans="1:43" x14ac:dyDescent="0.25">
      <c r="A23">
        <v>1.2589E-4</v>
      </c>
      <c r="B23">
        <v>1.862847801918071E-4</v>
      </c>
      <c r="C23">
        <v>2.6333542130071763E-4</v>
      </c>
      <c r="D23">
        <v>3.7217728027473014E-4</v>
      </c>
      <c r="E23">
        <v>5.257296359215685E-4</v>
      </c>
      <c r="F23">
        <v>7.4181921073050185E-4</v>
      </c>
      <c r="G23">
        <v>1.0444272333781171E-3</v>
      </c>
      <c r="H23">
        <v>1.4640619248537257E-3</v>
      </c>
      <c r="I23">
        <v>2.0349780482382188E-3</v>
      </c>
      <c r="J23">
        <v>2.7837311639777873E-3</v>
      </c>
      <c r="K23">
        <v>3.7020145678812845E-3</v>
      </c>
      <c r="L23">
        <v>4.7064719570426581E-3</v>
      </c>
      <c r="M23">
        <v>5.6222459308648614E-3</v>
      </c>
      <c r="N23">
        <v>6.3000838347291215E-3</v>
      </c>
      <c r="O23">
        <v>6.6991087949613021E-3</v>
      </c>
      <c r="P23">
        <v>6.874449116031852E-3</v>
      </c>
      <c r="Q23">
        <v>6.9407715488256907E-3</v>
      </c>
      <c r="R23">
        <v>6.8169121227731931E-3</v>
      </c>
      <c r="S23">
        <v>6.897286006956352E-3</v>
      </c>
      <c r="T23">
        <v>6.8584127544160179E-3</v>
      </c>
      <c r="U23">
        <v>6.890804317601109E-3</v>
      </c>
      <c r="V23">
        <v>6.9468319225013649E-3</v>
      </c>
      <c r="W23">
        <f>ABS(metropolis_bins[[#This Row],[unclean 0]])</f>
        <v>1.862847801918071E-4</v>
      </c>
      <c r="X23">
        <f>ABS(metropolis_bins[[#This Row],[unclean 1]])</f>
        <v>2.6333542130071763E-4</v>
      </c>
      <c r="Y23">
        <f>ABS(metropolis_bins[[#This Row],[unclean 2]])</f>
        <v>3.7217728027473014E-4</v>
      </c>
      <c r="Z23">
        <f>ABS(metropolis_bins[[#This Row],[unclean 3]])</f>
        <v>5.257296359215685E-4</v>
      </c>
      <c r="AA23">
        <f>ABS(metropolis_bins[[#This Row],[unclean 4]])</f>
        <v>7.4181921073050185E-4</v>
      </c>
      <c r="AB23">
        <f>ABS(metropolis_bins[[#This Row],[unclean 5]])</f>
        <v>1.0444272333781171E-3</v>
      </c>
      <c r="AC23">
        <f>ABS(metropolis_bins[[#This Row],[unclean 6]])</f>
        <v>1.4640619248537257E-3</v>
      </c>
      <c r="AD23">
        <f>ABS(metropolis_bins[[#This Row],[unclean 7]])</f>
        <v>2.0349780482382188E-3</v>
      </c>
      <c r="AE23">
        <f>ABS(metropolis_bins[[#This Row],[unclean 8]])</f>
        <v>2.7837311639777873E-3</v>
      </c>
      <c r="AF23">
        <f>ABS(metropolis_bins[[#This Row],[unclean 9]])</f>
        <v>3.7020145678812845E-3</v>
      </c>
      <c r="AG23">
        <f>ABS(metropolis_bins[[#This Row],[unclean 10]])</f>
        <v>4.7064719570426581E-3</v>
      </c>
      <c r="AH23">
        <f>ABS(metropolis_bins[[#This Row],[unclean 11]])</f>
        <v>5.6222459308648614E-3</v>
      </c>
      <c r="AI23">
        <f>ABS(metropolis_bins[[#This Row],[unclean 12]])</f>
        <v>6.3000838347291215E-3</v>
      </c>
      <c r="AJ23">
        <f>ABS(metropolis_bins[[#This Row],[unclean 13]])</f>
        <v>6.6991087949613021E-3</v>
      </c>
      <c r="AK23">
        <f>ABS(metropolis_bins[[#This Row],[unclean 14]])</f>
        <v>6.874449116031852E-3</v>
      </c>
      <c r="AL23">
        <f>ABS(metropolis_bins[[#This Row],[unclean 15]])</f>
        <v>6.9407715488256907E-3</v>
      </c>
      <c r="AM23">
        <f>ABS(metropolis_bins[[#This Row],[unclean 16]])</f>
        <v>6.8169121227731931E-3</v>
      </c>
      <c r="AN23">
        <f>ABS(metropolis_bins[[#This Row],[unclean 17]])</f>
        <v>6.897286006956352E-3</v>
      </c>
      <c r="AO23">
        <f>ABS(metropolis_bins[[#This Row],[unclean 18]])</f>
        <v>6.8584127544160179E-3</v>
      </c>
      <c r="AP23">
        <f>ABS(metropolis_bins[[#This Row],[unclean 19]])</f>
        <v>6.890804317601109E-3</v>
      </c>
      <c r="AQ23">
        <f>ABS(metropolis_bins[[#This Row],[unclean 20]])</f>
        <v>6.9468319225013649E-3</v>
      </c>
    </row>
    <row r="24" spans="1:43" x14ac:dyDescent="0.25">
      <c r="A24">
        <v>1.5847999999999999E-4</v>
      </c>
      <c r="B24">
        <v>1.8752527182605466E-4</v>
      </c>
      <c r="C24">
        <v>2.6506215559479003E-4</v>
      </c>
      <c r="D24">
        <v>3.7456090296037386E-4</v>
      </c>
      <c r="E24">
        <v>5.2894973905994857E-4</v>
      </c>
      <c r="F24">
        <v>7.4595893789962679E-4</v>
      </c>
      <c r="G24">
        <v>1.049133774060858E-3</v>
      </c>
      <c r="H24">
        <v>1.4676195137424456E-3</v>
      </c>
      <c r="I24">
        <v>2.0318733717617403E-3</v>
      </c>
      <c r="J24">
        <v>2.7595494648651373E-3</v>
      </c>
      <c r="K24">
        <v>3.6242568482648331E-3</v>
      </c>
      <c r="L24">
        <v>4.5180702116373516E-3</v>
      </c>
      <c r="M24">
        <v>5.2653965468221877E-3</v>
      </c>
      <c r="N24">
        <v>5.7560027238949905E-3</v>
      </c>
      <c r="O24">
        <v>5.9554055004130543E-3</v>
      </c>
      <c r="P24">
        <v>6.0962314705057478E-3</v>
      </c>
      <c r="Q24">
        <v>6.1105649670035464E-3</v>
      </c>
      <c r="R24">
        <v>6.0838035375753927E-3</v>
      </c>
      <c r="S24">
        <v>6.0725916094920727E-3</v>
      </c>
      <c r="T24">
        <v>5.9463811863305427E-3</v>
      </c>
      <c r="U24">
        <v>5.9871982798921971E-3</v>
      </c>
      <c r="V24">
        <v>5.5788057020841582E-3</v>
      </c>
      <c r="W24">
        <f>ABS(metropolis_bins[[#This Row],[unclean 0]])</f>
        <v>1.8752527182605466E-4</v>
      </c>
      <c r="X24">
        <f>ABS(metropolis_bins[[#This Row],[unclean 1]])</f>
        <v>2.6506215559479003E-4</v>
      </c>
      <c r="Y24">
        <f>ABS(metropolis_bins[[#This Row],[unclean 2]])</f>
        <v>3.7456090296037386E-4</v>
      </c>
      <c r="Z24">
        <f>ABS(metropolis_bins[[#This Row],[unclean 3]])</f>
        <v>5.2894973905994857E-4</v>
      </c>
      <c r="AA24">
        <f>ABS(metropolis_bins[[#This Row],[unclean 4]])</f>
        <v>7.4595893789962679E-4</v>
      </c>
      <c r="AB24">
        <f>ABS(metropolis_bins[[#This Row],[unclean 5]])</f>
        <v>1.049133774060858E-3</v>
      </c>
      <c r="AC24">
        <f>ABS(metropolis_bins[[#This Row],[unclean 6]])</f>
        <v>1.4676195137424456E-3</v>
      </c>
      <c r="AD24">
        <f>ABS(metropolis_bins[[#This Row],[unclean 7]])</f>
        <v>2.0318733717617403E-3</v>
      </c>
      <c r="AE24">
        <f>ABS(metropolis_bins[[#This Row],[unclean 8]])</f>
        <v>2.7595494648651373E-3</v>
      </c>
      <c r="AF24">
        <f>ABS(metropolis_bins[[#This Row],[unclean 9]])</f>
        <v>3.6242568482648331E-3</v>
      </c>
      <c r="AG24">
        <f>ABS(metropolis_bins[[#This Row],[unclean 10]])</f>
        <v>4.5180702116373516E-3</v>
      </c>
      <c r="AH24">
        <f>ABS(metropolis_bins[[#This Row],[unclean 11]])</f>
        <v>5.2653965468221877E-3</v>
      </c>
      <c r="AI24">
        <f>ABS(metropolis_bins[[#This Row],[unclean 12]])</f>
        <v>5.7560027238949905E-3</v>
      </c>
      <c r="AJ24">
        <f>ABS(metropolis_bins[[#This Row],[unclean 13]])</f>
        <v>5.9554055004130543E-3</v>
      </c>
      <c r="AK24">
        <f>ABS(metropolis_bins[[#This Row],[unclean 14]])</f>
        <v>6.0962314705057478E-3</v>
      </c>
      <c r="AL24">
        <f>ABS(metropolis_bins[[#This Row],[unclean 15]])</f>
        <v>6.1105649670035464E-3</v>
      </c>
      <c r="AM24">
        <f>ABS(metropolis_bins[[#This Row],[unclean 16]])</f>
        <v>6.0838035375753927E-3</v>
      </c>
      <c r="AN24">
        <f>ABS(metropolis_bins[[#This Row],[unclean 17]])</f>
        <v>6.0725916094920727E-3</v>
      </c>
      <c r="AO24">
        <f>ABS(metropolis_bins[[#This Row],[unclean 18]])</f>
        <v>5.9463811863305427E-3</v>
      </c>
      <c r="AP24">
        <f>ABS(metropolis_bins[[#This Row],[unclean 19]])</f>
        <v>5.9871982798921971E-3</v>
      </c>
      <c r="AQ24">
        <f>ABS(metropolis_bins[[#This Row],[unclean 20]])</f>
        <v>5.5788057020841582E-3</v>
      </c>
    </row>
    <row r="25" spans="1:43" x14ac:dyDescent="0.25">
      <c r="A25">
        <v>1.9951999999999999E-4</v>
      </c>
      <c r="B25">
        <v>1.8644644256062898E-4</v>
      </c>
      <c r="C25">
        <v>2.6350074703936744E-4</v>
      </c>
      <c r="D25">
        <v>3.7227716583769862E-4</v>
      </c>
      <c r="E25">
        <v>5.2552469328521817E-4</v>
      </c>
      <c r="F25">
        <v>7.4058357384298166E-4</v>
      </c>
      <c r="G25">
        <v>1.0400632597466479E-3</v>
      </c>
      <c r="H25">
        <v>1.4508562830304692E-3</v>
      </c>
      <c r="I25">
        <v>1.9980341704020094E-3</v>
      </c>
      <c r="J25">
        <v>2.6874294735731242E-3</v>
      </c>
      <c r="K25">
        <v>3.4774402158943159E-3</v>
      </c>
      <c r="L25">
        <v>4.2393939721242901E-3</v>
      </c>
      <c r="M25">
        <v>4.8471932439690503E-3</v>
      </c>
      <c r="N25">
        <v>5.1972641053964841E-3</v>
      </c>
      <c r="O25">
        <v>5.3400855837649804E-3</v>
      </c>
      <c r="P25">
        <v>5.4537352253593583E-3</v>
      </c>
      <c r="Q25">
        <v>5.504123126557495E-3</v>
      </c>
      <c r="R25">
        <v>5.639820426497715E-3</v>
      </c>
      <c r="S25">
        <v>5.474274518306072E-3</v>
      </c>
      <c r="T25">
        <v>5.4941830971666763E-3</v>
      </c>
      <c r="U25">
        <v>5.7591718687822055E-3</v>
      </c>
      <c r="V25">
        <v>6.1431414878503655E-3</v>
      </c>
      <c r="W25">
        <f>ABS(metropolis_bins[[#This Row],[unclean 0]])</f>
        <v>1.8644644256062898E-4</v>
      </c>
      <c r="X25">
        <f>ABS(metropolis_bins[[#This Row],[unclean 1]])</f>
        <v>2.6350074703936744E-4</v>
      </c>
      <c r="Y25">
        <f>ABS(metropolis_bins[[#This Row],[unclean 2]])</f>
        <v>3.7227716583769862E-4</v>
      </c>
      <c r="Z25">
        <f>ABS(metropolis_bins[[#This Row],[unclean 3]])</f>
        <v>5.2552469328521817E-4</v>
      </c>
      <c r="AA25">
        <f>ABS(metropolis_bins[[#This Row],[unclean 4]])</f>
        <v>7.4058357384298166E-4</v>
      </c>
      <c r="AB25">
        <f>ABS(metropolis_bins[[#This Row],[unclean 5]])</f>
        <v>1.0400632597466479E-3</v>
      </c>
      <c r="AC25">
        <f>ABS(metropolis_bins[[#This Row],[unclean 6]])</f>
        <v>1.4508562830304692E-3</v>
      </c>
      <c r="AD25">
        <f>ABS(metropolis_bins[[#This Row],[unclean 7]])</f>
        <v>1.9980341704020094E-3</v>
      </c>
      <c r="AE25">
        <f>ABS(metropolis_bins[[#This Row],[unclean 8]])</f>
        <v>2.6874294735731242E-3</v>
      </c>
      <c r="AF25">
        <f>ABS(metropolis_bins[[#This Row],[unclean 9]])</f>
        <v>3.4774402158943159E-3</v>
      </c>
      <c r="AG25">
        <f>ABS(metropolis_bins[[#This Row],[unclean 10]])</f>
        <v>4.2393939721242901E-3</v>
      </c>
      <c r="AH25">
        <f>ABS(metropolis_bins[[#This Row],[unclean 11]])</f>
        <v>4.8471932439690503E-3</v>
      </c>
      <c r="AI25">
        <f>ABS(metropolis_bins[[#This Row],[unclean 12]])</f>
        <v>5.1972641053964841E-3</v>
      </c>
      <c r="AJ25">
        <f>ABS(metropolis_bins[[#This Row],[unclean 13]])</f>
        <v>5.3400855837649804E-3</v>
      </c>
      <c r="AK25">
        <f>ABS(metropolis_bins[[#This Row],[unclean 14]])</f>
        <v>5.4537352253593583E-3</v>
      </c>
      <c r="AL25">
        <f>ABS(metropolis_bins[[#This Row],[unclean 15]])</f>
        <v>5.504123126557495E-3</v>
      </c>
      <c r="AM25">
        <f>ABS(metropolis_bins[[#This Row],[unclean 16]])</f>
        <v>5.639820426497715E-3</v>
      </c>
      <c r="AN25">
        <f>ABS(metropolis_bins[[#This Row],[unclean 17]])</f>
        <v>5.474274518306072E-3</v>
      </c>
      <c r="AO25">
        <f>ABS(metropolis_bins[[#This Row],[unclean 18]])</f>
        <v>5.4941830971666763E-3</v>
      </c>
      <c r="AP25">
        <f>ABS(metropolis_bins[[#This Row],[unclean 19]])</f>
        <v>5.7591718687822055E-3</v>
      </c>
      <c r="AQ25">
        <f>ABS(metropolis_bins[[#This Row],[unclean 20]])</f>
        <v>6.1431414878503655E-3</v>
      </c>
    </row>
    <row r="26" spans="1:43" x14ac:dyDescent="0.25">
      <c r="A26">
        <v>2.5117999999999999E-4</v>
      </c>
      <c r="B26">
        <v>1.8736755425518547E-4</v>
      </c>
      <c r="C26">
        <v>2.6476003954572336E-4</v>
      </c>
      <c r="D26">
        <v>3.73966482254961E-4</v>
      </c>
      <c r="E26">
        <v>5.2767770776657576E-4</v>
      </c>
      <c r="F26">
        <v>7.4298716278031339E-4</v>
      </c>
      <c r="G26">
        <v>1.0417294985593829E-3</v>
      </c>
      <c r="H26">
        <v>1.4485235891273898E-3</v>
      </c>
      <c r="I26">
        <v>1.9830662850966818E-3</v>
      </c>
      <c r="J26">
        <v>2.6397369551731816E-3</v>
      </c>
      <c r="K26">
        <v>3.3608526798941901E-3</v>
      </c>
      <c r="L26">
        <v>4.0263894874796253E-3</v>
      </c>
      <c r="M26">
        <v>4.4904171194977719E-3</v>
      </c>
      <c r="N26">
        <v>4.7640320022005102E-3</v>
      </c>
      <c r="O26">
        <v>4.9177274425522728E-3</v>
      </c>
      <c r="P26">
        <v>5.0071857331008933E-3</v>
      </c>
      <c r="Q26">
        <v>5.0565283298670124E-3</v>
      </c>
      <c r="R26">
        <v>5.0962208532299678E-3</v>
      </c>
      <c r="S26">
        <v>4.9870535520536467E-3</v>
      </c>
      <c r="T26">
        <v>5.0370796895603609E-3</v>
      </c>
      <c r="U26">
        <v>5.1797697904652261E-3</v>
      </c>
      <c r="V26">
        <v>5.1219136644804174E-3</v>
      </c>
      <c r="W26">
        <f>ABS(metropolis_bins[[#This Row],[unclean 0]])</f>
        <v>1.8736755425518547E-4</v>
      </c>
      <c r="X26">
        <f>ABS(metropolis_bins[[#This Row],[unclean 1]])</f>
        <v>2.6476003954572336E-4</v>
      </c>
      <c r="Y26">
        <f>ABS(metropolis_bins[[#This Row],[unclean 2]])</f>
        <v>3.73966482254961E-4</v>
      </c>
      <c r="Z26">
        <f>ABS(metropolis_bins[[#This Row],[unclean 3]])</f>
        <v>5.2767770776657576E-4</v>
      </c>
      <c r="AA26">
        <f>ABS(metropolis_bins[[#This Row],[unclean 4]])</f>
        <v>7.4298716278031339E-4</v>
      </c>
      <c r="AB26">
        <f>ABS(metropolis_bins[[#This Row],[unclean 5]])</f>
        <v>1.0417294985593829E-3</v>
      </c>
      <c r="AC26">
        <f>ABS(metropolis_bins[[#This Row],[unclean 6]])</f>
        <v>1.4485235891273898E-3</v>
      </c>
      <c r="AD26">
        <f>ABS(metropolis_bins[[#This Row],[unclean 7]])</f>
        <v>1.9830662850966818E-3</v>
      </c>
      <c r="AE26">
        <f>ABS(metropolis_bins[[#This Row],[unclean 8]])</f>
        <v>2.6397369551731816E-3</v>
      </c>
      <c r="AF26">
        <f>ABS(metropolis_bins[[#This Row],[unclean 9]])</f>
        <v>3.3608526798941901E-3</v>
      </c>
      <c r="AG26">
        <f>ABS(metropolis_bins[[#This Row],[unclean 10]])</f>
        <v>4.0263894874796253E-3</v>
      </c>
      <c r="AH26">
        <f>ABS(metropolis_bins[[#This Row],[unclean 11]])</f>
        <v>4.4904171194977719E-3</v>
      </c>
      <c r="AI26">
        <f>ABS(metropolis_bins[[#This Row],[unclean 12]])</f>
        <v>4.7640320022005102E-3</v>
      </c>
      <c r="AJ26">
        <f>ABS(metropolis_bins[[#This Row],[unclean 13]])</f>
        <v>4.9177274425522728E-3</v>
      </c>
      <c r="AK26">
        <f>ABS(metropolis_bins[[#This Row],[unclean 14]])</f>
        <v>5.0071857331008933E-3</v>
      </c>
      <c r="AL26">
        <f>ABS(metropolis_bins[[#This Row],[unclean 15]])</f>
        <v>5.0565283298670124E-3</v>
      </c>
      <c r="AM26">
        <f>ABS(metropolis_bins[[#This Row],[unclean 16]])</f>
        <v>5.0962208532299678E-3</v>
      </c>
      <c r="AN26">
        <f>ABS(metropolis_bins[[#This Row],[unclean 17]])</f>
        <v>4.9870535520536467E-3</v>
      </c>
      <c r="AO26">
        <f>ABS(metropolis_bins[[#This Row],[unclean 18]])</f>
        <v>5.0370796895603609E-3</v>
      </c>
      <c r="AP26">
        <f>ABS(metropolis_bins[[#This Row],[unclean 19]])</f>
        <v>5.1797697904652261E-3</v>
      </c>
      <c r="AQ26">
        <f>ABS(metropolis_bins[[#This Row],[unclean 20]])</f>
        <v>5.1219136644804174E-3</v>
      </c>
    </row>
    <row r="27" spans="1:43" x14ac:dyDescent="0.25">
      <c r="A27">
        <v>3.1621999999999998E-4</v>
      </c>
      <c r="B27">
        <v>1.8706625994528568E-4</v>
      </c>
      <c r="C27">
        <v>2.6427898182586676E-4</v>
      </c>
      <c r="D27">
        <v>3.7317034752131818E-4</v>
      </c>
      <c r="E27">
        <v>5.262553656001683E-4</v>
      </c>
      <c r="F27">
        <v>7.4016877328358271E-4</v>
      </c>
      <c r="G27">
        <v>1.0355560147123637E-3</v>
      </c>
      <c r="H27">
        <v>1.4340987959977035E-3</v>
      </c>
      <c r="I27">
        <v>1.9486565482037242E-3</v>
      </c>
      <c r="J27">
        <v>2.561985082024992E-3</v>
      </c>
      <c r="K27">
        <v>3.2024233604357379E-3</v>
      </c>
      <c r="L27">
        <v>3.7505190160449899E-3</v>
      </c>
      <c r="M27">
        <v>4.1136923080890364E-3</v>
      </c>
      <c r="N27">
        <v>4.3064166125579657E-3</v>
      </c>
      <c r="O27">
        <v>4.438082580904096E-3</v>
      </c>
      <c r="P27">
        <v>4.4503573853670042E-3</v>
      </c>
      <c r="Q27">
        <v>4.5384558126289869E-3</v>
      </c>
      <c r="R27">
        <v>4.5286153101438981E-3</v>
      </c>
      <c r="S27">
        <v>4.6085745207685713E-3</v>
      </c>
      <c r="T27">
        <v>4.5706446075451232E-3</v>
      </c>
      <c r="U27">
        <v>4.8533086818920729E-3</v>
      </c>
      <c r="V27">
        <v>4.7106286709278824E-3</v>
      </c>
      <c r="W27">
        <f>ABS(metropolis_bins[[#This Row],[unclean 0]])</f>
        <v>1.8706625994528568E-4</v>
      </c>
      <c r="X27">
        <f>ABS(metropolis_bins[[#This Row],[unclean 1]])</f>
        <v>2.6427898182586676E-4</v>
      </c>
      <c r="Y27">
        <f>ABS(metropolis_bins[[#This Row],[unclean 2]])</f>
        <v>3.7317034752131818E-4</v>
      </c>
      <c r="Z27">
        <f>ABS(metropolis_bins[[#This Row],[unclean 3]])</f>
        <v>5.262553656001683E-4</v>
      </c>
      <c r="AA27">
        <f>ABS(metropolis_bins[[#This Row],[unclean 4]])</f>
        <v>7.4016877328358271E-4</v>
      </c>
      <c r="AB27">
        <f>ABS(metropolis_bins[[#This Row],[unclean 5]])</f>
        <v>1.0355560147123637E-3</v>
      </c>
      <c r="AC27">
        <f>ABS(metropolis_bins[[#This Row],[unclean 6]])</f>
        <v>1.4340987959977035E-3</v>
      </c>
      <c r="AD27">
        <f>ABS(metropolis_bins[[#This Row],[unclean 7]])</f>
        <v>1.9486565482037242E-3</v>
      </c>
      <c r="AE27">
        <f>ABS(metropolis_bins[[#This Row],[unclean 8]])</f>
        <v>2.561985082024992E-3</v>
      </c>
      <c r="AF27">
        <f>ABS(metropolis_bins[[#This Row],[unclean 9]])</f>
        <v>3.2024233604357379E-3</v>
      </c>
      <c r="AG27">
        <f>ABS(metropolis_bins[[#This Row],[unclean 10]])</f>
        <v>3.7505190160449899E-3</v>
      </c>
      <c r="AH27">
        <f>ABS(metropolis_bins[[#This Row],[unclean 11]])</f>
        <v>4.1136923080890364E-3</v>
      </c>
      <c r="AI27">
        <f>ABS(metropolis_bins[[#This Row],[unclean 12]])</f>
        <v>4.3064166125579657E-3</v>
      </c>
      <c r="AJ27">
        <f>ABS(metropolis_bins[[#This Row],[unclean 13]])</f>
        <v>4.438082580904096E-3</v>
      </c>
      <c r="AK27">
        <f>ABS(metropolis_bins[[#This Row],[unclean 14]])</f>
        <v>4.4503573853670042E-3</v>
      </c>
      <c r="AL27">
        <f>ABS(metropolis_bins[[#This Row],[unclean 15]])</f>
        <v>4.5384558126289869E-3</v>
      </c>
      <c r="AM27">
        <f>ABS(metropolis_bins[[#This Row],[unclean 16]])</f>
        <v>4.5286153101438981E-3</v>
      </c>
      <c r="AN27">
        <f>ABS(metropolis_bins[[#This Row],[unclean 17]])</f>
        <v>4.6085745207685713E-3</v>
      </c>
      <c r="AO27">
        <f>ABS(metropolis_bins[[#This Row],[unclean 18]])</f>
        <v>4.5706446075451232E-3</v>
      </c>
      <c r="AP27">
        <f>ABS(metropolis_bins[[#This Row],[unclean 19]])</f>
        <v>4.8533086818920729E-3</v>
      </c>
      <c r="AQ27">
        <f>ABS(metropolis_bins[[#This Row],[unclean 20]])</f>
        <v>4.7106286709278824E-3</v>
      </c>
    </row>
    <row r="28" spans="1:43" x14ac:dyDescent="0.25">
      <c r="A28">
        <v>3.9809999999999997E-4</v>
      </c>
      <c r="B28">
        <v>1.8701419076763392E-4</v>
      </c>
      <c r="C28">
        <v>2.6413638700674695E-4</v>
      </c>
      <c r="D28">
        <v>3.7282313394202147E-4</v>
      </c>
      <c r="E28">
        <v>5.2539117209686123E-4</v>
      </c>
      <c r="F28">
        <v>7.3794006573495424E-4</v>
      </c>
      <c r="G28">
        <v>1.029709288328993E-3</v>
      </c>
      <c r="H28">
        <v>1.418832051177427E-3</v>
      </c>
      <c r="I28">
        <v>1.910530817064962E-3</v>
      </c>
      <c r="J28">
        <v>2.4754192366731962E-3</v>
      </c>
      <c r="K28">
        <v>3.0297421338439075E-3</v>
      </c>
      <c r="L28">
        <v>3.4643052354680023E-3</v>
      </c>
      <c r="M28">
        <v>3.7210310279404959E-3</v>
      </c>
      <c r="N28">
        <v>3.8412199978324914E-3</v>
      </c>
      <c r="O28">
        <v>3.9088974022040016E-3</v>
      </c>
      <c r="P28">
        <v>3.9293873521189923E-3</v>
      </c>
      <c r="Q28">
        <v>3.8982761245629116E-3</v>
      </c>
      <c r="R28">
        <v>3.8689809550411466E-3</v>
      </c>
      <c r="S28">
        <v>3.777013983118143E-3</v>
      </c>
      <c r="T28">
        <v>3.9231810070922708E-3</v>
      </c>
      <c r="U28">
        <v>3.8834696762694663E-3</v>
      </c>
      <c r="V28">
        <v>4.0752540359413501E-3</v>
      </c>
      <c r="W28">
        <f>ABS(metropolis_bins[[#This Row],[unclean 0]])</f>
        <v>1.8701419076763392E-4</v>
      </c>
      <c r="X28">
        <f>ABS(metropolis_bins[[#This Row],[unclean 1]])</f>
        <v>2.6413638700674695E-4</v>
      </c>
      <c r="Y28">
        <f>ABS(metropolis_bins[[#This Row],[unclean 2]])</f>
        <v>3.7282313394202147E-4</v>
      </c>
      <c r="Z28">
        <f>ABS(metropolis_bins[[#This Row],[unclean 3]])</f>
        <v>5.2539117209686123E-4</v>
      </c>
      <c r="AA28">
        <f>ABS(metropolis_bins[[#This Row],[unclean 4]])</f>
        <v>7.3794006573495424E-4</v>
      </c>
      <c r="AB28">
        <f>ABS(metropolis_bins[[#This Row],[unclean 5]])</f>
        <v>1.029709288328993E-3</v>
      </c>
      <c r="AC28">
        <f>ABS(metropolis_bins[[#This Row],[unclean 6]])</f>
        <v>1.418832051177427E-3</v>
      </c>
      <c r="AD28">
        <f>ABS(metropolis_bins[[#This Row],[unclean 7]])</f>
        <v>1.910530817064962E-3</v>
      </c>
      <c r="AE28">
        <f>ABS(metropolis_bins[[#This Row],[unclean 8]])</f>
        <v>2.4754192366731962E-3</v>
      </c>
      <c r="AF28">
        <f>ABS(metropolis_bins[[#This Row],[unclean 9]])</f>
        <v>3.0297421338439075E-3</v>
      </c>
      <c r="AG28">
        <f>ABS(metropolis_bins[[#This Row],[unclean 10]])</f>
        <v>3.4643052354680023E-3</v>
      </c>
      <c r="AH28">
        <f>ABS(metropolis_bins[[#This Row],[unclean 11]])</f>
        <v>3.7210310279404959E-3</v>
      </c>
      <c r="AI28">
        <f>ABS(metropolis_bins[[#This Row],[unclean 12]])</f>
        <v>3.8412199978324914E-3</v>
      </c>
      <c r="AJ28">
        <f>ABS(metropolis_bins[[#This Row],[unclean 13]])</f>
        <v>3.9088974022040016E-3</v>
      </c>
      <c r="AK28">
        <f>ABS(metropolis_bins[[#This Row],[unclean 14]])</f>
        <v>3.9293873521189923E-3</v>
      </c>
      <c r="AL28">
        <f>ABS(metropolis_bins[[#This Row],[unclean 15]])</f>
        <v>3.8982761245629116E-3</v>
      </c>
      <c r="AM28">
        <f>ABS(metropolis_bins[[#This Row],[unclean 16]])</f>
        <v>3.8689809550411466E-3</v>
      </c>
      <c r="AN28">
        <f>ABS(metropolis_bins[[#This Row],[unclean 17]])</f>
        <v>3.777013983118143E-3</v>
      </c>
      <c r="AO28">
        <f>ABS(metropolis_bins[[#This Row],[unclean 18]])</f>
        <v>3.9231810070922708E-3</v>
      </c>
      <c r="AP28">
        <f>ABS(metropolis_bins[[#This Row],[unclean 19]])</f>
        <v>3.8834696762694663E-3</v>
      </c>
      <c r="AQ28">
        <f>ABS(metropolis_bins[[#This Row],[unclean 20]])</f>
        <v>4.0752540359413501E-3</v>
      </c>
    </row>
    <row r="29" spans="1:43" x14ac:dyDescent="0.25">
      <c r="A29">
        <v>5.0118000000000005E-4</v>
      </c>
      <c r="B29">
        <v>1.8682336769317536E-4</v>
      </c>
      <c r="C29">
        <v>2.6378096215906181E-4</v>
      </c>
      <c r="D29">
        <v>3.721401464696214E-4</v>
      </c>
      <c r="E29">
        <v>5.2396535863949531E-4</v>
      </c>
      <c r="F29">
        <v>7.3467908952591144E-4</v>
      </c>
      <c r="G29">
        <v>1.0218020084785178E-3</v>
      </c>
      <c r="H29">
        <v>1.3993920364321235E-3</v>
      </c>
      <c r="I29">
        <v>1.8643540743660666E-3</v>
      </c>
      <c r="J29">
        <v>2.3747870132162121E-3</v>
      </c>
      <c r="K29">
        <v>2.8444551040712591E-3</v>
      </c>
      <c r="L29">
        <v>3.1798373981005287E-3</v>
      </c>
      <c r="M29">
        <v>3.3608892709714776E-3</v>
      </c>
      <c r="N29">
        <v>3.4508654490410149E-3</v>
      </c>
      <c r="O29">
        <v>3.506486472642218E-3</v>
      </c>
      <c r="P29">
        <v>3.5201961227122889E-3</v>
      </c>
      <c r="Q29">
        <v>3.5375648047813076E-3</v>
      </c>
      <c r="R29">
        <v>3.5050445917348175E-3</v>
      </c>
      <c r="S29">
        <v>3.5209616482413907E-3</v>
      </c>
      <c r="T29">
        <v>3.245858000930738E-3</v>
      </c>
      <c r="U29">
        <v>2.9774670334761929E-3</v>
      </c>
      <c r="V29">
        <v>3.0964797101747867E-3</v>
      </c>
      <c r="W29">
        <f>ABS(metropolis_bins[[#This Row],[unclean 0]])</f>
        <v>1.8682336769317536E-4</v>
      </c>
      <c r="X29">
        <f>ABS(metropolis_bins[[#This Row],[unclean 1]])</f>
        <v>2.6378096215906181E-4</v>
      </c>
      <c r="Y29">
        <f>ABS(metropolis_bins[[#This Row],[unclean 2]])</f>
        <v>3.721401464696214E-4</v>
      </c>
      <c r="Z29">
        <f>ABS(metropolis_bins[[#This Row],[unclean 3]])</f>
        <v>5.2396535863949531E-4</v>
      </c>
      <c r="AA29">
        <f>ABS(metropolis_bins[[#This Row],[unclean 4]])</f>
        <v>7.3467908952591144E-4</v>
      </c>
      <c r="AB29">
        <f>ABS(metropolis_bins[[#This Row],[unclean 5]])</f>
        <v>1.0218020084785178E-3</v>
      </c>
      <c r="AC29">
        <f>ABS(metropolis_bins[[#This Row],[unclean 6]])</f>
        <v>1.3993920364321235E-3</v>
      </c>
      <c r="AD29">
        <f>ABS(metropolis_bins[[#This Row],[unclean 7]])</f>
        <v>1.8643540743660666E-3</v>
      </c>
      <c r="AE29">
        <f>ABS(metropolis_bins[[#This Row],[unclean 8]])</f>
        <v>2.3747870132162121E-3</v>
      </c>
      <c r="AF29">
        <f>ABS(metropolis_bins[[#This Row],[unclean 9]])</f>
        <v>2.8444551040712591E-3</v>
      </c>
      <c r="AG29">
        <f>ABS(metropolis_bins[[#This Row],[unclean 10]])</f>
        <v>3.1798373981005287E-3</v>
      </c>
      <c r="AH29">
        <f>ABS(metropolis_bins[[#This Row],[unclean 11]])</f>
        <v>3.3608892709714776E-3</v>
      </c>
      <c r="AI29">
        <f>ABS(metropolis_bins[[#This Row],[unclean 12]])</f>
        <v>3.4508654490410149E-3</v>
      </c>
      <c r="AJ29">
        <f>ABS(metropolis_bins[[#This Row],[unclean 13]])</f>
        <v>3.506486472642218E-3</v>
      </c>
      <c r="AK29">
        <f>ABS(metropolis_bins[[#This Row],[unclean 14]])</f>
        <v>3.5201961227122889E-3</v>
      </c>
      <c r="AL29">
        <f>ABS(metropolis_bins[[#This Row],[unclean 15]])</f>
        <v>3.5375648047813076E-3</v>
      </c>
      <c r="AM29">
        <f>ABS(metropolis_bins[[#This Row],[unclean 16]])</f>
        <v>3.5050445917348175E-3</v>
      </c>
      <c r="AN29">
        <f>ABS(metropolis_bins[[#This Row],[unclean 17]])</f>
        <v>3.5209616482413907E-3</v>
      </c>
      <c r="AO29">
        <f>ABS(metropolis_bins[[#This Row],[unclean 18]])</f>
        <v>3.245858000930738E-3</v>
      </c>
      <c r="AP29">
        <f>ABS(metropolis_bins[[#This Row],[unclean 19]])</f>
        <v>2.9774670334761929E-3</v>
      </c>
      <c r="AQ29">
        <f>ABS(metropolis_bins[[#This Row],[unclean 20]])</f>
        <v>3.0964797101747867E-3</v>
      </c>
    </row>
    <row r="30" spans="1:43" x14ac:dyDescent="0.25">
      <c r="A30">
        <v>6.3095000000000002E-4</v>
      </c>
      <c r="B30">
        <v>1.8758127048014843E-4</v>
      </c>
      <c r="C30">
        <v>2.6474730044681729E-4</v>
      </c>
      <c r="D30">
        <v>3.7328517962663166E-4</v>
      </c>
      <c r="E30">
        <v>5.2501924320124945E-4</v>
      </c>
      <c r="F30">
        <v>7.3468469997685988E-4</v>
      </c>
      <c r="G30">
        <v>1.0178728655370083E-3</v>
      </c>
      <c r="H30">
        <v>1.3842754572478873E-3</v>
      </c>
      <c r="I30">
        <v>1.8225466736386388E-3</v>
      </c>
      <c r="J30">
        <v>2.2807925501423113E-3</v>
      </c>
      <c r="K30">
        <v>2.6753804342394441E-3</v>
      </c>
      <c r="L30">
        <v>2.9277154506094929E-3</v>
      </c>
      <c r="M30">
        <v>3.065945423184115E-3</v>
      </c>
      <c r="N30">
        <v>3.1366285858549369E-3</v>
      </c>
      <c r="O30">
        <v>3.1768510998029446E-3</v>
      </c>
      <c r="P30">
        <v>3.2333398443560812E-3</v>
      </c>
      <c r="Q30">
        <v>3.2014913162025861E-3</v>
      </c>
      <c r="R30">
        <v>3.1890514696196544E-3</v>
      </c>
      <c r="S30">
        <v>3.1263521832415532E-3</v>
      </c>
      <c r="T30">
        <v>3.161938625742385E-3</v>
      </c>
      <c r="U30">
        <v>3.1827722191758653E-3</v>
      </c>
      <c r="V30">
        <v>3.0307746542505972E-3</v>
      </c>
      <c r="W30">
        <f>ABS(metropolis_bins[[#This Row],[unclean 0]])</f>
        <v>1.8758127048014843E-4</v>
      </c>
      <c r="X30">
        <f>ABS(metropolis_bins[[#This Row],[unclean 1]])</f>
        <v>2.6474730044681729E-4</v>
      </c>
      <c r="Y30">
        <f>ABS(metropolis_bins[[#This Row],[unclean 2]])</f>
        <v>3.7328517962663166E-4</v>
      </c>
      <c r="Z30">
        <f>ABS(metropolis_bins[[#This Row],[unclean 3]])</f>
        <v>5.2501924320124945E-4</v>
      </c>
      <c r="AA30">
        <f>ABS(metropolis_bins[[#This Row],[unclean 4]])</f>
        <v>7.3468469997685988E-4</v>
      </c>
      <c r="AB30">
        <f>ABS(metropolis_bins[[#This Row],[unclean 5]])</f>
        <v>1.0178728655370083E-3</v>
      </c>
      <c r="AC30">
        <f>ABS(metropolis_bins[[#This Row],[unclean 6]])</f>
        <v>1.3842754572478873E-3</v>
      </c>
      <c r="AD30">
        <f>ABS(metropolis_bins[[#This Row],[unclean 7]])</f>
        <v>1.8225466736386388E-3</v>
      </c>
      <c r="AE30">
        <f>ABS(metropolis_bins[[#This Row],[unclean 8]])</f>
        <v>2.2807925501423113E-3</v>
      </c>
      <c r="AF30">
        <f>ABS(metropolis_bins[[#This Row],[unclean 9]])</f>
        <v>2.6753804342394441E-3</v>
      </c>
      <c r="AG30">
        <f>ABS(metropolis_bins[[#This Row],[unclean 10]])</f>
        <v>2.9277154506094929E-3</v>
      </c>
      <c r="AH30">
        <f>ABS(metropolis_bins[[#This Row],[unclean 11]])</f>
        <v>3.065945423184115E-3</v>
      </c>
      <c r="AI30">
        <f>ABS(metropolis_bins[[#This Row],[unclean 12]])</f>
        <v>3.1366285858549369E-3</v>
      </c>
      <c r="AJ30">
        <f>ABS(metropolis_bins[[#This Row],[unclean 13]])</f>
        <v>3.1768510998029446E-3</v>
      </c>
      <c r="AK30">
        <f>ABS(metropolis_bins[[#This Row],[unclean 14]])</f>
        <v>3.2333398443560812E-3</v>
      </c>
      <c r="AL30">
        <f>ABS(metropolis_bins[[#This Row],[unclean 15]])</f>
        <v>3.2014913162025861E-3</v>
      </c>
      <c r="AM30">
        <f>ABS(metropolis_bins[[#This Row],[unclean 16]])</f>
        <v>3.1890514696196544E-3</v>
      </c>
      <c r="AN30">
        <f>ABS(metropolis_bins[[#This Row],[unclean 17]])</f>
        <v>3.1263521832415532E-3</v>
      </c>
      <c r="AO30">
        <f>ABS(metropolis_bins[[#This Row],[unclean 18]])</f>
        <v>3.161938625742385E-3</v>
      </c>
      <c r="AP30">
        <f>ABS(metropolis_bins[[#This Row],[unclean 19]])</f>
        <v>3.1827722191758653E-3</v>
      </c>
      <c r="AQ30">
        <f>ABS(metropolis_bins[[#This Row],[unclean 20]])</f>
        <v>3.0307746542505972E-3</v>
      </c>
    </row>
    <row r="31" spans="1:43" x14ac:dyDescent="0.25">
      <c r="A31">
        <v>7.9432000000000005E-4</v>
      </c>
      <c r="B31">
        <v>1.8694785751933622E-4</v>
      </c>
      <c r="C31">
        <v>2.6371729173025395E-4</v>
      </c>
      <c r="D31">
        <v>3.7154754699713656E-4</v>
      </c>
      <c r="E31">
        <v>5.2185189727432227E-4</v>
      </c>
      <c r="F31">
        <v>7.2832828492855447E-4</v>
      </c>
      <c r="G31">
        <v>1.0040586827445852E-3</v>
      </c>
      <c r="H31">
        <v>1.3532177613015319E-3</v>
      </c>
      <c r="I31">
        <v>1.755630663236711E-3</v>
      </c>
      <c r="J31">
        <v>2.1510401785737646E-3</v>
      </c>
      <c r="K31">
        <v>2.4665301374629332E-3</v>
      </c>
      <c r="L31">
        <v>2.6563816818981493E-3</v>
      </c>
      <c r="M31">
        <v>2.7595056280906517E-3</v>
      </c>
      <c r="N31">
        <v>2.8121217879998927E-3</v>
      </c>
      <c r="O31">
        <v>2.8343594875290183E-3</v>
      </c>
      <c r="P31">
        <v>2.8487719907427135E-3</v>
      </c>
      <c r="Q31">
        <v>2.8695890853502179E-3</v>
      </c>
      <c r="R31">
        <v>2.8981292356285867E-3</v>
      </c>
      <c r="S31">
        <v>2.894274545209163E-3</v>
      </c>
      <c r="T31">
        <v>2.8779812376085439E-3</v>
      </c>
      <c r="U31">
        <v>2.8878140577645586E-3</v>
      </c>
      <c r="V31">
        <v>2.7553391698489434E-3</v>
      </c>
      <c r="W31">
        <f>ABS(metropolis_bins[[#This Row],[unclean 0]])</f>
        <v>1.8694785751933622E-4</v>
      </c>
      <c r="X31">
        <f>ABS(metropolis_bins[[#This Row],[unclean 1]])</f>
        <v>2.6371729173025395E-4</v>
      </c>
      <c r="Y31">
        <f>ABS(metropolis_bins[[#This Row],[unclean 2]])</f>
        <v>3.7154754699713656E-4</v>
      </c>
      <c r="Z31">
        <f>ABS(metropolis_bins[[#This Row],[unclean 3]])</f>
        <v>5.2185189727432227E-4</v>
      </c>
      <c r="AA31">
        <f>ABS(metropolis_bins[[#This Row],[unclean 4]])</f>
        <v>7.2832828492855447E-4</v>
      </c>
      <c r="AB31">
        <f>ABS(metropolis_bins[[#This Row],[unclean 5]])</f>
        <v>1.0040586827445852E-3</v>
      </c>
      <c r="AC31">
        <f>ABS(metropolis_bins[[#This Row],[unclean 6]])</f>
        <v>1.3532177613015319E-3</v>
      </c>
      <c r="AD31">
        <f>ABS(metropolis_bins[[#This Row],[unclean 7]])</f>
        <v>1.755630663236711E-3</v>
      </c>
      <c r="AE31">
        <f>ABS(metropolis_bins[[#This Row],[unclean 8]])</f>
        <v>2.1510401785737646E-3</v>
      </c>
      <c r="AF31">
        <f>ABS(metropolis_bins[[#This Row],[unclean 9]])</f>
        <v>2.4665301374629332E-3</v>
      </c>
      <c r="AG31">
        <f>ABS(metropolis_bins[[#This Row],[unclean 10]])</f>
        <v>2.6563816818981493E-3</v>
      </c>
      <c r="AH31">
        <f>ABS(metropolis_bins[[#This Row],[unclean 11]])</f>
        <v>2.7595056280906517E-3</v>
      </c>
      <c r="AI31">
        <f>ABS(metropolis_bins[[#This Row],[unclean 12]])</f>
        <v>2.8121217879998927E-3</v>
      </c>
      <c r="AJ31">
        <f>ABS(metropolis_bins[[#This Row],[unclean 13]])</f>
        <v>2.8343594875290183E-3</v>
      </c>
      <c r="AK31">
        <f>ABS(metropolis_bins[[#This Row],[unclean 14]])</f>
        <v>2.8487719907427135E-3</v>
      </c>
      <c r="AL31">
        <f>ABS(metropolis_bins[[#This Row],[unclean 15]])</f>
        <v>2.8695890853502179E-3</v>
      </c>
      <c r="AM31">
        <f>ABS(metropolis_bins[[#This Row],[unclean 16]])</f>
        <v>2.8981292356285867E-3</v>
      </c>
      <c r="AN31">
        <f>ABS(metropolis_bins[[#This Row],[unclean 17]])</f>
        <v>2.894274545209163E-3</v>
      </c>
      <c r="AO31">
        <f>ABS(metropolis_bins[[#This Row],[unclean 18]])</f>
        <v>2.8779812376085439E-3</v>
      </c>
      <c r="AP31">
        <f>ABS(metropolis_bins[[#This Row],[unclean 19]])</f>
        <v>2.8878140577645586E-3</v>
      </c>
      <c r="AQ31">
        <f>ABS(metropolis_bins[[#This Row],[unclean 20]])</f>
        <v>2.7553391698489434E-3</v>
      </c>
    </row>
    <row r="32" spans="1:43" x14ac:dyDescent="0.25">
      <c r="A32">
        <v>1E-3</v>
      </c>
      <c r="B32">
        <v>1.8713133110931528E-4</v>
      </c>
      <c r="C32">
        <v>2.6381254521411543E-4</v>
      </c>
      <c r="D32">
        <v>3.7133993857110407E-4</v>
      </c>
      <c r="E32">
        <v>5.2069635058338433E-4</v>
      </c>
      <c r="F32">
        <v>7.2443359294569463E-4</v>
      </c>
      <c r="G32">
        <v>9.9286039705760568E-4</v>
      </c>
      <c r="H32">
        <v>1.3245291759176256E-3</v>
      </c>
      <c r="I32">
        <v>1.6910918841943204E-3</v>
      </c>
      <c r="J32">
        <v>2.028799353765473E-3</v>
      </c>
      <c r="K32">
        <v>2.2727286026759603E-3</v>
      </c>
      <c r="L32">
        <v>2.4064387290336125E-3</v>
      </c>
      <c r="M32">
        <v>2.4736571588672607E-3</v>
      </c>
      <c r="N32">
        <v>2.5168332799565675E-3</v>
      </c>
      <c r="O32">
        <v>2.5205457201219767E-3</v>
      </c>
      <c r="P32">
        <v>2.5463186634337343E-3</v>
      </c>
      <c r="Q32">
        <v>2.5159875840329673E-3</v>
      </c>
      <c r="R32">
        <v>2.4616927998645116E-3</v>
      </c>
      <c r="S32">
        <v>2.4120503604843253E-3</v>
      </c>
      <c r="T32">
        <v>2.4431618509332558E-3</v>
      </c>
      <c r="U32">
        <v>2.4669039487046455E-3</v>
      </c>
      <c r="V32">
        <v>2.5940838560262764E-3</v>
      </c>
      <c r="W32">
        <f>ABS(metropolis_bins[[#This Row],[unclean 0]])</f>
        <v>1.8713133110931528E-4</v>
      </c>
      <c r="X32">
        <f>ABS(metropolis_bins[[#This Row],[unclean 1]])</f>
        <v>2.6381254521411543E-4</v>
      </c>
      <c r="Y32">
        <f>ABS(metropolis_bins[[#This Row],[unclean 2]])</f>
        <v>3.7133993857110407E-4</v>
      </c>
      <c r="Z32">
        <f>ABS(metropolis_bins[[#This Row],[unclean 3]])</f>
        <v>5.2069635058338433E-4</v>
      </c>
      <c r="AA32">
        <f>ABS(metropolis_bins[[#This Row],[unclean 4]])</f>
        <v>7.2443359294569463E-4</v>
      </c>
      <c r="AB32">
        <f>ABS(metropolis_bins[[#This Row],[unclean 5]])</f>
        <v>9.9286039705760568E-4</v>
      </c>
      <c r="AC32">
        <f>ABS(metropolis_bins[[#This Row],[unclean 6]])</f>
        <v>1.3245291759176256E-3</v>
      </c>
      <c r="AD32">
        <f>ABS(metropolis_bins[[#This Row],[unclean 7]])</f>
        <v>1.6910918841943204E-3</v>
      </c>
      <c r="AE32">
        <f>ABS(metropolis_bins[[#This Row],[unclean 8]])</f>
        <v>2.028799353765473E-3</v>
      </c>
      <c r="AF32">
        <f>ABS(metropolis_bins[[#This Row],[unclean 9]])</f>
        <v>2.2727286026759603E-3</v>
      </c>
      <c r="AG32">
        <f>ABS(metropolis_bins[[#This Row],[unclean 10]])</f>
        <v>2.4064387290336125E-3</v>
      </c>
      <c r="AH32">
        <f>ABS(metropolis_bins[[#This Row],[unclean 11]])</f>
        <v>2.4736571588672607E-3</v>
      </c>
      <c r="AI32">
        <f>ABS(metropolis_bins[[#This Row],[unclean 12]])</f>
        <v>2.5168332799565675E-3</v>
      </c>
      <c r="AJ32">
        <f>ABS(metropolis_bins[[#This Row],[unclean 13]])</f>
        <v>2.5205457201219767E-3</v>
      </c>
      <c r="AK32">
        <f>ABS(metropolis_bins[[#This Row],[unclean 14]])</f>
        <v>2.5463186634337343E-3</v>
      </c>
      <c r="AL32">
        <f>ABS(metropolis_bins[[#This Row],[unclean 15]])</f>
        <v>2.5159875840329673E-3</v>
      </c>
      <c r="AM32">
        <f>ABS(metropolis_bins[[#This Row],[unclean 16]])</f>
        <v>2.4616927998645116E-3</v>
      </c>
      <c r="AN32">
        <f>ABS(metropolis_bins[[#This Row],[unclean 17]])</f>
        <v>2.4120503604843253E-3</v>
      </c>
      <c r="AO32">
        <f>ABS(metropolis_bins[[#This Row],[unclean 18]])</f>
        <v>2.4431618509332558E-3</v>
      </c>
      <c r="AP32">
        <f>ABS(metropolis_bins[[#This Row],[unclean 19]])</f>
        <v>2.4669039487046455E-3</v>
      </c>
      <c r="AQ32">
        <f>ABS(metropolis_bins[[#This Row],[unclean 20]])</f>
        <v>2.5940838560262764E-3</v>
      </c>
    </row>
    <row r="33" spans="1:43" x14ac:dyDescent="0.25">
      <c r="A33">
        <v>1.2589000000000001E-3</v>
      </c>
      <c r="B33">
        <v>1.872281753315824E-4</v>
      </c>
      <c r="C33">
        <v>2.6374740152133527E-4</v>
      </c>
      <c r="D33">
        <v>3.7082608504014522E-4</v>
      </c>
      <c r="E33">
        <v>5.1891611843581749E-4</v>
      </c>
      <c r="F33">
        <v>7.192064011570787E-4</v>
      </c>
      <c r="G33">
        <v>9.7891312244783256E-4</v>
      </c>
      <c r="H33">
        <v>1.290500492910491E-3</v>
      </c>
      <c r="I33">
        <v>1.6183135224324412E-3</v>
      </c>
      <c r="J33">
        <v>1.8999669191533588E-3</v>
      </c>
      <c r="K33">
        <v>2.090311398567499E-3</v>
      </c>
      <c r="L33">
        <v>2.1917109002512081E-3</v>
      </c>
      <c r="M33">
        <v>2.2332134619836288E-3</v>
      </c>
      <c r="N33">
        <v>2.2598853060044402E-3</v>
      </c>
      <c r="O33">
        <v>2.2715293077165168E-3</v>
      </c>
      <c r="P33">
        <v>2.2779944815591218E-3</v>
      </c>
      <c r="Q33">
        <v>2.2347352836828991E-3</v>
      </c>
      <c r="R33">
        <v>2.1981119448184513E-3</v>
      </c>
      <c r="S33">
        <v>2.21046917569735E-3</v>
      </c>
      <c r="T33">
        <v>2.1277192168610197E-3</v>
      </c>
      <c r="U33">
        <v>2.2806842411183981E-3</v>
      </c>
      <c r="V33">
        <v>2.2810300221261267E-3</v>
      </c>
      <c r="W33">
        <f>ABS(metropolis_bins[[#This Row],[unclean 0]])</f>
        <v>1.872281753315824E-4</v>
      </c>
      <c r="X33">
        <f>ABS(metropolis_bins[[#This Row],[unclean 1]])</f>
        <v>2.6374740152133527E-4</v>
      </c>
      <c r="Y33">
        <f>ABS(metropolis_bins[[#This Row],[unclean 2]])</f>
        <v>3.7082608504014522E-4</v>
      </c>
      <c r="Z33">
        <f>ABS(metropolis_bins[[#This Row],[unclean 3]])</f>
        <v>5.1891611843581749E-4</v>
      </c>
      <c r="AA33">
        <f>ABS(metropolis_bins[[#This Row],[unclean 4]])</f>
        <v>7.192064011570787E-4</v>
      </c>
      <c r="AB33">
        <f>ABS(metropolis_bins[[#This Row],[unclean 5]])</f>
        <v>9.7891312244783256E-4</v>
      </c>
      <c r="AC33">
        <f>ABS(metropolis_bins[[#This Row],[unclean 6]])</f>
        <v>1.290500492910491E-3</v>
      </c>
      <c r="AD33">
        <f>ABS(metropolis_bins[[#This Row],[unclean 7]])</f>
        <v>1.6183135224324412E-3</v>
      </c>
      <c r="AE33">
        <f>ABS(metropolis_bins[[#This Row],[unclean 8]])</f>
        <v>1.8999669191533588E-3</v>
      </c>
      <c r="AF33">
        <f>ABS(metropolis_bins[[#This Row],[unclean 9]])</f>
        <v>2.090311398567499E-3</v>
      </c>
      <c r="AG33">
        <f>ABS(metropolis_bins[[#This Row],[unclean 10]])</f>
        <v>2.1917109002512081E-3</v>
      </c>
      <c r="AH33">
        <f>ABS(metropolis_bins[[#This Row],[unclean 11]])</f>
        <v>2.2332134619836288E-3</v>
      </c>
      <c r="AI33">
        <f>ABS(metropolis_bins[[#This Row],[unclean 12]])</f>
        <v>2.2598853060044402E-3</v>
      </c>
      <c r="AJ33">
        <f>ABS(metropolis_bins[[#This Row],[unclean 13]])</f>
        <v>2.2715293077165168E-3</v>
      </c>
      <c r="AK33">
        <f>ABS(metropolis_bins[[#This Row],[unclean 14]])</f>
        <v>2.2779944815591218E-3</v>
      </c>
      <c r="AL33">
        <f>ABS(metropolis_bins[[#This Row],[unclean 15]])</f>
        <v>2.2347352836828991E-3</v>
      </c>
      <c r="AM33">
        <f>ABS(metropolis_bins[[#This Row],[unclean 16]])</f>
        <v>2.1981119448184513E-3</v>
      </c>
      <c r="AN33">
        <f>ABS(metropolis_bins[[#This Row],[unclean 17]])</f>
        <v>2.21046917569735E-3</v>
      </c>
      <c r="AO33">
        <f>ABS(metropolis_bins[[#This Row],[unclean 18]])</f>
        <v>2.1277192168610197E-3</v>
      </c>
      <c r="AP33">
        <f>ABS(metropolis_bins[[#This Row],[unclean 19]])</f>
        <v>2.2806842411183981E-3</v>
      </c>
      <c r="AQ33">
        <f>ABS(metropolis_bins[[#This Row],[unclean 20]])</f>
        <v>2.2810300221261267E-3</v>
      </c>
    </row>
    <row r="34" spans="1:43" x14ac:dyDescent="0.25">
      <c r="A34">
        <v>1.5847999999999999E-3</v>
      </c>
      <c r="B34">
        <v>1.8705712074828284E-4</v>
      </c>
      <c r="C34">
        <v>2.6325347700400077E-4</v>
      </c>
      <c r="D34">
        <v>3.6960492372245903E-4</v>
      </c>
      <c r="E34">
        <v>5.1590054327510667E-4</v>
      </c>
      <c r="F34">
        <v>7.1165691806679789E-4</v>
      </c>
      <c r="G34">
        <v>9.6046469121468636E-4</v>
      </c>
      <c r="H34">
        <v>1.2486644470418972E-3</v>
      </c>
      <c r="I34">
        <v>1.536089330834098E-3</v>
      </c>
      <c r="J34">
        <v>1.7657074445296627E-3</v>
      </c>
      <c r="K34">
        <v>1.9065249679088418E-3</v>
      </c>
      <c r="L34">
        <v>1.9757394764848969E-3</v>
      </c>
      <c r="M34">
        <v>2.0162759966945798E-3</v>
      </c>
      <c r="N34">
        <v>2.0367751610909928E-3</v>
      </c>
      <c r="O34">
        <v>2.0467432615112109E-3</v>
      </c>
      <c r="P34">
        <v>2.0399634971351431E-3</v>
      </c>
      <c r="Q34">
        <v>2.0476005839314719E-3</v>
      </c>
      <c r="R34">
        <v>2.0627715864154151E-3</v>
      </c>
      <c r="S34">
        <v>2.0989494562918122E-3</v>
      </c>
      <c r="T34">
        <v>2.0120720891076741E-3</v>
      </c>
      <c r="U34">
        <v>2.0581923288560157E-3</v>
      </c>
      <c r="V34">
        <v>2.0872134277195435E-3</v>
      </c>
      <c r="W34">
        <f>ABS(metropolis_bins[[#This Row],[unclean 0]])</f>
        <v>1.8705712074828284E-4</v>
      </c>
      <c r="X34">
        <f>ABS(metropolis_bins[[#This Row],[unclean 1]])</f>
        <v>2.6325347700400077E-4</v>
      </c>
      <c r="Y34">
        <f>ABS(metropolis_bins[[#This Row],[unclean 2]])</f>
        <v>3.6960492372245903E-4</v>
      </c>
      <c r="Z34">
        <f>ABS(metropolis_bins[[#This Row],[unclean 3]])</f>
        <v>5.1590054327510667E-4</v>
      </c>
      <c r="AA34">
        <f>ABS(metropolis_bins[[#This Row],[unclean 4]])</f>
        <v>7.1165691806679789E-4</v>
      </c>
      <c r="AB34">
        <f>ABS(metropolis_bins[[#This Row],[unclean 5]])</f>
        <v>9.6046469121468636E-4</v>
      </c>
      <c r="AC34">
        <f>ABS(metropolis_bins[[#This Row],[unclean 6]])</f>
        <v>1.2486644470418972E-3</v>
      </c>
      <c r="AD34">
        <f>ABS(metropolis_bins[[#This Row],[unclean 7]])</f>
        <v>1.536089330834098E-3</v>
      </c>
      <c r="AE34">
        <f>ABS(metropolis_bins[[#This Row],[unclean 8]])</f>
        <v>1.7657074445296627E-3</v>
      </c>
      <c r="AF34">
        <f>ABS(metropolis_bins[[#This Row],[unclean 9]])</f>
        <v>1.9065249679088418E-3</v>
      </c>
      <c r="AG34">
        <f>ABS(metropolis_bins[[#This Row],[unclean 10]])</f>
        <v>1.9757394764848969E-3</v>
      </c>
      <c r="AH34">
        <f>ABS(metropolis_bins[[#This Row],[unclean 11]])</f>
        <v>2.0162759966945798E-3</v>
      </c>
      <c r="AI34">
        <f>ABS(metropolis_bins[[#This Row],[unclean 12]])</f>
        <v>2.0367751610909928E-3</v>
      </c>
      <c r="AJ34">
        <f>ABS(metropolis_bins[[#This Row],[unclean 13]])</f>
        <v>2.0467432615112109E-3</v>
      </c>
      <c r="AK34">
        <f>ABS(metropolis_bins[[#This Row],[unclean 14]])</f>
        <v>2.0399634971351431E-3</v>
      </c>
      <c r="AL34">
        <f>ABS(metropolis_bins[[#This Row],[unclean 15]])</f>
        <v>2.0476005839314719E-3</v>
      </c>
      <c r="AM34">
        <f>ABS(metropolis_bins[[#This Row],[unclean 16]])</f>
        <v>2.0627715864154151E-3</v>
      </c>
      <c r="AN34">
        <f>ABS(metropolis_bins[[#This Row],[unclean 17]])</f>
        <v>2.0989494562918122E-3</v>
      </c>
      <c r="AO34">
        <f>ABS(metropolis_bins[[#This Row],[unclean 18]])</f>
        <v>2.0120720891076741E-3</v>
      </c>
      <c r="AP34">
        <f>ABS(metropolis_bins[[#This Row],[unclean 19]])</f>
        <v>2.0581923288560157E-3</v>
      </c>
      <c r="AQ34">
        <f>ABS(metropolis_bins[[#This Row],[unclean 20]])</f>
        <v>2.0872134277195435E-3</v>
      </c>
    </row>
    <row r="35" spans="1:43" x14ac:dyDescent="0.25">
      <c r="A35">
        <v>1.9951999999999999E-3</v>
      </c>
      <c r="B35">
        <v>1.8740507844908352E-4</v>
      </c>
      <c r="C35">
        <v>2.6343580683824591E-4</v>
      </c>
      <c r="D35">
        <v>3.6922421089282678E-4</v>
      </c>
      <c r="E35">
        <v>5.137915936413096E-4</v>
      </c>
      <c r="F35">
        <v>7.0482051986028567E-4</v>
      </c>
      <c r="G35">
        <v>9.4187864319773232E-4</v>
      </c>
      <c r="H35">
        <v>1.2060782375406072E-3</v>
      </c>
      <c r="I35">
        <v>1.4531501972219487E-3</v>
      </c>
      <c r="J35">
        <v>1.6350704649297446E-3</v>
      </c>
      <c r="K35">
        <v>1.7380261242962713E-3</v>
      </c>
      <c r="L35">
        <v>1.7866737779587668E-3</v>
      </c>
      <c r="M35">
        <v>1.8106739958966063E-3</v>
      </c>
      <c r="N35">
        <v>1.8289163789980036E-3</v>
      </c>
      <c r="O35">
        <v>1.8457065955749244E-3</v>
      </c>
      <c r="P35">
        <v>1.8419236439091099E-3</v>
      </c>
      <c r="Q35">
        <v>1.8763645271175852E-3</v>
      </c>
      <c r="R35">
        <v>1.8910593903112281E-3</v>
      </c>
      <c r="S35">
        <v>1.9304511728318243E-3</v>
      </c>
      <c r="T35">
        <v>1.8893415126229531E-3</v>
      </c>
      <c r="U35">
        <v>1.936486892592969E-3</v>
      </c>
      <c r="V35">
        <v>2.1210137504642196E-3</v>
      </c>
      <c r="W35">
        <f>ABS(metropolis_bins[[#This Row],[unclean 0]])</f>
        <v>1.8740507844908352E-4</v>
      </c>
      <c r="X35">
        <f>ABS(metropolis_bins[[#This Row],[unclean 1]])</f>
        <v>2.6343580683824591E-4</v>
      </c>
      <c r="Y35">
        <f>ABS(metropolis_bins[[#This Row],[unclean 2]])</f>
        <v>3.6922421089282678E-4</v>
      </c>
      <c r="Z35">
        <f>ABS(metropolis_bins[[#This Row],[unclean 3]])</f>
        <v>5.137915936413096E-4</v>
      </c>
      <c r="AA35">
        <f>ABS(metropolis_bins[[#This Row],[unclean 4]])</f>
        <v>7.0482051986028567E-4</v>
      </c>
      <c r="AB35">
        <f>ABS(metropolis_bins[[#This Row],[unclean 5]])</f>
        <v>9.4187864319773232E-4</v>
      </c>
      <c r="AC35">
        <f>ABS(metropolis_bins[[#This Row],[unclean 6]])</f>
        <v>1.2060782375406072E-3</v>
      </c>
      <c r="AD35">
        <f>ABS(metropolis_bins[[#This Row],[unclean 7]])</f>
        <v>1.4531501972219487E-3</v>
      </c>
      <c r="AE35">
        <f>ABS(metropolis_bins[[#This Row],[unclean 8]])</f>
        <v>1.6350704649297446E-3</v>
      </c>
      <c r="AF35">
        <f>ABS(metropolis_bins[[#This Row],[unclean 9]])</f>
        <v>1.7380261242962713E-3</v>
      </c>
      <c r="AG35">
        <f>ABS(metropolis_bins[[#This Row],[unclean 10]])</f>
        <v>1.7866737779587668E-3</v>
      </c>
      <c r="AH35">
        <f>ABS(metropolis_bins[[#This Row],[unclean 11]])</f>
        <v>1.8106739958966063E-3</v>
      </c>
      <c r="AI35">
        <f>ABS(metropolis_bins[[#This Row],[unclean 12]])</f>
        <v>1.8289163789980036E-3</v>
      </c>
      <c r="AJ35">
        <f>ABS(metropolis_bins[[#This Row],[unclean 13]])</f>
        <v>1.8457065955749244E-3</v>
      </c>
      <c r="AK35">
        <f>ABS(metropolis_bins[[#This Row],[unclean 14]])</f>
        <v>1.8419236439091099E-3</v>
      </c>
      <c r="AL35">
        <f>ABS(metropolis_bins[[#This Row],[unclean 15]])</f>
        <v>1.8763645271175852E-3</v>
      </c>
      <c r="AM35">
        <f>ABS(metropolis_bins[[#This Row],[unclean 16]])</f>
        <v>1.8910593903112281E-3</v>
      </c>
      <c r="AN35">
        <f>ABS(metropolis_bins[[#This Row],[unclean 17]])</f>
        <v>1.9304511728318243E-3</v>
      </c>
      <c r="AO35">
        <f>ABS(metropolis_bins[[#This Row],[unclean 18]])</f>
        <v>1.8893415126229531E-3</v>
      </c>
      <c r="AP35">
        <f>ABS(metropolis_bins[[#This Row],[unclean 19]])</f>
        <v>1.936486892592969E-3</v>
      </c>
      <c r="AQ35">
        <f>ABS(metropolis_bins[[#This Row],[unclean 20]])</f>
        <v>2.1210137504642196E-3</v>
      </c>
    </row>
    <row r="36" spans="1:43" x14ac:dyDescent="0.25">
      <c r="A36">
        <v>2.5117999999999998E-3</v>
      </c>
      <c r="B36">
        <v>1.8695136043737779E-4</v>
      </c>
      <c r="C36">
        <v>2.6240983277382577E-4</v>
      </c>
      <c r="D36">
        <v>3.6698885869461721E-4</v>
      </c>
      <c r="E36">
        <v>5.0873400268481401E-4</v>
      </c>
      <c r="F36">
        <v>6.9307956725006743E-4</v>
      </c>
      <c r="G36">
        <v>9.154253048292521E-4</v>
      </c>
      <c r="H36">
        <v>1.1513325029828161E-3</v>
      </c>
      <c r="I36">
        <v>1.3565135557080813E-3</v>
      </c>
      <c r="J36">
        <v>1.4945886464830245E-3</v>
      </c>
      <c r="K36">
        <v>1.5703588480992159E-3</v>
      </c>
      <c r="L36">
        <v>1.6054789041029436E-3</v>
      </c>
      <c r="M36">
        <v>1.6315994617691601E-3</v>
      </c>
      <c r="N36">
        <v>1.6442393547379125E-3</v>
      </c>
      <c r="O36">
        <v>1.6494917129869174E-3</v>
      </c>
      <c r="P36">
        <v>1.6547862808710563E-3</v>
      </c>
      <c r="Q36">
        <v>1.6563110205291835E-3</v>
      </c>
      <c r="R36">
        <v>1.665778078263426E-3</v>
      </c>
      <c r="S36">
        <v>1.6972996351984416E-3</v>
      </c>
      <c r="T36">
        <v>1.6780510538601412E-3</v>
      </c>
      <c r="U36">
        <v>1.6256053729320993E-3</v>
      </c>
      <c r="V36">
        <v>1.7756788438896881E-3</v>
      </c>
      <c r="W36">
        <f>ABS(metropolis_bins[[#This Row],[unclean 0]])</f>
        <v>1.8695136043737779E-4</v>
      </c>
      <c r="X36">
        <f>ABS(metropolis_bins[[#This Row],[unclean 1]])</f>
        <v>2.6240983277382577E-4</v>
      </c>
      <c r="Y36">
        <f>ABS(metropolis_bins[[#This Row],[unclean 2]])</f>
        <v>3.6698885869461721E-4</v>
      </c>
      <c r="Z36">
        <f>ABS(metropolis_bins[[#This Row],[unclean 3]])</f>
        <v>5.0873400268481401E-4</v>
      </c>
      <c r="AA36">
        <f>ABS(metropolis_bins[[#This Row],[unclean 4]])</f>
        <v>6.9307956725006743E-4</v>
      </c>
      <c r="AB36">
        <f>ABS(metropolis_bins[[#This Row],[unclean 5]])</f>
        <v>9.154253048292521E-4</v>
      </c>
      <c r="AC36">
        <f>ABS(metropolis_bins[[#This Row],[unclean 6]])</f>
        <v>1.1513325029828161E-3</v>
      </c>
      <c r="AD36">
        <f>ABS(metropolis_bins[[#This Row],[unclean 7]])</f>
        <v>1.3565135557080813E-3</v>
      </c>
      <c r="AE36">
        <f>ABS(metropolis_bins[[#This Row],[unclean 8]])</f>
        <v>1.4945886464830245E-3</v>
      </c>
      <c r="AF36">
        <f>ABS(metropolis_bins[[#This Row],[unclean 9]])</f>
        <v>1.5703588480992159E-3</v>
      </c>
      <c r="AG36">
        <f>ABS(metropolis_bins[[#This Row],[unclean 10]])</f>
        <v>1.6054789041029436E-3</v>
      </c>
      <c r="AH36">
        <f>ABS(metropolis_bins[[#This Row],[unclean 11]])</f>
        <v>1.6315994617691601E-3</v>
      </c>
      <c r="AI36">
        <f>ABS(metropolis_bins[[#This Row],[unclean 12]])</f>
        <v>1.6442393547379125E-3</v>
      </c>
      <c r="AJ36">
        <f>ABS(metropolis_bins[[#This Row],[unclean 13]])</f>
        <v>1.6494917129869174E-3</v>
      </c>
      <c r="AK36">
        <f>ABS(metropolis_bins[[#This Row],[unclean 14]])</f>
        <v>1.6547862808710563E-3</v>
      </c>
      <c r="AL36">
        <f>ABS(metropolis_bins[[#This Row],[unclean 15]])</f>
        <v>1.6563110205291835E-3</v>
      </c>
      <c r="AM36">
        <f>ABS(metropolis_bins[[#This Row],[unclean 16]])</f>
        <v>1.665778078263426E-3</v>
      </c>
      <c r="AN36">
        <f>ABS(metropolis_bins[[#This Row],[unclean 17]])</f>
        <v>1.6972996351984416E-3</v>
      </c>
      <c r="AO36">
        <f>ABS(metropolis_bins[[#This Row],[unclean 18]])</f>
        <v>1.6780510538601412E-3</v>
      </c>
      <c r="AP36">
        <f>ABS(metropolis_bins[[#This Row],[unclean 19]])</f>
        <v>1.6256053729320993E-3</v>
      </c>
      <c r="AQ36">
        <f>ABS(metropolis_bins[[#This Row],[unclean 20]])</f>
        <v>1.7756788438896881E-3</v>
      </c>
    </row>
    <row r="37" spans="1:43" x14ac:dyDescent="0.25">
      <c r="A37">
        <v>3.1622E-3</v>
      </c>
      <c r="B37">
        <v>1.8704059877565281E-4</v>
      </c>
      <c r="C37">
        <v>2.6206653052563621E-4</v>
      </c>
      <c r="D37">
        <v>3.6555147928037264E-4</v>
      </c>
      <c r="E37">
        <v>5.0444617353251993E-4</v>
      </c>
      <c r="F37">
        <v>6.8172750984302254E-4</v>
      </c>
      <c r="G37">
        <v>8.8867729180574096E-4</v>
      </c>
      <c r="H37">
        <v>1.0971139297974409E-3</v>
      </c>
      <c r="I37">
        <v>1.2669699695183299E-3</v>
      </c>
      <c r="J37">
        <v>1.3714223509819017E-3</v>
      </c>
      <c r="K37">
        <v>1.4247047664498705E-3</v>
      </c>
      <c r="L37">
        <v>1.4469708443017575E-3</v>
      </c>
      <c r="M37">
        <v>1.4601091656716739E-3</v>
      </c>
      <c r="N37">
        <v>1.471329565742463E-3</v>
      </c>
      <c r="O37">
        <v>1.4837527335735715E-3</v>
      </c>
      <c r="P37">
        <v>1.4785568414494331E-3</v>
      </c>
      <c r="Q37">
        <v>1.4915464847856986E-3</v>
      </c>
      <c r="R37">
        <v>1.4868697722877687E-3</v>
      </c>
      <c r="S37">
        <v>1.501010016919683E-3</v>
      </c>
      <c r="T37">
        <v>1.4640878221185631E-3</v>
      </c>
      <c r="U37">
        <v>1.3339330167560055E-3</v>
      </c>
      <c r="V37">
        <v>1.2980692961610529E-3</v>
      </c>
      <c r="W37">
        <f>ABS(metropolis_bins[[#This Row],[unclean 0]])</f>
        <v>1.8704059877565281E-4</v>
      </c>
      <c r="X37">
        <f>ABS(metropolis_bins[[#This Row],[unclean 1]])</f>
        <v>2.6206653052563621E-4</v>
      </c>
      <c r="Y37">
        <f>ABS(metropolis_bins[[#This Row],[unclean 2]])</f>
        <v>3.6555147928037264E-4</v>
      </c>
      <c r="Z37">
        <f>ABS(metropolis_bins[[#This Row],[unclean 3]])</f>
        <v>5.0444617353251993E-4</v>
      </c>
      <c r="AA37">
        <f>ABS(metropolis_bins[[#This Row],[unclean 4]])</f>
        <v>6.8172750984302254E-4</v>
      </c>
      <c r="AB37">
        <f>ABS(metropolis_bins[[#This Row],[unclean 5]])</f>
        <v>8.8867729180574096E-4</v>
      </c>
      <c r="AC37">
        <f>ABS(metropolis_bins[[#This Row],[unclean 6]])</f>
        <v>1.0971139297974409E-3</v>
      </c>
      <c r="AD37">
        <f>ABS(metropolis_bins[[#This Row],[unclean 7]])</f>
        <v>1.2669699695183299E-3</v>
      </c>
      <c r="AE37">
        <f>ABS(metropolis_bins[[#This Row],[unclean 8]])</f>
        <v>1.3714223509819017E-3</v>
      </c>
      <c r="AF37">
        <f>ABS(metropolis_bins[[#This Row],[unclean 9]])</f>
        <v>1.4247047664498705E-3</v>
      </c>
      <c r="AG37">
        <f>ABS(metropolis_bins[[#This Row],[unclean 10]])</f>
        <v>1.4469708443017575E-3</v>
      </c>
      <c r="AH37">
        <f>ABS(metropolis_bins[[#This Row],[unclean 11]])</f>
        <v>1.4601091656716739E-3</v>
      </c>
      <c r="AI37">
        <f>ABS(metropolis_bins[[#This Row],[unclean 12]])</f>
        <v>1.471329565742463E-3</v>
      </c>
      <c r="AJ37">
        <f>ABS(metropolis_bins[[#This Row],[unclean 13]])</f>
        <v>1.4837527335735715E-3</v>
      </c>
      <c r="AK37">
        <f>ABS(metropolis_bins[[#This Row],[unclean 14]])</f>
        <v>1.4785568414494331E-3</v>
      </c>
      <c r="AL37">
        <f>ABS(metropolis_bins[[#This Row],[unclean 15]])</f>
        <v>1.4915464847856986E-3</v>
      </c>
      <c r="AM37">
        <f>ABS(metropolis_bins[[#This Row],[unclean 16]])</f>
        <v>1.4868697722877687E-3</v>
      </c>
      <c r="AN37">
        <f>ABS(metropolis_bins[[#This Row],[unclean 17]])</f>
        <v>1.501010016919683E-3</v>
      </c>
      <c r="AO37">
        <f>ABS(metropolis_bins[[#This Row],[unclean 18]])</f>
        <v>1.4640878221185631E-3</v>
      </c>
      <c r="AP37">
        <f>ABS(metropolis_bins[[#This Row],[unclean 19]])</f>
        <v>1.3339330167560055E-3</v>
      </c>
      <c r="AQ37">
        <f>ABS(metropolis_bins[[#This Row],[unclean 20]])</f>
        <v>1.2980692961610529E-3</v>
      </c>
    </row>
    <row r="38" spans="1:43" x14ac:dyDescent="0.25">
      <c r="A38">
        <v>3.9810000000000002E-3</v>
      </c>
      <c r="B38">
        <v>1.8702412689511035E-4</v>
      </c>
      <c r="C38">
        <v>2.6147038739223919E-4</v>
      </c>
      <c r="D38">
        <v>3.635576383492647E-4</v>
      </c>
      <c r="E38">
        <v>4.9894823704801103E-4</v>
      </c>
      <c r="F38">
        <v>6.6794311988115269E-4</v>
      </c>
      <c r="G38">
        <v>8.5775977762198648E-4</v>
      </c>
      <c r="H38">
        <v>1.0377732486256831E-3</v>
      </c>
      <c r="I38">
        <v>1.1723068329930505E-3</v>
      </c>
      <c r="J38">
        <v>1.2497111762082458E-3</v>
      </c>
      <c r="K38">
        <v>1.2889102139985453E-3</v>
      </c>
      <c r="L38">
        <v>1.3094572926206924E-3</v>
      </c>
      <c r="M38">
        <v>1.321383918280881E-3</v>
      </c>
      <c r="N38">
        <v>1.3242506109712249E-3</v>
      </c>
      <c r="O38">
        <v>1.3274896735598579E-3</v>
      </c>
      <c r="P38">
        <v>1.3279788862596475E-3</v>
      </c>
      <c r="Q38">
        <v>1.3394830216682972E-3</v>
      </c>
      <c r="R38">
        <v>1.3346043274403956E-3</v>
      </c>
      <c r="S38">
        <v>1.313300449815504E-3</v>
      </c>
      <c r="T38">
        <v>1.3096114785142304E-3</v>
      </c>
      <c r="U38">
        <v>1.2855805213534423E-3</v>
      </c>
      <c r="V38">
        <v>1.2808152355913928E-3</v>
      </c>
      <c r="W38">
        <f>ABS(metropolis_bins[[#This Row],[unclean 0]])</f>
        <v>1.8702412689511035E-4</v>
      </c>
      <c r="X38">
        <f>ABS(metropolis_bins[[#This Row],[unclean 1]])</f>
        <v>2.6147038739223919E-4</v>
      </c>
      <c r="Y38">
        <f>ABS(metropolis_bins[[#This Row],[unclean 2]])</f>
        <v>3.635576383492647E-4</v>
      </c>
      <c r="Z38">
        <f>ABS(metropolis_bins[[#This Row],[unclean 3]])</f>
        <v>4.9894823704801103E-4</v>
      </c>
      <c r="AA38">
        <f>ABS(metropolis_bins[[#This Row],[unclean 4]])</f>
        <v>6.6794311988115269E-4</v>
      </c>
      <c r="AB38">
        <f>ABS(metropolis_bins[[#This Row],[unclean 5]])</f>
        <v>8.5775977762198648E-4</v>
      </c>
      <c r="AC38">
        <f>ABS(metropolis_bins[[#This Row],[unclean 6]])</f>
        <v>1.0377732486256831E-3</v>
      </c>
      <c r="AD38">
        <f>ABS(metropolis_bins[[#This Row],[unclean 7]])</f>
        <v>1.1723068329930505E-3</v>
      </c>
      <c r="AE38">
        <f>ABS(metropolis_bins[[#This Row],[unclean 8]])</f>
        <v>1.2497111762082458E-3</v>
      </c>
      <c r="AF38">
        <f>ABS(metropolis_bins[[#This Row],[unclean 9]])</f>
        <v>1.2889102139985453E-3</v>
      </c>
      <c r="AG38">
        <f>ABS(metropolis_bins[[#This Row],[unclean 10]])</f>
        <v>1.3094572926206924E-3</v>
      </c>
      <c r="AH38">
        <f>ABS(metropolis_bins[[#This Row],[unclean 11]])</f>
        <v>1.321383918280881E-3</v>
      </c>
      <c r="AI38">
        <f>ABS(metropolis_bins[[#This Row],[unclean 12]])</f>
        <v>1.3242506109712249E-3</v>
      </c>
      <c r="AJ38">
        <f>ABS(metropolis_bins[[#This Row],[unclean 13]])</f>
        <v>1.3274896735598579E-3</v>
      </c>
      <c r="AK38">
        <f>ABS(metropolis_bins[[#This Row],[unclean 14]])</f>
        <v>1.3279788862596475E-3</v>
      </c>
      <c r="AL38">
        <f>ABS(metropolis_bins[[#This Row],[unclean 15]])</f>
        <v>1.3394830216682972E-3</v>
      </c>
      <c r="AM38">
        <f>ABS(metropolis_bins[[#This Row],[unclean 16]])</f>
        <v>1.3346043274403956E-3</v>
      </c>
      <c r="AN38">
        <f>ABS(metropolis_bins[[#This Row],[unclean 17]])</f>
        <v>1.313300449815504E-3</v>
      </c>
      <c r="AO38">
        <f>ABS(metropolis_bins[[#This Row],[unclean 18]])</f>
        <v>1.3096114785142304E-3</v>
      </c>
      <c r="AP38">
        <f>ABS(metropolis_bins[[#This Row],[unclean 19]])</f>
        <v>1.2855805213534423E-3</v>
      </c>
      <c r="AQ38">
        <f>ABS(metropolis_bins[[#This Row],[unclean 20]])</f>
        <v>1.2808152355913928E-3</v>
      </c>
    </row>
    <row r="39" spans="1:43" x14ac:dyDescent="0.25">
      <c r="A39">
        <v>5.0118000000000003E-3</v>
      </c>
      <c r="B39">
        <v>1.8715435015903976E-4</v>
      </c>
      <c r="C39">
        <v>2.6095890989287301E-4</v>
      </c>
      <c r="D39">
        <v>3.6145495502958524E-4</v>
      </c>
      <c r="E39">
        <v>4.9285152488142954E-4</v>
      </c>
      <c r="F39">
        <v>6.526033251582679E-4</v>
      </c>
      <c r="G39">
        <v>8.2439034189329735E-4</v>
      </c>
      <c r="H39">
        <v>9.7725536506653582E-4</v>
      </c>
      <c r="I39">
        <v>1.0831470555212471E-3</v>
      </c>
      <c r="J39">
        <v>1.1416273482901917E-3</v>
      </c>
      <c r="K39">
        <v>1.1698732546713152E-3</v>
      </c>
      <c r="L39">
        <v>1.1835682835204591E-3</v>
      </c>
      <c r="M39">
        <v>1.186500180369516E-3</v>
      </c>
      <c r="N39">
        <v>1.1904821954589224E-3</v>
      </c>
      <c r="O39">
        <v>1.1990925193462974E-3</v>
      </c>
      <c r="P39">
        <v>1.2005572898202475E-3</v>
      </c>
      <c r="Q39">
        <v>1.1940201415722954E-3</v>
      </c>
      <c r="R39">
        <v>1.1942396085217063E-3</v>
      </c>
      <c r="S39">
        <v>1.1883152527660933E-3</v>
      </c>
      <c r="T39">
        <v>1.1888436195174859E-3</v>
      </c>
      <c r="U39">
        <v>1.1723004261766934E-3</v>
      </c>
      <c r="V39">
        <v>1.1503073020051459E-3</v>
      </c>
      <c r="W39">
        <f>ABS(metropolis_bins[[#This Row],[unclean 0]])</f>
        <v>1.8715435015903976E-4</v>
      </c>
      <c r="X39">
        <f>ABS(metropolis_bins[[#This Row],[unclean 1]])</f>
        <v>2.6095890989287301E-4</v>
      </c>
      <c r="Y39">
        <f>ABS(metropolis_bins[[#This Row],[unclean 2]])</f>
        <v>3.6145495502958524E-4</v>
      </c>
      <c r="Z39">
        <f>ABS(metropolis_bins[[#This Row],[unclean 3]])</f>
        <v>4.9285152488142954E-4</v>
      </c>
      <c r="AA39">
        <f>ABS(metropolis_bins[[#This Row],[unclean 4]])</f>
        <v>6.526033251582679E-4</v>
      </c>
      <c r="AB39">
        <f>ABS(metropolis_bins[[#This Row],[unclean 5]])</f>
        <v>8.2439034189329735E-4</v>
      </c>
      <c r="AC39">
        <f>ABS(metropolis_bins[[#This Row],[unclean 6]])</f>
        <v>9.7725536506653582E-4</v>
      </c>
      <c r="AD39">
        <f>ABS(metropolis_bins[[#This Row],[unclean 7]])</f>
        <v>1.0831470555212471E-3</v>
      </c>
      <c r="AE39">
        <f>ABS(metropolis_bins[[#This Row],[unclean 8]])</f>
        <v>1.1416273482901917E-3</v>
      </c>
      <c r="AF39">
        <f>ABS(metropolis_bins[[#This Row],[unclean 9]])</f>
        <v>1.1698732546713152E-3</v>
      </c>
      <c r="AG39">
        <f>ABS(metropolis_bins[[#This Row],[unclean 10]])</f>
        <v>1.1835682835204591E-3</v>
      </c>
      <c r="AH39">
        <f>ABS(metropolis_bins[[#This Row],[unclean 11]])</f>
        <v>1.186500180369516E-3</v>
      </c>
      <c r="AI39">
        <f>ABS(metropolis_bins[[#This Row],[unclean 12]])</f>
        <v>1.1904821954589224E-3</v>
      </c>
      <c r="AJ39">
        <f>ABS(metropolis_bins[[#This Row],[unclean 13]])</f>
        <v>1.1990925193462974E-3</v>
      </c>
      <c r="AK39">
        <f>ABS(metropolis_bins[[#This Row],[unclean 14]])</f>
        <v>1.2005572898202475E-3</v>
      </c>
      <c r="AL39">
        <f>ABS(metropolis_bins[[#This Row],[unclean 15]])</f>
        <v>1.1940201415722954E-3</v>
      </c>
      <c r="AM39">
        <f>ABS(metropolis_bins[[#This Row],[unclean 16]])</f>
        <v>1.1942396085217063E-3</v>
      </c>
      <c r="AN39">
        <f>ABS(metropolis_bins[[#This Row],[unclean 17]])</f>
        <v>1.1883152527660933E-3</v>
      </c>
      <c r="AO39">
        <f>ABS(metropolis_bins[[#This Row],[unclean 18]])</f>
        <v>1.1888436195174859E-3</v>
      </c>
      <c r="AP39">
        <f>ABS(metropolis_bins[[#This Row],[unclean 19]])</f>
        <v>1.1723004261766934E-3</v>
      </c>
      <c r="AQ39">
        <f>ABS(metropolis_bins[[#This Row],[unclean 20]])</f>
        <v>1.1503073020051459E-3</v>
      </c>
    </row>
    <row r="40" spans="1:43" x14ac:dyDescent="0.25">
      <c r="A40">
        <v>6.3095E-3</v>
      </c>
      <c r="B40">
        <v>1.8697308860946658E-4</v>
      </c>
      <c r="C40">
        <v>2.5985377515329598E-4</v>
      </c>
      <c r="D40">
        <v>3.5823534539558094E-4</v>
      </c>
      <c r="E40">
        <v>4.8466951066286672E-4</v>
      </c>
      <c r="F40">
        <v>6.336364818708899E-4</v>
      </c>
      <c r="G40">
        <v>7.858816041258058E-4</v>
      </c>
      <c r="H40">
        <v>9.1139695718132365E-4</v>
      </c>
      <c r="I40">
        <v>9.9126930039642792E-4</v>
      </c>
      <c r="J40">
        <v>1.0324618162469434E-3</v>
      </c>
      <c r="K40">
        <v>1.0549189985341915E-3</v>
      </c>
      <c r="L40">
        <v>1.0641424179504866E-3</v>
      </c>
      <c r="M40">
        <v>1.0701100220953915E-3</v>
      </c>
      <c r="N40">
        <v>1.0731062053621523E-3</v>
      </c>
      <c r="O40">
        <v>1.0632272887817244E-3</v>
      </c>
      <c r="P40">
        <v>1.0602168974960975E-3</v>
      </c>
      <c r="Q40">
        <v>1.0596812217504904E-3</v>
      </c>
      <c r="R40">
        <v>1.0606984365546252E-3</v>
      </c>
      <c r="S40">
        <v>1.0553719025292959E-3</v>
      </c>
      <c r="T40">
        <v>1.0214044057627414E-3</v>
      </c>
      <c r="U40">
        <v>1.0308218570083078E-3</v>
      </c>
      <c r="V40">
        <v>9.9138633238655114E-4</v>
      </c>
      <c r="W40">
        <f>ABS(metropolis_bins[[#This Row],[unclean 0]])</f>
        <v>1.8697308860946658E-4</v>
      </c>
      <c r="X40">
        <f>ABS(metropolis_bins[[#This Row],[unclean 1]])</f>
        <v>2.5985377515329598E-4</v>
      </c>
      <c r="Y40">
        <f>ABS(metropolis_bins[[#This Row],[unclean 2]])</f>
        <v>3.5823534539558094E-4</v>
      </c>
      <c r="Z40">
        <f>ABS(metropolis_bins[[#This Row],[unclean 3]])</f>
        <v>4.8466951066286672E-4</v>
      </c>
      <c r="AA40">
        <f>ABS(metropolis_bins[[#This Row],[unclean 4]])</f>
        <v>6.336364818708899E-4</v>
      </c>
      <c r="AB40">
        <f>ABS(metropolis_bins[[#This Row],[unclean 5]])</f>
        <v>7.858816041258058E-4</v>
      </c>
      <c r="AC40">
        <f>ABS(metropolis_bins[[#This Row],[unclean 6]])</f>
        <v>9.1139695718132365E-4</v>
      </c>
      <c r="AD40">
        <f>ABS(metropolis_bins[[#This Row],[unclean 7]])</f>
        <v>9.9126930039642792E-4</v>
      </c>
      <c r="AE40">
        <f>ABS(metropolis_bins[[#This Row],[unclean 8]])</f>
        <v>1.0324618162469434E-3</v>
      </c>
      <c r="AF40">
        <f>ABS(metropolis_bins[[#This Row],[unclean 9]])</f>
        <v>1.0549189985341915E-3</v>
      </c>
      <c r="AG40">
        <f>ABS(metropolis_bins[[#This Row],[unclean 10]])</f>
        <v>1.0641424179504866E-3</v>
      </c>
      <c r="AH40">
        <f>ABS(metropolis_bins[[#This Row],[unclean 11]])</f>
        <v>1.0701100220953915E-3</v>
      </c>
      <c r="AI40">
        <f>ABS(metropolis_bins[[#This Row],[unclean 12]])</f>
        <v>1.0731062053621523E-3</v>
      </c>
      <c r="AJ40">
        <f>ABS(metropolis_bins[[#This Row],[unclean 13]])</f>
        <v>1.0632272887817244E-3</v>
      </c>
      <c r="AK40">
        <f>ABS(metropolis_bins[[#This Row],[unclean 14]])</f>
        <v>1.0602168974960975E-3</v>
      </c>
      <c r="AL40">
        <f>ABS(metropolis_bins[[#This Row],[unclean 15]])</f>
        <v>1.0596812217504904E-3</v>
      </c>
      <c r="AM40">
        <f>ABS(metropolis_bins[[#This Row],[unclean 16]])</f>
        <v>1.0606984365546252E-3</v>
      </c>
      <c r="AN40">
        <f>ABS(metropolis_bins[[#This Row],[unclean 17]])</f>
        <v>1.0553719025292959E-3</v>
      </c>
      <c r="AO40">
        <f>ABS(metropolis_bins[[#This Row],[unclean 18]])</f>
        <v>1.0214044057627414E-3</v>
      </c>
      <c r="AP40">
        <f>ABS(metropolis_bins[[#This Row],[unclean 19]])</f>
        <v>1.0308218570083078E-3</v>
      </c>
      <c r="AQ40">
        <f>ABS(metropolis_bins[[#This Row],[unclean 20]])</f>
        <v>9.9138633238655114E-4</v>
      </c>
    </row>
    <row r="41" spans="1:43" x14ac:dyDescent="0.25">
      <c r="A41">
        <v>7.9431999999999992E-3</v>
      </c>
      <c r="B41">
        <v>1.871505200448676E-4</v>
      </c>
      <c r="C41">
        <v>2.5908695776140432E-4</v>
      </c>
      <c r="D41">
        <v>3.5521159938729389E-4</v>
      </c>
      <c r="E41">
        <v>4.7627224593936113E-4</v>
      </c>
      <c r="F41">
        <v>6.1394147449938988E-4</v>
      </c>
      <c r="G41">
        <v>7.469962623964238E-4</v>
      </c>
      <c r="H41">
        <v>8.4847280393131699E-4</v>
      </c>
      <c r="I41">
        <v>9.0854525237168179E-4</v>
      </c>
      <c r="J41">
        <v>9.3926632748599082E-4</v>
      </c>
      <c r="K41">
        <v>9.5230348041438237E-4</v>
      </c>
      <c r="L41">
        <v>9.6080431094336415E-4</v>
      </c>
      <c r="M41">
        <v>9.6211694147171206E-4</v>
      </c>
      <c r="N41">
        <v>9.6834939603917462E-4</v>
      </c>
      <c r="O41">
        <v>9.6933668920007223E-4</v>
      </c>
      <c r="P41">
        <v>9.6008327306255936E-4</v>
      </c>
      <c r="Q41">
        <v>9.5553709361416428E-4</v>
      </c>
      <c r="R41">
        <v>9.5525758015560438E-4</v>
      </c>
      <c r="S41">
        <v>9.6881889955678798E-4</v>
      </c>
      <c r="T41">
        <v>9.8078683488186003E-4</v>
      </c>
      <c r="U41">
        <v>9.9210163848584602E-4</v>
      </c>
      <c r="V41">
        <v>1.0460562489534335E-3</v>
      </c>
      <c r="W41">
        <f>ABS(metropolis_bins[[#This Row],[unclean 0]])</f>
        <v>1.871505200448676E-4</v>
      </c>
      <c r="X41">
        <f>ABS(metropolis_bins[[#This Row],[unclean 1]])</f>
        <v>2.5908695776140432E-4</v>
      </c>
      <c r="Y41">
        <f>ABS(metropolis_bins[[#This Row],[unclean 2]])</f>
        <v>3.5521159938729389E-4</v>
      </c>
      <c r="Z41">
        <f>ABS(metropolis_bins[[#This Row],[unclean 3]])</f>
        <v>4.7627224593936113E-4</v>
      </c>
      <c r="AA41">
        <f>ABS(metropolis_bins[[#This Row],[unclean 4]])</f>
        <v>6.1394147449938988E-4</v>
      </c>
      <c r="AB41">
        <f>ABS(metropolis_bins[[#This Row],[unclean 5]])</f>
        <v>7.469962623964238E-4</v>
      </c>
      <c r="AC41">
        <f>ABS(metropolis_bins[[#This Row],[unclean 6]])</f>
        <v>8.4847280393131699E-4</v>
      </c>
      <c r="AD41">
        <f>ABS(metropolis_bins[[#This Row],[unclean 7]])</f>
        <v>9.0854525237168179E-4</v>
      </c>
      <c r="AE41">
        <f>ABS(metropolis_bins[[#This Row],[unclean 8]])</f>
        <v>9.3926632748599082E-4</v>
      </c>
      <c r="AF41">
        <f>ABS(metropolis_bins[[#This Row],[unclean 9]])</f>
        <v>9.5230348041438237E-4</v>
      </c>
      <c r="AG41">
        <f>ABS(metropolis_bins[[#This Row],[unclean 10]])</f>
        <v>9.6080431094336415E-4</v>
      </c>
      <c r="AH41">
        <f>ABS(metropolis_bins[[#This Row],[unclean 11]])</f>
        <v>9.6211694147171206E-4</v>
      </c>
      <c r="AI41">
        <f>ABS(metropolis_bins[[#This Row],[unclean 12]])</f>
        <v>9.6834939603917462E-4</v>
      </c>
      <c r="AJ41">
        <f>ABS(metropolis_bins[[#This Row],[unclean 13]])</f>
        <v>9.6933668920007223E-4</v>
      </c>
      <c r="AK41">
        <f>ABS(metropolis_bins[[#This Row],[unclean 14]])</f>
        <v>9.6008327306255936E-4</v>
      </c>
      <c r="AL41">
        <f>ABS(metropolis_bins[[#This Row],[unclean 15]])</f>
        <v>9.5553709361416428E-4</v>
      </c>
      <c r="AM41">
        <f>ABS(metropolis_bins[[#This Row],[unclean 16]])</f>
        <v>9.5525758015560438E-4</v>
      </c>
      <c r="AN41">
        <f>ABS(metropolis_bins[[#This Row],[unclean 17]])</f>
        <v>9.6881889955678798E-4</v>
      </c>
      <c r="AO41">
        <f>ABS(metropolis_bins[[#This Row],[unclean 18]])</f>
        <v>9.8078683488186003E-4</v>
      </c>
      <c r="AP41">
        <f>ABS(metropolis_bins[[#This Row],[unclean 19]])</f>
        <v>9.9210163848584602E-4</v>
      </c>
      <c r="AQ41">
        <f>ABS(metropolis_bins[[#This Row],[unclean 20]])</f>
        <v>1.0460562489534335E-3</v>
      </c>
    </row>
    <row r="42" spans="1:43" x14ac:dyDescent="0.25">
      <c r="A42">
        <v>0.01</v>
      </c>
      <c r="B42">
        <v>1.8701494411303831E-4</v>
      </c>
      <c r="C42">
        <v>2.576713302243508E-4</v>
      </c>
      <c r="D42">
        <v>3.5092336427937652E-4</v>
      </c>
      <c r="E42">
        <v>4.6558959946066332E-4</v>
      </c>
      <c r="F42">
        <v>5.9081534227261126E-4</v>
      </c>
      <c r="G42">
        <v>7.0423659862688462E-4</v>
      </c>
      <c r="H42">
        <v>7.8442494699098545E-4</v>
      </c>
      <c r="I42">
        <v>8.277602904443156E-4</v>
      </c>
      <c r="J42">
        <v>8.4957354792173463E-4</v>
      </c>
      <c r="K42">
        <v>8.5925702148897595E-4</v>
      </c>
      <c r="L42">
        <v>8.6324615196815206E-4</v>
      </c>
      <c r="M42">
        <v>8.6371397298066826E-4</v>
      </c>
      <c r="N42">
        <v>8.6167208279007467E-4</v>
      </c>
      <c r="O42">
        <v>8.6204852623791243E-4</v>
      </c>
      <c r="P42">
        <v>8.6772193868751542E-4</v>
      </c>
      <c r="Q42">
        <v>8.7530507463487049E-4</v>
      </c>
      <c r="R42">
        <v>8.6578289074227459E-4</v>
      </c>
      <c r="S42">
        <v>8.8220196081394305E-4</v>
      </c>
      <c r="T42">
        <v>8.8434515710721518E-4</v>
      </c>
      <c r="U42">
        <v>8.8807126199437621E-4</v>
      </c>
      <c r="V42">
        <v>8.3637716508456539E-4</v>
      </c>
      <c r="W42">
        <f>ABS(metropolis_bins[[#This Row],[unclean 0]])</f>
        <v>1.8701494411303831E-4</v>
      </c>
      <c r="X42">
        <f>ABS(metropolis_bins[[#This Row],[unclean 1]])</f>
        <v>2.576713302243508E-4</v>
      </c>
      <c r="Y42">
        <f>ABS(metropolis_bins[[#This Row],[unclean 2]])</f>
        <v>3.5092336427937652E-4</v>
      </c>
      <c r="Z42">
        <f>ABS(metropolis_bins[[#This Row],[unclean 3]])</f>
        <v>4.6558959946066332E-4</v>
      </c>
      <c r="AA42">
        <f>ABS(metropolis_bins[[#This Row],[unclean 4]])</f>
        <v>5.9081534227261126E-4</v>
      </c>
      <c r="AB42">
        <f>ABS(metropolis_bins[[#This Row],[unclean 5]])</f>
        <v>7.0423659862688462E-4</v>
      </c>
      <c r="AC42">
        <f>ABS(metropolis_bins[[#This Row],[unclean 6]])</f>
        <v>7.8442494699098545E-4</v>
      </c>
      <c r="AD42">
        <f>ABS(metropolis_bins[[#This Row],[unclean 7]])</f>
        <v>8.277602904443156E-4</v>
      </c>
      <c r="AE42">
        <f>ABS(metropolis_bins[[#This Row],[unclean 8]])</f>
        <v>8.4957354792173463E-4</v>
      </c>
      <c r="AF42">
        <f>ABS(metropolis_bins[[#This Row],[unclean 9]])</f>
        <v>8.5925702148897595E-4</v>
      </c>
      <c r="AG42">
        <f>ABS(metropolis_bins[[#This Row],[unclean 10]])</f>
        <v>8.6324615196815206E-4</v>
      </c>
      <c r="AH42">
        <f>ABS(metropolis_bins[[#This Row],[unclean 11]])</f>
        <v>8.6371397298066826E-4</v>
      </c>
      <c r="AI42">
        <f>ABS(metropolis_bins[[#This Row],[unclean 12]])</f>
        <v>8.6167208279007467E-4</v>
      </c>
      <c r="AJ42">
        <f>ABS(metropolis_bins[[#This Row],[unclean 13]])</f>
        <v>8.6204852623791243E-4</v>
      </c>
      <c r="AK42">
        <f>ABS(metropolis_bins[[#This Row],[unclean 14]])</f>
        <v>8.6772193868751542E-4</v>
      </c>
      <c r="AL42">
        <f>ABS(metropolis_bins[[#This Row],[unclean 15]])</f>
        <v>8.7530507463487049E-4</v>
      </c>
      <c r="AM42">
        <f>ABS(metropolis_bins[[#This Row],[unclean 16]])</f>
        <v>8.6578289074227459E-4</v>
      </c>
      <c r="AN42">
        <f>ABS(metropolis_bins[[#This Row],[unclean 17]])</f>
        <v>8.8220196081394305E-4</v>
      </c>
      <c r="AO42">
        <f>ABS(metropolis_bins[[#This Row],[unclean 18]])</f>
        <v>8.8434515710721518E-4</v>
      </c>
      <c r="AP42">
        <f>ABS(metropolis_bins[[#This Row],[unclean 19]])</f>
        <v>8.8807126199437621E-4</v>
      </c>
      <c r="AQ42">
        <f>ABS(metropolis_bins[[#This Row],[unclean 20]])</f>
        <v>8.3637716508456539E-4</v>
      </c>
    </row>
    <row r="43" spans="1:43" x14ac:dyDescent="0.25">
      <c r="A43">
        <v>1.2588999999999999E-2</v>
      </c>
      <c r="B43">
        <v>1.8710836876876423E-4</v>
      </c>
      <c r="C43">
        <v>2.5634643959913792E-4</v>
      </c>
      <c r="D43">
        <v>3.4641432818223906E-4</v>
      </c>
      <c r="E43">
        <v>4.5414452184754865E-4</v>
      </c>
      <c r="F43">
        <v>5.6648678183183955E-4</v>
      </c>
      <c r="G43">
        <v>6.6177428920359907E-4</v>
      </c>
      <c r="H43">
        <v>7.2369276178563269E-4</v>
      </c>
      <c r="I43">
        <v>7.5589001152538021E-4</v>
      </c>
      <c r="J43">
        <v>7.7023290957575243E-4</v>
      </c>
      <c r="K43">
        <v>7.7811385435889904E-4</v>
      </c>
      <c r="L43">
        <v>7.8294431432308041E-4</v>
      </c>
      <c r="M43">
        <v>7.8469341231040266E-4</v>
      </c>
      <c r="N43">
        <v>7.9111633290396223E-4</v>
      </c>
      <c r="O43">
        <v>7.9501895024454742E-4</v>
      </c>
      <c r="P43">
        <v>7.8225882965805458E-4</v>
      </c>
      <c r="Q43">
        <v>7.8775335051422201E-4</v>
      </c>
      <c r="R43">
        <v>7.8060390186922876E-4</v>
      </c>
      <c r="S43">
        <v>7.8762999071378562E-4</v>
      </c>
      <c r="T43">
        <v>8.2374994649938964E-4</v>
      </c>
      <c r="U43">
        <v>7.8732083320917146E-4</v>
      </c>
      <c r="V43">
        <v>8.1208653846643632E-4</v>
      </c>
      <c r="W43">
        <f>ABS(metropolis_bins[[#This Row],[unclean 0]])</f>
        <v>1.8710836876876423E-4</v>
      </c>
      <c r="X43">
        <f>ABS(metropolis_bins[[#This Row],[unclean 1]])</f>
        <v>2.5634643959913792E-4</v>
      </c>
      <c r="Y43">
        <f>ABS(metropolis_bins[[#This Row],[unclean 2]])</f>
        <v>3.4641432818223906E-4</v>
      </c>
      <c r="Z43">
        <f>ABS(metropolis_bins[[#This Row],[unclean 3]])</f>
        <v>4.5414452184754865E-4</v>
      </c>
      <c r="AA43">
        <f>ABS(metropolis_bins[[#This Row],[unclean 4]])</f>
        <v>5.6648678183183955E-4</v>
      </c>
      <c r="AB43">
        <f>ABS(metropolis_bins[[#This Row],[unclean 5]])</f>
        <v>6.6177428920359907E-4</v>
      </c>
      <c r="AC43">
        <f>ABS(metropolis_bins[[#This Row],[unclean 6]])</f>
        <v>7.2369276178563269E-4</v>
      </c>
      <c r="AD43">
        <f>ABS(metropolis_bins[[#This Row],[unclean 7]])</f>
        <v>7.5589001152538021E-4</v>
      </c>
      <c r="AE43">
        <f>ABS(metropolis_bins[[#This Row],[unclean 8]])</f>
        <v>7.7023290957575243E-4</v>
      </c>
      <c r="AF43">
        <f>ABS(metropolis_bins[[#This Row],[unclean 9]])</f>
        <v>7.7811385435889904E-4</v>
      </c>
      <c r="AG43">
        <f>ABS(metropolis_bins[[#This Row],[unclean 10]])</f>
        <v>7.8294431432308041E-4</v>
      </c>
      <c r="AH43">
        <f>ABS(metropolis_bins[[#This Row],[unclean 11]])</f>
        <v>7.8469341231040266E-4</v>
      </c>
      <c r="AI43">
        <f>ABS(metropolis_bins[[#This Row],[unclean 12]])</f>
        <v>7.9111633290396223E-4</v>
      </c>
      <c r="AJ43">
        <f>ABS(metropolis_bins[[#This Row],[unclean 13]])</f>
        <v>7.9501895024454742E-4</v>
      </c>
      <c r="AK43">
        <f>ABS(metropolis_bins[[#This Row],[unclean 14]])</f>
        <v>7.8225882965805458E-4</v>
      </c>
      <c r="AL43">
        <f>ABS(metropolis_bins[[#This Row],[unclean 15]])</f>
        <v>7.8775335051422201E-4</v>
      </c>
      <c r="AM43">
        <f>ABS(metropolis_bins[[#This Row],[unclean 16]])</f>
        <v>7.8060390186922876E-4</v>
      </c>
      <c r="AN43">
        <f>ABS(metropolis_bins[[#This Row],[unclean 17]])</f>
        <v>7.8762999071378562E-4</v>
      </c>
      <c r="AO43">
        <f>ABS(metropolis_bins[[#This Row],[unclean 18]])</f>
        <v>8.2374994649938964E-4</v>
      </c>
      <c r="AP43">
        <f>ABS(metropolis_bins[[#This Row],[unclean 19]])</f>
        <v>7.8732083320917146E-4</v>
      </c>
      <c r="AQ43">
        <f>ABS(metropolis_bins[[#This Row],[unclean 20]])</f>
        <v>8.1208653846643632E-4</v>
      </c>
    </row>
    <row r="44" spans="1:43" x14ac:dyDescent="0.25">
      <c r="A44">
        <v>1.5848000000000001E-2</v>
      </c>
      <c r="B44">
        <v>1.8710060377937336E-4</v>
      </c>
      <c r="C44">
        <v>2.5461876214868403E-4</v>
      </c>
      <c r="D44">
        <v>3.4096823695702397E-4</v>
      </c>
      <c r="E44">
        <v>4.4100239285261092E-4</v>
      </c>
      <c r="F44">
        <v>5.4009667532984337E-4</v>
      </c>
      <c r="G44">
        <v>6.1850471077842513E-4</v>
      </c>
      <c r="H44">
        <v>6.656058044447364E-4</v>
      </c>
      <c r="I44">
        <v>6.8956955045790984E-4</v>
      </c>
      <c r="J44">
        <v>7.01256323955023E-4</v>
      </c>
      <c r="K44">
        <v>7.0852457384046352E-4</v>
      </c>
      <c r="L44">
        <v>7.1235651138736814E-4</v>
      </c>
      <c r="M44">
        <v>7.1319262531948507E-4</v>
      </c>
      <c r="N44">
        <v>7.1354377644082003E-4</v>
      </c>
      <c r="O44">
        <v>7.1325521128921094E-4</v>
      </c>
      <c r="P44">
        <v>7.1312353051695499E-4</v>
      </c>
      <c r="Q44">
        <v>7.1373883387185503E-4</v>
      </c>
      <c r="R44">
        <v>7.2224650063159755E-4</v>
      </c>
      <c r="S44">
        <v>7.197420454933015E-4</v>
      </c>
      <c r="T44">
        <v>7.2433993978334192E-4</v>
      </c>
      <c r="U44">
        <v>7.5359572204015881E-4</v>
      </c>
      <c r="V44">
        <v>7.5545947930109663E-4</v>
      </c>
      <c r="W44">
        <f>ABS(metropolis_bins[[#This Row],[unclean 0]])</f>
        <v>1.8710060377937336E-4</v>
      </c>
      <c r="X44">
        <f>ABS(metropolis_bins[[#This Row],[unclean 1]])</f>
        <v>2.5461876214868403E-4</v>
      </c>
      <c r="Y44">
        <f>ABS(metropolis_bins[[#This Row],[unclean 2]])</f>
        <v>3.4096823695702397E-4</v>
      </c>
      <c r="Z44">
        <f>ABS(metropolis_bins[[#This Row],[unclean 3]])</f>
        <v>4.4100239285261092E-4</v>
      </c>
      <c r="AA44">
        <f>ABS(metropolis_bins[[#This Row],[unclean 4]])</f>
        <v>5.4009667532984337E-4</v>
      </c>
      <c r="AB44">
        <f>ABS(metropolis_bins[[#This Row],[unclean 5]])</f>
        <v>6.1850471077842513E-4</v>
      </c>
      <c r="AC44">
        <f>ABS(metropolis_bins[[#This Row],[unclean 6]])</f>
        <v>6.656058044447364E-4</v>
      </c>
      <c r="AD44">
        <f>ABS(metropolis_bins[[#This Row],[unclean 7]])</f>
        <v>6.8956955045790984E-4</v>
      </c>
      <c r="AE44">
        <f>ABS(metropolis_bins[[#This Row],[unclean 8]])</f>
        <v>7.01256323955023E-4</v>
      </c>
      <c r="AF44">
        <f>ABS(metropolis_bins[[#This Row],[unclean 9]])</f>
        <v>7.0852457384046352E-4</v>
      </c>
      <c r="AG44">
        <f>ABS(metropolis_bins[[#This Row],[unclean 10]])</f>
        <v>7.1235651138736814E-4</v>
      </c>
      <c r="AH44">
        <f>ABS(metropolis_bins[[#This Row],[unclean 11]])</f>
        <v>7.1319262531948507E-4</v>
      </c>
      <c r="AI44">
        <f>ABS(metropolis_bins[[#This Row],[unclean 12]])</f>
        <v>7.1354377644082003E-4</v>
      </c>
      <c r="AJ44">
        <f>ABS(metropolis_bins[[#This Row],[unclean 13]])</f>
        <v>7.1325521128921094E-4</v>
      </c>
      <c r="AK44">
        <f>ABS(metropolis_bins[[#This Row],[unclean 14]])</f>
        <v>7.1312353051695499E-4</v>
      </c>
      <c r="AL44">
        <f>ABS(metropolis_bins[[#This Row],[unclean 15]])</f>
        <v>7.1373883387185503E-4</v>
      </c>
      <c r="AM44">
        <f>ABS(metropolis_bins[[#This Row],[unclean 16]])</f>
        <v>7.2224650063159755E-4</v>
      </c>
      <c r="AN44">
        <f>ABS(metropolis_bins[[#This Row],[unclean 17]])</f>
        <v>7.197420454933015E-4</v>
      </c>
      <c r="AO44">
        <f>ABS(metropolis_bins[[#This Row],[unclean 18]])</f>
        <v>7.2433993978334192E-4</v>
      </c>
      <c r="AP44">
        <f>ABS(metropolis_bins[[#This Row],[unclean 19]])</f>
        <v>7.5359572204015881E-4</v>
      </c>
      <c r="AQ44">
        <f>ABS(metropolis_bins[[#This Row],[unclean 20]])</f>
        <v>7.5545947930109663E-4</v>
      </c>
    </row>
    <row r="45" spans="1:43" x14ac:dyDescent="0.25">
      <c r="A45">
        <v>1.9952000000000001E-2</v>
      </c>
      <c r="B45">
        <v>1.8705307518614923E-4</v>
      </c>
      <c r="C45">
        <v>2.5253493960617195E-4</v>
      </c>
      <c r="D45">
        <v>3.3463393853806913E-4</v>
      </c>
      <c r="E45">
        <v>4.2641525283800214E-4</v>
      </c>
      <c r="F45">
        <v>5.1231688631722444E-4</v>
      </c>
      <c r="G45">
        <v>5.7518025907103264E-4</v>
      </c>
      <c r="H45">
        <v>6.1091363609141688E-4</v>
      </c>
      <c r="I45">
        <v>6.2823109573180728E-4</v>
      </c>
      <c r="J45">
        <v>6.3757722996183046E-4</v>
      </c>
      <c r="K45">
        <v>6.4290672294405179E-4</v>
      </c>
      <c r="L45">
        <v>6.4488630434267726E-4</v>
      </c>
      <c r="M45">
        <v>6.4479928946511913E-4</v>
      </c>
      <c r="N45">
        <v>6.4491780790526391E-4</v>
      </c>
      <c r="O45">
        <v>6.4952134056966548E-4</v>
      </c>
      <c r="P45">
        <v>6.4465262355627888E-4</v>
      </c>
      <c r="Q45">
        <v>6.4674556026635501E-4</v>
      </c>
      <c r="R45">
        <v>6.4741050249009452E-4</v>
      </c>
      <c r="S45">
        <v>6.1295100584117925E-4</v>
      </c>
      <c r="T45">
        <v>6.2556470541126207E-4</v>
      </c>
      <c r="U45">
        <v>6.5134582585911732E-4</v>
      </c>
      <c r="V45">
        <v>5.6067159058811043E-4</v>
      </c>
      <c r="W45">
        <f>ABS(metropolis_bins[[#This Row],[unclean 0]])</f>
        <v>1.8705307518614923E-4</v>
      </c>
      <c r="X45">
        <f>ABS(metropolis_bins[[#This Row],[unclean 1]])</f>
        <v>2.5253493960617195E-4</v>
      </c>
      <c r="Y45">
        <f>ABS(metropolis_bins[[#This Row],[unclean 2]])</f>
        <v>3.3463393853806913E-4</v>
      </c>
      <c r="Z45">
        <f>ABS(metropolis_bins[[#This Row],[unclean 3]])</f>
        <v>4.2641525283800214E-4</v>
      </c>
      <c r="AA45">
        <f>ABS(metropolis_bins[[#This Row],[unclean 4]])</f>
        <v>5.1231688631722444E-4</v>
      </c>
      <c r="AB45">
        <f>ABS(metropolis_bins[[#This Row],[unclean 5]])</f>
        <v>5.7518025907103264E-4</v>
      </c>
      <c r="AC45">
        <f>ABS(metropolis_bins[[#This Row],[unclean 6]])</f>
        <v>6.1091363609141688E-4</v>
      </c>
      <c r="AD45">
        <f>ABS(metropolis_bins[[#This Row],[unclean 7]])</f>
        <v>6.2823109573180728E-4</v>
      </c>
      <c r="AE45">
        <f>ABS(metropolis_bins[[#This Row],[unclean 8]])</f>
        <v>6.3757722996183046E-4</v>
      </c>
      <c r="AF45">
        <f>ABS(metropolis_bins[[#This Row],[unclean 9]])</f>
        <v>6.4290672294405179E-4</v>
      </c>
      <c r="AG45">
        <f>ABS(metropolis_bins[[#This Row],[unclean 10]])</f>
        <v>6.4488630434267726E-4</v>
      </c>
      <c r="AH45">
        <f>ABS(metropolis_bins[[#This Row],[unclean 11]])</f>
        <v>6.4479928946511913E-4</v>
      </c>
      <c r="AI45">
        <f>ABS(metropolis_bins[[#This Row],[unclean 12]])</f>
        <v>6.4491780790526391E-4</v>
      </c>
      <c r="AJ45">
        <f>ABS(metropolis_bins[[#This Row],[unclean 13]])</f>
        <v>6.4952134056966548E-4</v>
      </c>
      <c r="AK45">
        <f>ABS(metropolis_bins[[#This Row],[unclean 14]])</f>
        <v>6.4465262355627888E-4</v>
      </c>
      <c r="AL45">
        <f>ABS(metropolis_bins[[#This Row],[unclean 15]])</f>
        <v>6.4674556026635501E-4</v>
      </c>
      <c r="AM45">
        <f>ABS(metropolis_bins[[#This Row],[unclean 16]])</f>
        <v>6.4741050249009452E-4</v>
      </c>
      <c r="AN45">
        <f>ABS(metropolis_bins[[#This Row],[unclean 17]])</f>
        <v>6.1295100584117925E-4</v>
      </c>
      <c r="AO45">
        <f>ABS(metropolis_bins[[#This Row],[unclean 18]])</f>
        <v>6.2556470541126207E-4</v>
      </c>
      <c r="AP45">
        <f>ABS(metropolis_bins[[#This Row],[unclean 19]])</f>
        <v>6.5134582585911732E-4</v>
      </c>
      <c r="AQ45">
        <f>ABS(metropolis_bins[[#This Row],[unclean 20]])</f>
        <v>5.6067159058811043E-4</v>
      </c>
    </row>
    <row r="46" spans="1:43" x14ac:dyDescent="0.25">
      <c r="A46">
        <v>2.5118000000000001E-2</v>
      </c>
      <c r="B46">
        <v>1.8705917556454269E-4</v>
      </c>
      <c r="C46">
        <v>2.5021763252987815E-4</v>
      </c>
      <c r="D46">
        <v>3.2762911228390843E-4</v>
      </c>
      <c r="E46">
        <v>4.1069746402494614E-4</v>
      </c>
      <c r="F46">
        <v>4.8385965914501348E-4</v>
      </c>
      <c r="G46">
        <v>5.3336610979938938E-4</v>
      </c>
      <c r="H46">
        <v>5.5956150044980907E-4</v>
      </c>
      <c r="I46">
        <v>5.7197131321323671E-4</v>
      </c>
      <c r="J46">
        <v>5.7917489029753937E-4</v>
      </c>
      <c r="K46">
        <v>5.821815912607915E-4</v>
      </c>
      <c r="L46">
        <v>5.8226052255545011E-4</v>
      </c>
      <c r="M46">
        <v>5.8113512159432899E-4</v>
      </c>
      <c r="N46">
        <v>5.8283846338565485E-4</v>
      </c>
      <c r="O46">
        <v>5.7941669313678378E-4</v>
      </c>
      <c r="P46">
        <v>5.7758224876163118E-4</v>
      </c>
      <c r="Q46">
        <v>5.782361506521625E-4</v>
      </c>
      <c r="R46">
        <v>5.7326273812904785E-4</v>
      </c>
      <c r="S46">
        <v>5.6351147148124569E-4</v>
      </c>
      <c r="T46">
        <v>5.5331434012012169E-4</v>
      </c>
      <c r="U46">
        <v>5.3211917753821954E-4</v>
      </c>
      <c r="V46">
        <v>5.7401869275627165E-4</v>
      </c>
      <c r="W46">
        <f>ABS(metropolis_bins[[#This Row],[unclean 0]])</f>
        <v>1.8705917556454269E-4</v>
      </c>
      <c r="X46">
        <f>ABS(metropolis_bins[[#This Row],[unclean 1]])</f>
        <v>2.5021763252987815E-4</v>
      </c>
      <c r="Y46">
        <f>ABS(metropolis_bins[[#This Row],[unclean 2]])</f>
        <v>3.2762911228390843E-4</v>
      </c>
      <c r="Z46">
        <f>ABS(metropolis_bins[[#This Row],[unclean 3]])</f>
        <v>4.1069746402494614E-4</v>
      </c>
      <c r="AA46">
        <f>ABS(metropolis_bins[[#This Row],[unclean 4]])</f>
        <v>4.8385965914501348E-4</v>
      </c>
      <c r="AB46">
        <f>ABS(metropolis_bins[[#This Row],[unclean 5]])</f>
        <v>5.3336610979938938E-4</v>
      </c>
      <c r="AC46">
        <f>ABS(metropolis_bins[[#This Row],[unclean 6]])</f>
        <v>5.5956150044980907E-4</v>
      </c>
      <c r="AD46">
        <f>ABS(metropolis_bins[[#This Row],[unclean 7]])</f>
        <v>5.7197131321323671E-4</v>
      </c>
      <c r="AE46">
        <f>ABS(metropolis_bins[[#This Row],[unclean 8]])</f>
        <v>5.7917489029753937E-4</v>
      </c>
      <c r="AF46">
        <f>ABS(metropolis_bins[[#This Row],[unclean 9]])</f>
        <v>5.821815912607915E-4</v>
      </c>
      <c r="AG46">
        <f>ABS(metropolis_bins[[#This Row],[unclean 10]])</f>
        <v>5.8226052255545011E-4</v>
      </c>
      <c r="AH46">
        <f>ABS(metropolis_bins[[#This Row],[unclean 11]])</f>
        <v>5.8113512159432899E-4</v>
      </c>
      <c r="AI46">
        <f>ABS(metropolis_bins[[#This Row],[unclean 12]])</f>
        <v>5.8283846338565485E-4</v>
      </c>
      <c r="AJ46">
        <f>ABS(metropolis_bins[[#This Row],[unclean 13]])</f>
        <v>5.7941669313678378E-4</v>
      </c>
      <c r="AK46">
        <f>ABS(metropolis_bins[[#This Row],[unclean 14]])</f>
        <v>5.7758224876163118E-4</v>
      </c>
      <c r="AL46">
        <f>ABS(metropolis_bins[[#This Row],[unclean 15]])</f>
        <v>5.782361506521625E-4</v>
      </c>
      <c r="AM46">
        <f>ABS(metropolis_bins[[#This Row],[unclean 16]])</f>
        <v>5.7326273812904785E-4</v>
      </c>
      <c r="AN46">
        <f>ABS(metropolis_bins[[#This Row],[unclean 17]])</f>
        <v>5.6351147148124569E-4</v>
      </c>
      <c r="AO46">
        <f>ABS(metropolis_bins[[#This Row],[unclean 18]])</f>
        <v>5.5331434012012169E-4</v>
      </c>
      <c r="AP46">
        <f>ABS(metropolis_bins[[#This Row],[unclean 19]])</f>
        <v>5.3211917753821954E-4</v>
      </c>
      <c r="AQ46">
        <f>ABS(metropolis_bins[[#This Row],[unclean 20]])</f>
        <v>5.7401869275627165E-4</v>
      </c>
    </row>
    <row r="47" spans="1:43" x14ac:dyDescent="0.25">
      <c r="A47">
        <v>3.1621999999999997E-2</v>
      </c>
      <c r="B47">
        <v>1.8704360071993779E-4</v>
      </c>
      <c r="C47">
        <v>2.4754296701445816E-4</v>
      </c>
      <c r="D47">
        <v>3.1984179004997365E-4</v>
      </c>
      <c r="E47">
        <v>3.9413980234093843E-4</v>
      </c>
      <c r="F47">
        <v>4.5546459495968486E-4</v>
      </c>
      <c r="G47">
        <v>4.9429997312360233E-4</v>
      </c>
      <c r="H47">
        <v>5.1413607446902361E-4</v>
      </c>
      <c r="I47">
        <v>5.2406307970924481E-4</v>
      </c>
      <c r="J47">
        <v>5.2862187168407774E-4</v>
      </c>
      <c r="K47">
        <v>5.309417650137166E-4</v>
      </c>
      <c r="L47">
        <v>5.3355940366397775E-4</v>
      </c>
      <c r="M47">
        <v>5.3633286825074424E-4</v>
      </c>
      <c r="N47">
        <v>5.3805763274339846E-4</v>
      </c>
      <c r="O47">
        <v>5.4079938293223205E-4</v>
      </c>
      <c r="P47">
        <v>5.3831313216742003E-4</v>
      </c>
      <c r="Q47">
        <v>5.3551012081838633E-4</v>
      </c>
      <c r="R47">
        <v>5.5097858141417574E-4</v>
      </c>
      <c r="S47">
        <v>5.4533051330165217E-4</v>
      </c>
      <c r="T47">
        <v>5.6192662881842455E-4</v>
      </c>
      <c r="U47">
        <v>5.7888310858814627E-4</v>
      </c>
      <c r="V47">
        <v>5.7075978885734783E-4</v>
      </c>
      <c r="W47">
        <f>ABS(metropolis_bins[[#This Row],[unclean 0]])</f>
        <v>1.8704360071993779E-4</v>
      </c>
      <c r="X47">
        <f>ABS(metropolis_bins[[#This Row],[unclean 1]])</f>
        <v>2.4754296701445816E-4</v>
      </c>
      <c r="Y47">
        <f>ABS(metropolis_bins[[#This Row],[unclean 2]])</f>
        <v>3.1984179004997365E-4</v>
      </c>
      <c r="Z47">
        <f>ABS(metropolis_bins[[#This Row],[unclean 3]])</f>
        <v>3.9413980234093843E-4</v>
      </c>
      <c r="AA47">
        <f>ABS(metropolis_bins[[#This Row],[unclean 4]])</f>
        <v>4.5546459495968486E-4</v>
      </c>
      <c r="AB47">
        <f>ABS(metropolis_bins[[#This Row],[unclean 5]])</f>
        <v>4.9429997312360233E-4</v>
      </c>
      <c r="AC47">
        <f>ABS(metropolis_bins[[#This Row],[unclean 6]])</f>
        <v>5.1413607446902361E-4</v>
      </c>
      <c r="AD47">
        <f>ABS(metropolis_bins[[#This Row],[unclean 7]])</f>
        <v>5.2406307970924481E-4</v>
      </c>
      <c r="AE47">
        <f>ABS(metropolis_bins[[#This Row],[unclean 8]])</f>
        <v>5.2862187168407774E-4</v>
      </c>
      <c r="AF47">
        <f>ABS(metropolis_bins[[#This Row],[unclean 9]])</f>
        <v>5.309417650137166E-4</v>
      </c>
      <c r="AG47">
        <f>ABS(metropolis_bins[[#This Row],[unclean 10]])</f>
        <v>5.3355940366397775E-4</v>
      </c>
      <c r="AH47">
        <f>ABS(metropolis_bins[[#This Row],[unclean 11]])</f>
        <v>5.3633286825074424E-4</v>
      </c>
      <c r="AI47">
        <f>ABS(metropolis_bins[[#This Row],[unclean 12]])</f>
        <v>5.3805763274339846E-4</v>
      </c>
      <c r="AJ47">
        <f>ABS(metropolis_bins[[#This Row],[unclean 13]])</f>
        <v>5.4079938293223205E-4</v>
      </c>
      <c r="AK47">
        <f>ABS(metropolis_bins[[#This Row],[unclean 14]])</f>
        <v>5.3831313216742003E-4</v>
      </c>
      <c r="AL47">
        <f>ABS(metropolis_bins[[#This Row],[unclean 15]])</f>
        <v>5.3551012081838633E-4</v>
      </c>
      <c r="AM47">
        <f>ABS(metropolis_bins[[#This Row],[unclean 16]])</f>
        <v>5.5097858141417574E-4</v>
      </c>
      <c r="AN47">
        <f>ABS(metropolis_bins[[#This Row],[unclean 17]])</f>
        <v>5.4533051330165217E-4</v>
      </c>
      <c r="AO47">
        <f>ABS(metropolis_bins[[#This Row],[unclean 18]])</f>
        <v>5.6192662881842455E-4</v>
      </c>
      <c r="AP47">
        <f>ABS(metropolis_bins[[#This Row],[unclean 19]])</f>
        <v>5.7888310858814627E-4</v>
      </c>
      <c r="AQ47">
        <f>ABS(metropolis_bins[[#This Row],[unclean 20]])</f>
        <v>5.7075978885734783E-4</v>
      </c>
    </row>
    <row r="48" spans="1:43" x14ac:dyDescent="0.25">
      <c r="A48">
        <v>3.9809999999999998E-2</v>
      </c>
      <c r="B48">
        <v>1.871020987825119E-4</v>
      </c>
      <c r="C48">
        <v>2.4465046367279174E-4</v>
      </c>
      <c r="D48">
        <v>3.1152867844432789E-4</v>
      </c>
      <c r="E48">
        <v>3.7707474808849049E-4</v>
      </c>
      <c r="F48">
        <v>4.2765962615735903E-4</v>
      </c>
      <c r="G48">
        <v>4.5751744312284842E-4</v>
      </c>
      <c r="H48">
        <v>4.7236772563419098E-4</v>
      </c>
      <c r="I48">
        <v>4.7899581258841817E-4</v>
      </c>
      <c r="J48">
        <v>4.8256106700060532E-4</v>
      </c>
      <c r="K48">
        <v>4.8519361432507142E-4</v>
      </c>
      <c r="L48">
        <v>4.8558481549096355E-4</v>
      </c>
      <c r="M48">
        <v>4.8537088477861544E-4</v>
      </c>
      <c r="N48">
        <v>4.8900375841227765E-4</v>
      </c>
      <c r="O48">
        <v>4.9116606720873925E-4</v>
      </c>
      <c r="P48">
        <v>4.912262535195518E-4</v>
      </c>
      <c r="Q48">
        <v>4.9197995455493274E-4</v>
      </c>
      <c r="R48">
        <v>4.9847011802104854E-4</v>
      </c>
      <c r="S48">
        <v>4.9799177691730397E-4</v>
      </c>
      <c r="T48">
        <v>4.9482807219151275E-4</v>
      </c>
      <c r="U48">
        <v>5.0117772543524118E-4</v>
      </c>
      <c r="V48">
        <v>4.0961775321783839E-4</v>
      </c>
      <c r="W48">
        <f>ABS(metropolis_bins[[#This Row],[unclean 0]])</f>
        <v>1.871020987825119E-4</v>
      </c>
      <c r="X48">
        <f>ABS(metropolis_bins[[#This Row],[unclean 1]])</f>
        <v>2.4465046367279174E-4</v>
      </c>
      <c r="Y48">
        <f>ABS(metropolis_bins[[#This Row],[unclean 2]])</f>
        <v>3.1152867844432789E-4</v>
      </c>
      <c r="Z48">
        <f>ABS(metropolis_bins[[#This Row],[unclean 3]])</f>
        <v>3.7707474808849049E-4</v>
      </c>
      <c r="AA48">
        <f>ABS(metropolis_bins[[#This Row],[unclean 4]])</f>
        <v>4.2765962615735903E-4</v>
      </c>
      <c r="AB48">
        <f>ABS(metropolis_bins[[#This Row],[unclean 5]])</f>
        <v>4.5751744312284842E-4</v>
      </c>
      <c r="AC48">
        <f>ABS(metropolis_bins[[#This Row],[unclean 6]])</f>
        <v>4.7236772563419098E-4</v>
      </c>
      <c r="AD48">
        <f>ABS(metropolis_bins[[#This Row],[unclean 7]])</f>
        <v>4.7899581258841817E-4</v>
      </c>
      <c r="AE48">
        <f>ABS(metropolis_bins[[#This Row],[unclean 8]])</f>
        <v>4.8256106700060532E-4</v>
      </c>
      <c r="AF48">
        <f>ABS(metropolis_bins[[#This Row],[unclean 9]])</f>
        <v>4.8519361432507142E-4</v>
      </c>
      <c r="AG48">
        <f>ABS(metropolis_bins[[#This Row],[unclean 10]])</f>
        <v>4.8558481549096355E-4</v>
      </c>
      <c r="AH48">
        <f>ABS(metropolis_bins[[#This Row],[unclean 11]])</f>
        <v>4.8537088477861544E-4</v>
      </c>
      <c r="AI48">
        <f>ABS(metropolis_bins[[#This Row],[unclean 12]])</f>
        <v>4.8900375841227765E-4</v>
      </c>
      <c r="AJ48">
        <f>ABS(metropolis_bins[[#This Row],[unclean 13]])</f>
        <v>4.9116606720873925E-4</v>
      </c>
      <c r="AK48">
        <f>ABS(metropolis_bins[[#This Row],[unclean 14]])</f>
        <v>4.912262535195518E-4</v>
      </c>
      <c r="AL48">
        <f>ABS(metropolis_bins[[#This Row],[unclean 15]])</f>
        <v>4.9197995455493274E-4</v>
      </c>
      <c r="AM48">
        <f>ABS(metropolis_bins[[#This Row],[unclean 16]])</f>
        <v>4.9847011802104854E-4</v>
      </c>
      <c r="AN48">
        <f>ABS(metropolis_bins[[#This Row],[unclean 17]])</f>
        <v>4.9799177691730397E-4</v>
      </c>
      <c r="AO48">
        <f>ABS(metropolis_bins[[#This Row],[unclean 18]])</f>
        <v>4.9482807219151275E-4</v>
      </c>
      <c r="AP48">
        <f>ABS(metropolis_bins[[#This Row],[unclean 19]])</f>
        <v>5.0117772543524118E-4</v>
      </c>
      <c r="AQ48">
        <f>ABS(metropolis_bins[[#This Row],[unclean 20]])</f>
        <v>4.0961775321783839E-4</v>
      </c>
    </row>
    <row r="49" spans="1:43" x14ac:dyDescent="0.25">
      <c r="A49">
        <v>5.0118000000000003E-2</v>
      </c>
      <c r="B49">
        <v>1.8715747567094499E-4</v>
      </c>
      <c r="C49">
        <v>2.4143192546818932E-4</v>
      </c>
      <c r="D49">
        <v>3.0261203710695472E-4</v>
      </c>
      <c r="E49">
        <v>3.5963503756633846E-4</v>
      </c>
      <c r="F49">
        <v>4.0059155515489341E-4</v>
      </c>
      <c r="G49">
        <v>4.2315581776744521E-4</v>
      </c>
      <c r="H49">
        <v>4.3435660922363448E-4</v>
      </c>
      <c r="I49">
        <v>4.3983358600621994E-4</v>
      </c>
      <c r="J49">
        <v>4.4268235941356311E-4</v>
      </c>
      <c r="K49">
        <v>4.4295215485614541E-4</v>
      </c>
      <c r="L49">
        <v>4.4414543270024018E-4</v>
      </c>
      <c r="M49">
        <v>4.4436660478898871E-4</v>
      </c>
      <c r="N49">
        <v>4.441726083134665E-4</v>
      </c>
      <c r="O49">
        <v>4.4584605743668541E-4</v>
      </c>
      <c r="P49">
        <v>4.5165964080109711E-4</v>
      </c>
      <c r="Q49">
        <v>4.5318117748841219E-4</v>
      </c>
      <c r="R49">
        <v>4.4928960211447087E-4</v>
      </c>
      <c r="S49">
        <v>4.3401320775322236E-4</v>
      </c>
      <c r="T49">
        <v>4.2244248386412339E-4</v>
      </c>
      <c r="U49">
        <v>4.1821684830754347E-4</v>
      </c>
      <c r="V49">
        <v>4.1478864303528531E-4</v>
      </c>
      <c r="W49">
        <f>ABS(metropolis_bins[[#This Row],[unclean 0]])</f>
        <v>1.8715747567094499E-4</v>
      </c>
      <c r="X49">
        <f>ABS(metropolis_bins[[#This Row],[unclean 1]])</f>
        <v>2.4143192546818932E-4</v>
      </c>
      <c r="Y49">
        <f>ABS(metropolis_bins[[#This Row],[unclean 2]])</f>
        <v>3.0261203710695472E-4</v>
      </c>
      <c r="Z49">
        <f>ABS(metropolis_bins[[#This Row],[unclean 3]])</f>
        <v>3.5963503756633846E-4</v>
      </c>
      <c r="AA49">
        <f>ABS(metropolis_bins[[#This Row],[unclean 4]])</f>
        <v>4.0059155515489341E-4</v>
      </c>
      <c r="AB49">
        <f>ABS(metropolis_bins[[#This Row],[unclean 5]])</f>
        <v>4.2315581776744521E-4</v>
      </c>
      <c r="AC49">
        <f>ABS(metropolis_bins[[#This Row],[unclean 6]])</f>
        <v>4.3435660922363448E-4</v>
      </c>
      <c r="AD49">
        <f>ABS(metropolis_bins[[#This Row],[unclean 7]])</f>
        <v>4.3983358600621994E-4</v>
      </c>
      <c r="AE49">
        <f>ABS(metropolis_bins[[#This Row],[unclean 8]])</f>
        <v>4.4268235941356311E-4</v>
      </c>
      <c r="AF49">
        <f>ABS(metropolis_bins[[#This Row],[unclean 9]])</f>
        <v>4.4295215485614541E-4</v>
      </c>
      <c r="AG49">
        <f>ABS(metropolis_bins[[#This Row],[unclean 10]])</f>
        <v>4.4414543270024018E-4</v>
      </c>
      <c r="AH49">
        <f>ABS(metropolis_bins[[#This Row],[unclean 11]])</f>
        <v>4.4436660478898871E-4</v>
      </c>
      <c r="AI49">
        <f>ABS(metropolis_bins[[#This Row],[unclean 12]])</f>
        <v>4.441726083134665E-4</v>
      </c>
      <c r="AJ49">
        <f>ABS(metropolis_bins[[#This Row],[unclean 13]])</f>
        <v>4.4584605743668541E-4</v>
      </c>
      <c r="AK49">
        <f>ABS(metropolis_bins[[#This Row],[unclean 14]])</f>
        <v>4.5165964080109711E-4</v>
      </c>
      <c r="AL49">
        <f>ABS(metropolis_bins[[#This Row],[unclean 15]])</f>
        <v>4.5318117748841219E-4</v>
      </c>
      <c r="AM49">
        <f>ABS(metropolis_bins[[#This Row],[unclean 16]])</f>
        <v>4.4928960211447087E-4</v>
      </c>
      <c r="AN49">
        <f>ABS(metropolis_bins[[#This Row],[unclean 17]])</f>
        <v>4.3401320775322236E-4</v>
      </c>
      <c r="AO49">
        <f>ABS(metropolis_bins[[#This Row],[unclean 18]])</f>
        <v>4.2244248386412339E-4</v>
      </c>
      <c r="AP49">
        <f>ABS(metropolis_bins[[#This Row],[unclean 19]])</f>
        <v>4.1821684830754347E-4</v>
      </c>
      <c r="AQ49">
        <f>ABS(metropolis_bins[[#This Row],[unclean 20]])</f>
        <v>4.1478864303528531E-4</v>
      </c>
    </row>
    <row r="50" spans="1:43" x14ac:dyDescent="0.25">
      <c r="A50">
        <v>6.3094999999999998E-2</v>
      </c>
      <c r="B50">
        <v>1.8714350880598375E-4</v>
      </c>
      <c r="C50">
        <v>2.3789032886194615E-4</v>
      </c>
      <c r="D50">
        <v>2.9327656971982012E-4</v>
      </c>
      <c r="E50">
        <v>3.4225953336455118E-4</v>
      </c>
      <c r="F50">
        <v>3.7517034285865588E-4</v>
      </c>
      <c r="G50">
        <v>3.924155530269643E-4</v>
      </c>
      <c r="H50">
        <v>4.0097829237119748E-4</v>
      </c>
      <c r="I50">
        <v>4.0516171447712912E-4</v>
      </c>
      <c r="J50">
        <v>4.076195583714635E-4</v>
      </c>
      <c r="K50">
        <v>4.0860577769706092E-4</v>
      </c>
      <c r="L50">
        <v>4.0798452561384625E-4</v>
      </c>
      <c r="M50">
        <v>4.0687751043472751E-4</v>
      </c>
      <c r="N50">
        <v>4.0636518041796735E-4</v>
      </c>
      <c r="O50">
        <v>4.053007330318662E-4</v>
      </c>
      <c r="P50">
        <v>4.0541409245077809E-4</v>
      </c>
      <c r="Q50">
        <v>4.0158172915242169E-4</v>
      </c>
      <c r="R50">
        <v>3.9593746589120215E-4</v>
      </c>
      <c r="S50">
        <v>4.0633253718120216E-4</v>
      </c>
      <c r="T50">
        <v>4.125369775250755E-4</v>
      </c>
      <c r="U50">
        <v>4.2525033316128188E-4</v>
      </c>
      <c r="V50">
        <v>4.1253515632987825E-4</v>
      </c>
      <c r="W50">
        <f>ABS(metropolis_bins[[#This Row],[unclean 0]])</f>
        <v>1.8714350880598375E-4</v>
      </c>
      <c r="X50">
        <f>ABS(metropolis_bins[[#This Row],[unclean 1]])</f>
        <v>2.3789032886194615E-4</v>
      </c>
      <c r="Y50">
        <f>ABS(metropolis_bins[[#This Row],[unclean 2]])</f>
        <v>2.9327656971982012E-4</v>
      </c>
      <c r="Z50">
        <f>ABS(metropolis_bins[[#This Row],[unclean 3]])</f>
        <v>3.4225953336455118E-4</v>
      </c>
      <c r="AA50">
        <f>ABS(metropolis_bins[[#This Row],[unclean 4]])</f>
        <v>3.7517034285865588E-4</v>
      </c>
      <c r="AB50">
        <f>ABS(metropolis_bins[[#This Row],[unclean 5]])</f>
        <v>3.924155530269643E-4</v>
      </c>
      <c r="AC50">
        <f>ABS(metropolis_bins[[#This Row],[unclean 6]])</f>
        <v>4.0097829237119748E-4</v>
      </c>
      <c r="AD50">
        <f>ABS(metropolis_bins[[#This Row],[unclean 7]])</f>
        <v>4.0516171447712912E-4</v>
      </c>
      <c r="AE50">
        <f>ABS(metropolis_bins[[#This Row],[unclean 8]])</f>
        <v>4.076195583714635E-4</v>
      </c>
      <c r="AF50">
        <f>ABS(metropolis_bins[[#This Row],[unclean 9]])</f>
        <v>4.0860577769706092E-4</v>
      </c>
      <c r="AG50">
        <f>ABS(metropolis_bins[[#This Row],[unclean 10]])</f>
        <v>4.0798452561384625E-4</v>
      </c>
      <c r="AH50">
        <f>ABS(metropolis_bins[[#This Row],[unclean 11]])</f>
        <v>4.0687751043472751E-4</v>
      </c>
      <c r="AI50">
        <f>ABS(metropolis_bins[[#This Row],[unclean 12]])</f>
        <v>4.0636518041796735E-4</v>
      </c>
      <c r="AJ50">
        <f>ABS(metropolis_bins[[#This Row],[unclean 13]])</f>
        <v>4.053007330318662E-4</v>
      </c>
      <c r="AK50">
        <f>ABS(metropolis_bins[[#This Row],[unclean 14]])</f>
        <v>4.0541409245077809E-4</v>
      </c>
      <c r="AL50">
        <f>ABS(metropolis_bins[[#This Row],[unclean 15]])</f>
        <v>4.0158172915242169E-4</v>
      </c>
      <c r="AM50">
        <f>ABS(metropolis_bins[[#This Row],[unclean 16]])</f>
        <v>3.9593746589120215E-4</v>
      </c>
      <c r="AN50">
        <f>ABS(metropolis_bins[[#This Row],[unclean 17]])</f>
        <v>4.0633253718120216E-4</v>
      </c>
      <c r="AO50">
        <f>ABS(metropolis_bins[[#This Row],[unclean 18]])</f>
        <v>4.125369775250755E-4</v>
      </c>
      <c r="AP50">
        <f>ABS(metropolis_bins[[#This Row],[unclean 19]])</f>
        <v>4.2525033316128188E-4</v>
      </c>
      <c r="AQ50">
        <f>ABS(metropolis_bins[[#This Row],[unclean 20]])</f>
        <v>4.1253515632987825E-4</v>
      </c>
    </row>
    <row r="51" spans="1:43" x14ac:dyDescent="0.25">
      <c r="A51">
        <v>7.9432000000000003E-2</v>
      </c>
      <c r="B51">
        <v>1.8705526993188537E-4</v>
      </c>
      <c r="C51">
        <v>2.3407328046112178E-4</v>
      </c>
      <c r="D51">
        <v>2.8373733942142228E-4</v>
      </c>
      <c r="E51">
        <v>3.2523443240248592E-4</v>
      </c>
      <c r="F51">
        <v>3.5145939338865264E-4</v>
      </c>
      <c r="G51">
        <v>3.6479769862801534E-4</v>
      </c>
      <c r="H51">
        <v>3.7124029141128508E-4</v>
      </c>
      <c r="I51">
        <v>3.7483419647189523E-4</v>
      </c>
      <c r="J51">
        <v>3.7651272344959403E-4</v>
      </c>
      <c r="K51">
        <v>3.7692499529597438E-4</v>
      </c>
      <c r="L51">
        <v>3.7796846360122513E-4</v>
      </c>
      <c r="M51">
        <v>3.7855205705628742E-4</v>
      </c>
      <c r="N51">
        <v>3.7651308095912144E-4</v>
      </c>
      <c r="O51">
        <v>3.7863487223273182E-4</v>
      </c>
      <c r="P51">
        <v>3.7900508377931733E-4</v>
      </c>
      <c r="Q51">
        <v>3.8315302074189909E-4</v>
      </c>
      <c r="R51">
        <v>3.8248293006463622E-4</v>
      </c>
      <c r="S51">
        <v>3.8364798181421726E-4</v>
      </c>
      <c r="T51">
        <v>3.8815217781099369E-4</v>
      </c>
      <c r="U51">
        <v>3.7795258622276123E-4</v>
      </c>
      <c r="V51">
        <v>3.7417441762307589E-4</v>
      </c>
      <c r="W51">
        <f>ABS(metropolis_bins[[#This Row],[unclean 0]])</f>
        <v>1.8705526993188537E-4</v>
      </c>
      <c r="X51">
        <f>ABS(metropolis_bins[[#This Row],[unclean 1]])</f>
        <v>2.3407328046112178E-4</v>
      </c>
      <c r="Y51">
        <f>ABS(metropolis_bins[[#This Row],[unclean 2]])</f>
        <v>2.8373733942142228E-4</v>
      </c>
      <c r="Z51">
        <f>ABS(metropolis_bins[[#This Row],[unclean 3]])</f>
        <v>3.2523443240248592E-4</v>
      </c>
      <c r="AA51">
        <f>ABS(metropolis_bins[[#This Row],[unclean 4]])</f>
        <v>3.5145939338865264E-4</v>
      </c>
      <c r="AB51">
        <f>ABS(metropolis_bins[[#This Row],[unclean 5]])</f>
        <v>3.6479769862801534E-4</v>
      </c>
      <c r="AC51">
        <f>ABS(metropolis_bins[[#This Row],[unclean 6]])</f>
        <v>3.7124029141128508E-4</v>
      </c>
      <c r="AD51">
        <f>ABS(metropolis_bins[[#This Row],[unclean 7]])</f>
        <v>3.7483419647189523E-4</v>
      </c>
      <c r="AE51">
        <f>ABS(metropolis_bins[[#This Row],[unclean 8]])</f>
        <v>3.7651272344959403E-4</v>
      </c>
      <c r="AF51">
        <f>ABS(metropolis_bins[[#This Row],[unclean 9]])</f>
        <v>3.7692499529597438E-4</v>
      </c>
      <c r="AG51">
        <f>ABS(metropolis_bins[[#This Row],[unclean 10]])</f>
        <v>3.7796846360122513E-4</v>
      </c>
      <c r="AH51">
        <f>ABS(metropolis_bins[[#This Row],[unclean 11]])</f>
        <v>3.7855205705628742E-4</v>
      </c>
      <c r="AI51">
        <f>ABS(metropolis_bins[[#This Row],[unclean 12]])</f>
        <v>3.7651308095912144E-4</v>
      </c>
      <c r="AJ51">
        <f>ABS(metropolis_bins[[#This Row],[unclean 13]])</f>
        <v>3.7863487223273182E-4</v>
      </c>
      <c r="AK51">
        <f>ABS(metropolis_bins[[#This Row],[unclean 14]])</f>
        <v>3.7900508377931733E-4</v>
      </c>
      <c r="AL51">
        <f>ABS(metropolis_bins[[#This Row],[unclean 15]])</f>
        <v>3.8315302074189909E-4</v>
      </c>
      <c r="AM51">
        <f>ABS(metropolis_bins[[#This Row],[unclean 16]])</f>
        <v>3.8248293006463622E-4</v>
      </c>
      <c r="AN51">
        <f>ABS(metropolis_bins[[#This Row],[unclean 17]])</f>
        <v>3.8364798181421726E-4</v>
      </c>
      <c r="AO51">
        <f>ABS(metropolis_bins[[#This Row],[unclean 18]])</f>
        <v>3.8815217781099369E-4</v>
      </c>
      <c r="AP51">
        <f>ABS(metropolis_bins[[#This Row],[unclean 19]])</f>
        <v>3.7795258622276123E-4</v>
      </c>
      <c r="AQ51">
        <f>ABS(metropolis_bins[[#This Row],[unclean 20]])</f>
        <v>3.7417441762307589E-4</v>
      </c>
    </row>
    <row r="52" spans="1:43" x14ac:dyDescent="0.25">
      <c r="A52">
        <v>0.1</v>
      </c>
      <c r="B52">
        <v>1.8708213711457036E-4</v>
      </c>
      <c r="C52">
        <v>2.3041691847480196E-4</v>
      </c>
      <c r="D52">
        <v>2.7463759262501004E-4</v>
      </c>
      <c r="E52">
        <v>3.0968086306923934E-4</v>
      </c>
      <c r="F52">
        <v>3.3056943148371639E-4</v>
      </c>
      <c r="G52">
        <v>3.4098931524187941E-4</v>
      </c>
      <c r="H52">
        <v>3.4616235767420943E-4</v>
      </c>
      <c r="I52">
        <v>3.4847725845978204E-4</v>
      </c>
      <c r="J52">
        <v>3.4949619339257846E-4</v>
      </c>
      <c r="K52">
        <v>3.5060777706434208E-4</v>
      </c>
      <c r="L52">
        <v>3.5108974606975715E-4</v>
      </c>
      <c r="M52">
        <v>3.5288319196104668E-4</v>
      </c>
      <c r="N52">
        <v>3.5317747638365945E-4</v>
      </c>
      <c r="O52">
        <v>3.5509184010119958E-4</v>
      </c>
      <c r="P52">
        <v>3.5628127573620992E-4</v>
      </c>
      <c r="Q52">
        <v>3.5918338864632872E-4</v>
      </c>
      <c r="R52">
        <v>3.5767491165755028E-4</v>
      </c>
      <c r="S52">
        <v>3.5315224180408085E-4</v>
      </c>
      <c r="T52">
        <v>3.4774533377360863E-4</v>
      </c>
      <c r="U52">
        <v>3.550435320838629E-4</v>
      </c>
      <c r="V52">
        <v>3.3594788045210973E-4</v>
      </c>
      <c r="W52">
        <f>ABS(metropolis_bins[[#This Row],[unclean 0]])</f>
        <v>1.8708213711457036E-4</v>
      </c>
      <c r="X52">
        <f>ABS(metropolis_bins[[#This Row],[unclean 1]])</f>
        <v>2.3041691847480196E-4</v>
      </c>
      <c r="Y52">
        <f>ABS(metropolis_bins[[#This Row],[unclean 2]])</f>
        <v>2.7463759262501004E-4</v>
      </c>
      <c r="Z52">
        <f>ABS(metropolis_bins[[#This Row],[unclean 3]])</f>
        <v>3.0968086306923934E-4</v>
      </c>
      <c r="AA52">
        <f>ABS(metropolis_bins[[#This Row],[unclean 4]])</f>
        <v>3.3056943148371639E-4</v>
      </c>
      <c r="AB52">
        <f>ABS(metropolis_bins[[#This Row],[unclean 5]])</f>
        <v>3.4098931524187941E-4</v>
      </c>
      <c r="AC52">
        <f>ABS(metropolis_bins[[#This Row],[unclean 6]])</f>
        <v>3.4616235767420943E-4</v>
      </c>
      <c r="AD52">
        <f>ABS(metropolis_bins[[#This Row],[unclean 7]])</f>
        <v>3.4847725845978204E-4</v>
      </c>
      <c r="AE52">
        <f>ABS(metropolis_bins[[#This Row],[unclean 8]])</f>
        <v>3.4949619339257846E-4</v>
      </c>
      <c r="AF52">
        <f>ABS(metropolis_bins[[#This Row],[unclean 9]])</f>
        <v>3.5060777706434208E-4</v>
      </c>
      <c r="AG52">
        <f>ABS(metropolis_bins[[#This Row],[unclean 10]])</f>
        <v>3.5108974606975715E-4</v>
      </c>
      <c r="AH52">
        <f>ABS(metropolis_bins[[#This Row],[unclean 11]])</f>
        <v>3.5288319196104668E-4</v>
      </c>
      <c r="AI52">
        <f>ABS(metropolis_bins[[#This Row],[unclean 12]])</f>
        <v>3.5317747638365945E-4</v>
      </c>
      <c r="AJ52">
        <f>ABS(metropolis_bins[[#This Row],[unclean 13]])</f>
        <v>3.5509184010119958E-4</v>
      </c>
      <c r="AK52">
        <f>ABS(metropolis_bins[[#This Row],[unclean 14]])</f>
        <v>3.5628127573620992E-4</v>
      </c>
      <c r="AL52">
        <f>ABS(metropolis_bins[[#This Row],[unclean 15]])</f>
        <v>3.5918338864632872E-4</v>
      </c>
      <c r="AM52">
        <f>ABS(metropolis_bins[[#This Row],[unclean 16]])</f>
        <v>3.5767491165755028E-4</v>
      </c>
      <c r="AN52">
        <f>ABS(metropolis_bins[[#This Row],[unclean 17]])</f>
        <v>3.5315224180408085E-4</v>
      </c>
      <c r="AO52">
        <f>ABS(metropolis_bins[[#This Row],[unclean 18]])</f>
        <v>3.4774533377360863E-4</v>
      </c>
      <c r="AP52">
        <f>ABS(metropolis_bins[[#This Row],[unclean 19]])</f>
        <v>3.550435320838629E-4</v>
      </c>
      <c r="AQ52">
        <f>ABS(metropolis_bins[[#This Row],[unclean 20]])</f>
        <v>3.3594788045210973E-4</v>
      </c>
    </row>
    <row r="53" spans="1:43" x14ac:dyDescent="0.25">
      <c r="A53">
        <v>0.12589</v>
      </c>
      <c r="B53">
        <v>1.8709206300184769E-4</v>
      </c>
      <c r="C53">
        <v>2.2694869753323978E-4</v>
      </c>
      <c r="D53">
        <v>2.6626170548337588E-4</v>
      </c>
      <c r="E53">
        <v>2.9585765263928204E-4</v>
      </c>
      <c r="F53">
        <v>3.1259375683382912E-4</v>
      </c>
      <c r="G53">
        <v>3.2092169958320105E-4</v>
      </c>
      <c r="H53">
        <v>3.2497381512113047E-4</v>
      </c>
      <c r="I53">
        <v>3.2729708345846181E-4</v>
      </c>
      <c r="J53">
        <v>3.2810307372858416E-4</v>
      </c>
      <c r="K53">
        <v>3.2862902552690263E-4</v>
      </c>
      <c r="L53">
        <v>3.2883589636057889E-4</v>
      </c>
      <c r="M53">
        <v>3.2898035274244028E-4</v>
      </c>
      <c r="N53">
        <v>3.3011844711967783E-4</v>
      </c>
      <c r="O53">
        <v>3.2944633210083409E-4</v>
      </c>
      <c r="P53">
        <v>3.2885398088540972E-4</v>
      </c>
      <c r="Q53">
        <v>3.2764831970438595E-4</v>
      </c>
      <c r="R53">
        <v>3.3291589351294872E-4</v>
      </c>
      <c r="S53">
        <v>3.1622427400724976E-4</v>
      </c>
      <c r="T53">
        <v>3.0168545187171425E-4</v>
      </c>
      <c r="U53">
        <v>2.9594874519015419E-4</v>
      </c>
      <c r="V53">
        <v>2.9750728507000967E-4</v>
      </c>
      <c r="W53">
        <f>ABS(metropolis_bins[[#This Row],[unclean 0]])</f>
        <v>1.8709206300184769E-4</v>
      </c>
      <c r="X53">
        <f>ABS(metropolis_bins[[#This Row],[unclean 1]])</f>
        <v>2.2694869753323978E-4</v>
      </c>
      <c r="Y53">
        <f>ABS(metropolis_bins[[#This Row],[unclean 2]])</f>
        <v>2.6626170548337588E-4</v>
      </c>
      <c r="Z53">
        <f>ABS(metropolis_bins[[#This Row],[unclean 3]])</f>
        <v>2.9585765263928204E-4</v>
      </c>
      <c r="AA53">
        <f>ABS(metropolis_bins[[#This Row],[unclean 4]])</f>
        <v>3.1259375683382912E-4</v>
      </c>
      <c r="AB53">
        <f>ABS(metropolis_bins[[#This Row],[unclean 5]])</f>
        <v>3.2092169958320105E-4</v>
      </c>
      <c r="AC53">
        <f>ABS(metropolis_bins[[#This Row],[unclean 6]])</f>
        <v>3.2497381512113047E-4</v>
      </c>
      <c r="AD53">
        <f>ABS(metropolis_bins[[#This Row],[unclean 7]])</f>
        <v>3.2729708345846181E-4</v>
      </c>
      <c r="AE53">
        <f>ABS(metropolis_bins[[#This Row],[unclean 8]])</f>
        <v>3.2810307372858416E-4</v>
      </c>
      <c r="AF53">
        <f>ABS(metropolis_bins[[#This Row],[unclean 9]])</f>
        <v>3.2862902552690263E-4</v>
      </c>
      <c r="AG53">
        <f>ABS(metropolis_bins[[#This Row],[unclean 10]])</f>
        <v>3.2883589636057889E-4</v>
      </c>
      <c r="AH53">
        <f>ABS(metropolis_bins[[#This Row],[unclean 11]])</f>
        <v>3.2898035274244028E-4</v>
      </c>
      <c r="AI53">
        <f>ABS(metropolis_bins[[#This Row],[unclean 12]])</f>
        <v>3.3011844711967783E-4</v>
      </c>
      <c r="AJ53">
        <f>ABS(metropolis_bins[[#This Row],[unclean 13]])</f>
        <v>3.2944633210083409E-4</v>
      </c>
      <c r="AK53">
        <f>ABS(metropolis_bins[[#This Row],[unclean 14]])</f>
        <v>3.2885398088540972E-4</v>
      </c>
      <c r="AL53">
        <f>ABS(metropolis_bins[[#This Row],[unclean 15]])</f>
        <v>3.2764831970438595E-4</v>
      </c>
      <c r="AM53">
        <f>ABS(metropolis_bins[[#This Row],[unclean 16]])</f>
        <v>3.3291589351294872E-4</v>
      </c>
      <c r="AN53">
        <f>ABS(metropolis_bins[[#This Row],[unclean 17]])</f>
        <v>3.1622427400724976E-4</v>
      </c>
      <c r="AO53">
        <f>ABS(metropolis_bins[[#This Row],[unclean 18]])</f>
        <v>3.0168545187171425E-4</v>
      </c>
      <c r="AP53">
        <f>ABS(metropolis_bins[[#This Row],[unclean 19]])</f>
        <v>2.9594874519015419E-4</v>
      </c>
      <c r="AQ53">
        <f>ABS(metropolis_bins[[#This Row],[unclean 20]])</f>
        <v>2.9750728507000967E-4</v>
      </c>
    </row>
    <row r="54" spans="1:43" x14ac:dyDescent="0.25">
      <c r="A54">
        <v>0.15848000000000001</v>
      </c>
      <c r="B54">
        <v>1.8710779197451239E-4</v>
      </c>
      <c r="C54">
        <v>2.2394057555957515E-4</v>
      </c>
      <c r="D54">
        <v>2.5907863454178689E-4</v>
      </c>
      <c r="E54">
        <v>2.8423792363179112E-4</v>
      </c>
      <c r="F54">
        <v>2.9788018860198639E-4</v>
      </c>
      <c r="G54">
        <v>3.0456112050103397E-4</v>
      </c>
      <c r="H54">
        <v>3.0791975585660255E-4</v>
      </c>
      <c r="I54">
        <v>3.0955881021210621E-4</v>
      </c>
      <c r="J54">
        <v>3.1046590778495772E-4</v>
      </c>
      <c r="K54">
        <v>3.1101894061435841E-4</v>
      </c>
      <c r="L54">
        <v>3.1010006847065282E-4</v>
      </c>
      <c r="M54">
        <v>3.10534306717918E-4</v>
      </c>
      <c r="N54">
        <v>3.1004180213739898E-4</v>
      </c>
      <c r="O54">
        <v>3.1061816727660449E-4</v>
      </c>
      <c r="P54">
        <v>3.0892616218190138E-4</v>
      </c>
      <c r="Q54">
        <v>3.1234206066249202E-4</v>
      </c>
      <c r="R54">
        <v>3.1376492677056146E-4</v>
      </c>
      <c r="S54">
        <v>3.1017340973024898E-4</v>
      </c>
      <c r="T54">
        <v>3.1415691778634037E-4</v>
      </c>
      <c r="U54">
        <v>3.107084378073142E-4</v>
      </c>
      <c r="V54">
        <v>2.9814012235813747E-4</v>
      </c>
      <c r="W54">
        <f>ABS(metropolis_bins[[#This Row],[unclean 0]])</f>
        <v>1.8710779197451239E-4</v>
      </c>
      <c r="X54">
        <f>ABS(metropolis_bins[[#This Row],[unclean 1]])</f>
        <v>2.2394057555957515E-4</v>
      </c>
      <c r="Y54">
        <f>ABS(metropolis_bins[[#This Row],[unclean 2]])</f>
        <v>2.5907863454178689E-4</v>
      </c>
      <c r="Z54">
        <f>ABS(metropolis_bins[[#This Row],[unclean 3]])</f>
        <v>2.8423792363179112E-4</v>
      </c>
      <c r="AA54">
        <f>ABS(metropolis_bins[[#This Row],[unclean 4]])</f>
        <v>2.9788018860198639E-4</v>
      </c>
      <c r="AB54">
        <f>ABS(metropolis_bins[[#This Row],[unclean 5]])</f>
        <v>3.0456112050103397E-4</v>
      </c>
      <c r="AC54">
        <f>ABS(metropolis_bins[[#This Row],[unclean 6]])</f>
        <v>3.0791975585660255E-4</v>
      </c>
      <c r="AD54">
        <f>ABS(metropolis_bins[[#This Row],[unclean 7]])</f>
        <v>3.0955881021210621E-4</v>
      </c>
      <c r="AE54">
        <f>ABS(metropolis_bins[[#This Row],[unclean 8]])</f>
        <v>3.1046590778495772E-4</v>
      </c>
      <c r="AF54">
        <f>ABS(metropolis_bins[[#This Row],[unclean 9]])</f>
        <v>3.1101894061435841E-4</v>
      </c>
      <c r="AG54">
        <f>ABS(metropolis_bins[[#This Row],[unclean 10]])</f>
        <v>3.1010006847065282E-4</v>
      </c>
      <c r="AH54">
        <f>ABS(metropolis_bins[[#This Row],[unclean 11]])</f>
        <v>3.10534306717918E-4</v>
      </c>
      <c r="AI54">
        <f>ABS(metropolis_bins[[#This Row],[unclean 12]])</f>
        <v>3.1004180213739898E-4</v>
      </c>
      <c r="AJ54">
        <f>ABS(metropolis_bins[[#This Row],[unclean 13]])</f>
        <v>3.1061816727660449E-4</v>
      </c>
      <c r="AK54">
        <f>ABS(metropolis_bins[[#This Row],[unclean 14]])</f>
        <v>3.0892616218190138E-4</v>
      </c>
      <c r="AL54">
        <f>ABS(metropolis_bins[[#This Row],[unclean 15]])</f>
        <v>3.1234206066249202E-4</v>
      </c>
      <c r="AM54">
        <f>ABS(metropolis_bins[[#This Row],[unclean 16]])</f>
        <v>3.1376492677056146E-4</v>
      </c>
      <c r="AN54">
        <f>ABS(metropolis_bins[[#This Row],[unclean 17]])</f>
        <v>3.1017340973024898E-4</v>
      </c>
      <c r="AO54">
        <f>ABS(metropolis_bins[[#This Row],[unclean 18]])</f>
        <v>3.1415691778634037E-4</v>
      </c>
      <c r="AP54">
        <f>ABS(metropolis_bins[[#This Row],[unclean 19]])</f>
        <v>3.107084378073142E-4</v>
      </c>
      <c r="AQ54">
        <f>ABS(metropolis_bins[[#This Row],[unclean 20]])</f>
        <v>2.9814012235813747E-4</v>
      </c>
    </row>
    <row r="55" spans="1:43" x14ac:dyDescent="0.25">
      <c r="A55">
        <v>0.19952</v>
      </c>
      <c r="B55">
        <v>1.8720648517026893E-4</v>
      </c>
      <c r="C55">
        <v>2.2174232064380687E-4</v>
      </c>
      <c r="D55">
        <v>2.5353610564444779E-4</v>
      </c>
      <c r="E55">
        <v>2.7532156434125827E-4</v>
      </c>
      <c r="F55">
        <v>2.868541788921092E-4</v>
      </c>
      <c r="G55">
        <v>2.9241827947029729E-4</v>
      </c>
      <c r="H55">
        <v>2.9526125963757577E-4</v>
      </c>
      <c r="I55">
        <v>2.9635452734549841E-4</v>
      </c>
      <c r="J55">
        <v>2.9705491375992937E-4</v>
      </c>
      <c r="K55">
        <v>2.9800140276803729E-4</v>
      </c>
      <c r="L55">
        <v>2.9907239720488676E-4</v>
      </c>
      <c r="M55">
        <v>2.9850226670611446E-4</v>
      </c>
      <c r="N55">
        <v>2.9852349923929349E-4</v>
      </c>
      <c r="O55">
        <v>2.9996453116501687E-4</v>
      </c>
      <c r="P55">
        <v>3.0082634436933125E-4</v>
      </c>
      <c r="Q55">
        <v>2.9959949041269044E-4</v>
      </c>
      <c r="R55">
        <v>3.0281175042604953E-4</v>
      </c>
      <c r="S55">
        <v>2.9996727382835495E-4</v>
      </c>
      <c r="T55">
        <v>2.8176666414406469E-4</v>
      </c>
      <c r="U55">
        <v>2.8577815075122058E-4</v>
      </c>
      <c r="V55">
        <v>2.9672632391505762E-4</v>
      </c>
      <c r="W55">
        <f>ABS(metropolis_bins[[#This Row],[unclean 0]])</f>
        <v>1.8720648517026893E-4</v>
      </c>
      <c r="X55">
        <f>ABS(metropolis_bins[[#This Row],[unclean 1]])</f>
        <v>2.2174232064380687E-4</v>
      </c>
      <c r="Y55">
        <f>ABS(metropolis_bins[[#This Row],[unclean 2]])</f>
        <v>2.5353610564444779E-4</v>
      </c>
      <c r="Z55">
        <f>ABS(metropolis_bins[[#This Row],[unclean 3]])</f>
        <v>2.7532156434125827E-4</v>
      </c>
      <c r="AA55">
        <f>ABS(metropolis_bins[[#This Row],[unclean 4]])</f>
        <v>2.868541788921092E-4</v>
      </c>
      <c r="AB55">
        <f>ABS(metropolis_bins[[#This Row],[unclean 5]])</f>
        <v>2.9241827947029729E-4</v>
      </c>
      <c r="AC55">
        <f>ABS(metropolis_bins[[#This Row],[unclean 6]])</f>
        <v>2.9526125963757577E-4</v>
      </c>
      <c r="AD55">
        <f>ABS(metropolis_bins[[#This Row],[unclean 7]])</f>
        <v>2.9635452734549841E-4</v>
      </c>
      <c r="AE55">
        <f>ABS(metropolis_bins[[#This Row],[unclean 8]])</f>
        <v>2.9705491375992937E-4</v>
      </c>
      <c r="AF55">
        <f>ABS(metropolis_bins[[#This Row],[unclean 9]])</f>
        <v>2.9800140276803729E-4</v>
      </c>
      <c r="AG55">
        <f>ABS(metropolis_bins[[#This Row],[unclean 10]])</f>
        <v>2.9907239720488676E-4</v>
      </c>
      <c r="AH55">
        <f>ABS(metropolis_bins[[#This Row],[unclean 11]])</f>
        <v>2.9850226670611446E-4</v>
      </c>
      <c r="AI55">
        <f>ABS(metropolis_bins[[#This Row],[unclean 12]])</f>
        <v>2.9852349923929349E-4</v>
      </c>
      <c r="AJ55">
        <f>ABS(metropolis_bins[[#This Row],[unclean 13]])</f>
        <v>2.9996453116501687E-4</v>
      </c>
      <c r="AK55">
        <f>ABS(metropolis_bins[[#This Row],[unclean 14]])</f>
        <v>3.0082634436933125E-4</v>
      </c>
      <c r="AL55">
        <f>ABS(metropolis_bins[[#This Row],[unclean 15]])</f>
        <v>2.9959949041269044E-4</v>
      </c>
      <c r="AM55">
        <f>ABS(metropolis_bins[[#This Row],[unclean 16]])</f>
        <v>3.0281175042604953E-4</v>
      </c>
      <c r="AN55">
        <f>ABS(metropolis_bins[[#This Row],[unclean 17]])</f>
        <v>2.9996727382835495E-4</v>
      </c>
      <c r="AO55">
        <f>ABS(metropolis_bins[[#This Row],[unclean 18]])</f>
        <v>2.8176666414406469E-4</v>
      </c>
      <c r="AP55">
        <f>ABS(metropolis_bins[[#This Row],[unclean 19]])</f>
        <v>2.8577815075122058E-4</v>
      </c>
      <c r="AQ55">
        <f>ABS(metropolis_bins[[#This Row],[unclean 20]])</f>
        <v>2.9672632391505762E-4</v>
      </c>
    </row>
    <row r="56" spans="1:43" x14ac:dyDescent="0.25">
      <c r="A56">
        <v>0.25118000000000001</v>
      </c>
      <c r="B56">
        <v>1.8790313471704872E-4</v>
      </c>
      <c r="C56">
        <v>2.2131306613101836E-4</v>
      </c>
      <c r="D56">
        <v>2.5108953909200652E-4</v>
      </c>
      <c r="E56">
        <v>2.706887155812415E-4</v>
      </c>
      <c r="F56">
        <v>2.8095908285248383E-4</v>
      </c>
      <c r="G56">
        <v>2.8600428585230512E-4</v>
      </c>
      <c r="H56">
        <v>2.8826506704480466E-4</v>
      </c>
      <c r="I56">
        <v>2.8968071076801595E-4</v>
      </c>
      <c r="J56">
        <v>2.8974208362091239E-4</v>
      </c>
      <c r="K56">
        <v>2.9064792618508235E-4</v>
      </c>
      <c r="L56">
        <v>2.9018301770259493E-4</v>
      </c>
      <c r="M56">
        <v>2.8939998303021861E-4</v>
      </c>
      <c r="N56">
        <v>2.896042284231246E-4</v>
      </c>
      <c r="O56">
        <v>2.8909221739232085E-4</v>
      </c>
      <c r="P56">
        <v>2.8954196979364994E-4</v>
      </c>
      <c r="Q56">
        <v>2.83137537276944E-4</v>
      </c>
      <c r="R56">
        <v>2.7714904735654281E-4</v>
      </c>
      <c r="S56">
        <v>2.7873051712010442E-4</v>
      </c>
      <c r="T56">
        <v>2.8675583583715456E-4</v>
      </c>
      <c r="U56">
        <v>2.9780331743278705E-4</v>
      </c>
      <c r="V56">
        <v>3.0671273224912792E-4</v>
      </c>
      <c r="W56">
        <f>ABS(metropolis_bins[[#This Row],[unclean 0]])</f>
        <v>1.8790313471704872E-4</v>
      </c>
      <c r="X56">
        <f>ABS(metropolis_bins[[#This Row],[unclean 1]])</f>
        <v>2.2131306613101836E-4</v>
      </c>
      <c r="Y56">
        <f>ABS(metropolis_bins[[#This Row],[unclean 2]])</f>
        <v>2.5108953909200652E-4</v>
      </c>
      <c r="Z56">
        <f>ABS(metropolis_bins[[#This Row],[unclean 3]])</f>
        <v>2.706887155812415E-4</v>
      </c>
      <c r="AA56">
        <f>ABS(metropolis_bins[[#This Row],[unclean 4]])</f>
        <v>2.8095908285248383E-4</v>
      </c>
      <c r="AB56">
        <f>ABS(metropolis_bins[[#This Row],[unclean 5]])</f>
        <v>2.8600428585230512E-4</v>
      </c>
      <c r="AC56">
        <f>ABS(metropolis_bins[[#This Row],[unclean 6]])</f>
        <v>2.8826506704480466E-4</v>
      </c>
      <c r="AD56">
        <f>ABS(metropolis_bins[[#This Row],[unclean 7]])</f>
        <v>2.8968071076801595E-4</v>
      </c>
      <c r="AE56">
        <f>ABS(metropolis_bins[[#This Row],[unclean 8]])</f>
        <v>2.8974208362091239E-4</v>
      </c>
      <c r="AF56">
        <f>ABS(metropolis_bins[[#This Row],[unclean 9]])</f>
        <v>2.9064792618508235E-4</v>
      </c>
      <c r="AG56">
        <f>ABS(metropolis_bins[[#This Row],[unclean 10]])</f>
        <v>2.9018301770259493E-4</v>
      </c>
      <c r="AH56">
        <f>ABS(metropolis_bins[[#This Row],[unclean 11]])</f>
        <v>2.8939998303021861E-4</v>
      </c>
      <c r="AI56">
        <f>ABS(metropolis_bins[[#This Row],[unclean 12]])</f>
        <v>2.896042284231246E-4</v>
      </c>
      <c r="AJ56">
        <f>ABS(metropolis_bins[[#This Row],[unclean 13]])</f>
        <v>2.8909221739232085E-4</v>
      </c>
      <c r="AK56">
        <f>ABS(metropolis_bins[[#This Row],[unclean 14]])</f>
        <v>2.8954196979364994E-4</v>
      </c>
      <c r="AL56">
        <f>ABS(metropolis_bins[[#This Row],[unclean 15]])</f>
        <v>2.83137537276944E-4</v>
      </c>
      <c r="AM56">
        <f>ABS(metropolis_bins[[#This Row],[unclean 16]])</f>
        <v>2.7714904735654281E-4</v>
      </c>
      <c r="AN56">
        <f>ABS(metropolis_bins[[#This Row],[unclean 17]])</f>
        <v>2.7873051712010442E-4</v>
      </c>
      <c r="AO56">
        <f>ABS(metropolis_bins[[#This Row],[unclean 18]])</f>
        <v>2.8675583583715456E-4</v>
      </c>
      <c r="AP56">
        <f>ABS(metropolis_bins[[#This Row],[unclean 19]])</f>
        <v>2.9780331743278705E-4</v>
      </c>
      <c r="AQ56">
        <f>ABS(metropolis_bins[[#This Row],[unclean 20]])</f>
        <v>3.0671273224912792E-4</v>
      </c>
    </row>
    <row r="57" spans="1:43" x14ac:dyDescent="0.25">
      <c r="A57">
        <v>0.31622</v>
      </c>
      <c r="B57">
        <v>1.9245123699975557E-4</v>
      </c>
      <c r="C57">
        <v>2.2742440434454081E-4</v>
      </c>
      <c r="D57">
        <v>2.5815475050257092E-4</v>
      </c>
      <c r="E57">
        <v>2.7783586486544314E-4</v>
      </c>
      <c r="F57">
        <v>2.8796102340695513E-4</v>
      </c>
      <c r="G57">
        <v>2.928426937827079E-4</v>
      </c>
      <c r="H57">
        <v>2.9499489451649709E-4</v>
      </c>
      <c r="I57">
        <v>2.9629495133998938E-4</v>
      </c>
      <c r="J57">
        <v>2.9675175892648306E-4</v>
      </c>
      <c r="K57">
        <v>2.9704624345279181E-4</v>
      </c>
      <c r="L57">
        <v>2.9823565025045043E-4</v>
      </c>
      <c r="M57">
        <v>2.9904844466892776E-4</v>
      </c>
      <c r="N57">
        <v>2.9798325973722433E-4</v>
      </c>
      <c r="O57">
        <v>2.9805287033528836E-4</v>
      </c>
      <c r="P57">
        <v>2.9785531833817242E-4</v>
      </c>
      <c r="Q57">
        <v>2.992796131131585E-4</v>
      </c>
      <c r="R57">
        <v>2.9741896779747706E-4</v>
      </c>
      <c r="S57">
        <v>2.9133687478297555E-4</v>
      </c>
      <c r="T57">
        <v>2.9395396126143033E-4</v>
      </c>
      <c r="U57">
        <v>3.0084806795945782E-4</v>
      </c>
      <c r="V57">
        <v>3.0155636493435972E-4</v>
      </c>
      <c r="W57">
        <f>ABS(metropolis_bins[[#This Row],[unclean 0]])</f>
        <v>1.9245123699975557E-4</v>
      </c>
      <c r="X57">
        <f>ABS(metropolis_bins[[#This Row],[unclean 1]])</f>
        <v>2.2742440434454081E-4</v>
      </c>
      <c r="Y57">
        <f>ABS(metropolis_bins[[#This Row],[unclean 2]])</f>
        <v>2.5815475050257092E-4</v>
      </c>
      <c r="Z57">
        <f>ABS(metropolis_bins[[#This Row],[unclean 3]])</f>
        <v>2.7783586486544314E-4</v>
      </c>
      <c r="AA57">
        <f>ABS(metropolis_bins[[#This Row],[unclean 4]])</f>
        <v>2.8796102340695513E-4</v>
      </c>
      <c r="AB57">
        <f>ABS(metropolis_bins[[#This Row],[unclean 5]])</f>
        <v>2.928426937827079E-4</v>
      </c>
      <c r="AC57">
        <f>ABS(metropolis_bins[[#This Row],[unclean 6]])</f>
        <v>2.9499489451649709E-4</v>
      </c>
      <c r="AD57">
        <f>ABS(metropolis_bins[[#This Row],[unclean 7]])</f>
        <v>2.9629495133998938E-4</v>
      </c>
      <c r="AE57">
        <f>ABS(metropolis_bins[[#This Row],[unclean 8]])</f>
        <v>2.9675175892648306E-4</v>
      </c>
      <c r="AF57">
        <f>ABS(metropolis_bins[[#This Row],[unclean 9]])</f>
        <v>2.9704624345279181E-4</v>
      </c>
      <c r="AG57">
        <f>ABS(metropolis_bins[[#This Row],[unclean 10]])</f>
        <v>2.9823565025045043E-4</v>
      </c>
      <c r="AH57">
        <f>ABS(metropolis_bins[[#This Row],[unclean 11]])</f>
        <v>2.9904844466892776E-4</v>
      </c>
      <c r="AI57">
        <f>ABS(metropolis_bins[[#This Row],[unclean 12]])</f>
        <v>2.9798325973722433E-4</v>
      </c>
      <c r="AJ57">
        <f>ABS(metropolis_bins[[#This Row],[unclean 13]])</f>
        <v>2.9805287033528836E-4</v>
      </c>
      <c r="AK57">
        <f>ABS(metropolis_bins[[#This Row],[unclean 14]])</f>
        <v>2.9785531833817242E-4</v>
      </c>
      <c r="AL57">
        <f>ABS(metropolis_bins[[#This Row],[unclean 15]])</f>
        <v>2.992796131131585E-4</v>
      </c>
      <c r="AM57">
        <f>ABS(metropolis_bins[[#This Row],[unclean 16]])</f>
        <v>2.9741896779747706E-4</v>
      </c>
      <c r="AN57">
        <f>ABS(metropolis_bins[[#This Row],[unclean 17]])</f>
        <v>2.9133687478297555E-4</v>
      </c>
      <c r="AO57">
        <f>ABS(metropolis_bins[[#This Row],[unclean 18]])</f>
        <v>2.9395396126143033E-4</v>
      </c>
      <c r="AP57">
        <f>ABS(metropolis_bins[[#This Row],[unclean 19]])</f>
        <v>3.0084806795945782E-4</v>
      </c>
      <c r="AQ57">
        <f>ABS(metropolis_bins[[#This Row],[unclean 20]])</f>
        <v>3.0155636493435972E-4</v>
      </c>
    </row>
    <row r="58" spans="1:43" x14ac:dyDescent="0.25">
      <c r="A58">
        <v>0.39810000000000001</v>
      </c>
      <c r="B58">
        <v>2.0865193590047907E-4</v>
      </c>
      <c r="C58">
        <v>2.5182111143672297E-4</v>
      </c>
      <c r="D58">
        <v>2.9169160798782692E-4</v>
      </c>
      <c r="E58">
        <v>3.1852055149183774E-4</v>
      </c>
      <c r="F58">
        <v>3.324744474263402E-4</v>
      </c>
      <c r="G58">
        <v>3.3925146389643954E-4</v>
      </c>
      <c r="H58">
        <v>3.4270722083949565E-4</v>
      </c>
      <c r="I58">
        <v>3.4408395237836982E-4</v>
      </c>
      <c r="J58">
        <v>3.4522156392663417E-4</v>
      </c>
      <c r="K58">
        <v>3.4499419771954191E-4</v>
      </c>
      <c r="L58">
        <v>3.4583718566878898E-4</v>
      </c>
      <c r="M58">
        <v>3.4535614266218806E-4</v>
      </c>
      <c r="N58">
        <v>3.4591530845553777E-4</v>
      </c>
      <c r="O58">
        <v>3.483441669411123E-4</v>
      </c>
      <c r="P58">
        <v>3.4813564947703624E-4</v>
      </c>
      <c r="Q58">
        <v>3.5176098147053262E-4</v>
      </c>
      <c r="R58">
        <v>3.5088319294619257E-4</v>
      </c>
      <c r="S58">
        <v>3.5827294324432073E-4</v>
      </c>
      <c r="T58">
        <v>3.4564751766973903E-4</v>
      </c>
      <c r="U58">
        <v>3.1908973553394196E-4</v>
      </c>
      <c r="V58">
        <v>2.942498855096366E-4</v>
      </c>
      <c r="W58">
        <f>ABS(metropolis_bins[[#This Row],[unclean 0]])</f>
        <v>2.0865193590047907E-4</v>
      </c>
      <c r="X58">
        <f>ABS(metropolis_bins[[#This Row],[unclean 1]])</f>
        <v>2.5182111143672297E-4</v>
      </c>
      <c r="Y58">
        <f>ABS(metropolis_bins[[#This Row],[unclean 2]])</f>
        <v>2.9169160798782692E-4</v>
      </c>
      <c r="Z58">
        <f>ABS(metropolis_bins[[#This Row],[unclean 3]])</f>
        <v>3.1852055149183774E-4</v>
      </c>
      <c r="AA58">
        <f>ABS(metropolis_bins[[#This Row],[unclean 4]])</f>
        <v>3.324744474263402E-4</v>
      </c>
      <c r="AB58">
        <f>ABS(metropolis_bins[[#This Row],[unclean 5]])</f>
        <v>3.3925146389643954E-4</v>
      </c>
      <c r="AC58">
        <f>ABS(metropolis_bins[[#This Row],[unclean 6]])</f>
        <v>3.4270722083949565E-4</v>
      </c>
      <c r="AD58">
        <f>ABS(metropolis_bins[[#This Row],[unclean 7]])</f>
        <v>3.4408395237836982E-4</v>
      </c>
      <c r="AE58">
        <f>ABS(metropolis_bins[[#This Row],[unclean 8]])</f>
        <v>3.4522156392663417E-4</v>
      </c>
      <c r="AF58">
        <f>ABS(metropolis_bins[[#This Row],[unclean 9]])</f>
        <v>3.4499419771954191E-4</v>
      </c>
      <c r="AG58">
        <f>ABS(metropolis_bins[[#This Row],[unclean 10]])</f>
        <v>3.4583718566878898E-4</v>
      </c>
      <c r="AH58">
        <f>ABS(metropolis_bins[[#This Row],[unclean 11]])</f>
        <v>3.4535614266218806E-4</v>
      </c>
      <c r="AI58">
        <f>ABS(metropolis_bins[[#This Row],[unclean 12]])</f>
        <v>3.4591530845553777E-4</v>
      </c>
      <c r="AJ58">
        <f>ABS(metropolis_bins[[#This Row],[unclean 13]])</f>
        <v>3.483441669411123E-4</v>
      </c>
      <c r="AK58">
        <f>ABS(metropolis_bins[[#This Row],[unclean 14]])</f>
        <v>3.4813564947703624E-4</v>
      </c>
      <c r="AL58">
        <f>ABS(metropolis_bins[[#This Row],[unclean 15]])</f>
        <v>3.5176098147053262E-4</v>
      </c>
      <c r="AM58">
        <f>ABS(metropolis_bins[[#This Row],[unclean 16]])</f>
        <v>3.5088319294619257E-4</v>
      </c>
      <c r="AN58">
        <f>ABS(metropolis_bins[[#This Row],[unclean 17]])</f>
        <v>3.5827294324432073E-4</v>
      </c>
      <c r="AO58">
        <f>ABS(metropolis_bins[[#This Row],[unclean 18]])</f>
        <v>3.4564751766973903E-4</v>
      </c>
      <c r="AP58">
        <f>ABS(metropolis_bins[[#This Row],[unclean 19]])</f>
        <v>3.1908973553394196E-4</v>
      </c>
      <c r="AQ58">
        <f>ABS(metropolis_bins[[#This Row],[unclean 20]])</f>
        <v>2.942498855096366E-4</v>
      </c>
    </row>
    <row r="59" spans="1:43" x14ac:dyDescent="0.25">
      <c r="A59">
        <v>0.50117999999999996</v>
      </c>
      <c r="B59">
        <v>2.4003447646741416E-4</v>
      </c>
      <c r="C59">
        <v>3.0017113034007061E-4</v>
      </c>
      <c r="D59">
        <v>3.6187168265738645E-4</v>
      </c>
      <c r="E59">
        <v>4.1003591058794717E-4</v>
      </c>
      <c r="F59">
        <v>4.3787660279147566E-4</v>
      </c>
      <c r="G59">
        <v>4.5166767104168771E-4</v>
      </c>
      <c r="H59">
        <v>4.5864623709879486E-4</v>
      </c>
      <c r="I59">
        <v>4.6135884321559141E-4</v>
      </c>
      <c r="J59">
        <v>4.6310941014230089E-4</v>
      </c>
      <c r="K59">
        <v>4.6279649878300878E-4</v>
      </c>
      <c r="L59">
        <v>4.6362112176486696E-4</v>
      </c>
      <c r="M59">
        <v>4.6470402075326751E-4</v>
      </c>
      <c r="N59">
        <v>4.6475480035919071E-4</v>
      </c>
      <c r="O59">
        <v>4.6129847486810779E-4</v>
      </c>
      <c r="P59">
        <v>4.6097874949019703E-4</v>
      </c>
      <c r="Q59">
        <v>4.6024659341673338E-4</v>
      </c>
      <c r="R59">
        <v>4.6099141322761549E-4</v>
      </c>
      <c r="S59">
        <v>4.6303044700331936E-4</v>
      </c>
      <c r="T59">
        <v>4.7639764577235382E-4</v>
      </c>
      <c r="U59">
        <v>4.5610249593167583E-4</v>
      </c>
      <c r="V59">
        <v>4.6333402461866261E-4</v>
      </c>
      <c r="W59">
        <f>ABS(metropolis_bins[[#This Row],[unclean 0]])</f>
        <v>2.4003447646741416E-4</v>
      </c>
      <c r="X59">
        <f>ABS(metropolis_bins[[#This Row],[unclean 1]])</f>
        <v>3.0017113034007061E-4</v>
      </c>
      <c r="Y59">
        <f>ABS(metropolis_bins[[#This Row],[unclean 2]])</f>
        <v>3.6187168265738645E-4</v>
      </c>
      <c r="Z59">
        <f>ABS(metropolis_bins[[#This Row],[unclean 3]])</f>
        <v>4.1003591058794717E-4</v>
      </c>
      <c r="AA59">
        <f>ABS(metropolis_bins[[#This Row],[unclean 4]])</f>
        <v>4.3787660279147566E-4</v>
      </c>
      <c r="AB59">
        <f>ABS(metropolis_bins[[#This Row],[unclean 5]])</f>
        <v>4.5166767104168771E-4</v>
      </c>
      <c r="AC59">
        <f>ABS(metropolis_bins[[#This Row],[unclean 6]])</f>
        <v>4.5864623709879486E-4</v>
      </c>
      <c r="AD59">
        <f>ABS(metropolis_bins[[#This Row],[unclean 7]])</f>
        <v>4.6135884321559141E-4</v>
      </c>
      <c r="AE59">
        <f>ABS(metropolis_bins[[#This Row],[unclean 8]])</f>
        <v>4.6310941014230089E-4</v>
      </c>
      <c r="AF59">
        <f>ABS(metropolis_bins[[#This Row],[unclean 9]])</f>
        <v>4.6279649878300878E-4</v>
      </c>
      <c r="AG59">
        <f>ABS(metropolis_bins[[#This Row],[unclean 10]])</f>
        <v>4.6362112176486696E-4</v>
      </c>
      <c r="AH59">
        <f>ABS(metropolis_bins[[#This Row],[unclean 11]])</f>
        <v>4.6470402075326751E-4</v>
      </c>
      <c r="AI59">
        <f>ABS(metropolis_bins[[#This Row],[unclean 12]])</f>
        <v>4.6475480035919071E-4</v>
      </c>
      <c r="AJ59">
        <f>ABS(metropolis_bins[[#This Row],[unclean 13]])</f>
        <v>4.6129847486810779E-4</v>
      </c>
      <c r="AK59">
        <f>ABS(metropolis_bins[[#This Row],[unclean 14]])</f>
        <v>4.6097874949019703E-4</v>
      </c>
      <c r="AL59">
        <f>ABS(metropolis_bins[[#This Row],[unclean 15]])</f>
        <v>4.6024659341673338E-4</v>
      </c>
      <c r="AM59">
        <f>ABS(metropolis_bins[[#This Row],[unclean 16]])</f>
        <v>4.6099141322761549E-4</v>
      </c>
      <c r="AN59">
        <f>ABS(metropolis_bins[[#This Row],[unclean 17]])</f>
        <v>4.6303044700331936E-4</v>
      </c>
      <c r="AO59">
        <f>ABS(metropolis_bins[[#This Row],[unclean 18]])</f>
        <v>4.7639764577235382E-4</v>
      </c>
      <c r="AP59">
        <f>ABS(metropolis_bins[[#This Row],[unclean 19]])</f>
        <v>4.5610249593167583E-4</v>
      </c>
      <c r="AQ59">
        <f>ABS(metropolis_bins[[#This Row],[unclean 20]])</f>
        <v>4.6333402461866261E-4</v>
      </c>
    </row>
    <row r="60" spans="1:43" x14ac:dyDescent="0.25">
      <c r="A60">
        <v>0.63095000000000001</v>
      </c>
      <c r="B60">
        <v>2.5848010332766869E-4</v>
      </c>
      <c r="C60">
        <v>3.3182186260438559E-4</v>
      </c>
      <c r="D60">
        <v>4.127267533735005E-4</v>
      </c>
      <c r="E60">
        <v>4.8378040177913585E-4</v>
      </c>
      <c r="F60">
        <v>5.2993617245833413E-4</v>
      </c>
      <c r="G60">
        <v>5.5349592835313751E-4</v>
      </c>
      <c r="H60">
        <v>5.64670086095574E-4</v>
      </c>
      <c r="I60">
        <v>5.7093235373059735E-4</v>
      </c>
      <c r="J60">
        <v>5.744456316357599E-4</v>
      </c>
      <c r="K60">
        <v>5.7730257091687055E-4</v>
      </c>
      <c r="L60">
        <v>5.772958337374438E-4</v>
      </c>
      <c r="M60">
        <v>5.7713444834460816E-4</v>
      </c>
      <c r="N60">
        <v>5.7909489522263631E-4</v>
      </c>
      <c r="O60">
        <v>5.820489876226365E-4</v>
      </c>
      <c r="P60">
        <v>5.8038734339400705E-4</v>
      </c>
      <c r="Q60">
        <v>5.7916745979763996E-4</v>
      </c>
      <c r="R60">
        <v>5.8388573313053471E-4</v>
      </c>
      <c r="S60">
        <v>5.7462972926765798E-4</v>
      </c>
      <c r="T60">
        <v>5.5212583526985089E-4</v>
      </c>
      <c r="U60">
        <v>5.4204129464019044E-4</v>
      </c>
      <c r="V60">
        <v>5.4840100461989172E-4</v>
      </c>
      <c r="W60">
        <f>ABS(metropolis_bins[[#This Row],[unclean 0]])</f>
        <v>2.5848010332766869E-4</v>
      </c>
      <c r="X60">
        <f>ABS(metropolis_bins[[#This Row],[unclean 1]])</f>
        <v>3.3182186260438559E-4</v>
      </c>
      <c r="Y60">
        <f>ABS(metropolis_bins[[#This Row],[unclean 2]])</f>
        <v>4.127267533735005E-4</v>
      </c>
      <c r="Z60">
        <f>ABS(metropolis_bins[[#This Row],[unclean 3]])</f>
        <v>4.8378040177913585E-4</v>
      </c>
      <c r="AA60">
        <f>ABS(metropolis_bins[[#This Row],[unclean 4]])</f>
        <v>5.2993617245833413E-4</v>
      </c>
      <c r="AB60">
        <f>ABS(metropolis_bins[[#This Row],[unclean 5]])</f>
        <v>5.5349592835313751E-4</v>
      </c>
      <c r="AC60">
        <f>ABS(metropolis_bins[[#This Row],[unclean 6]])</f>
        <v>5.64670086095574E-4</v>
      </c>
      <c r="AD60">
        <f>ABS(metropolis_bins[[#This Row],[unclean 7]])</f>
        <v>5.7093235373059735E-4</v>
      </c>
      <c r="AE60">
        <f>ABS(metropolis_bins[[#This Row],[unclean 8]])</f>
        <v>5.744456316357599E-4</v>
      </c>
      <c r="AF60">
        <f>ABS(metropolis_bins[[#This Row],[unclean 9]])</f>
        <v>5.7730257091687055E-4</v>
      </c>
      <c r="AG60">
        <f>ABS(metropolis_bins[[#This Row],[unclean 10]])</f>
        <v>5.772958337374438E-4</v>
      </c>
      <c r="AH60">
        <f>ABS(metropolis_bins[[#This Row],[unclean 11]])</f>
        <v>5.7713444834460816E-4</v>
      </c>
      <c r="AI60">
        <f>ABS(metropolis_bins[[#This Row],[unclean 12]])</f>
        <v>5.7909489522263631E-4</v>
      </c>
      <c r="AJ60">
        <f>ABS(metropolis_bins[[#This Row],[unclean 13]])</f>
        <v>5.820489876226365E-4</v>
      </c>
      <c r="AK60">
        <f>ABS(metropolis_bins[[#This Row],[unclean 14]])</f>
        <v>5.8038734339400705E-4</v>
      </c>
      <c r="AL60">
        <f>ABS(metropolis_bins[[#This Row],[unclean 15]])</f>
        <v>5.7916745979763996E-4</v>
      </c>
      <c r="AM60">
        <f>ABS(metropolis_bins[[#This Row],[unclean 16]])</f>
        <v>5.8388573313053471E-4</v>
      </c>
      <c r="AN60">
        <f>ABS(metropolis_bins[[#This Row],[unclean 17]])</f>
        <v>5.7462972926765798E-4</v>
      </c>
      <c r="AO60">
        <f>ABS(metropolis_bins[[#This Row],[unclean 18]])</f>
        <v>5.5212583526985089E-4</v>
      </c>
      <c r="AP60">
        <f>ABS(metropolis_bins[[#This Row],[unclean 19]])</f>
        <v>5.4204129464019044E-4</v>
      </c>
      <c r="AQ60">
        <f>ABS(metropolis_bins[[#This Row],[unclean 20]])</f>
        <v>5.4840100461989172E-4</v>
      </c>
    </row>
    <row r="61" spans="1:43" x14ac:dyDescent="0.25">
      <c r="A61">
        <v>0.79432000000000003</v>
      </c>
      <c r="B61">
        <v>2.2201812898954763E-4</v>
      </c>
      <c r="C61">
        <v>2.8687931174969483E-4</v>
      </c>
      <c r="D61">
        <v>3.5976284890163899E-4</v>
      </c>
      <c r="E61">
        <v>4.2643932343358338E-4</v>
      </c>
      <c r="F61">
        <v>4.7226686043548338E-4</v>
      </c>
      <c r="G61">
        <v>4.963809303090423E-4</v>
      </c>
      <c r="H61">
        <v>5.0820333510755785E-4</v>
      </c>
      <c r="I61">
        <v>5.1356141516933874E-4</v>
      </c>
      <c r="J61">
        <v>5.1631778072269696E-4</v>
      </c>
      <c r="K61">
        <v>5.1786733136384574E-4</v>
      </c>
      <c r="L61">
        <v>5.1766413538208394E-4</v>
      </c>
      <c r="M61">
        <v>5.1704476244985556E-4</v>
      </c>
      <c r="N61">
        <v>5.2068057754325967E-4</v>
      </c>
      <c r="O61">
        <v>5.2057163660049058E-4</v>
      </c>
      <c r="P61">
        <v>5.165276510054103E-4</v>
      </c>
      <c r="Q61">
        <v>5.144025192017318E-4</v>
      </c>
      <c r="R61">
        <v>5.104724751785239E-4</v>
      </c>
      <c r="S61">
        <v>5.0609700581509E-4</v>
      </c>
      <c r="T61">
        <v>5.1019732795607093E-4</v>
      </c>
      <c r="U61">
        <v>5.2792035555365225E-4</v>
      </c>
      <c r="V61">
        <v>5.0146510144018588E-4</v>
      </c>
      <c r="W61">
        <f>ABS(metropolis_bins[[#This Row],[unclean 0]])</f>
        <v>2.2201812898954763E-4</v>
      </c>
      <c r="X61">
        <f>ABS(metropolis_bins[[#This Row],[unclean 1]])</f>
        <v>2.8687931174969483E-4</v>
      </c>
      <c r="Y61">
        <f>ABS(metropolis_bins[[#This Row],[unclean 2]])</f>
        <v>3.5976284890163899E-4</v>
      </c>
      <c r="Z61">
        <f>ABS(metropolis_bins[[#This Row],[unclean 3]])</f>
        <v>4.2643932343358338E-4</v>
      </c>
      <c r="AA61">
        <f>ABS(metropolis_bins[[#This Row],[unclean 4]])</f>
        <v>4.7226686043548338E-4</v>
      </c>
      <c r="AB61">
        <f>ABS(metropolis_bins[[#This Row],[unclean 5]])</f>
        <v>4.963809303090423E-4</v>
      </c>
      <c r="AC61">
        <f>ABS(metropolis_bins[[#This Row],[unclean 6]])</f>
        <v>5.0820333510755785E-4</v>
      </c>
      <c r="AD61">
        <f>ABS(metropolis_bins[[#This Row],[unclean 7]])</f>
        <v>5.1356141516933874E-4</v>
      </c>
      <c r="AE61">
        <f>ABS(metropolis_bins[[#This Row],[unclean 8]])</f>
        <v>5.1631778072269696E-4</v>
      </c>
      <c r="AF61">
        <f>ABS(metropolis_bins[[#This Row],[unclean 9]])</f>
        <v>5.1786733136384574E-4</v>
      </c>
      <c r="AG61">
        <f>ABS(metropolis_bins[[#This Row],[unclean 10]])</f>
        <v>5.1766413538208394E-4</v>
      </c>
      <c r="AH61">
        <f>ABS(metropolis_bins[[#This Row],[unclean 11]])</f>
        <v>5.1704476244985556E-4</v>
      </c>
      <c r="AI61">
        <f>ABS(metropolis_bins[[#This Row],[unclean 12]])</f>
        <v>5.2068057754325967E-4</v>
      </c>
      <c r="AJ61">
        <f>ABS(metropolis_bins[[#This Row],[unclean 13]])</f>
        <v>5.2057163660049058E-4</v>
      </c>
      <c r="AK61">
        <f>ABS(metropolis_bins[[#This Row],[unclean 14]])</f>
        <v>5.165276510054103E-4</v>
      </c>
      <c r="AL61">
        <f>ABS(metropolis_bins[[#This Row],[unclean 15]])</f>
        <v>5.144025192017318E-4</v>
      </c>
      <c r="AM61">
        <f>ABS(metropolis_bins[[#This Row],[unclean 16]])</f>
        <v>5.104724751785239E-4</v>
      </c>
      <c r="AN61">
        <f>ABS(metropolis_bins[[#This Row],[unclean 17]])</f>
        <v>5.0609700581509E-4</v>
      </c>
      <c r="AO61">
        <f>ABS(metropolis_bins[[#This Row],[unclean 18]])</f>
        <v>5.1019732795607093E-4</v>
      </c>
      <c r="AP61">
        <f>ABS(metropolis_bins[[#This Row],[unclean 19]])</f>
        <v>5.2792035555365225E-4</v>
      </c>
      <c r="AQ61">
        <f>ABS(metropolis_bins[[#This Row],[unclean 20]])</f>
        <v>5.0146510144018588E-4</v>
      </c>
    </row>
    <row r="62" spans="1:43" x14ac:dyDescent="0.25">
      <c r="A62">
        <v>1</v>
      </c>
      <c r="B62">
        <v>1.4714058686172141E-4</v>
      </c>
      <c r="C62">
        <v>1.8856824011603251E-4</v>
      </c>
      <c r="D62">
        <v>2.3416546357694681E-4</v>
      </c>
      <c r="E62">
        <v>2.7500401511554084E-4</v>
      </c>
      <c r="F62">
        <v>3.0296582324993354E-4</v>
      </c>
      <c r="G62">
        <v>3.1774151172082264E-4</v>
      </c>
      <c r="H62">
        <v>3.2534646896269952E-4</v>
      </c>
      <c r="I62">
        <v>3.2923580089703265E-4</v>
      </c>
      <c r="J62">
        <v>3.3123520248535469E-4</v>
      </c>
      <c r="K62">
        <v>3.3170566432706288E-4</v>
      </c>
      <c r="L62">
        <v>3.3204079683686784E-4</v>
      </c>
      <c r="M62">
        <v>3.3271734033037923E-4</v>
      </c>
      <c r="N62">
        <v>3.3372009037416656E-4</v>
      </c>
      <c r="O62">
        <v>3.3394928200075911E-4</v>
      </c>
      <c r="P62">
        <v>3.3200791517737377E-4</v>
      </c>
      <c r="Q62">
        <v>3.3222408471721019E-4</v>
      </c>
      <c r="R62">
        <v>3.3358862875730247E-4</v>
      </c>
      <c r="S62">
        <v>3.4183767392646384E-4</v>
      </c>
      <c r="T62">
        <v>3.2585864081554646E-4</v>
      </c>
      <c r="U62">
        <v>3.2414992879257169E-4</v>
      </c>
      <c r="V62">
        <v>3.2261247615438372E-4</v>
      </c>
      <c r="W62">
        <f>ABS(metropolis_bins[[#This Row],[unclean 0]])</f>
        <v>1.4714058686172141E-4</v>
      </c>
      <c r="X62">
        <f>ABS(metropolis_bins[[#This Row],[unclean 1]])</f>
        <v>1.8856824011603251E-4</v>
      </c>
      <c r="Y62">
        <f>ABS(metropolis_bins[[#This Row],[unclean 2]])</f>
        <v>2.3416546357694681E-4</v>
      </c>
      <c r="Z62">
        <f>ABS(metropolis_bins[[#This Row],[unclean 3]])</f>
        <v>2.7500401511554084E-4</v>
      </c>
      <c r="AA62">
        <f>ABS(metropolis_bins[[#This Row],[unclean 4]])</f>
        <v>3.0296582324993354E-4</v>
      </c>
      <c r="AB62">
        <f>ABS(metropolis_bins[[#This Row],[unclean 5]])</f>
        <v>3.1774151172082264E-4</v>
      </c>
      <c r="AC62">
        <f>ABS(metropolis_bins[[#This Row],[unclean 6]])</f>
        <v>3.2534646896269952E-4</v>
      </c>
      <c r="AD62">
        <f>ABS(metropolis_bins[[#This Row],[unclean 7]])</f>
        <v>3.2923580089703265E-4</v>
      </c>
      <c r="AE62">
        <f>ABS(metropolis_bins[[#This Row],[unclean 8]])</f>
        <v>3.3123520248535469E-4</v>
      </c>
      <c r="AF62">
        <f>ABS(metropolis_bins[[#This Row],[unclean 9]])</f>
        <v>3.3170566432706288E-4</v>
      </c>
      <c r="AG62">
        <f>ABS(metropolis_bins[[#This Row],[unclean 10]])</f>
        <v>3.3204079683686784E-4</v>
      </c>
      <c r="AH62">
        <f>ABS(metropolis_bins[[#This Row],[unclean 11]])</f>
        <v>3.3271734033037923E-4</v>
      </c>
      <c r="AI62">
        <f>ABS(metropolis_bins[[#This Row],[unclean 12]])</f>
        <v>3.3372009037416656E-4</v>
      </c>
      <c r="AJ62">
        <f>ABS(metropolis_bins[[#This Row],[unclean 13]])</f>
        <v>3.3394928200075911E-4</v>
      </c>
      <c r="AK62">
        <f>ABS(metropolis_bins[[#This Row],[unclean 14]])</f>
        <v>3.3200791517737377E-4</v>
      </c>
      <c r="AL62">
        <f>ABS(metropolis_bins[[#This Row],[unclean 15]])</f>
        <v>3.3222408471721019E-4</v>
      </c>
      <c r="AM62">
        <f>ABS(metropolis_bins[[#This Row],[unclean 16]])</f>
        <v>3.3358862875730247E-4</v>
      </c>
      <c r="AN62">
        <f>ABS(metropolis_bins[[#This Row],[unclean 17]])</f>
        <v>3.4183767392646384E-4</v>
      </c>
      <c r="AO62">
        <f>ABS(metropolis_bins[[#This Row],[unclean 18]])</f>
        <v>3.2585864081554646E-4</v>
      </c>
      <c r="AP62">
        <f>ABS(metropolis_bins[[#This Row],[unclean 19]])</f>
        <v>3.2414992879257169E-4</v>
      </c>
      <c r="AQ62">
        <f>ABS(metropolis_bins[[#This Row],[unclean 20]])</f>
        <v>3.2261247615438372E-4</v>
      </c>
    </row>
    <row r="63" spans="1:43" x14ac:dyDescent="0.25">
      <c r="A63">
        <v>1.2588999999999999</v>
      </c>
      <c r="B63">
        <v>7.9153340063731141E-5</v>
      </c>
      <c r="C63">
        <v>9.9970847680052582E-5</v>
      </c>
      <c r="D63">
        <v>1.2189961461542906E-4</v>
      </c>
      <c r="E63">
        <v>1.4050379836420834E-4</v>
      </c>
      <c r="F63">
        <v>1.5297020691650901E-4</v>
      </c>
      <c r="G63">
        <v>1.5973253472355387E-4</v>
      </c>
      <c r="H63">
        <v>1.6298861334530055E-4</v>
      </c>
      <c r="I63">
        <v>1.6452581314535533E-4</v>
      </c>
      <c r="J63">
        <v>1.6511999035867791E-4</v>
      </c>
      <c r="K63">
        <v>1.655521685344013E-4</v>
      </c>
      <c r="L63">
        <v>1.6574003987220232E-4</v>
      </c>
      <c r="M63">
        <v>1.6595801606737536E-4</v>
      </c>
      <c r="N63">
        <v>1.6628691366205901E-4</v>
      </c>
      <c r="O63">
        <v>1.6533456689684102E-4</v>
      </c>
      <c r="P63">
        <v>1.6418300222029069E-4</v>
      </c>
      <c r="Q63">
        <v>1.6358059565977902E-4</v>
      </c>
      <c r="R63">
        <v>1.6326905434640239E-4</v>
      </c>
      <c r="S63">
        <v>1.6179220911599157E-4</v>
      </c>
      <c r="T63">
        <v>1.587696314069599E-4</v>
      </c>
      <c r="U63">
        <v>1.547791858255296E-4</v>
      </c>
      <c r="V63">
        <v>1.6280470876207551E-4</v>
      </c>
      <c r="W63">
        <f>ABS(metropolis_bins[[#This Row],[unclean 0]])</f>
        <v>7.9153340063731141E-5</v>
      </c>
      <c r="X63">
        <f>ABS(metropolis_bins[[#This Row],[unclean 1]])</f>
        <v>9.9970847680052582E-5</v>
      </c>
      <c r="Y63">
        <f>ABS(metropolis_bins[[#This Row],[unclean 2]])</f>
        <v>1.2189961461542906E-4</v>
      </c>
      <c r="Z63">
        <f>ABS(metropolis_bins[[#This Row],[unclean 3]])</f>
        <v>1.4050379836420834E-4</v>
      </c>
      <c r="AA63">
        <f>ABS(metropolis_bins[[#This Row],[unclean 4]])</f>
        <v>1.5297020691650901E-4</v>
      </c>
      <c r="AB63">
        <f>ABS(metropolis_bins[[#This Row],[unclean 5]])</f>
        <v>1.5973253472355387E-4</v>
      </c>
      <c r="AC63">
        <f>ABS(metropolis_bins[[#This Row],[unclean 6]])</f>
        <v>1.6298861334530055E-4</v>
      </c>
      <c r="AD63">
        <f>ABS(metropolis_bins[[#This Row],[unclean 7]])</f>
        <v>1.6452581314535533E-4</v>
      </c>
      <c r="AE63">
        <f>ABS(metropolis_bins[[#This Row],[unclean 8]])</f>
        <v>1.6511999035867791E-4</v>
      </c>
      <c r="AF63">
        <f>ABS(metropolis_bins[[#This Row],[unclean 9]])</f>
        <v>1.655521685344013E-4</v>
      </c>
      <c r="AG63">
        <f>ABS(metropolis_bins[[#This Row],[unclean 10]])</f>
        <v>1.6574003987220232E-4</v>
      </c>
      <c r="AH63">
        <f>ABS(metropolis_bins[[#This Row],[unclean 11]])</f>
        <v>1.6595801606737536E-4</v>
      </c>
      <c r="AI63">
        <f>ABS(metropolis_bins[[#This Row],[unclean 12]])</f>
        <v>1.6628691366205901E-4</v>
      </c>
      <c r="AJ63">
        <f>ABS(metropolis_bins[[#This Row],[unclean 13]])</f>
        <v>1.6533456689684102E-4</v>
      </c>
      <c r="AK63">
        <f>ABS(metropolis_bins[[#This Row],[unclean 14]])</f>
        <v>1.6418300222029069E-4</v>
      </c>
      <c r="AL63">
        <f>ABS(metropolis_bins[[#This Row],[unclean 15]])</f>
        <v>1.6358059565977902E-4</v>
      </c>
      <c r="AM63">
        <f>ABS(metropolis_bins[[#This Row],[unclean 16]])</f>
        <v>1.6326905434640239E-4</v>
      </c>
      <c r="AN63">
        <f>ABS(metropolis_bins[[#This Row],[unclean 17]])</f>
        <v>1.6179220911599157E-4</v>
      </c>
      <c r="AO63">
        <f>ABS(metropolis_bins[[#This Row],[unclean 18]])</f>
        <v>1.587696314069599E-4</v>
      </c>
      <c r="AP63">
        <f>ABS(metropolis_bins[[#This Row],[unclean 19]])</f>
        <v>1.547791858255296E-4</v>
      </c>
      <c r="AQ63">
        <f>ABS(metropolis_bins[[#This Row],[unclean 20]])</f>
        <v>1.6280470876207551E-4</v>
      </c>
    </row>
    <row r="64" spans="1:43" x14ac:dyDescent="0.25">
      <c r="A64">
        <v>1.5848</v>
      </c>
      <c r="B64">
        <v>3.5334205755284681E-5</v>
      </c>
      <c r="C64">
        <v>4.4078726450915326E-5</v>
      </c>
      <c r="D64">
        <v>5.2937026061009421E-5</v>
      </c>
      <c r="E64">
        <v>6.0105552922124164E-5</v>
      </c>
      <c r="F64">
        <v>6.4892224328080324E-5</v>
      </c>
      <c r="G64">
        <v>6.7650840651420441E-5</v>
      </c>
      <c r="H64">
        <v>6.9374855640805011E-5</v>
      </c>
      <c r="I64">
        <v>7.0083843616094312E-5</v>
      </c>
      <c r="J64">
        <v>7.0492843369633626E-5</v>
      </c>
      <c r="K64">
        <v>7.0513306348835047E-5</v>
      </c>
      <c r="L64">
        <v>7.0608598735890781E-5</v>
      </c>
      <c r="M64">
        <v>7.0814168166729474E-5</v>
      </c>
      <c r="N64">
        <v>7.1141719851707474E-5</v>
      </c>
      <c r="O64">
        <v>7.1318954345854279E-5</v>
      </c>
      <c r="P64">
        <v>7.084008695618175E-5</v>
      </c>
      <c r="Q64">
        <v>7.0970525468758383E-5</v>
      </c>
      <c r="R64">
        <v>7.2126323867811103E-5</v>
      </c>
      <c r="S64">
        <v>7.2340437525465363E-5</v>
      </c>
      <c r="T64">
        <v>7.112757955665367E-5</v>
      </c>
      <c r="U64">
        <v>6.9920623640171969E-5</v>
      </c>
      <c r="V64">
        <v>7.313195816472931E-5</v>
      </c>
      <c r="W64">
        <f>ABS(metropolis_bins[[#This Row],[unclean 0]])</f>
        <v>3.5334205755284681E-5</v>
      </c>
      <c r="X64">
        <f>ABS(metropolis_bins[[#This Row],[unclean 1]])</f>
        <v>4.4078726450915326E-5</v>
      </c>
      <c r="Y64">
        <f>ABS(metropolis_bins[[#This Row],[unclean 2]])</f>
        <v>5.2937026061009421E-5</v>
      </c>
      <c r="Z64">
        <f>ABS(metropolis_bins[[#This Row],[unclean 3]])</f>
        <v>6.0105552922124164E-5</v>
      </c>
      <c r="AA64">
        <f>ABS(metropolis_bins[[#This Row],[unclean 4]])</f>
        <v>6.4892224328080324E-5</v>
      </c>
      <c r="AB64">
        <f>ABS(metropolis_bins[[#This Row],[unclean 5]])</f>
        <v>6.7650840651420441E-5</v>
      </c>
      <c r="AC64">
        <f>ABS(metropolis_bins[[#This Row],[unclean 6]])</f>
        <v>6.9374855640805011E-5</v>
      </c>
      <c r="AD64">
        <f>ABS(metropolis_bins[[#This Row],[unclean 7]])</f>
        <v>7.0083843616094312E-5</v>
      </c>
      <c r="AE64">
        <f>ABS(metropolis_bins[[#This Row],[unclean 8]])</f>
        <v>7.0492843369633626E-5</v>
      </c>
      <c r="AF64">
        <f>ABS(metropolis_bins[[#This Row],[unclean 9]])</f>
        <v>7.0513306348835047E-5</v>
      </c>
      <c r="AG64">
        <f>ABS(metropolis_bins[[#This Row],[unclean 10]])</f>
        <v>7.0608598735890781E-5</v>
      </c>
      <c r="AH64">
        <f>ABS(metropolis_bins[[#This Row],[unclean 11]])</f>
        <v>7.0814168166729474E-5</v>
      </c>
      <c r="AI64">
        <f>ABS(metropolis_bins[[#This Row],[unclean 12]])</f>
        <v>7.1141719851707474E-5</v>
      </c>
      <c r="AJ64">
        <f>ABS(metropolis_bins[[#This Row],[unclean 13]])</f>
        <v>7.1318954345854279E-5</v>
      </c>
      <c r="AK64">
        <f>ABS(metropolis_bins[[#This Row],[unclean 14]])</f>
        <v>7.084008695618175E-5</v>
      </c>
      <c r="AL64">
        <f>ABS(metropolis_bins[[#This Row],[unclean 15]])</f>
        <v>7.0970525468758383E-5</v>
      </c>
      <c r="AM64">
        <f>ABS(metropolis_bins[[#This Row],[unclean 16]])</f>
        <v>7.2126323867811103E-5</v>
      </c>
      <c r="AN64">
        <f>ABS(metropolis_bins[[#This Row],[unclean 17]])</f>
        <v>7.2340437525465363E-5</v>
      </c>
      <c r="AO64">
        <f>ABS(metropolis_bins[[#This Row],[unclean 18]])</f>
        <v>7.112757955665367E-5</v>
      </c>
      <c r="AP64">
        <f>ABS(metropolis_bins[[#This Row],[unclean 19]])</f>
        <v>6.9920623640171969E-5</v>
      </c>
      <c r="AQ64">
        <f>ABS(metropolis_bins[[#This Row],[unclean 20]])</f>
        <v>7.313195816472931E-5</v>
      </c>
    </row>
    <row r="65" spans="1:43" x14ac:dyDescent="0.25">
      <c r="A65">
        <v>1.9952000000000001</v>
      </c>
      <c r="B65">
        <v>1.2372619963899744E-5</v>
      </c>
      <c r="C65">
        <v>1.5223099575132016E-5</v>
      </c>
      <c r="D65">
        <v>1.7989178695702173E-5</v>
      </c>
      <c r="E65">
        <v>2.0012198828771624E-5</v>
      </c>
      <c r="F65">
        <v>2.1134009012673503E-5</v>
      </c>
      <c r="G65">
        <v>2.1710287560041605E-5</v>
      </c>
      <c r="H65">
        <v>2.1916051656202897E-5</v>
      </c>
      <c r="I65">
        <v>2.2032752210490576E-5</v>
      </c>
      <c r="J65">
        <v>2.2058030543454689E-5</v>
      </c>
      <c r="K65">
        <v>2.2050645745236797E-5</v>
      </c>
      <c r="L65">
        <v>2.204803719577292E-5</v>
      </c>
      <c r="M65">
        <v>2.1967198733515814E-5</v>
      </c>
      <c r="N65">
        <v>2.1994473850174237E-5</v>
      </c>
      <c r="O65">
        <v>2.2055786444422106E-5</v>
      </c>
      <c r="P65">
        <v>2.2044416219972589E-5</v>
      </c>
      <c r="Q65">
        <v>2.2545966338799475E-5</v>
      </c>
      <c r="R65">
        <v>2.2162224750382993E-5</v>
      </c>
      <c r="S65">
        <v>2.1884735199535741E-5</v>
      </c>
      <c r="T65">
        <v>2.2946626811574033E-5</v>
      </c>
      <c r="U65">
        <v>2.2735002881128023E-5</v>
      </c>
      <c r="V65">
        <v>2.2812444734459991E-5</v>
      </c>
      <c r="W65">
        <f>ABS(metropolis_bins[[#This Row],[unclean 0]])</f>
        <v>1.2372619963899744E-5</v>
      </c>
      <c r="X65">
        <f>ABS(metropolis_bins[[#This Row],[unclean 1]])</f>
        <v>1.5223099575132016E-5</v>
      </c>
      <c r="Y65">
        <f>ABS(metropolis_bins[[#This Row],[unclean 2]])</f>
        <v>1.7989178695702173E-5</v>
      </c>
      <c r="Z65">
        <f>ABS(metropolis_bins[[#This Row],[unclean 3]])</f>
        <v>2.0012198828771624E-5</v>
      </c>
      <c r="AA65">
        <f>ABS(metropolis_bins[[#This Row],[unclean 4]])</f>
        <v>2.1134009012673503E-5</v>
      </c>
      <c r="AB65">
        <f>ABS(metropolis_bins[[#This Row],[unclean 5]])</f>
        <v>2.1710287560041605E-5</v>
      </c>
      <c r="AC65">
        <f>ABS(metropolis_bins[[#This Row],[unclean 6]])</f>
        <v>2.1916051656202897E-5</v>
      </c>
      <c r="AD65">
        <f>ABS(metropolis_bins[[#This Row],[unclean 7]])</f>
        <v>2.2032752210490576E-5</v>
      </c>
      <c r="AE65">
        <f>ABS(metropolis_bins[[#This Row],[unclean 8]])</f>
        <v>2.2058030543454689E-5</v>
      </c>
      <c r="AF65">
        <f>ABS(metropolis_bins[[#This Row],[unclean 9]])</f>
        <v>2.2050645745236797E-5</v>
      </c>
      <c r="AG65">
        <f>ABS(metropolis_bins[[#This Row],[unclean 10]])</f>
        <v>2.204803719577292E-5</v>
      </c>
      <c r="AH65">
        <f>ABS(metropolis_bins[[#This Row],[unclean 11]])</f>
        <v>2.1967198733515814E-5</v>
      </c>
      <c r="AI65">
        <f>ABS(metropolis_bins[[#This Row],[unclean 12]])</f>
        <v>2.1994473850174237E-5</v>
      </c>
      <c r="AJ65">
        <f>ABS(metropolis_bins[[#This Row],[unclean 13]])</f>
        <v>2.2055786444422106E-5</v>
      </c>
      <c r="AK65">
        <f>ABS(metropolis_bins[[#This Row],[unclean 14]])</f>
        <v>2.2044416219972589E-5</v>
      </c>
      <c r="AL65">
        <f>ABS(metropolis_bins[[#This Row],[unclean 15]])</f>
        <v>2.2545966338799475E-5</v>
      </c>
      <c r="AM65">
        <f>ABS(metropolis_bins[[#This Row],[unclean 16]])</f>
        <v>2.2162224750382993E-5</v>
      </c>
      <c r="AN65">
        <f>ABS(metropolis_bins[[#This Row],[unclean 17]])</f>
        <v>2.1884735199535741E-5</v>
      </c>
      <c r="AO65">
        <f>ABS(metropolis_bins[[#This Row],[unclean 18]])</f>
        <v>2.2946626811574033E-5</v>
      </c>
      <c r="AP65">
        <f>ABS(metropolis_bins[[#This Row],[unclean 19]])</f>
        <v>2.2735002881128023E-5</v>
      </c>
      <c r="AQ65">
        <f>ABS(metropolis_bins[[#This Row],[unclean 20]])</f>
        <v>2.2812444734459991E-5</v>
      </c>
    </row>
    <row r="66" spans="1:43" x14ac:dyDescent="0.25">
      <c r="A66">
        <v>2.5118</v>
      </c>
      <c r="B66">
        <v>3.2633997135672585E-6</v>
      </c>
      <c r="C66">
        <v>3.997460352928529E-6</v>
      </c>
      <c r="D66">
        <v>4.7173508411591099E-6</v>
      </c>
      <c r="E66">
        <v>5.2505258134870468E-6</v>
      </c>
      <c r="F66">
        <v>5.3405589427652812E-6</v>
      </c>
      <c r="G66">
        <v>5.4997239943901117E-6</v>
      </c>
      <c r="H66">
        <v>5.5284149335586082E-6</v>
      </c>
      <c r="I66">
        <v>5.5812867466473147E-6</v>
      </c>
      <c r="J66">
        <v>5.5929194535747208E-6</v>
      </c>
      <c r="K66">
        <v>5.5918087738143442E-6</v>
      </c>
      <c r="L66">
        <v>5.5895580876596887E-6</v>
      </c>
      <c r="M66">
        <v>5.5850539251705032E-6</v>
      </c>
      <c r="N66">
        <v>5.5963648198684695E-6</v>
      </c>
      <c r="O66">
        <v>5.66722291073674E-6</v>
      </c>
      <c r="P66">
        <v>5.6642236425865355E-6</v>
      </c>
      <c r="Q66">
        <v>5.6300055353185925E-6</v>
      </c>
      <c r="R66">
        <v>5.5852596858877641E-6</v>
      </c>
      <c r="S66">
        <v>5.5642070233377516E-6</v>
      </c>
      <c r="T66">
        <v>5.4383038773864347E-6</v>
      </c>
      <c r="U66">
        <v>5.3031990725166007E-6</v>
      </c>
      <c r="V66">
        <v>5.4557138558489761E-6</v>
      </c>
      <c r="W66">
        <f>ABS(metropolis_bins[[#This Row],[unclean 0]])</f>
        <v>3.2633997135672585E-6</v>
      </c>
      <c r="X66">
        <f>ABS(metropolis_bins[[#This Row],[unclean 1]])</f>
        <v>3.997460352928529E-6</v>
      </c>
      <c r="Y66">
        <f>ABS(metropolis_bins[[#This Row],[unclean 2]])</f>
        <v>4.7173508411591099E-6</v>
      </c>
      <c r="Z66">
        <f>ABS(metropolis_bins[[#This Row],[unclean 3]])</f>
        <v>5.2505258134870468E-6</v>
      </c>
      <c r="AA66">
        <f>ABS(metropolis_bins[[#This Row],[unclean 4]])</f>
        <v>5.3405589427652812E-6</v>
      </c>
      <c r="AB66">
        <f>ABS(metropolis_bins[[#This Row],[unclean 5]])</f>
        <v>5.4997239943901117E-6</v>
      </c>
      <c r="AC66">
        <f>ABS(metropolis_bins[[#This Row],[unclean 6]])</f>
        <v>5.5284149335586082E-6</v>
      </c>
      <c r="AD66">
        <f>ABS(metropolis_bins[[#This Row],[unclean 7]])</f>
        <v>5.5812867466473147E-6</v>
      </c>
      <c r="AE66">
        <f>ABS(metropolis_bins[[#This Row],[unclean 8]])</f>
        <v>5.5929194535747208E-6</v>
      </c>
      <c r="AF66">
        <f>ABS(metropolis_bins[[#This Row],[unclean 9]])</f>
        <v>5.5918087738143442E-6</v>
      </c>
      <c r="AG66">
        <f>ABS(metropolis_bins[[#This Row],[unclean 10]])</f>
        <v>5.5895580876596887E-6</v>
      </c>
      <c r="AH66">
        <f>ABS(metropolis_bins[[#This Row],[unclean 11]])</f>
        <v>5.5850539251705032E-6</v>
      </c>
      <c r="AI66">
        <f>ABS(metropolis_bins[[#This Row],[unclean 12]])</f>
        <v>5.5963648198684695E-6</v>
      </c>
      <c r="AJ66">
        <f>ABS(metropolis_bins[[#This Row],[unclean 13]])</f>
        <v>5.66722291073674E-6</v>
      </c>
      <c r="AK66">
        <f>ABS(metropolis_bins[[#This Row],[unclean 14]])</f>
        <v>5.6642236425865355E-6</v>
      </c>
      <c r="AL66">
        <f>ABS(metropolis_bins[[#This Row],[unclean 15]])</f>
        <v>5.6300055353185925E-6</v>
      </c>
      <c r="AM66">
        <f>ABS(metropolis_bins[[#This Row],[unclean 16]])</f>
        <v>5.5852596858877641E-6</v>
      </c>
      <c r="AN66">
        <f>ABS(metropolis_bins[[#This Row],[unclean 17]])</f>
        <v>5.5642070233377516E-6</v>
      </c>
      <c r="AO66">
        <f>ABS(metropolis_bins[[#This Row],[unclean 18]])</f>
        <v>5.4383038773864347E-6</v>
      </c>
      <c r="AP66">
        <f>ABS(metropolis_bins[[#This Row],[unclean 19]])</f>
        <v>5.3031990725166007E-6</v>
      </c>
      <c r="AQ66">
        <f>ABS(metropolis_bins[[#This Row],[unclean 20]])</f>
        <v>5.4557138558489761E-6</v>
      </c>
    </row>
    <row r="67" spans="1:43" x14ac:dyDescent="0.25">
      <c r="A67">
        <v>3.1621999999999999</v>
      </c>
      <c r="B67">
        <v>3.7946399530461668E-7</v>
      </c>
      <c r="C67">
        <v>3.7946398842174157E-7</v>
      </c>
      <c r="D67">
        <v>4.6474657228197333E-7</v>
      </c>
      <c r="E67">
        <v>4.6474655685824356E-7</v>
      </c>
      <c r="F67">
        <v>4.6474652583874237E-7</v>
      </c>
      <c r="G67">
        <v>4.647464639492989E-7</v>
      </c>
      <c r="H67">
        <v>4.6474634002074742E-7</v>
      </c>
      <c r="I67">
        <v>4.6474609215664671E-7</v>
      </c>
      <c r="J67">
        <v>4.6474559641301431E-7</v>
      </c>
      <c r="K67">
        <v>4.6474579469075036E-7</v>
      </c>
      <c r="L67">
        <v>4.6474381171601132E-7</v>
      </c>
      <c r="M67">
        <v>4.6473984568682639E-7</v>
      </c>
      <c r="N67">
        <v>4.6473191327980379E-7</v>
      </c>
      <c r="O67">
        <v>4.6471604708678599E-7</v>
      </c>
      <c r="P67">
        <v>4.6472237412787395E-7</v>
      </c>
      <c r="Q67">
        <v>4.6473499357760316E-7</v>
      </c>
      <c r="R67">
        <v>4.6476009365018393E-7</v>
      </c>
      <c r="S67">
        <v>4.6480973611774217E-7</v>
      </c>
      <c r="T67">
        <v>4.6429800477453482E-7</v>
      </c>
      <c r="U67">
        <v>4.6448246114186549E-7</v>
      </c>
      <c r="V67">
        <v>4.6238956196929659E-7</v>
      </c>
      <c r="W67">
        <f>ABS(metropolis_bins[[#This Row],[unclean 0]])</f>
        <v>3.7946399530461668E-7</v>
      </c>
      <c r="X67">
        <f>ABS(metropolis_bins[[#This Row],[unclean 1]])</f>
        <v>3.7946398842174157E-7</v>
      </c>
      <c r="Y67">
        <f>ABS(metropolis_bins[[#This Row],[unclean 2]])</f>
        <v>4.6474657228197333E-7</v>
      </c>
      <c r="Z67">
        <f>ABS(metropolis_bins[[#This Row],[unclean 3]])</f>
        <v>4.6474655685824356E-7</v>
      </c>
      <c r="AA67">
        <f>ABS(metropolis_bins[[#This Row],[unclean 4]])</f>
        <v>4.6474652583874237E-7</v>
      </c>
      <c r="AB67">
        <f>ABS(metropolis_bins[[#This Row],[unclean 5]])</f>
        <v>4.647464639492989E-7</v>
      </c>
      <c r="AC67">
        <f>ABS(metropolis_bins[[#This Row],[unclean 6]])</f>
        <v>4.6474634002074742E-7</v>
      </c>
      <c r="AD67">
        <f>ABS(metropolis_bins[[#This Row],[unclean 7]])</f>
        <v>4.6474609215664671E-7</v>
      </c>
      <c r="AE67">
        <f>ABS(metropolis_bins[[#This Row],[unclean 8]])</f>
        <v>4.6474559641301431E-7</v>
      </c>
      <c r="AF67">
        <f>ABS(metropolis_bins[[#This Row],[unclean 9]])</f>
        <v>4.6474579469075036E-7</v>
      </c>
      <c r="AG67">
        <f>ABS(metropolis_bins[[#This Row],[unclean 10]])</f>
        <v>4.6474381171601132E-7</v>
      </c>
      <c r="AH67">
        <f>ABS(metropolis_bins[[#This Row],[unclean 11]])</f>
        <v>4.6473984568682639E-7</v>
      </c>
      <c r="AI67">
        <f>ABS(metropolis_bins[[#This Row],[unclean 12]])</f>
        <v>4.6473191327980379E-7</v>
      </c>
      <c r="AJ67">
        <f>ABS(metropolis_bins[[#This Row],[unclean 13]])</f>
        <v>4.6471604708678599E-7</v>
      </c>
      <c r="AK67">
        <f>ABS(metropolis_bins[[#This Row],[unclean 14]])</f>
        <v>4.6472237412787395E-7</v>
      </c>
      <c r="AL67">
        <f>ABS(metropolis_bins[[#This Row],[unclean 15]])</f>
        <v>4.6473499357760316E-7</v>
      </c>
      <c r="AM67">
        <f>ABS(metropolis_bins[[#This Row],[unclean 16]])</f>
        <v>4.6476009365018393E-7</v>
      </c>
      <c r="AN67">
        <f>ABS(metropolis_bins[[#This Row],[unclean 17]])</f>
        <v>4.6480973611774217E-7</v>
      </c>
      <c r="AO67">
        <f>ABS(metropolis_bins[[#This Row],[unclean 18]])</f>
        <v>4.6429800477453482E-7</v>
      </c>
      <c r="AP67">
        <f>ABS(metropolis_bins[[#This Row],[unclean 19]])</f>
        <v>4.6448246114186549E-7</v>
      </c>
      <c r="AQ67">
        <f>ABS(metropolis_bins[[#This Row],[unclean 20]])</f>
        <v>4.6238956196929659E-7</v>
      </c>
    </row>
    <row r="68" spans="1:43" x14ac:dyDescent="0.25">
      <c r="A68">
        <v>3.9809999999999999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>ABS(metropolis_bins[[#This Row],[unclean 0]])</f>
        <v>0</v>
      </c>
      <c r="X68">
        <f>ABS(metropolis_bins[[#This Row],[unclean 1]])</f>
        <v>0</v>
      </c>
      <c r="Y68">
        <f>ABS(metropolis_bins[[#This Row],[unclean 2]])</f>
        <v>0</v>
      </c>
      <c r="Z68">
        <f>ABS(metropolis_bins[[#This Row],[unclean 3]])</f>
        <v>0</v>
      </c>
      <c r="AA68">
        <f>ABS(metropolis_bins[[#This Row],[unclean 4]])</f>
        <v>0</v>
      </c>
      <c r="AB68">
        <f>ABS(metropolis_bins[[#This Row],[unclean 5]])</f>
        <v>0</v>
      </c>
      <c r="AC68">
        <f>ABS(metropolis_bins[[#This Row],[unclean 6]])</f>
        <v>0</v>
      </c>
      <c r="AD68">
        <f>ABS(metropolis_bins[[#This Row],[unclean 7]])</f>
        <v>0</v>
      </c>
      <c r="AE68">
        <f>ABS(metropolis_bins[[#This Row],[unclean 8]])</f>
        <v>0</v>
      </c>
      <c r="AF68">
        <f>ABS(metropolis_bins[[#This Row],[unclean 9]])</f>
        <v>0</v>
      </c>
      <c r="AG68">
        <f>ABS(metropolis_bins[[#This Row],[unclean 10]])</f>
        <v>0</v>
      </c>
      <c r="AH68">
        <f>ABS(metropolis_bins[[#This Row],[unclean 11]])</f>
        <v>0</v>
      </c>
      <c r="AI68">
        <f>ABS(metropolis_bins[[#This Row],[unclean 12]])</f>
        <v>0</v>
      </c>
      <c r="AJ68">
        <f>ABS(metropolis_bins[[#This Row],[unclean 13]])</f>
        <v>0</v>
      </c>
      <c r="AK68">
        <f>ABS(metropolis_bins[[#This Row],[unclean 14]])</f>
        <v>0</v>
      </c>
      <c r="AL68">
        <f>ABS(metropolis_bins[[#This Row],[unclean 15]])</f>
        <v>0</v>
      </c>
      <c r="AM68">
        <f>ABS(metropolis_bins[[#This Row],[unclean 16]])</f>
        <v>0</v>
      </c>
      <c r="AN68">
        <f>ABS(metropolis_bins[[#This Row],[unclean 17]])</f>
        <v>0</v>
      </c>
      <c r="AO68">
        <f>ABS(metropolis_bins[[#This Row],[unclean 18]])</f>
        <v>0</v>
      </c>
      <c r="AP68">
        <f>ABS(metropolis_bins[[#This Row],[unclean 19]])</f>
        <v>0</v>
      </c>
      <c r="AQ68">
        <f>ABS(metropolis_bins[[#This Row],[unclean 20]])</f>
        <v>0</v>
      </c>
    </row>
    <row r="69" spans="1:43" x14ac:dyDescent="0.25">
      <c r="A69">
        <v>5.0118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>ABS(metropolis_bins[[#This Row],[unclean 0]])</f>
        <v>0</v>
      </c>
      <c r="X69">
        <f>ABS(metropolis_bins[[#This Row],[unclean 1]])</f>
        <v>0</v>
      </c>
      <c r="Y69">
        <f>ABS(metropolis_bins[[#This Row],[unclean 2]])</f>
        <v>0</v>
      </c>
      <c r="Z69">
        <f>ABS(metropolis_bins[[#This Row],[unclean 3]])</f>
        <v>0</v>
      </c>
      <c r="AA69">
        <f>ABS(metropolis_bins[[#This Row],[unclean 4]])</f>
        <v>0</v>
      </c>
      <c r="AB69">
        <f>ABS(metropolis_bins[[#This Row],[unclean 5]])</f>
        <v>0</v>
      </c>
      <c r="AC69">
        <f>ABS(metropolis_bins[[#This Row],[unclean 6]])</f>
        <v>0</v>
      </c>
      <c r="AD69">
        <f>ABS(metropolis_bins[[#This Row],[unclean 7]])</f>
        <v>0</v>
      </c>
      <c r="AE69">
        <f>ABS(metropolis_bins[[#This Row],[unclean 8]])</f>
        <v>0</v>
      </c>
      <c r="AF69">
        <f>ABS(metropolis_bins[[#This Row],[unclean 9]])</f>
        <v>0</v>
      </c>
      <c r="AG69">
        <f>ABS(metropolis_bins[[#This Row],[unclean 10]])</f>
        <v>0</v>
      </c>
      <c r="AH69">
        <f>ABS(metropolis_bins[[#This Row],[unclean 11]])</f>
        <v>0</v>
      </c>
      <c r="AI69">
        <f>ABS(metropolis_bins[[#This Row],[unclean 12]])</f>
        <v>0</v>
      </c>
      <c r="AJ69">
        <f>ABS(metropolis_bins[[#This Row],[unclean 13]])</f>
        <v>0</v>
      </c>
      <c r="AK69">
        <f>ABS(metropolis_bins[[#This Row],[unclean 14]])</f>
        <v>0</v>
      </c>
      <c r="AL69">
        <f>ABS(metropolis_bins[[#This Row],[unclean 15]])</f>
        <v>0</v>
      </c>
      <c r="AM69">
        <f>ABS(metropolis_bins[[#This Row],[unclean 16]])</f>
        <v>0</v>
      </c>
      <c r="AN69">
        <f>ABS(metropolis_bins[[#This Row],[unclean 17]])</f>
        <v>0</v>
      </c>
      <c r="AO69">
        <f>ABS(metropolis_bins[[#This Row],[unclean 18]])</f>
        <v>0</v>
      </c>
      <c r="AP69">
        <f>ABS(metropolis_bins[[#This Row],[unclean 19]])</f>
        <v>0</v>
      </c>
      <c r="AQ69">
        <f>ABS(metropolis_bins[[#This Row],[unclean 20]])</f>
        <v>0</v>
      </c>
    </row>
    <row r="70" spans="1:43" x14ac:dyDescent="0.25">
      <c r="A70">
        <v>6.3094999999999999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>ABS(metropolis_bins[[#This Row],[unclean 0]])</f>
        <v>0</v>
      </c>
      <c r="X70">
        <f>ABS(metropolis_bins[[#This Row],[unclean 1]])</f>
        <v>0</v>
      </c>
      <c r="Y70">
        <f>ABS(metropolis_bins[[#This Row],[unclean 2]])</f>
        <v>0</v>
      </c>
      <c r="Z70">
        <f>ABS(metropolis_bins[[#This Row],[unclean 3]])</f>
        <v>0</v>
      </c>
      <c r="AA70">
        <f>ABS(metropolis_bins[[#This Row],[unclean 4]])</f>
        <v>0</v>
      </c>
      <c r="AB70">
        <f>ABS(metropolis_bins[[#This Row],[unclean 5]])</f>
        <v>0</v>
      </c>
      <c r="AC70">
        <f>ABS(metropolis_bins[[#This Row],[unclean 6]])</f>
        <v>0</v>
      </c>
      <c r="AD70">
        <f>ABS(metropolis_bins[[#This Row],[unclean 7]])</f>
        <v>0</v>
      </c>
      <c r="AE70">
        <f>ABS(metropolis_bins[[#This Row],[unclean 8]])</f>
        <v>0</v>
      </c>
      <c r="AF70">
        <f>ABS(metropolis_bins[[#This Row],[unclean 9]])</f>
        <v>0</v>
      </c>
      <c r="AG70">
        <f>ABS(metropolis_bins[[#This Row],[unclean 10]])</f>
        <v>0</v>
      </c>
      <c r="AH70">
        <f>ABS(metropolis_bins[[#This Row],[unclean 11]])</f>
        <v>0</v>
      </c>
      <c r="AI70">
        <f>ABS(metropolis_bins[[#This Row],[unclean 12]])</f>
        <v>0</v>
      </c>
      <c r="AJ70">
        <f>ABS(metropolis_bins[[#This Row],[unclean 13]])</f>
        <v>0</v>
      </c>
      <c r="AK70">
        <f>ABS(metropolis_bins[[#This Row],[unclean 14]])</f>
        <v>0</v>
      </c>
      <c r="AL70">
        <f>ABS(metropolis_bins[[#This Row],[unclean 15]])</f>
        <v>0</v>
      </c>
      <c r="AM70">
        <f>ABS(metropolis_bins[[#This Row],[unclean 16]])</f>
        <v>0</v>
      </c>
      <c r="AN70">
        <f>ABS(metropolis_bins[[#This Row],[unclean 17]])</f>
        <v>0</v>
      </c>
      <c r="AO70">
        <f>ABS(metropolis_bins[[#This Row],[unclean 18]])</f>
        <v>0</v>
      </c>
      <c r="AP70">
        <f>ABS(metropolis_bins[[#This Row],[unclean 19]])</f>
        <v>0</v>
      </c>
      <c r="AQ70">
        <f>ABS(metropolis_bins[[#This Row],[unclean 20]])</f>
        <v>0</v>
      </c>
    </row>
    <row r="71" spans="1:43" x14ac:dyDescent="0.25">
      <c r="A71">
        <v>7.9432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>ABS(metropolis_bins[[#This Row],[unclean 0]])</f>
        <v>0</v>
      </c>
      <c r="X71">
        <f>ABS(metropolis_bins[[#This Row],[unclean 1]])</f>
        <v>0</v>
      </c>
      <c r="Y71">
        <f>ABS(metropolis_bins[[#This Row],[unclean 2]])</f>
        <v>0</v>
      </c>
      <c r="Z71">
        <f>ABS(metropolis_bins[[#This Row],[unclean 3]])</f>
        <v>0</v>
      </c>
      <c r="AA71">
        <f>ABS(metropolis_bins[[#This Row],[unclean 4]])</f>
        <v>0</v>
      </c>
      <c r="AB71">
        <f>ABS(metropolis_bins[[#This Row],[unclean 5]])</f>
        <v>0</v>
      </c>
      <c r="AC71">
        <f>ABS(metropolis_bins[[#This Row],[unclean 6]])</f>
        <v>0</v>
      </c>
      <c r="AD71">
        <f>ABS(metropolis_bins[[#This Row],[unclean 7]])</f>
        <v>0</v>
      </c>
      <c r="AE71">
        <f>ABS(metropolis_bins[[#This Row],[unclean 8]])</f>
        <v>0</v>
      </c>
      <c r="AF71">
        <f>ABS(metropolis_bins[[#This Row],[unclean 9]])</f>
        <v>0</v>
      </c>
      <c r="AG71">
        <f>ABS(metropolis_bins[[#This Row],[unclean 10]])</f>
        <v>0</v>
      </c>
      <c r="AH71">
        <f>ABS(metropolis_bins[[#This Row],[unclean 11]])</f>
        <v>0</v>
      </c>
      <c r="AI71">
        <f>ABS(metropolis_bins[[#This Row],[unclean 12]])</f>
        <v>0</v>
      </c>
      <c r="AJ71">
        <f>ABS(metropolis_bins[[#This Row],[unclean 13]])</f>
        <v>0</v>
      </c>
      <c r="AK71">
        <f>ABS(metropolis_bins[[#This Row],[unclean 14]])</f>
        <v>0</v>
      </c>
      <c r="AL71">
        <f>ABS(metropolis_bins[[#This Row],[unclean 15]])</f>
        <v>0</v>
      </c>
      <c r="AM71">
        <f>ABS(metropolis_bins[[#This Row],[unclean 16]])</f>
        <v>0</v>
      </c>
      <c r="AN71">
        <f>ABS(metropolis_bins[[#This Row],[unclean 17]])</f>
        <v>0</v>
      </c>
      <c r="AO71">
        <f>ABS(metropolis_bins[[#This Row],[unclean 18]])</f>
        <v>0</v>
      </c>
      <c r="AP71">
        <f>ABS(metropolis_bins[[#This Row],[unclean 19]])</f>
        <v>0</v>
      </c>
      <c r="AQ71">
        <f>ABS(metropolis_bins[[#This Row],[unclean 20]])</f>
        <v>0</v>
      </c>
    </row>
    <row r="72" spans="1:43" x14ac:dyDescent="0.25">
      <c r="A72">
        <v>10</v>
      </c>
      <c r="B72">
        <v>2.8888107652833075E-3</v>
      </c>
      <c r="C72">
        <v>4.0853952615746304E-3</v>
      </c>
      <c r="D72">
        <v>5.7776213582100434E-3</v>
      </c>
      <c r="E72">
        <v>8.1707903500469036E-3</v>
      </c>
      <c r="F72">
        <v>1.1555242221887039E-2</v>
      </c>
      <c r="G72">
        <v>1.6341579315019034E-2</v>
      </c>
      <c r="H72">
        <v>2.3110485195335751E-2</v>
      </c>
      <c r="I72">
        <v>3.26831709234809E-2</v>
      </c>
      <c r="J72">
        <v>4.6220917984536709E-2</v>
      </c>
      <c r="K72">
        <v>6.5366417535991886E-2</v>
      </c>
      <c r="L72">
        <v>9.2441771432199185E-2</v>
      </c>
      <c r="M72">
        <v>0.13073210702992649</v>
      </c>
      <c r="N72">
        <v>0.18488152802684774</v>
      </c>
      <c r="O72">
        <v>0.26146485582719187</v>
      </c>
      <c r="P72">
        <v>0.36980808712886859</v>
      </c>
      <c r="Q72">
        <v>0.5229712533420986</v>
      </c>
      <c r="R72">
        <v>0.73983775640044513</v>
      </c>
      <c r="S72">
        <v>1.046471830035961</v>
      </c>
      <c r="T72">
        <v>1.4803524378642674</v>
      </c>
      <c r="U72">
        <v>2.0944019849242808</v>
      </c>
      <c r="V72">
        <v>2.9590475647896528</v>
      </c>
      <c r="W72">
        <f>ABS(metropolis_bins[[#This Row],[unclean 0]])</f>
        <v>2.8888107652833075E-3</v>
      </c>
      <c r="X72">
        <f>ABS(metropolis_bins[[#This Row],[unclean 1]])</f>
        <v>4.0853952615746304E-3</v>
      </c>
      <c r="Y72">
        <f>ABS(metropolis_bins[[#This Row],[unclean 2]])</f>
        <v>5.7776213582100434E-3</v>
      </c>
      <c r="Z72">
        <f>ABS(metropolis_bins[[#This Row],[unclean 3]])</f>
        <v>8.1707903500469036E-3</v>
      </c>
      <c r="AA72">
        <f>ABS(metropolis_bins[[#This Row],[unclean 4]])</f>
        <v>1.1555242221887039E-2</v>
      </c>
      <c r="AB72">
        <f>ABS(metropolis_bins[[#This Row],[unclean 5]])</f>
        <v>1.6341579315019034E-2</v>
      </c>
      <c r="AC72">
        <f>ABS(metropolis_bins[[#This Row],[unclean 6]])</f>
        <v>2.3110485195335751E-2</v>
      </c>
      <c r="AD72">
        <f>ABS(metropolis_bins[[#This Row],[unclean 7]])</f>
        <v>3.26831709234809E-2</v>
      </c>
      <c r="AE72">
        <f>ABS(metropolis_bins[[#This Row],[unclean 8]])</f>
        <v>4.6220917984536709E-2</v>
      </c>
      <c r="AF72">
        <f>ABS(metropolis_bins[[#This Row],[unclean 9]])</f>
        <v>6.5366417535991886E-2</v>
      </c>
      <c r="AG72">
        <f>ABS(metropolis_bins[[#This Row],[unclean 10]])</f>
        <v>9.2441771432199185E-2</v>
      </c>
      <c r="AH72">
        <f>ABS(metropolis_bins[[#This Row],[unclean 11]])</f>
        <v>0.13073210702992649</v>
      </c>
      <c r="AI72">
        <f>ABS(metropolis_bins[[#This Row],[unclean 12]])</f>
        <v>0.18488152802684774</v>
      </c>
      <c r="AJ72">
        <f>ABS(metropolis_bins[[#This Row],[unclean 13]])</f>
        <v>0.26146485582719187</v>
      </c>
      <c r="AK72">
        <f>ABS(metropolis_bins[[#This Row],[unclean 14]])</f>
        <v>0.36980808712886859</v>
      </c>
      <c r="AL72">
        <f>ABS(metropolis_bins[[#This Row],[unclean 15]])</f>
        <v>0.5229712533420986</v>
      </c>
      <c r="AM72">
        <f>ABS(metropolis_bins[[#This Row],[unclean 16]])</f>
        <v>0.73983775640044513</v>
      </c>
      <c r="AN72">
        <f>ABS(metropolis_bins[[#This Row],[unclean 17]])</f>
        <v>1.046471830035961</v>
      </c>
      <c r="AO72">
        <f>ABS(metropolis_bins[[#This Row],[unclean 18]])</f>
        <v>1.4803524378642674</v>
      </c>
      <c r="AP72">
        <f>ABS(metropolis_bins[[#This Row],[unclean 19]])</f>
        <v>2.0944019849242808</v>
      </c>
      <c r="AQ72">
        <f>ABS(metropolis_bins[[#This Row],[unclean 20]])</f>
        <v>2.9590475647896528</v>
      </c>
    </row>
    <row r="73" spans="1:43" x14ac:dyDescent="0.25">
      <c r="A73">
        <v>12.589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>ABS(metropolis_bins[[#This Row],[unclean 0]])</f>
        <v>0</v>
      </c>
      <c r="X73">
        <f>ABS(metropolis_bins[[#This Row],[unclean 1]])</f>
        <v>0</v>
      </c>
      <c r="Y73">
        <f>ABS(metropolis_bins[[#This Row],[unclean 2]])</f>
        <v>0</v>
      </c>
      <c r="Z73">
        <f>ABS(metropolis_bins[[#This Row],[unclean 3]])</f>
        <v>0</v>
      </c>
      <c r="AA73">
        <f>ABS(metropolis_bins[[#This Row],[unclean 4]])</f>
        <v>0</v>
      </c>
      <c r="AB73">
        <f>ABS(metropolis_bins[[#This Row],[unclean 5]])</f>
        <v>0</v>
      </c>
      <c r="AC73">
        <f>ABS(metropolis_bins[[#This Row],[unclean 6]])</f>
        <v>0</v>
      </c>
      <c r="AD73">
        <f>ABS(metropolis_bins[[#This Row],[unclean 7]])</f>
        <v>0</v>
      </c>
      <c r="AE73">
        <f>ABS(metropolis_bins[[#This Row],[unclean 8]])</f>
        <v>0</v>
      </c>
      <c r="AF73">
        <f>ABS(metropolis_bins[[#This Row],[unclean 9]])</f>
        <v>0</v>
      </c>
      <c r="AG73">
        <f>ABS(metropolis_bins[[#This Row],[unclean 10]])</f>
        <v>0</v>
      </c>
      <c r="AH73">
        <f>ABS(metropolis_bins[[#This Row],[unclean 11]])</f>
        <v>0</v>
      </c>
      <c r="AI73">
        <f>ABS(metropolis_bins[[#This Row],[unclean 12]])</f>
        <v>0</v>
      </c>
      <c r="AJ73">
        <f>ABS(metropolis_bins[[#This Row],[unclean 13]])</f>
        <v>0</v>
      </c>
      <c r="AK73">
        <f>ABS(metropolis_bins[[#This Row],[unclean 14]])</f>
        <v>0</v>
      </c>
      <c r="AL73">
        <f>ABS(metropolis_bins[[#This Row],[unclean 15]])</f>
        <v>0</v>
      </c>
      <c r="AM73">
        <f>ABS(metropolis_bins[[#This Row],[unclean 16]])</f>
        <v>0</v>
      </c>
      <c r="AN73">
        <f>ABS(metropolis_bins[[#This Row],[unclean 17]])</f>
        <v>0</v>
      </c>
      <c r="AO73">
        <f>ABS(metropolis_bins[[#This Row],[unclean 18]])</f>
        <v>0</v>
      </c>
      <c r="AP73">
        <f>ABS(metropolis_bins[[#This Row],[unclean 19]])</f>
        <v>0</v>
      </c>
      <c r="AQ73">
        <f>ABS(metropolis_bins[[#This Row],[unclean 20]])</f>
        <v>0</v>
      </c>
    </row>
    <row r="74" spans="1:43" x14ac:dyDescent="0.25">
      <c r="A74">
        <v>15.848000000000001</v>
      </c>
      <c r="B74">
        <v>2.4327607767787545E-11</v>
      </c>
      <c r="C74">
        <v>1.2702983647142308E-11</v>
      </c>
      <c r="D74">
        <v>9.5560098625865588E-12</v>
      </c>
      <c r="E74">
        <v>4.3703256540287637E-12</v>
      </c>
      <c r="F74">
        <v>2.7521937155399517E-12</v>
      </c>
      <c r="G74">
        <v>2.362874472070637E-12</v>
      </c>
      <c r="H74">
        <v>1.2549211910811318E-12</v>
      </c>
      <c r="I74">
        <v>9.8466615379234228E-13</v>
      </c>
      <c r="J74">
        <v>1.9469805375895348E-12</v>
      </c>
      <c r="K74">
        <v>1.3259368683000956E-12</v>
      </c>
      <c r="L74">
        <v>4.6157151521691158E-14</v>
      </c>
      <c r="M74">
        <v>6.3218428607349224E-14</v>
      </c>
      <c r="N74">
        <v>8.3584381908871383E-14</v>
      </c>
      <c r="O74">
        <v>1.014870245583894E-13</v>
      </c>
      <c r="P74">
        <v>9.6054567382773862E-14</v>
      </c>
      <c r="Q74">
        <v>1.801226466959718E-15</v>
      </c>
      <c r="R74">
        <v>1.1139075368123438E-13</v>
      </c>
      <c r="S74">
        <v>1.2363433943296748E-14</v>
      </c>
      <c r="T74">
        <v>1.6038032232666943E-14</v>
      </c>
      <c r="U74">
        <v>2.0673751562677238E-14</v>
      </c>
      <c r="V74">
        <v>2.0520328473058821E-14</v>
      </c>
      <c r="W74">
        <f>ABS(metropolis_bins[[#This Row],[unclean 0]])</f>
        <v>2.4327607767787545E-11</v>
      </c>
      <c r="X74">
        <f>ABS(metropolis_bins[[#This Row],[unclean 1]])</f>
        <v>1.2702983647142308E-11</v>
      </c>
      <c r="Y74">
        <f>ABS(metropolis_bins[[#This Row],[unclean 2]])</f>
        <v>9.5560098625865588E-12</v>
      </c>
      <c r="Z74">
        <f>ABS(metropolis_bins[[#This Row],[unclean 3]])</f>
        <v>4.3703256540287637E-12</v>
      </c>
      <c r="AA74">
        <f>ABS(metropolis_bins[[#This Row],[unclean 4]])</f>
        <v>2.7521937155399517E-12</v>
      </c>
      <c r="AB74">
        <f>ABS(metropolis_bins[[#This Row],[unclean 5]])</f>
        <v>2.362874472070637E-12</v>
      </c>
      <c r="AC74">
        <f>ABS(metropolis_bins[[#This Row],[unclean 6]])</f>
        <v>1.2549211910811318E-12</v>
      </c>
      <c r="AD74">
        <f>ABS(metropolis_bins[[#This Row],[unclean 7]])</f>
        <v>9.8466615379234228E-13</v>
      </c>
      <c r="AE74">
        <f>ABS(metropolis_bins[[#This Row],[unclean 8]])</f>
        <v>1.9469805375895348E-12</v>
      </c>
      <c r="AF74">
        <f>ABS(metropolis_bins[[#This Row],[unclean 9]])</f>
        <v>1.3259368683000956E-12</v>
      </c>
      <c r="AG74">
        <f>ABS(metropolis_bins[[#This Row],[unclean 10]])</f>
        <v>4.6157151521691158E-14</v>
      </c>
      <c r="AH74">
        <f>ABS(metropolis_bins[[#This Row],[unclean 11]])</f>
        <v>6.3218428607349224E-14</v>
      </c>
      <c r="AI74">
        <f>ABS(metropolis_bins[[#This Row],[unclean 12]])</f>
        <v>8.3584381908871383E-14</v>
      </c>
      <c r="AJ74">
        <f>ABS(metropolis_bins[[#This Row],[unclean 13]])</f>
        <v>1.014870245583894E-13</v>
      </c>
      <c r="AK74">
        <f>ABS(metropolis_bins[[#This Row],[unclean 14]])</f>
        <v>9.6054567382773862E-14</v>
      </c>
      <c r="AL74">
        <f>ABS(metropolis_bins[[#This Row],[unclean 15]])</f>
        <v>1.801226466959718E-15</v>
      </c>
      <c r="AM74">
        <f>ABS(metropolis_bins[[#This Row],[unclean 16]])</f>
        <v>1.1139075368123438E-13</v>
      </c>
      <c r="AN74">
        <f>ABS(metropolis_bins[[#This Row],[unclean 17]])</f>
        <v>1.2363433943296748E-14</v>
      </c>
      <c r="AO74">
        <f>ABS(metropolis_bins[[#This Row],[unclean 18]])</f>
        <v>1.6038032232666943E-14</v>
      </c>
      <c r="AP74">
        <f>ABS(metropolis_bins[[#This Row],[unclean 19]])</f>
        <v>2.0673751562677238E-14</v>
      </c>
      <c r="AQ74">
        <f>ABS(metropolis_bins[[#This Row],[unclean 20]])</f>
        <v>2.0520328473058821E-14</v>
      </c>
    </row>
    <row r="75" spans="1:43" x14ac:dyDescent="0.25">
      <c r="A75">
        <v>19.952000000000002</v>
      </c>
      <c r="B75">
        <v>2.910213380612067E-11</v>
      </c>
      <c r="C75">
        <v>1.7446642483432489E-11</v>
      </c>
      <c r="D75">
        <v>1.4251344564140888E-11</v>
      </c>
      <c r="E75">
        <v>4.1762592038763196E-12</v>
      </c>
      <c r="F75">
        <v>9.7252958363571197E-12</v>
      </c>
      <c r="G75">
        <v>1.7485195527330557E-12</v>
      </c>
      <c r="H75">
        <v>2.2752836235162105E-12</v>
      </c>
      <c r="I75">
        <v>2.6591002412598049E-12</v>
      </c>
      <c r="J75">
        <v>2.180516338563295E-12</v>
      </c>
      <c r="K75">
        <v>7.4195870738829651E-13</v>
      </c>
      <c r="L75">
        <v>8.5884134348636372E-13</v>
      </c>
      <c r="M75">
        <v>6.7591626110197386E-13</v>
      </c>
      <c r="N75">
        <v>3.4034032328944146E-13</v>
      </c>
      <c r="O75">
        <v>2.5416775732240491E-13</v>
      </c>
      <c r="P75">
        <v>1.6882317903639044E-13</v>
      </c>
      <c r="Q75">
        <v>1.3329075855501911E-13</v>
      </c>
      <c r="R75">
        <v>7.7900723162693326E-14</v>
      </c>
      <c r="S75">
        <v>6.5938314364249324E-14</v>
      </c>
      <c r="T75">
        <v>6.7068134791152672E-14</v>
      </c>
      <c r="U75">
        <v>5.9953879531763981E-14</v>
      </c>
      <c r="V75">
        <v>0</v>
      </c>
      <c r="W75">
        <f>ABS(metropolis_bins[[#This Row],[unclean 0]])</f>
        <v>2.910213380612067E-11</v>
      </c>
      <c r="X75">
        <f>ABS(metropolis_bins[[#This Row],[unclean 1]])</f>
        <v>1.7446642483432489E-11</v>
      </c>
      <c r="Y75">
        <f>ABS(metropolis_bins[[#This Row],[unclean 2]])</f>
        <v>1.4251344564140888E-11</v>
      </c>
      <c r="Z75">
        <f>ABS(metropolis_bins[[#This Row],[unclean 3]])</f>
        <v>4.1762592038763196E-12</v>
      </c>
      <c r="AA75">
        <f>ABS(metropolis_bins[[#This Row],[unclean 4]])</f>
        <v>9.7252958363571197E-12</v>
      </c>
      <c r="AB75">
        <f>ABS(metropolis_bins[[#This Row],[unclean 5]])</f>
        <v>1.7485195527330557E-12</v>
      </c>
      <c r="AC75">
        <f>ABS(metropolis_bins[[#This Row],[unclean 6]])</f>
        <v>2.2752836235162105E-12</v>
      </c>
      <c r="AD75">
        <f>ABS(metropolis_bins[[#This Row],[unclean 7]])</f>
        <v>2.6591002412598049E-12</v>
      </c>
      <c r="AE75">
        <f>ABS(metropolis_bins[[#This Row],[unclean 8]])</f>
        <v>2.180516338563295E-12</v>
      </c>
      <c r="AF75">
        <f>ABS(metropolis_bins[[#This Row],[unclean 9]])</f>
        <v>7.4195870738829651E-13</v>
      </c>
      <c r="AG75">
        <f>ABS(metropolis_bins[[#This Row],[unclean 10]])</f>
        <v>8.5884134348636372E-13</v>
      </c>
      <c r="AH75">
        <f>ABS(metropolis_bins[[#This Row],[unclean 11]])</f>
        <v>6.7591626110197386E-13</v>
      </c>
      <c r="AI75">
        <f>ABS(metropolis_bins[[#This Row],[unclean 12]])</f>
        <v>3.4034032328944146E-13</v>
      </c>
      <c r="AJ75">
        <f>ABS(metropolis_bins[[#This Row],[unclean 13]])</f>
        <v>2.5416775732240491E-13</v>
      </c>
      <c r="AK75">
        <f>ABS(metropolis_bins[[#This Row],[unclean 14]])</f>
        <v>1.6882317903639044E-13</v>
      </c>
      <c r="AL75">
        <f>ABS(metropolis_bins[[#This Row],[unclean 15]])</f>
        <v>1.3329075855501911E-13</v>
      </c>
      <c r="AM75">
        <f>ABS(metropolis_bins[[#This Row],[unclean 16]])</f>
        <v>7.7900723162693326E-14</v>
      </c>
      <c r="AN75">
        <f>ABS(metropolis_bins[[#This Row],[unclean 17]])</f>
        <v>6.5938314364249324E-14</v>
      </c>
      <c r="AO75">
        <f>ABS(metropolis_bins[[#This Row],[unclean 18]])</f>
        <v>6.7068134791152672E-14</v>
      </c>
      <c r="AP75">
        <f>ABS(metropolis_bins[[#This Row],[unclean 19]])</f>
        <v>5.9953879531763981E-14</v>
      </c>
      <c r="AQ75">
        <f>ABS(metropolis_bins[[#This Row],[unclean 20]])</f>
        <v>0</v>
      </c>
    </row>
    <row r="76" spans="1:43" x14ac:dyDescent="0.25">
      <c r="A76">
        <v>25.117999999999999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ABS(metropolis_bins[[#This Row],[unclean 0]])</f>
        <v>0</v>
      </c>
      <c r="X76">
        <f>ABS(metropolis_bins[[#This Row],[unclean 1]])</f>
        <v>0</v>
      </c>
      <c r="Y76">
        <f>ABS(metropolis_bins[[#This Row],[unclean 2]])</f>
        <v>0</v>
      </c>
      <c r="Z76">
        <f>ABS(metropolis_bins[[#This Row],[unclean 3]])</f>
        <v>0</v>
      </c>
      <c r="AA76">
        <f>ABS(metropolis_bins[[#This Row],[unclean 4]])</f>
        <v>0</v>
      </c>
      <c r="AB76">
        <f>ABS(metropolis_bins[[#This Row],[unclean 5]])</f>
        <v>0</v>
      </c>
      <c r="AC76">
        <f>ABS(metropolis_bins[[#This Row],[unclean 6]])</f>
        <v>0</v>
      </c>
      <c r="AD76">
        <f>ABS(metropolis_bins[[#This Row],[unclean 7]])</f>
        <v>0</v>
      </c>
      <c r="AE76">
        <f>ABS(metropolis_bins[[#This Row],[unclean 8]])</f>
        <v>0</v>
      </c>
      <c r="AF76">
        <f>ABS(metropolis_bins[[#This Row],[unclean 9]])</f>
        <v>0</v>
      </c>
      <c r="AG76">
        <f>ABS(metropolis_bins[[#This Row],[unclean 10]])</f>
        <v>0</v>
      </c>
      <c r="AH76">
        <f>ABS(metropolis_bins[[#This Row],[unclean 11]])</f>
        <v>0</v>
      </c>
      <c r="AI76">
        <f>ABS(metropolis_bins[[#This Row],[unclean 12]])</f>
        <v>0</v>
      </c>
      <c r="AJ76">
        <f>ABS(metropolis_bins[[#This Row],[unclean 13]])</f>
        <v>0</v>
      </c>
      <c r="AK76">
        <f>ABS(metropolis_bins[[#This Row],[unclean 14]])</f>
        <v>0</v>
      </c>
      <c r="AL76">
        <f>ABS(metropolis_bins[[#This Row],[unclean 15]])</f>
        <v>0</v>
      </c>
      <c r="AM76">
        <f>ABS(metropolis_bins[[#This Row],[unclean 16]])</f>
        <v>0</v>
      </c>
      <c r="AN76">
        <f>ABS(metropolis_bins[[#This Row],[unclean 17]])</f>
        <v>0</v>
      </c>
      <c r="AO76">
        <f>ABS(metropolis_bins[[#This Row],[unclean 18]])</f>
        <v>0</v>
      </c>
      <c r="AP76">
        <f>ABS(metropolis_bins[[#This Row],[unclean 19]])</f>
        <v>0</v>
      </c>
      <c r="AQ76">
        <f>ABS(metropolis_bins[[#This Row],[unclean 20]])</f>
        <v>0</v>
      </c>
    </row>
    <row r="77" spans="1:43" x14ac:dyDescent="0.25">
      <c r="A77">
        <v>31.622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>ABS(metropolis_bins[[#This Row],[unclean 0]])</f>
        <v>0</v>
      </c>
      <c r="X77">
        <f>ABS(metropolis_bins[[#This Row],[unclean 1]])</f>
        <v>0</v>
      </c>
      <c r="Y77">
        <f>ABS(metropolis_bins[[#This Row],[unclean 2]])</f>
        <v>0</v>
      </c>
      <c r="Z77">
        <f>ABS(metropolis_bins[[#This Row],[unclean 3]])</f>
        <v>0</v>
      </c>
      <c r="AA77">
        <f>ABS(metropolis_bins[[#This Row],[unclean 4]])</f>
        <v>0</v>
      </c>
      <c r="AB77">
        <f>ABS(metropolis_bins[[#This Row],[unclean 5]])</f>
        <v>0</v>
      </c>
      <c r="AC77">
        <f>ABS(metropolis_bins[[#This Row],[unclean 6]])</f>
        <v>0</v>
      </c>
      <c r="AD77">
        <f>ABS(metropolis_bins[[#This Row],[unclean 7]])</f>
        <v>0</v>
      </c>
      <c r="AE77">
        <f>ABS(metropolis_bins[[#This Row],[unclean 8]])</f>
        <v>0</v>
      </c>
      <c r="AF77">
        <f>ABS(metropolis_bins[[#This Row],[unclean 9]])</f>
        <v>0</v>
      </c>
      <c r="AG77">
        <f>ABS(metropolis_bins[[#This Row],[unclean 10]])</f>
        <v>0</v>
      </c>
      <c r="AH77">
        <f>ABS(metropolis_bins[[#This Row],[unclean 11]])</f>
        <v>0</v>
      </c>
      <c r="AI77">
        <f>ABS(metropolis_bins[[#This Row],[unclean 12]])</f>
        <v>0</v>
      </c>
      <c r="AJ77">
        <f>ABS(metropolis_bins[[#This Row],[unclean 13]])</f>
        <v>0</v>
      </c>
      <c r="AK77">
        <f>ABS(metropolis_bins[[#This Row],[unclean 14]])</f>
        <v>0</v>
      </c>
      <c r="AL77">
        <f>ABS(metropolis_bins[[#This Row],[unclean 15]])</f>
        <v>0</v>
      </c>
      <c r="AM77">
        <f>ABS(metropolis_bins[[#This Row],[unclean 16]])</f>
        <v>0</v>
      </c>
      <c r="AN77">
        <f>ABS(metropolis_bins[[#This Row],[unclean 17]])</f>
        <v>0</v>
      </c>
      <c r="AO77">
        <f>ABS(metropolis_bins[[#This Row],[unclean 18]])</f>
        <v>0</v>
      </c>
      <c r="AP77">
        <f>ABS(metropolis_bins[[#This Row],[unclean 19]])</f>
        <v>0</v>
      </c>
      <c r="AQ77">
        <f>ABS(metropolis_bins[[#This Row],[unclean 20]])</f>
        <v>0</v>
      </c>
    </row>
    <row r="78" spans="1:43" x14ac:dyDescent="0.25">
      <c r="A78">
        <v>39.81</v>
      </c>
      <c r="B78">
        <v>3.9365846917339915E-11</v>
      </c>
      <c r="C78">
        <v>4.6605867345963289E-11</v>
      </c>
      <c r="D78">
        <v>4.0268572202192491E-11</v>
      </c>
      <c r="E78">
        <v>4.9417207576432451E-12</v>
      </c>
      <c r="F78">
        <v>6.3479097283271292E-12</v>
      </c>
      <c r="G78">
        <v>7.1650168420444583E-12</v>
      </c>
      <c r="H78">
        <v>5.0069973090664973E-12</v>
      </c>
      <c r="I78">
        <v>4.7581800483726751E-12</v>
      </c>
      <c r="J78">
        <v>1.8277228921696755E-12</v>
      </c>
      <c r="K78">
        <v>2.9415958460553594E-12</v>
      </c>
      <c r="L78">
        <v>1.2301904068618613E-12</v>
      </c>
      <c r="M78">
        <v>1.4562747684484391E-12</v>
      </c>
      <c r="N78">
        <v>1.2584042525474911E-12</v>
      </c>
      <c r="O78">
        <v>1.543528890621892E-13</v>
      </c>
      <c r="P78">
        <v>1.9865830981437323E-13</v>
      </c>
      <c r="Q78">
        <v>2.2438135416983912E-13</v>
      </c>
      <c r="R78">
        <v>1.5725753460880148E-13</v>
      </c>
      <c r="S78">
        <v>1.4836120731956097E-13</v>
      </c>
      <c r="T78">
        <v>5.832011720969798E-14</v>
      </c>
      <c r="U78">
        <v>9.0964506875779841E-14</v>
      </c>
      <c r="V78">
        <v>4.1040656946117641E-14</v>
      </c>
      <c r="W78">
        <f>ABS(metropolis_bins[[#This Row],[unclean 0]])</f>
        <v>3.9365846917339915E-11</v>
      </c>
      <c r="X78">
        <f>ABS(metropolis_bins[[#This Row],[unclean 1]])</f>
        <v>4.6605867345963289E-11</v>
      </c>
      <c r="Y78">
        <f>ABS(metropolis_bins[[#This Row],[unclean 2]])</f>
        <v>4.0268572202192491E-11</v>
      </c>
      <c r="Z78">
        <f>ABS(metropolis_bins[[#This Row],[unclean 3]])</f>
        <v>4.9417207576432451E-12</v>
      </c>
      <c r="AA78">
        <f>ABS(metropolis_bins[[#This Row],[unclean 4]])</f>
        <v>6.3479097283271292E-12</v>
      </c>
      <c r="AB78">
        <f>ABS(metropolis_bins[[#This Row],[unclean 5]])</f>
        <v>7.1650168420444583E-12</v>
      </c>
      <c r="AC78">
        <f>ABS(metropolis_bins[[#This Row],[unclean 6]])</f>
        <v>5.0069973090664973E-12</v>
      </c>
      <c r="AD78">
        <f>ABS(metropolis_bins[[#This Row],[unclean 7]])</f>
        <v>4.7581800483726751E-12</v>
      </c>
      <c r="AE78">
        <f>ABS(metropolis_bins[[#This Row],[unclean 8]])</f>
        <v>1.8277228921696755E-12</v>
      </c>
      <c r="AF78">
        <f>ABS(metropolis_bins[[#This Row],[unclean 9]])</f>
        <v>2.9415958460553594E-12</v>
      </c>
      <c r="AG78">
        <f>ABS(metropolis_bins[[#This Row],[unclean 10]])</f>
        <v>1.2301904068618613E-12</v>
      </c>
      <c r="AH78">
        <f>ABS(metropolis_bins[[#This Row],[unclean 11]])</f>
        <v>1.4562747684484391E-12</v>
      </c>
      <c r="AI78">
        <f>ABS(metropolis_bins[[#This Row],[unclean 12]])</f>
        <v>1.2584042525474911E-12</v>
      </c>
      <c r="AJ78">
        <f>ABS(metropolis_bins[[#This Row],[unclean 13]])</f>
        <v>1.543528890621892E-13</v>
      </c>
      <c r="AK78">
        <f>ABS(metropolis_bins[[#This Row],[unclean 14]])</f>
        <v>1.9865830981437323E-13</v>
      </c>
      <c r="AL78">
        <f>ABS(metropolis_bins[[#This Row],[unclean 15]])</f>
        <v>2.2438135416983912E-13</v>
      </c>
      <c r="AM78">
        <f>ABS(metropolis_bins[[#This Row],[unclean 16]])</f>
        <v>1.5725753460880148E-13</v>
      </c>
      <c r="AN78">
        <f>ABS(metropolis_bins[[#This Row],[unclean 17]])</f>
        <v>1.4836120731956097E-13</v>
      </c>
      <c r="AO78">
        <f>ABS(metropolis_bins[[#This Row],[unclean 18]])</f>
        <v>5.832011720969798E-14</v>
      </c>
      <c r="AP78">
        <f>ABS(metropolis_bins[[#This Row],[unclean 19]])</f>
        <v>9.0964506875779841E-14</v>
      </c>
      <c r="AQ78">
        <f>ABS(metropolis_bins[[#This Row],[unclean 20]])</f>
        <v>4.1040656946117641E-14</v>
      </c>
    </row>
    <row r="79" spans="1:43" x14ac:dyDescent="0.25">
      <c r="A79">
        <v>50.118000000000002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>ABS(metropolis_bins[[#This Row],[unclean 0]])</f>
        <v>0</v>
      </c>
      <c r="X79">
        <f>ABS(metropolis_bins[[#This Row],[unclean 1]])</f>
        <v>0</v>
      </c>
      <c r="Y79">
        <f>ABS(metropolis_bins[[#This Row],[unclean 2]])</f>
        <v>0</v>
      </c>
      <c r="Z79">
        <f>ABS(metropolis_bins[[#This Row],[unclean 3]])</f>
        <v>0</v>
      </c>
      <c r="AA79">
        <f>ABS(metropolis_bins[[#This Row],[unclean 4]])</f>
        <v>0</v>
      </c>
      <c r="AB79">
        <f>ABS(metropolis_bins[[#This Row],[unclean 5]])</f>
        <v>0</v>
      </c>
      <c r="AC79">
        <f>ABS(metropolis_bins[[#This Row],[unclean 6]])</f>
        <v>0</v>
      </c>
      <c r="AD79">
        <f>ABS(metropolis_bins[[#This Row],[unclean 7]])</f>
        <v>0</v>
      </c>
      <c r="AE79">
        <f>ABS(metropolis_bins[[#This Row],[unclean 8]])</f>
        <v>0</v>
      </c>
      <c r="AF79">
        <f>ABS(metropolis_bins[[#This Row],[unclean 9]])</f>
        <v>0</v>
      </c>
      <c r="AG79">
        <f>ABS(metropolis_bins[[#This Row],[unclean 10]])</f>
        <v>0</v>
      </c>
      <c r="AH79">
        <f>ABS(metropolis_bins[[#This Row],[unclean 11]])</f>
        <v>0</v>
      </c>
      <c r="AI79">
        <f>ABS(metropolis_bins[[#This Row],[unclean 12]])</f>
        <v>0</v>
      </c>
      <c r="AJ79">
        <f>ABS(metropolis_bins[[#This Row],[unclean 13]])</f>
        <v>0</v>
      </c>
      <c r="AK79">
        <f>ABS(metropolis_bins[[#This Row],[unclean 14]])</f>
        <v>0</v>
      </c>
      <c r="AL79">
        <f>ABS(metropolis_bins[[#This Row],[unclean 15]])</f>
        <v>0</v>
      </c>
      <c r="AM79">
        <f>ABS(metropolis_bins[[#This Row],[unclean 16]])</f>
        <v>0</v>
      </c>
      <c r="AN79">
        <f>ABS(metropolis_bins[[#This Row],[unclean 17]])</f>
        <v>0</v>
      </c>
      <c r="AO79">
        <f>ABS(metropolis_bins[[#This Row],[unclean 18]])</f>
        <v>0</v>
      </c>
      <c r="AP79">
        <f>ABS(metropolis_bins[[#This Row],[unclean 19]])</f>
        <v>0</v>
      </c>
      <c r="AQ79">
        <f>ABS(metropolis_bins[[#This Row],[unclean 20]])</f>
        <v>0</v>
      </c>
    </row>
    <row r="80" spans="1:43" x14ac:dyDescent="0.25">
      <c r="A80">
        <v>63.094999999999999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>ABS(metropolis_bins[[#This Row],[unclean 0]])</f>
        <v>0</v>
      </c>
      <c r="X80">
        <f>ABS(metropolis_bins[[#This Row],[unclean 1]])</f>
        <v>0</v>
      </c>
      <c r="Y80">
        <f>ABS(metropolis_bins[[#This Row],[unclean 2]])</f>
        <v>0</v>
      </c>
      <c r="Z80">
        <f>ABS(metropolis_bins[[#This Row],[unclean 3]])</f>
        <v>0</v>
      </c>
      <c r="AA80">
        <f>ABS(metropolis_bins[[#This Row],[unclean 4]])</f>
        <v>0</v>
      </c>
      <c r="AB80">
        <f>ABS(metropolis_bins[[#This Row],[unclean 5]])</f>
        <v>0</v>
      </c>
      <c r="AC80">
        <f>ABS(metropolis_bins[[#This Row],[unclean 6]])</f>
        <v>0</v>
      </c>
      <c r="AD80">
        <f>ABS(metropolis_bins[[#This Row],[unclean 7]])</f>
        <v>0</v>
      </c>
      <c r="AE80">
        <f>ABS(metropolis_bins[[#This Row],[unclean 8]])</f>
        <v>0</v>
      </c>
      <c r="AF80">
        <f>ABS(metropolis_bins[[#This Row],[unclean 9]])</f>
        <v>0</v>
      </c>
      <c r="AG80">
        <f>ABS(metropolis_bins[[#This Row],[unclean 10]])</f>
        <v>0</v>
      </c>
      <c r="AH80">
        <f>ABS(metropolis_bins[[#This Row],[unclean 11]])</f>
        <v>0</v>
      </c>
      <c r="AI80">
        <f>ABS(metropolis_bins[[#This Row],[unclean 12]])</f>
        <v>0</v>
      </c>
      <c r="AJ80">
        <f>ABS(metropolis_bins[[#This Row],[unclean 13]])</f>
        <v>0</v>
      </c>
      <c r="AK80">
        <f>ABS(metropolis_bins[[#This Row],[unclean 14]])</f>
        <v>0</v>
      </c>
      <c r="AL80">
        <f>ABS(metropolis_bins[[#This Row],[unclean 15]])</f>
        <v>0</v>
      </c>
      <c r="AM80">
        <f>ABS(metropolis_bins[[#This Row],[unclean 16]])</f>
        <v>0</v>
      </c>
      <c r="AN80">
        <f>ABS(metropolis_bins[[#This Row],[unclean 17]])</f>
        <v>0</v>
      </c>
      <c r="AO80">
        <f>ABS(metropolis_bins[[#This Row],[unclean 18]])</f>
        <v>0</v>
      </c>
      <c r="AP80">
        <f>ABS(metropolis_bins[[#This Row],[unclean 19]])</f>
        <v>0</v>
      </c>
      <c r="AQ80">
        <f>ABS(metropolis_bins[[#This Row],[unclean 20]])</f>
        <v>0</v>
      </c>
    </row>
    <row r="81" spans="1:43" x14ac:dyDescent="0.25">
      <c r="A81">
        <v>79.432000000000002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>ABS(metropolis_bins[[#This Row],[unclean 0]])</f>
        <v>0</v>
      </c>
      <c r="X81">
        <f>ABS(metropolis_bins[[#This Row],[unclean 1]])</f>
        <v>0</v>
      </c>
      <c r="Y81">
        <f>ABS(metropolis_bins[[#This Row],[unclean 2]])</f>
        <v>0</v>
      </c>
      <c r="Z81">
        <f>ABS(metropolis_bins[[#This Row],[unclean 3]])</f>
        <v>0</v>
      </c>
      <c r="AA81">
        <f>ABS(metropolis_bins[[#This Row],[unclean 4]])</f>
        <v>0</v>
      </c>
      <c r="AB81">
        <f>ABS(metropolis_bins[[#This Row],[unclean 5]])</f>
        <v>0</v>
      </c>
      <c r="AC81">
        <f>ABS(metropolis_bins[[#This Row],[unclean 6]])</f>
        <v>0</v>
      </c>
      <c r="AD81">
        <f>ABS(metropolis_bins[[#This Row],[unclean 7]])</f>
        <v>0</v>
      </c>
      <c r="AE81">
        <f>ABS(metropolis_bins[[#This Row],[unclean 8]])</f>
        <v>0</v>
      </c>
      <c r="AF81">
        <f>ABS(metropolis_bins[[#This Row],[unclean 9]])</f>
        <v>0</v>
      </c>
      <c r="AG81">
        <f>ABS(metropolis_bins[[#This Row],[unclean 10]])</f>
        <v>0</v>
      </c>
      <c r="AH81">
        <f>ABS(metropolis_bins[[#This Row],[unclean 11]])</f>
        <v>0</v>
      </c>
      <c r="AI81">
        <f>ABS(metropolis_bins[[#This Row],[unclean 12]])</f>
        <v>0</v>
      </c>
      <c r="AJ81">
        <f>ABS(metropolis_bins[[#This Row],[unclean 13]])</f>
        <v>0</v>
      </c>
      <c r="AK81">
        <f>ABS(metropolis_bins[[#This Row],[unclean 14]])</f>
        <v>0</v>
      </c>
      <c r="AL81">
        <f>ABS(metropolis_bins[[#This Row],[unclean 15]])</f>
        <v>0</v>
      </c>
      <c r="AM81">
        <f>ABS(metropolis_bins[[#This Row],[unclean 16]])</f>
        <v>0</v>
      </c>
      <c r="AN81">
        <f>ABS(metropolis_bins[[#This Row],[unclean 17]])</f>
        <v>0</v>
      </c>
      <c r="AO81">
        <f>ABS(metropolis_bins[[#This Row],[unclean 18]])</f>
        <v>0</v>
      </c>
      <c r="AP81">
        <f>ABS(metropolis_bins[[#This Row],[unclean 19]])</f>
        <v>0</v>
      </c>
      <c r="AQ81">
        <f>ABS(metropolis_bins[[#This Row],[unclean 20]])</f>
        <v>0</v>
      </c>
    </row>
    <row r="82" spans="1:43" x14ac:dyDescent="0.25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>ABS(metropolis_bins[[#This Row],[unclean 0]])</f>
        <v>0</v>
      </c>
      <c r="X82">
        <f>ABS(metropolis_bins[[#This Row],[unclean 1]])</f>
        <v>0</v>
      </c>
      <c r="Y82">
        <f>ABS(metropolis_bins[[#This Row],[unclean 2]])</f>
        <v>0</v>
      </c>
      <c r="Z82">
        <f>ABS(metropolis_bins[[#This Row],[unclean 3]])</f>
        <v>0</v>
      </c>
      <c r="AA82">
        <f>ABS(metropolis_bins[[#This Row],[unclean 4]])</f>
        <v>0</v>
      </c>
      <c r="AB82">
        <f>ABS(metropolis_bins[[#This Row],[unclean 5]])</f>
        <v>0</v>
      </c>
      <c r="AC82">
        <f>ABS(metropolis_bins[[#This Row],[unclean 6]])</f>
        <v>0</v>
      </c>
      <c r="AD82">
        <f>ABS(metropolis_bins[[#This Row],[unclean 7]])</f>
        <v>0</v>
      </c>
      <c r="AE82">
        <f>ABS(metropolis_bins[[#This Row],[unclean 8]])</f>
        <v>0</v>
      </c>
      <c r="AF82">
        <f>ABS(metropolis_bins[[#This Row],[unclean 9]])</f>
        <v>0</v>
      </c>
      <c r="AG82">
        <f>ABS(metropolis_bins[[#This Row],[unclean 10]])</f>
        <v>0</v>
      </c>
      <c r="AH82">
        <f>ABS(metropolis_bins[[#This Row],[unclean 11]])</f>
        <v>0</v>
      </c>
      <c r="AI82">
        <f>ABS(metropolis_bins[[#This Row],[unclean 12]])</f>
        <v>0</v>
      </c>
      <c r="AJ82">
        <f>ABS(metropolis_bins[[#This Row],[unclean 13]])</f>
        <v>0</v>
      </c>
      <c r="AK82">
        <f>ABS(metropolis_bins[[#This Row],[unclean 14]])</f>
        <v>0</v>
      </c>
      <c r="AL82">
        <f>ABS(metropolis_bins[[#This Row],[unclean 15]])</f>
        <v>0</v>
      </c>
      <c r="AM82">
        <f>ABS(metropolis_bins[[#This Row],[unclean 16]])</f>
        <v>0</v>
      </c>
      <c r="AN82">
        <f>ABS(metropolis_bins[[#This Row],[unclean 17]])</f>
        <v>0</v>
      </c>
      <c r="AO82">
        <f>ABS(metropolis_bins[[#This Row],[unclean 18]])</f>
        <v>0</v>
      </c>
      <c r="AP82">
        <f>ABS(metropolis_bins[[#This Row],[unclean 19]])</f>
        <v>0</v>
      </c>
      <c r="AQ82">
        <f>ABS(metropolis_bins[[#This Row],[unclean 20]])</f>
        <v>0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B928-88FF-4F6F-BF6C-CAE175EE10E9}">
  <dimension ref="A1:V82"/>
  <sheetViews>
    <sheetView tabSelected="1" topLeftCell="A4" workbookViewId="0">
      <selection sqref="A1:V82"/>
    </sheetView>
  </sheetViews>
  <sheetFormatPr baseColWidth="10" defaultRowHeight="15" x14ac:dyDescent="0.25"/>
  <cols>
    <col min="1" max="22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9.9999999999999995E-7</v>
      </c>
      <c r="B2">
        <v>1.8704200705718126E-4</v>
      </c>
      <c r="C2">
        <v>2.5254969935809419E-4</v>
      </c>
      <c r="D2">
        <v>3.3484648191567238E-4</v>
      </c>
      <c r="E2">
        <v>4.269665055999279E-4</v>
      </c>
      <c r="F2">
        <v>5.1226915604425844E-4</v>
      </c>
      <c r="G2">
        <v>5.7257391006364537E-4</v>
      </c>
      <c r="H2">
        <v>6.0509045934708443E-4</v>
      </c>
      <c r="I2">
        <v>6.2085817007256493E-4</v>
      </c>
      <c r="J2">
        <v>6.2813030237233037E-4</v>
      </c>
      <c r="K2">
        <v>6.3152333257095444E-4</v>
      </c>
      <c r="L2">
        <v>6.3337507268870633E-4</v>
      </c>
      <c r="M2">
        <v>6.3539319539677812E-4</v>
      </c>
      <c r="N2">
        <v>6.3638152964330522E-4</v>
      </c>
      <c r="O2">
        <v>6.3578216090987667E-4</v>
      </c>
      <c r="P2">
        <v>6.2968622611345062E-4</v>
      </c>
      <c r="Q2">
        <v>6.2886346056358674E-4</v>
      </c>
      <c r="R2">
        <v>6.4128978735367246E-4</v>
      </c>
      <c r="S2">
        <v>6.5307853046391777E-4</v>
      </c>
      <c r="T2">
        <v>6.3068166445731752E-4</v>
      </c>
      <c r="U2">
        <v>6.3882898026681079E-4</v>
      </c>
      <c r="V2">
        <v>5.8930974014282799E-4</v>
      </c>
    </row>
    <row r="3" spans="1:22" x14ac:dyDescent="0.25">
      <c r="A3">
        <v>1.2588999999999999E-6</v>
      </c>
      <c r="B3">
        <v>1.8701257225076226E-4</v>
      </c>
      <c r="C3">
        <v>2.5250283402120533E-4</v>
      </c>
      <c r="D3">
        <v>3.3475051657572515E-4</v>
      </c>
      <c r="E3">
        <v>4.2682746986073952E-4</v>
      </c>
      <c r="F3">
        <v>5.1202908766082716E-4</v>
      </c>
      <c r="G3">
        <v>5.7224441132232209E-4</v>
      </c>
      <c r="H3">
        <v>6.0489114483106487E-4</v>
      </c>
      <c r="I3">
        <v>6.2034985185530707E-4</v>
      </c>
      <c r="J3">
        <v>6.275066350836209E-4</v>
      </c>
      <c r="K3">
        <v>6.3143907313285353E-4</v>
      </c>
      <c r="L3">
        <v>6.3261870644753691E-4</v>
      </c>
      <c r="M3">
        <v>6.3369332960955325E-4</v>
      </c>
      <c r="N3">
        <v>6.3411349871171554E-4</v>
      </c>
      <c r="O3">
        <v>6.4096219923486344E-4</v>
      </c>
      <c r="P3">
        <v>6.4375090389063791E-4</v>
      </c>
      <c r="Q3">
        <v>6.3913298193977596E-4</v>
      </c>
      <c r="R3">
        <v>6.3779928249801563E-4</v>
      </c>
      <c r="S3">
        <v>6.3392665992566407E-4</v>
      </c>
      <c r="T3">
        <v>6.2460145889947855E-4</v>
      </c>
      <c r="U3">
        <v>6.2734944724001469E-4</v>
      </c>
      <c r="V3">
        <v>5.9671485123479655E-4</v>
      </c>
    </row>
    <row r="4" spans="1:22" x14ac:dyDescent="0.25">
      <c r="A4">
        <v>1.5848000000000001E-6</v>
      </c>
      <c r="B4">
        <v>1.8706421431823449E-4</v>
      </c>
      <c r="C4">
        <v>2.5258505767807688E-4</v>
      </c>
      <c r="D4">
        <v>3.3490102005407789E-4</v>
      </c>
      <c r="E4">
        <v>4.2701492517345567E-4</v>
      </c>
      <c r="F4">
        <v>5.124073819443326E-4</v>
      </c>
      <c r="G4">
        <v>5.7247987570764505E-4</v>
      </c>
      <c r="H4">
        <v>6.0547378193302921E-4</v>
      </c>
      <c r="I4">
        <v>6.2144794277952547E-4</v>
      </c>
      <c r="J4">
        <v>6.2873225574647587E-4</v>
      </c>
      <c r="K4">
        <v>6.3273118276833181E-4</v>
      </c>
      <c r="L4">
        <v>6.3219172320815736E-4</v>
      </c>
      <c r="M4">
        <v>6.3139415511737746E-4</v>
      </c>
      <c r="N4">
        <v>6.3380868766059982E-4</v>
      </c>
      <c r="O4">
        <v>6.3313583311283604E-4</v>
      </c>
      <c r="P4">
        <v>6.3294578364031929E-4</v>
      </c>
      <c r="Q4">
        <v>6.3027529798944108E-4</v>
      </c>
      <c r="R4">
        <v>6.2376716025805998E-4</v>
      </c>
      <c r="S4">
        <v>6.0612128003252185E-4</v>
      </c>
      <c r="T4">
        <v>5.8617066850762763E-4</v>
      </c>
      <c r="U4">
        <v>6.5401579839452809E-4</v>
      </c>
      <c r="V4">
        <v>6.29284006645927E-4</v>
      </c>
    </row>
    <row r="5" spans="1:22" x14ac:dyDescent="0.25">
      <c r="A5">
        <v>1.9952E-6</v>
      </c>
      <c r="B5">
        <v>1.8695548496457134E-4</v>
      </c>
      <c r="C5">
        <v>2.5243211240594265E-4</v>
      </c>
      <c r="D5">
        <v>3.3469465855690467E-4</v>
      </c>
      <c r="E5">
        <v>4.2673740867087422E-4</v>
      </c>
      <c r="F5">
        <v>5.1207747077291717E-4</v>
      </c>
      <c r="G5">
        <v>5.7217201712585436E-4</v>
      </c>
      <c r="H5">
        <v>6.0471505460476323E-4</v>
      </c>
      <c r="I5">
        <v>6.2070957561639471E-4</v>
      </c>
      <c r="J5">
        <v>6.2777882900393836E-4</v>
      </c>
      <c r="K5">
        <v>6.3041807635508121E-4</v>
      </c>
      <c r="L5">
        <v>6.348945198551844E-4</v>
      </c>
      <c r="M5">
        <v>6.3776375828671734E-4</v>
      </c>
      <c r="N5">
        <v>6.362056144636741E-4</v>
      </c>
      <c r="O5">
        <v>6.3301328693437088E-4</v>
      </c>
      <c r="P5">
        <v>6.3444754145467494E-4</v>
      </c>
      <c r="Q5">
        <v>6.3289520659839873E-4</v>
      </c>
      <c r="R5">
        <v>6.3794068187638742E-4</v>
      </c>
      <c r="S5">
        <v>6.3387809000535185E-4</v>
      </c>
      <c r="T5">
        <v>6.310337562195486E-4</v>
      </c>
      <c r="U5">
        <v>6.4713251750423762E-4</v>
      </c>
      <c r="V5">
        <v>6.232850157532017E-4</v>
      </c>
    </row>
    <row r="6" spans="1:22" x14ac:dyDescent="0.25">
      <c r="A6">
        <v>2.5117999999999998E-6</v>
      </c>
      <c r="B6">
        <v>1.8704178499232994E-4</v>
      </c>
      <c r="C6">
        <v>2.525542470531125E-4</v>
      </c>
      <c r="D6">
        <v>3.3485779315232548E-4</v>
      </c>
      <c r="E6">
        <v>4.2694258984168313E-4</v>
      </c>
      <c r="F6">
        <v>5.1217164372834229E-4</v>
      </c>
      <c r="G6">
        <v>5.7236391989669072E-4</v>
      </c>
      <c r="H6">
        <v>6.0512257387556191E-4</v>
      </c>
      <c r="I6">
        <v>6.2072015271933095E-4</v>
      </c>
      <c r="J6">
        <v>6.2845338473249896E-4</v>
      </c>
      <c r="K6">
        <v>6.3180786701037893E-4</v>
      </c>
      <c r="L6">
        <v>6.3304904114421217E-4</v>
      </c>
      <c r="M6">
        <v>6.3381626627598601E-4</v>
      </c>
      <c r="N6">
        <v>6.350633791609412E-4</v>
      </c>
      <c r="O6">
        <v>6.3708530420441038E-4</v>
      </c>
      <c r="P6">
        <v>6.3586910092752172E-4</v>
      </c>
      <c r="Q6">
        <v>6.325413969927963E-4</v>
      </c>
      <c r="R6">
        <v>6.3315712502855193E-4</v>
      </c>
      <c r="S6">
        <v>6.4010576208406401E-4</v>
      </c>
      <c r="T6">
        <v>6.6452264453846597E-4</v>
      </c>
      <c r="U6">
        <v>6.8366989935224603E-4</v>
      </c>
      <c r="V6">
        <v>6.6753669179798092E-4</v>
      </c>
    </row>
    <row r="7" spans="1:22" x14ac:dyDescent="0.25">
      <c r="A7">
        <v>3.1622E-6</v>
      </c>
      <c r="B7">
        <v>1.8705828712192361E-4</v>
      </c>
      <c r="C7">
        <v>2.5258231194962694E-4</v>
      </c>
      <c r="D7">
        <v>3.3488104057529831E-4</v>
      </c>
      <c r="E7">
        <v>4.2699312491931103E-4</v>
      </c>
      <c r="F7">
        <v>5.1237270881342655E-4</v>
      </c>
      <c r="G7">
        <v>5.7286828994872142E-4</v>
      </c>
      <c r="H7">
        <v>6.0603316873572457E-4</v>
      </c>
      <c r="I7">
        <v>6.2222411104642444E-4</v>
      </c>
      <c r="J7">
        <v>6.3004891120730907E-4</v>
      </c>
      <c r="K7">
        <v>6.3336159848603236E-4</v>
      </c>
      <c r="L7">
        <v>6.3427359509217885E-4</v>
      </c>
      <c r="M7">
        <v>6.3658282352552491E-4</v>
      </c>
      <c r="N7">
        <v>6.4019953472437691E-4</v>
      </c>
      <c r="O7">
        <v>6.3880307670683464E-4</v>
      </c>
      <c r="P7">
        <v>6.3574505076593893E-4</v>
      </c>
      <c r="Q7">
        <v>6.1874766358727639E-4</v>
      </c>
      <c r="R7">
        <v>6.1813115113869429E-4</v>
      </c>
      <c r="S7">
        <v>5.897051528717715E-4</v>
      </c>
      <c r="T7">
        <v>5.8210437583111976E-4</v>
      </c>
      <c r="U7">
        <v>5.732563184646692E-4</v>
      </c>
      <c r="V7">
        <v>5.5836942031320218E-4</v>
      </c>
    </row>
    <row r="8" spans="1:22" x14ac:dyDescent="0.25">
      <c r="A8">
        <v>3.9809999999999997E-6</v>
      </c>
      <c r="B8">
        <v>1.8715730973157396E-4</v>
      </c>
      <c r="C8">
        <v>2.5271840813788555E-4</v>
      </c>
      <c r="D8">
        <v>3.3508702438335766E-4</v>
      </c>
      <c r="E8">
        <v>4.272703449701862E-4</v>
      </c>
      <c r="F8">
        <v>5.1277247699188662E-4</v>
      </c>
      <c r="G8">
        <v>5.733376245124958E-4</v>
      </c>
      <c r="H8">
        <v>6.0572796222619805E-4</v>
      </c>
      <c r="I8">
        <v>6.2205145487536479E-4</v>
      </c>
      <c r="J8">
        <v>6.3027205620740199E-4</v>
      </c>
      <c r="K8">
        <v>6.3262890666993866E-4</v>
      </c>
      <c r="L8">
        <v>6.3582588271515479E-4</v>
      </c>
      <c r="M8">
        <v>6.3955446470725431E-4</v>
      </c>
      <c r="N8">
        <v>6.3909098419891413E-4</v>
      </c>
      <c r="O8">
        <v>6.3821188393752297E-4</v>
      </c>
      <c r="P8">
        <v>6.3612540101952799E-4</v>
      </c>
      <c r="Q8">
        <v>6.4767784663692727E-4</v>
      </c>
      <c r="R8">
        <v>6.553298281346551E-4</v>
      </c>
      <c r="S8">
        <v>6.7044630678787657E-4</v>
      </c>
      <c r="T8">
        <v>6.7248350294570373E-4</v>
      </c>
      <c r="U8">
        <v>6.5690684223211105E-4</v>
      </c>
      <c r="V8">
        <v>6.684978859694535E-4</v>
      </c>
    </row>
    <row r="9" spans="1:22" x14ac:dyDescent="0.25">
      <c r="A9">
        <v>5.0118E-6</v>
      </c>
      <c r="B9">
        <v>1.8707215062066228E-4</v>
      </c>
      <c r="C9">
        <v>2.5259279884059745E-4</v>
      </c>
      <c r="D9">
        <v>3.3490869843239978E-4</v>
      </c>
      <c r="E9">
        <v>4.2699694993680756E-4</v>
      </c>
      <c r="F9">
        <v>5.1223113910580634E-4</v>
      </c>
      <c r="G9">
        <v>5.7241931535147389E-4</v>
      </c>
      <c r="H9">
        <v>6.0500440975490787E-4</v>
      </c>
      <c r="I9">
        <v>6.2097418525441862E-4</v>
      </c>
      <c r="J9">
        <v>6.2915317334102754E-4</v>
      </c>
      <c r="K9">
        <v>6.3256034725708062E-4</v>
      </c>
      <c r="L9">
        <v>6.3671501764091211E-4</v>
      </c>
      <c r="M9">
        <v>6.3872654975736707E-4</v>
      </c>
      <c r="N9">
        <v>6.3510179501519615E-4</v>
      </c>
      <c r="O9">
        <v>6.3041266221557102E-4</v>
      </c>
      <c r="P9">
        <v>6.2815925248196523E-4</v>
      </c>
      <c r="Q9">
        <v>6.3521763706249031E-4</v>
      </c>
      <c r="R9">
        <v>6.4474782482813221E-4</v>
      </c>
      <c r="S9">
        <v>6.416632662845993E-4</v>
      </c>
      <c r="T9">
        <v>6.4287230285039109E-4</v>
      </c>
      <c r="U9">
        <v>6.0378431179657424E-4</v>
      </c>
      <c r="V9">
        <v>6.2386746828025524E-4</v>
      </c>
    </row>
    <row r="10" spans="1:22" x14ac:dyDescent="0.25">
      <c r="A10">
        <v>6.3095000000000003E-6</v>
      </c>
      <c r="B10">
        <v>1.870605739868364E-4</v>
      </c>
      <c r="C10">
        <v>2.5258284091785385E-4</v>
      </c>
      <c r="D10">
        <v>3.3489671408687801E-4</v>
      </c>
      <c r="E10">
        <v>4.2705525460456337E-4</v>
      </c>
      <c r="F10">
        <v>5.1233744636303602E-4</v>
      </c>
      <c r="G10">
        <v>5.7227868520236009E-4</v>
      </c>
      <c r="H10">
        <v>6.0506333455742525E-4</v>
      </c>
      <c r="I10">
        <v>6.2125098657831292E-4</v>
      </c>
      <c r="J10">
        <v>6.2939744451711926E-4</v>
      </c>
      <c r="K10">
        <v>6.3386756789280676E-4</v>
      </c>
      <c r="L10">
        <v>6.3780215779131498E-4</v>
      </c>
      <c r="M10">
        <v>6.3867298953414295E-4</v>
      </c>
      <c r="N10">
        <v>6.4029238350458853E-4</v>
      </c>
      <c r="O10">
        <v>6.3370545763026043E-4</v>
      </c>
      <c r="P10">
        <v>6.281100952769559E-4</v>
      </c>
      <c r="Q10">
        <v>6.3713860506087758E-4</v>
      </c>
      <c r="R10">
        <v>6.3495340522069701E-4</v>
      </c>
      <c r="S10">
        <v>6.232901943894276E-4</v>
      </c>
      <c r="T10">
        <v>6.2549186099497545E-4</v>
      </c>
      <c r="U10">
        <v>6.450970975471408E-4</v>
      </c>
      <c r="V10">
        <v>6.4360956208568026E-4</v>
      </c>
    </row>
    <row r="11" spans="1:22" x14ac:dyDescent="0.25">
      <c r="A11">
        <v>7.9432000000000005E-6</v>
      </c>
      <c r="B11">
        <v>1.8711560021375477E-4</v>
      </c>
      <c r="C11">
        <v>2.5265750339971155E-4</v>
      </c>
      <c r="D11">
        <v>3.3500935236727305E-4</v>
      </c>
      <c r="E11">
        <v>4.27150151825148E-4</v>
      </c>
      <c r="F11">
        <v>5.1257177212784514E-4</v>
      </c>
      <c r="G11">
        <v>5.729424188532301E-4</v>
      </c>
      <c r="H11">
        <v>6.0575397243999409E-4</v>
      </c>
      <c r="I11">
        <v>6.2183236429514495E-4</v>
      </c>
      <c r="J11">
        <v>6.2968464513584322E-4</v>
      </c>
      <c r="K11">
        <v>6.3435571482819682E-4</v>
      </c>
      <c r="L11">
        <v>6.3824577872072783E-4</v>
      </c>
      <c r="M11">
        <v>6.3943396962814645E-4</v>
      </c>
      <c r="N11">
        <v>6.3593407573672288E-4</v>
      </c>
      <c r="O11">
        <v>6.3254804643374642E-4</v>
      </c>
      <c r="P11">
        <v>6.3315449907735423E-4</v>
      </c>
      <c r="Q11">
        <v>6.2957073262986203E-4</v>
      </c>
      <c r="R11">
        <v>6.3015728821637503E-4</v>
      </c>
      <c r="S11">
        <v>6.442468137103284E-4</v>
      </c>
      <c r="T11">
        <v>6.5003809553492266E-4</v>
      </c>
      <c r="U11">
        <v>6.7884635722904397E-4</v>
      </c>
      <c r="V11">
        <v>7.1876730856498372E-4</v>
      </c>
    </row>
    <row r="12" spans="1:22" x14ac:dyDescent="0.25">
      <c r="A12">
        <v>1.0000000000000001E-5</v>
      </c>
      <c r="B12">
        <v>1.8712527657095698E-4</v>
      </c>
      <c r="C12">
        <v>2.5267394324605361E-4</v>
      </c>
      <c r="D12">
        <v>3.3504445620555955E-4</v>
      </c>
      <c r="E12">
        <v>4.2724211671655589E-4</v>
      </c>
      <c r="F12">
        <v>5.1265191787416571E-4</v>
      </c>
      <c r="G12">
        <v>5.7307457514999027E-4</v>
      </c>
      <c r="H12">
        <v>6.0612959968734618E-4</v>
      </c>
      <c r="I12">
        <v>6.217386836692584E-4</v>
      </c>
      <c r="J12">
        <v>6.294928213836055E-4</v>
      </c>
      <c r="K12">
        <v>6.3284902731099515E-4</v>
      </c>
      <c r="L12">
        <v>6.3502023011340102E-4</v>
      </c>
      <c r="M12">
        <v>6.3693248845783212E-4</v>
      </c>
      <c r="N12">
        <v>6.3865691309751809E-4</v>
      </c>
      <c r="O12">
        <v>6.3703825198593096E-4</v>
      </c>
      <c r="P12">
        <v>6.3479806550267349E-4</v>
      </c>
      <c r="Q12">
        <v>6.3538397681887372E-4</v>
      </c>
      <c r="R12">
        <v>6.5288652750021472E-4</v>
      </c>
      <c r="S12">
        <v>6.5710942620312088E-4</v>
      </c>
      <c r="T12">
        <v>6.5764024869901909E-4</v>
      </c>
      <c r="U12">
        <v>6.6518320416685732E-4</v>
      </c>
      <c r="V12">
        <v>6.2032620301236629E-4</v>
      </c>
    </row>
    <row r="13" spans="1:22" x14ac:dyDescent="0.25">
      <c r="A13">
        <v>1.2588999999999999E-5</v>
      </c>
      <c r="B13">
        <v>1.8712938634668976E-4</v>
      </c>
      <c r="C13">
        <v>2.5268549208636362E-4</v>
      </c>
      <c r="D13">
        <v>3.3505120177809499E-4</v>
      </c>
      <c r="E13">
        <v>4.2718475118755654E-4</v>
      </c>
      <c r="F13">
        <v>5.1269929748882213E-4</v>
      </c>
      <c r="G13">
        <v>5.7316185653386411E-4</v>
      </c>
      <c r="H13">
        <v>6.0571865295043481E-4</v>
      </c>
      <c r="I13">
        <v>6.2174012558608176E-4</v>
      </c>
      <c r="J13">
        <v>6.2969473581371972E-4</v>
      </c>
      <c r="K13">
        <v>6.3331989899596526E-4</v>
      </c>
      <c r="L13">
        <v>6.3599170714725918E-4</v>
      </c>
      <c r="M13">
        <v>6.346824368892159E-4</v>
      </c>
      <c r="N13">
        <v>6.3358648760634311E-4</v>
      </c>
      <c r="O13">
        <v>6.2646604873994654E-4</v>
      </c>
      <c r="P13">
        <v>6.262138901688537E-4</v>
      </c>
      <c r="Q13">
        <v>6.2771140177153009E-4</v>
      </c>
      <c r="R13">
        <v>6.2445684979831962E-4</v>
      </c>
      <c r="S13">
        <v>6.2600370555133662E-4</v>
      </c>
      <c r="T13">
        <v>6.3720415482287061E-4</v>
      </c>
      <c r="U13">
        <v>6.7173370939578494E-4</v>
      </c>
      <c r="V13">
        <v>6.8470171203858197E-4</v>
      </c>
    </row>
    <row r="14" spans="1:22" x14ac:dyDescent="0.25">
      <c r="A14">
        <v>1.5848000000000001E-5</v>
      </c>
      <c r="B14">
        <v>1.8714866500860099E-4</v>
      </c>
      <c r="C14">
        <v>2.527114235189336E-4</v>
      </c>
      <c r="D14">
        <v>3.3507537156413325E-4</v>
      </c>
      <c r="E14">
        <v>4.2726291046339085E-4</v>
      </c>
      <c r="F14">
        <v>5.1267185598940352E-4</v>
      </c>
      <c r="G14">
        <v>5.7324688145214979E-4</v>
      </c>
      <c r="H14">
        <v>6.0587998314658425E-4</v>
      </c>
      <c r="I14">
        <v>6.2221283494233405E-4</v>
      </c>
      <c r="J14">
        <v>6.3001592183124496E-4</v>
      </c>
      <c r="K14">
        <v>6.3293293846018413E-4</v>
      </c>
      <c r="L14">
        <v>6.3664538739862883E-4</v>
      </c>
      <c r="M14">
        <v>6.3473075768229507E-4</v>
      </c>
      <c r="N14">
        <v>6.3521987062649323E-4</v>
      </c>
      <c r="O14">
        <v>6.3569835482199229E-4</v>
      </c>
      <c r="P14">
        <v>6.3078068376699989E-4</v>
      </c>
      <c r="Q14">
        <v>6.3445698180387316E-4</v>
      </c>
      <c r="R14">
        <v>6.3147272940808059E-4</v>
      </c>
      <c r="S14">
        <v>6.440519613613695E-4</v>
      </c>
      <c r="T14">
        <v>6.1502770340179187E-4</v>
      </c>
      <c r="U14">
        <v>6.1187045626301547E-4</v>
      </c>
      <c r="V14">
        <v>6.1747081230051337E-4</v>
      </c>
    </row>
    <row r="15" spans="1:22" x14ac:dyDescent="0.25">
      <c r="A15">
        <v>1.9952000000000001E-5</v>
      </c>
      <c r="B15">
        <v>1.8707190920111687E-4</v>
      </c>
      <c r="C15">
        <v>2.525971518525844E-4</v>
      </c>
      <c r="D15">
        <v>3.3492171659948224E-4</v>
      </c>
      <c r="E15">
        <v>4.270697907758836E-4</v>
      </c>
      <c r="F15">
        <v>5.1242969063360999E-4</v>
      </c>
      <c r="G15">
        <v>5.7255554149856776E-4</v>
      </c>
      <c r="H15">
        <v>6.0503573294555936E-4</v>
      </c>
      <c r="I15">
        <v>6.2054216138916892E-4</v>
      </c>
      <c r="J15">
        <v>6.2791957827426203E-4</v>
      </c>
      <c r="K15">
        <v>6.3184251276132816E-4</v>
      </c>
      <c r="L15">
        <v>6.3373849798599045E-4</v>
      </c>
      <c r="M15">
        <v>6.3501267407637155E-4</v>
      </c>
      <c r="N15">
        <v>6.3428084323825242E-4</v>
      </c>
      <c r="O15">
        <v>6.320979997435736E-4</v>
      </c>
      <c r="P15">
        <v>6.3454800436871575E-4</v>
      </c>
      <c r="Q15">
        <v>6.4344635243249399E-4</v>
      </c>
      <c r="R15">
        <v>6.4678712144992218E-4</v>
      </c>
      <c r="S15">
        <v>6.4341957468873302E-4</v>
      </c>
      <c r="T15">
        <v>6.2410198020734265E-4</v>
      </c>
      <c r="U15">
        <v>6.3898401442859503E-4</v>
      </c>
      <c r="V15">
        <v>6.2451455481078613E-4</v>
      </c>
    </row>
    <row r="16" spans="1:22" x14ac:dyDescent="0.25">
      <c r="A16">
        <v>2.5117999999999999E-5</v>
      </c>
      <c r="B16">
        <v>1.870834947393962E-4</v>
      </c>
      <c r="C16">
        <v>2.5260652283162386E-4</v>
      </c>
      <c r="D16">
        <v>3.349338648657195E-4</v>
      </c>
      <c r="E16">
        <v>4.2701580928533031E-4</v>
      </c>
      <c r="F16">
        <v>5.1234153546695488E-4</v>
      </c>
      <c r="G16">
        <v>5.7257827398432277E-4</v>
      </c>
      <c r="H16">
        <v>6.0513329082766468E-4</v>
      </c>
      <c r="I16">
        <v>6.2099284832899126E-4</v>
      </c>
      <c r="J16">
        <v>6.289237404860943E-4</v>
      </c>
      <c r="K16">
        <v>6.3257030075469637E-4</v>
      </c>
      <c r="L16">
        <v>6.3436791459164454E-4</v>
      </c>
      <c r="M16">
        <v>6.3489356237847905E-4</v>
      </c>
      <c r="N16">
        <v>6.3541207645070852E-4</v>
      </c>
      <c r="O16">
        <v>6.3704492814225903E-4</v>
      </c>
      <c r="P16">
        <v>6.240043563025897E-4</v>
      </c>
      <c r="Q16">
        <v>6.1659267089583705E-4</v>
      </c>
      <c r="R16">
        <v>6.2204537813186815E-4</v>
      </c>
      <c r="S16">
        <v>6.2487388296849104E-4</v>
      </c>
      <c r="T16">
        <v>6.0789508388611486E-4</v>
      </c>
      <c r="U16">
        <v>6.0831703235763213E-4</v>
      </c>
      <c r="V16">
        <v>5.797146141512412E-4</v>
      </c>
    </row>
    <row r="17" spans="1:22" x14ac:dyDescent="0.25">
      <c r="A17">
        <v>3.1622000000000003E-5</v>
      </c>
      <c r="B17">
        <v>1.8709826241731988E-4</v>
      </c>
      <c r="C17">
        <v>2.5263111456885442E-4</v>
      </c>
      <c r="D17">
        <v>3.3496871285508588E-4</v>
      </c>
      <c r="E17">
        <v>4.2708033246532224E-4</v>
      </c>
      <c r="F17">
        <v>5.1238873085996772E-4</v>
      </c>
      <c r="G17">
        <v>5.7255992151348774E-4</v>
      </c>
      <c r="H17">
        <v>6.0526304990563278E-4</v>
      </c>
      <c r="I17">
        <v>6.2105170957610671E-4</v>
      </c>
      <c r="J17">
        <v>6.2820739758758935E-4</v>
      </c>
      <c r="K17">
        <v>6.3137182543147733E-4</v>
      </c>
      <c r="L17">
        <v>6.318889338896473E-4</v>
      </c>
      <c r="M17">
        <v>6.3358046107722427E-4</v>
      </c>
      <c r="N17">
        <v>6.3420122319538766E-4</v>
      </c>
      <c r="O17">
        <v>6.3623490851224152E-4</v>
      </c>
      <c r="P17">
        <v>6.3719884867218521E-4</v>
      </c>
      <c r="Q17">
        <v>6.313157860900402E-4</v>
      </c>
      <c r="R17">
        <v>6.3511455930516901E-4</v>
      </c>
      <c r="S17">
        <v>6.3618464012549984E-4</v>
      </c>
      <c r="T17">
        <v>6.3456137652741402E-4</v>
      </c>
      <c r="U17">
        <v>6.7333966638119091E-4</v>
      </c>
      <c r="V17">
        <v>7.370452105311024E-4</v>
      </c>
    </row>
    <row r="18" spans="1:22" x14ac:dyDescent="0.25">
      <c r="A18">
        <v>3.981E-5</v>
      </c>
      <c r="B18">
        <v>1.8710988268680112E-4</v>
      </c>
      <c r="C18">
        <v>2.5265157371811116E-4</v>
      </c>
      <c r="D18">
        <v>3.3499830093232488E-4</v>
      </c>
      <c r="E18">
        <v>4.2716456309932368E-4</v>
      </c>
      <c r="F18">
        <v>5.1260573351693964E-4</v>
      </c>
      <c r="G18">
        <v>5.7286366144480036E-4</v>
      </c>
      <c r="H18">
        <v>6.0568138209270519E-4</v>
      </c>
      <c r="I18">
        <v>6.213833699757989E-4</v>
      </c>
      <c r="J18">
        <v>6.2982306147741642E-4</v>
      </c>
      <c r="K18">
        <v>6.3315823883867105E-4</v>
      </c>
      <c r="L18">
        <v>6.3722393520379344E-4</v>
      </c>
      <c r="M18">
        <v>6.3641811619317946E-4</v>
      </c>
      <c r="N18">
        <v>6.3614609657247992E-4</v>
      </c>
      <c r="O18">
        <v>6.3502809017013876E-4</v>
      </c>
      <c r="P18">
        <v>6.4120593541450025E-4</v>
      </c>
      <c r="Q18">
        <v>6.3482695585401997E-4</v>
      </c>
      <c r="R18">
        <v>6.3661521109105641E-4</v>
      </c>
      <c r="S18">
        <v>6.2801152186901408E-4</v>
      </c>
      <c r="T18">
        <v>6.4788580477711253E-4</v>
      </c>
      <c r="U18">
        <v>6.536114992962065E-4</v>
      </c>
      <c r="V18">
        <v>6.2206354018101771E-4</v>
      </c>
    </row>
    <row r="19" spans="1:22" x14ac:dyDescent="0.25">
      <c r="A19">
        <v>5.0117999999999997E-5</v>
      </c>
      <c r="B19">
        <v>1.8705102609551822E-4</v>
      </c>
      <c r="C19">
        <v>2.5256322183134374E-4</v>
      </c>
      <c r="D19">
        <v>3.3486536080052905E-4</v>
      </c>
      <c r="E19">
        <v>4.2693345997133451E-4</v>
      </c>
      <c r="F19">
        <v>5.1221464614601905E-4</v>
      </c>
      <c r="G19">
        <v>5.7237134741071848E-4</v>
      </c>
      <c r="H19">
        <v>6.0530249608783027E-4</v>
      </c>
      <c r="I19">
        <v>6.2141291180953034E-4</v>
      </c>
      <c r="J19">
        <v>6.2935063071166669E-4</v>
      </c>
      <c r="K19">
        <v>6.3295285720752338E-4</v>
      </c>
      <c r="L19">
        <v>6.3181702498516922E-4</v>
      </c>
      <c r="M19">
        <v>6.3120782870878817E-4</v>
      </c>
      <c r="N19">
        <v>6.306954599061401E-4</v>
      </c>
      <c r="O19">
        <v>6.3175259229481201E-4</v>
      </c>
      <c r="P19">
        <v>6.3124784753160613E-4</v>
      </c>
      <c r="Q19">
        <v>6.28488261509527E-4</v>
      </c>
      <c r="R19">
        <v>6.2805273261430118E-4</v>
      </c>
      <c r="S19">
        <v>6.4036460134397953E-4</v>
      </c>
      <c r="T19">
        <v>6.3014878001558606E-4</v>
      </c>
      <c r="U19">
        <v>6.3763172161072923E-4</v>
      </c>
      <c r="V19">
        <v>5.85787668594908E-4</v>
      </c>
    </row>
    <row r="20" spans="1:22" x14ac:dyDescent="0.25">
      <c r="A20">
        <v>6.3095000000000005E-5</v>
      </c>
      <c r="B20">
        <v>1.8704145086148881E-4</v>
      </c>
      <c r="C20">
        <v>2.5254678926811991E-4</v>
      </c>
      <c r="D20">
        <v>3.3483350353007407E-4</v>
      </c>
      <c r="E20">
        <v>4.2689434703351481E-4</v>
      </c>
      <c r="F20">
        <v>5.1221392861597662E-4</v>
      </c>
      <c r="G20">
        <v>5.7248293464015371E-4</v>
      </c>
      <c r="H20">
        <v>6.0569614800445697E-4</v>
      </c>
      <c r="I20">
        <v>6.2168431296800086E-4</v>
      </c>
      <c r="J20">
        <v>6.3016991164957276E-4</v>
      </c>
      <c r="K20">
        <v>6.341635794631311E-4</v>
      </c>
      <c r="L20">
        <v>6.3675735397677612E-4</v>
      </c>
      <c r="M20">
        <v>6.3607425915046208E-4</v>
      </c>
      <c r="N20">
        <v>6.3579693184596855E-4</v>
      </c>
      <c r="O20">
        <v>6.3341536093064021E-4</v>
      </c>
      <c r="P20">
        <v>6.3287834903094544E-4</v>
      </c>
      <c r="Q20">
        <v>6.4362710002492315E-4</v>
      </c>
      <c r="R20">
        <v>6.4264584478223945E-4</v>
      </c>
      <c r="S20">
        <v>6.3745514776809365E-4</v>
      </c>
      <c r="T20">
        <v>6.3746878839590594E-4</v>
      </c>
      <c r="U20">
        <v>6.3816160180699979E-4</v>
      </c>
      <c r="V20">
        <v>6.5522243491576574E-4</v>
      </c>
    </row>
    <row r="21" spans="1:22" x14ac:dyDescent="0.25">
      <c r="A21">
        <v>7.9431999999999994E-5</v>
      </c>
      <c r="B21">
        <v>1.8706251954595329E-4</v>
      </c>
      <c r="C21">
        <v>2.5258736565054367E-4</v>
      </c>
      <c r="D21">
        <v>3.349165369808658E-4</v>
      </c>
      <c r="E21">
        <v>4.2706586663836103E-4</v>
      </c>
      <c r="F21">
        <v>5.1242229206238177E-4</v>
      </c>
      <c r="G21">
        <v>5.726530550993744E-4</v>
      </c>
      <c r="H21">
        <v>6.0536794918354317E-4</v>
      </c>
      <c r="I21">
        <v>6.2138132495141382E-4</v>
      </c>
      <c r="J21">
        <v>6.2929874856810966E-4</v>
      </c>
      <c r="K21">
        <v>6.3336848095135246E-4</v>
      </c>
      <c r="L21">
        <v>6.3596636858345137E-4</v>
      </c>
      <c r="M21">
        <v>6.3641487242446684E-4</v>
      </c>
      <c r="N21">
        <v>6.3771659076618714E-4</v>
      </c>
      <c r="O21">
        <v>6.3909474167006422E-4</v>
      </c>
      <c r="P21">
        <v>6.3878499073806384E-4</v>
      </c>
      <c r="Q21">
        <v>6.4287366277887461E-4</v>
      </c>
      <c r="R21">
        <v>6.3574697000052735E-4</v>
      </c>
      <c r="S21">
        <v>6.2558118023260613E-4</v>
      </c>
      <c r="T21">
        <v>6.0727726468405184E-4</v>
      </c>
      <c r="U21">
        <v>5.9665286334886173E-4</v>
      </c>
      <c r="V21">
        <v>5.465276580281658E-4</v>
      </c>
    </row>
    <row r="22" spans="1:22" x14ac:dyDescent="0.25">
      <c r="A22">
        <v>1E-4</v>
      </c>
      <c r="B22">
        <v>1.8714572899364656E-4</v>
      </c>
      <c r="C22">
        <v>2.526993864462069E-4</v>
      </c>
      <c r="D22">
        <v>3.3506946395390086E-4</v>
      </c>
      <c r="E22">
        <v>4.2722097919908875E-4</v>
      </c>
      <c r="F22">
        <v>5.1256082724382066E-4</v>
      </c>
      <c r="G22">
        <v>5.7289285894462363E-4</v>
      </c>
      <c r="H22">
        <v>6.0573441224441842E-4</v>
      </c>
      <c r="I22">
        <v>6.2177816262530712E-4</v>
      </c>
      <c r="J22">
        <v>6.2946130279110978E-4</v>
      </c>
      <c r="K22">
        <v>6.3362104239837096E-4</v>
      </c>
      <c r="L22">
        <v>6.3643828919088372E-4</v>
      </c>
      <c r="M22">
        <v>6.3467260651374978E-4</v>
      </c>
      <c r="N22">
        <v>6.3585567999235317E-4</v>
      </c>
      <c r="O22">
        <v>6.3445798457366701E-4</v>
      </c>
      <c r="P22">
        <v>6.405488087757636E-4</v>
      </c>
      <c r="Q22">
        <v>6.403165237811293E-4</v>
      </c>
      <c r="R22">
        <v>6.3792196147968174E-4</v>
      </c>
      <c r="S22">
        <v>6.263329344397084E-4</v>
      </c>
      <c r="T22">
        <v>6.2700257430682766E-4</v>
      </c>
      <c r="U22">
        <v>6.0016749890945322E-4</v>
      </c>
      <c r="V22">
        <v>6.1556317229641039E-4</v>
      </c>
    </row>
    <row r="23" spans="1:22" x14ac:dyDescent="0.25">
      <c r="A23">
        <v>1.2589E-4</v>
      </c>
      <c r="B23">
        <v>1.8710904970136621E-4</v>
      </c>
      <c r="C23">
        <v>2.5263888891622282E-4</v>
      </c>
      <c r="D23">
        <v>3.3497645485638499E-4</v>
      </c>
      <c r="E23">
        <v>4.2710860282027101E-4</v>
      </c>
      <c r="F23">
        <v>5.1241595053783562E-4</v>
      </c>
      <c r="G23">
        <v>5.726248987252085E-4</v>
      </c>
      <c r="H23">
        <v>6.050021518829114E-4</v>
      </c>
      <c r="I23">
        <v>6.2083612035304301E-4</v>
      </c>
      <c r="J23">
        <v>6.2873226020788628E-4</v>
      </c>
      <c r="K23">
        <v>6.3206349062057518E-4</v>
      </c>
      <c r="L23">
        <v>6.3572459654198242E-4</v>
      </c>
      <c r="M23">
        <v>6.3799849638474665E-4</v>
      </c>
      <c r="N23">
        <v>6.3783631081850431E-4</v>
      </c>
      <c r="O23">
        <v>6.3695421306453055E-4</v>
      </c>
      <c r="P23">
        <v>6.3344977317335294E-4</v>
      </c>
      <c r="Q23">
        <v>6.2889705658139734E-4</v>
      </c>
      <c r="R23">
        <v>6.3929638171267441E-4</v>
      </c>
      <c r="S23">
        <v>6.3044392769206917E-4</v>
      </c>
      <c r="T23">
        <v>6.1184022236159409E-4</v>
      </c>
      <c r="U23">
        <v>5.9706976743077289E-4</v>
      </c>
      <c r="V23">
        <v>5.9905932659322001E-4</v>
      </c>
    </row>
    <row r="24" spans="1:22" x14ac:dyDescent="0.25">
      <c r="A24">
        <v>1.5847999999999999E-4</v>
      </c>
      <c r="B24">
        <v>1.8707272161389021E-4</v>
      </c>
      <c r="C24">
        <v>2.5259568186115943E-4</v>
      </c>
      <c r="D24">
        <v>3.3491858980149635E-4</v>
      </c>
      <c r="E24">
        <v>4.2705267809825575E-4</v>
      </c>
      <c r="F24">
        <v>5.1243630557969719E-4</v>
      </c>
      <c r="G24">
        <v>5.7282548502370848E-4</v>
      </c>
      <c r="H24">
        <v>6.0562313744743344E-4</v>
      </c>
      <c r="I24">
        <v>6.2144925112511782E-4</v>
      </c>
      <c r="J24">
        <v>6.2868025616852449E-4</v>
      </c>
      <c r="K24">
        <v>6.3205618200760385E-4</v>
      </c>
      <c r="L24">
        <v>6.3434553109120067E-4</v>
      </c>
      <c r="M24">
        <v>6.3596635282591536E-4</v>
      </c>
      <c r="N24">
        <v>6.3512415621394904E-4</v>
      </c>
      <c r="O24">
        <v>6.3654508570937858E-4</v>
      </c>
      <c r="P24">
        <v>6.3571808931786502E-4</v>
      </c>
      <c r="Q24">
        <v>6.3426348674403227E-4</v>
      </c>
      <c r="R24">
        <v>6.3302386528993977E-4</v>
      </c>
      <c r="S24">
        <v>6.4162597396651036E-4</v>
      </c>
      <c r="T24">
        <v>6.4570112805395073E-4</v>
      </c>
      <c r="U24">
        <v>6.5205889404359703E-4</v>
      </c>
      <c r="V24">
        <v>6.2211455842171024E-4</v>
      </c>
    </row>
    <row r="25" spans="1:22" x14ac:dyDescent="0.25">
      <c r="A25">
        <v>1.9951999999999999E-4</v>
      </c>
      <c r="B25">
        <v>1.8712524308565787E-4</v>
      </c>
      <c r="C25">
        <v>2.5266083569091028E-4</v>
      </c>
      <c r="D25">
        <v>3.3500141082371844E-4</v>
      </c>
      <c r="E25">
        <v>4.2714550692511428E-4</v>
      </c>
      <c r="F25">
        <v>5.1255919850383782E-4</v>
      </c>
      <c r="G25">
        <v>5.7276881366318162E-4</v>
      </c>
      <c r="H25">
        <v>6.0536711426895443E-4</v>
      </c>
      <c r="I25">
        <v>6.2192015437917013E-4</v>
      </c>
      <c r="J25">
        <v>6.2995058068151329E-4</v>
      </c>
      <c r="K25">
        <v>6.3537779913707207E-4</v>
      </c>
      <c r="L25">
        <v>6.3787378017509928E-4</v>
      </c>
      <c r="M25">
        <v>6.3991816079721805E-4</v>
      </c>
      <c r="N25">
        <v>6.3922166113928409E-4</v>
      </c>
      <c r="O25">
        <v>6.3900916783491855E-4</v>
      </c>
      <c r="P25">
        <v>6.4124884797179095E-4</v>
      </c>
      <c r="Q25">
        <v>6.3643238481171063E-4</v>
      </c>
      <c r="R25">
        <v>6.4640186527273899E-4</v>
      </c>
      <c r="S25">
        <v>6.356808448017893E-4</v>
      </c>
      <c r="T25">
        <v>6.1328484093672257E-4</v>
      </c>
      <c r="U25">
        <v>6.3027519285506722E-4</v>
      </c>
      <c r="V25">
        <v>6.1256171517789766E-4</v>
      </c>
    </row>
    <row r="26" spans="1:22" x14ac:dyDescent="0.25">
      <c r="A26">
        <v>2.5117999999999999E-4</v>
      </c>
      <c r="B26">
        <v>1.8698206844136331E-4</v>
      </c>
      <c r="C26">
        <v>2.5245820415442053E-4</v>
      </c>
      <c r="D26">
        <v>3.3472295063154925E-4</v>
      </c>
      <c r="E26">
        <v>4.2671977590650543E-4</v>
      </c>
      <c r="F26">
        <v>5.1190302751516763E-4</v>
      </c>
      <c r="G26">
        <v>5.7205160137103269E-4</v>
      </c>
      <c r="H26">
        <v>6.0443302735195233E-4</v>
      </c>
      <c r="I26">
        <v>6.2016823259329037E-4</v>
      </c>
      <c r="J26">
        <v>6.2873642847131699E-4</v>
      </c>
      <c r="K26">
        <v>6.3330110497190287E-4</v>
      </c>
      <c r="L26">
        <v>6.3573467481784895E-4</v>
      </c>
      <c r="M26">
        <v>6.369863473095678E-4</v>
      </c>
      <c r="N26">
        <v>6.3784757325823047E-4</v>
      </c>
      <c r="O26">
        <v>6.3852382647996303E-4</v>
      </c>
      <c r="P26">
        <v>6.4304551444149447E-4</v>
      </c>
      <c r="Q26">
        <v>6.4377579855741081E-4</v>
      </c>
      <c r="R26">
        <v>6.2971338439187614E-4</v>
      </c>
      <c r="S26">
        <v>6.3821668896683209E-4</v>
      </c>
      <c r="T26">
        <v>6.5224117728227146E-4</v>
      </c>
      <c r="U26">
        <v>6.8959223741105375E-4</v>
      </c>
      <c r="V26">
        <v>7.0523415498485991E-4</v>
      </c>
    </row>
    <row r="27" spans="1:22" x14ac:dyDescent="0.25">
      <c r="A27">
        <v>3.1621999999999998E-4</v>
      </c>
      <c r="B27">
        <v>1.8707073439857639E-4</v>
      </c>
      <c r="C27">
        <v>2.5258086358003449E-4</v>
      </c>
      <c r="D27">
        <v>3.348842737388175E-4</v>
      </c>
      <c r="E27">
        <v>4.2697858717583812E-4</v>
      </c>
      <c r="F27">
        <v>5.1218442027729588E-4</v>
      </c>
      <c r="G27">
        <v>5.7246652760602407E-4</v>
      </c>
      <c r="H27">
        <v>6.0483164961373694E-4</v>
      </c>
      <c r="I27">
        <v>6.2129433304689702E-4</v>
      </c>
      <c r="J27">
        <v>6.2977089787606081E-4</v>
      </c>
      <c r="K27">
        <v>6.320332359950108E-4</v>
      </c>
      <c r="L27">
        <v>6.3563471100120815E-4</v>
      </c>
      <c r="M27">
        <v>6.3454095523647483E-4</v>
      </c>
      <c r="N27">
        <v>6.3460239261263994E-4</v>
      </c>
      <c r="O27">
        <v>6.4077510871475216E-4</v>
      </c>
      <c r="P27">
        <v>6.3424786619375203E-4</v>
      </c>
      <c r="Q27">
        <v>6.3294499675213003E-4</v>
      </c>
      <c r="R27">
        <v>6.3305692489160493E-4</v>
      </c>
      <c r="S27">
        <v>6.3143147979822665E-4</v>
      </c>
      <c r="T27">
        <v>6.4235712532070333E-4</v>
      </c>
      <c r="U27">
        <v>5.826049273613274E-4</v>
      </c>
      <c r="V27">
        <v>5.9994595799818854E-4</v>
      </c>
    </row>
    <row r="28" spans="1:22" x14ac:dyDescent="0.25">
      <c r="A28">
        <v>3.9809999999999997E-4</v>
      </c>
      <c r="B28">
        <v>1.8706925939059044E-4</v>
      </c>
      <c r="C28">
        <v>2.5257475848866661E-4</v>
      </c>
      <c r="D28">
        <v>3.3484976752853489E-4</v>
      </c>
      <c r="E28">
        <v>4.2684598634510176E-4</v>
      </c>
      <c r="F28">
        <v>5.1215755849792018E-4</v>
      </c>
      <c r="G28">
        <v>5.7232798308757898E-4</v>
      </c>
      <c r="H28">
        <v>6.0506886435123105E-4</v>
      </c>
      <c r="I28">
        <v>6.2154489742009226E-4</v>
      </c>
      <c r="J28">
        <v>6.2981473650313249E-4</v>
      </c>
      <c r="K28">
        <v>6.3384665856085459E-4</v>
      </c>
      <c r="L28">
        <v>6.3631680530186517E-4</v>
      </c>
      <c r="M28">
        <v>6.3711866535873382E-4</v>
      </c>
      <c r="N28">
        <v>6.3810775955157328E-4</v>
      </c>
      <c r="O28">
        <v>6.3895141850475723E-4</v>
      </c>
      <c r="P28">
        <v>6.3662173787728692E-4</v>
      </c>
      <c r="Q28">
        <v>6.3581409497105669E-4</v>
      </c>
      <c r="R28">
        <v>6.3094654885187591E-4</v>
      </c>
      <c r="S28">
        <v>6.4435401747240295E-4</v>
      </c>
      <c r="T28">
        <v>6.2488407433238598E-4</v>
      </c>
      <c r="U28">
        <v>6.033542442994656E-4</v>
      </c>
      <c r="V28">
        <v>6.3005103414471317E-4</v>
      </c>
    </row>
    <row r="29" spans="1:22" x14ac:dyDescent="0.25">
      <c r="A29">
        <v>5.0118000000000005E-4</v>
      </c>
      <c r="B29">
        <v>1.8709012926707298E-4</v>
      </c>
      <c r="C29">
        <v>2.5260076424805358E-4</v>
      </c>
      <c r="D29">
        <v>3.3487196197116401E-4</v>
      </c>
      <c r="E29">
        <v>4.2688258429616566E-4</v>
      </c>
      <c r="F29">
        <v>5.1206307228376035E-4</v>
      </c>
      <c r="G29">
        <v>5.7235136290879278E-4</v>
      </c>
      <c r="H29">
        <v>6.0494556092204456E-4</v>
      </c>
      <c r="I29">
        <v>6.2126913544873928E-4</v>
      </c>
      <c r="J29">
        <v>6.2834015903489942E-4</v>
      </c>
      <c r="K29">
        <v>6.32666118668544E-4</v>
      </c>
      <c r="L29">
        <v>6.3406373802331578E-4</v>
      </c>
      <c r="M29">
        <v>6.345841152032586E-4</v>
      </c>
      <c r="N29">
        <v>6.3456660423183724E-4</v>
      </c>
      <c r="O29">
        <v>6.3629384803634179E-4</v>
      </c>
      <c r="P29">
        <v>6.4074227848375681E-4</v>
      </c>
      <c r="Q29">
        <v>6.3159492867912641E-4</v>
      </c>
      <c r="R29">
        <v>6.3695728769482137E-4</v>
      </c>
      <c r="S29">
        <v>6.1249233007613013E-4</v>
      </c>
      <c r="T29">
        <v>6.131244534396033E-4</v>
      </c>
      <c r="U29">
        <v>6.2139580883374798E-4</v>
      </c>
      <c r="V29">
        <v>6.259645152184596E-4</v>
      </c>
    </row>
    <row r="30" spans="1:22" x14ac:dyDescent="0.25">
      <c r="A30">
        <v>6.3095000000000002E-4</v>
      </c>
      <c r="B30">
        <v>1.8699226782563984E-4</v>
      </c>
      <c r="C30">
        <v>2.5245460775475824E-4</v>
      </c>
      <c r="D30">
        <v>3.3466744526879257E-4</v>
      </c>
      <c r="E30">
        <v>4.2659637902213638E-4</v>
      </c>
      <c r="F30">
        <v>5.1168563251144036E-4</v>
      </c>
      <c r="G30">
        <v>5.7168225513466503E-4</v>
      </c>
      <c r="H30">
        <v>6.0404213517348325E-4</v>
      </c>
      <c r="I30">
        <v>6.1978187751825415E-4</v>
      </c>
      <c r="J30">
        <v>6.2793910868903129E-4</v>
      </c>
      <c r="K30">
        <v>6.3274051473295614E-4</v>
      </c>
      <c r="L30">
        <v>6.3436278751790014E-4</v>
      </c>
      <c r="M30">
        <v>6.3499825024809157E-4</v>
      </c>
      <c r="N30">
        <v>6.394213662491799E-4</v>
      </c>
      <c r="O30">
        <v>6.3796780351860953E-4</v>
      </c>
      <c r="P30">
        <v>6.3478100320365767E-4</v>
      </c>
      <c r="Q30">
        <v>6.3025364671287119E-4</v>
      </c>
      <c r="R30">
        <v>6.250791406146605E-4</v>
      </c>
      <c r="S30">
        <v>6.2096273918914606E-4</v>
      </c>
      <c r="T30">
        <v>6.1412059709400023E-4</v>
      </c>
      <c r="U30">
        <v>5.3581212597387357E-4</v>
      </c>
      <c r="V30">
        <v>4.5652316702112216E-4</v>
      </c>
    </row>
    <row r="31" spans="1:22" x14ac:dyDescent="0.25">
      <c r="A31">
        <v>7.9432000000000005E-4</v>
      </c>
      <c r="B31">
        <v>1.8707619933463189E-4</v>
      </c>
      <c r="C31">
        <v>2.5257743165110953E-4</v>
      </c>
      <c r="D31">
        <v>3.3485044739702978E-4</v>
      </c>
      <c r="E31">
        <v>4.268390631639575E-4</v>
      </c>
      <c r="F31">
        <v>5.1186152831119423E-4</v>
      </c>
      <c r="G31">
        <v>5.7186051014022476E-4</v>
      </c>
      <c r="H31">
        <v>6.0430088627565562E-4</v>
      </c>
      <c r="I31">
        <v>6.1977782635392904E-4</v>
      </c>
      <c r="J31">
        <v>6.2722083852092788E-4</v>
      </c>
      <c r="K31">
        <v>6.3176820476371163E-4</v>
      </c>
      <c r="L31">
        <v>6.3367439781775517E-4</v>
      </c>
      <c r="M31">
        <v>6.3418443002085376E-4</v>
      </c>
      <c r="N31">
        <v>6.3396943098775326E-4</v>
      </c>
      <c r="O31">
        <v>6.358929772600551E-4</v>
      </c>
      <c r="P31">
        <v>6.2634261043307226E-4</v>
      </c>
      <c r="Q31">
        <v>6.2364502162691709E-4</v>
      </c>
      <c r="R31">
        <v>6.0672724774923025E-4</v>
      </c>
      <c r="S31">
        <v>5.9500335632295344E-4</v>
      </c>
      <c r="T31">
        <v>5.9174647474974286E-4</v>
      </c>
      <c r="U31">
        <v>6.087400491760251E-4</v>
      </c>
      <c r="V31">
        <v>6.0201351137685458E-4</v>
      </c>
    </row>
    <row r="32" spans="1:22" x14ac:dyDescent="0.25">
      <c r="A32">
        <v>1E-3</v>
      </c>
      <c r="B32">
        <v>1.8716210828899745E-4</v>
      </c>
      <c r="C32">
        <v>2.526942498653318E-4</v>
      </c>
      <c r="D32">
        <v>3.3499987500576559E-4</v>
      </c>
      <c r="E32">
        <v>4.2698369345432291E-4</v>
      </c>
      <c r="F32">
        <v>5.120471427418142E-4</v>
      </c>
      <c r="G32">
        <v>5.7205379009105637E-4</v>
      </c>
      <c r="H32">
        <v>6.0460171452485928E-4</v>
      </c>
      <c r="I32">
        <v>6.1999282740437926E-4</v>
      </c>
      <c r="J32">
        <v>6.2768932381484816E-4</v>
      </c>
      <c r="K32">
        <v>6.3140686397748238E-4</v>
      </c>
      <c r="L32">
        <v>6.3251644062229642E-4</v>
      </c>
      <c r="M32">
        <v>6.3564721472913804E-4</v>
      </c>
      <c r="N32">
        <v>6.409230898153386E-4</v>
      </c>
      <c r="O32">
        <v>6.3629433295835146E-4</v>
      </c>
      <c r="P32">
        <v>6.3608281056619625E-4</v>
      </c>
      <c r="Q32">
        <v>6.4930857003252143E-4</v>
      </c>
      <c r="R32">
        <v>6.5982387351575509E-4</v>
      </c>
      <c r="S32">
        <v>6.5994729280429527E-4</v>
      </c>
      <c r="T32">
        <v>6.396729709765305E-4</v>
      </c>
      <c r="U32">
        <v>6.6290487482342916E-4</v>
      </c>
      <c r="V32">
        <v>6.1344314986195355E-4</v>
      </c>
    </row>
    <row r="33" spans="1:22" x14ac:dyDescent="0.25">
      <c r="A33">
        <v>1.2589000000000001E-3</v>
      </c>
      <c r="B33">
        <v>1.8710921102964382E-4</v>
      </c>
      <c r="C33">
        <v>2.5260665766813311E-4</v>
      </c>
      <c r="D33">
        <v>3.3484951484347207E-4</v>
      </c>
      <c r="E33">
        <v>4.2680176496844426E-4</v>
      </c>
      <c r="F33">
        <v>5.1184657869301272E-4</v>
      </c>
      <c r="G33">
        <v>5.7181152537198819E-4</v>
      </c>
      <c r="H33">
        <v>6.043274706095537E-4</v>
      </c>
      <c r="I33">
        <v>6.2002556723342198E-4</v>
      </c>
      <c r="J33">
        <v>6.2710595481199074E-4</v>
      </c>
      <c r="K33">
        <v>6.3115214057168955E-4</v>
      </c>
      <c r="L33">
        <v>6.3194373514880472E-4</v>
      </c>
      <c r="M33">
        <v>6.3139419605145032E-4</v>
      </c>
      <c r="N33">
        <v>6.3132633209832061E-4</v>
      </c>
      <c r="O33">
        <v>6.3215237667779505E-4</v>
      </c>
      <c r="P33">
        <v>6.3104610918092191E-4</v>
      </c>
      <c r="Q33">
        <v>6.1952314474331442E-4</v>
      </c>
      <c r="R33">
        <v>6.2044796688738883E-4</v>
      </c>
      <c r="S33">
        <v>6.3802233470979745E-4</v>
      </c>
      <c r="T33">
        <v>6.8328519371279965E-4</v>
      </c>
      <c r="U33">
        <v>6.4539122521803263E-4</v>
      </c>
      <c r="V33">
        <v>6.4102398025491034E-4</v>
      </c>
    </row>
    <row r="34" spans="1:22" x14ac:dyDescent="0.25">
      <c r="A34">
        <v>1.5847999999999999E-3</v>
      </c>
      <c r="B34">
        <v>1.8704029406881907E-4</v>
      </c>
      <c r="C34">
        <v>2.5250075402334882E-4</v>
      </c>
      <c r="D34">
        <v>3.3469042482498911E-4</v>
      </c>
      <c r="E34">
        <v>4.2653304555398744E-4</v>
      </c>
      <c r="F34">
        <v>5.1146449495276583E-4</v>
      </c>
      <c r="G34">
        <v>5.7135823470814983E-4</v>
      </c>
      <c r="H34">
        <v>6.0339551897218907E-4</v>
      </c>
      <c r="I34">
        <v>6.1856978202502462E-4</v>
      </c>
      <c r="J34">
        <v>6.2553848813471139E-4</v>
      </c>
      <c r="K34">
        <v>6.2928224099974913E-4</v>
      </c>
      <c r="L34">
        <v>6.2980100060129314E-4</v>
      </c>
      <c r="M34">
        <v>6.3129713944344752E-4</v>
      </c>
      <c r="N34">
        <v>6.3006440929109088E-4</v>
      </c>
      <c r="O34">
        <v>6.3135286213058205E-4</v>
      </c>
      <c r="P34">
        <v>6.3432093452220513E-4</v>
      </c>
      <c r="Q34">
        <v>6.3757941989522524E-4</v>
      </c>
      <c r="R34">
        <v>6.339283560108977E-4</v>
      </c>
      <c r="S34">
        <v>6.3443955921221396E-4</v>
      </c>
      <c r="T34">
        <v>6.2061438495905012E-4</v>
      </c>
      <c r="U34">
        <v>6.178540847716317E-4</v>
      </c>
      <c r="V34">
        <v>6.2906554945020262E-4</v>
      </c>
    </row>
    <row r="35" spans="1:22" x14ac:dyDescent="0.25">
      <c r="A35">
        <v>1.9951999999999999E-3</v>
      </c>
      <c r="B35">
        <v>1.8706971865240391E-4</v>
      </c>
      <c r="C35">
        <v>2.5253483050736395E-4</v>
      </c>
      <c r="D35">
        <v>3.3471414089025715E-4</v>
      </c>
      <c r="E35">
        <v>4.2652902355250964E-4</v>
      </c>
      <c r="F35">
        <v>5.1115065695876694E-4</v>
      </c>
      <c r="G35">
        <v>5.7065935220377997E-4</v>
      </c>
      <c r="H35">
        <v>6.0270665218962853E-4</v>
      </c>
      <c r="I35">
        <v>6.1869557396383897E-4</v>
      </c>
      <c r="J35">
        <v>6.26877287179929E-4</v>
      </c>
      <c r="K35">
        <v>6.2969741188750742E-4</v>
      </c>
      <c r="L35">
        <v>6.3148183295083941E-4</v>
      </c>
      <c r="M35">
        <v>6.3250218598948614E-4</v>
      </c>
      <c r="N35">
        <v>6.3459790103836326E-4</v>
      </c>
      <c r="O35">
        <v>6.3210082888570554E-4</v>
      </c>
      <c r="P35">
        <v>6.3713907873245447E-4</v>
      </c>
      <c r="Q35">
        <v>6.3850116312221428E-4</v>
      </c>
      <c r="R35">
        <v>6.4533947197911549E-4</v>
      </c>
      <c r="S35">
        <v>6.461163855051833E-4</v>
      </c>
      <c r="T35">
        <v>6.4391063731966973E-4</v>
      </c>
      <c r="U35">
        <v>6.3800164698993181E-4</v>
      </c>
      <c r="V35">
        <v>6.7577360417528669E-4</v>
      </c>
    </row>
    <row r="36" spans="1:22" x14ac:dyDescent="0.25">
      <c r="A36">
        <v>2.5117999999999998E-3</v>
      </c>
      <c r="B36">
        <v>1.8710256928613229E-4</v>
      </c>
      <c r="C36">
        <v>2.5256885537709245E-4</v>
      </c>
      <c r="D36">
        <v>3.3473007189115415E-4</v>
      </c>
      <c r="E36">
        <v>4.2647598389929071E-4</v>
      </c>
      <c r="F36">
        <v>5.1110999488805013E-4</v>
      </c>
      <c r="G36">
        <v>5.7071249286635029E-4</v>
      </c>
      <c r="H36">
        <v>6.0284597650601024E-4</v>
      </c>
      <c r="I36">
        <v>6.1894504798576139E-4</v>
      </c>
      <c r="J36">
        <v>6.2627888401718343E-4</v>
      </c>
      <c r="K36">
        <v>6.3117472100068534E-4</v>
      </c>
      <c r="L36">
        <v>6.3254675225650817E-4</v>
      </c>
      <c r="M36">
        <v>6.3408309421924289E-4</v>
      </c>
      <c r="N36">
        <v>6.3563245519210538E-4</v>
      </c>
      <c r="O36">
        <v>6.364422532184167E-4</v>
      </c>
      <c r="P36">
        <v>6.4051630636952235E-4</v>
      </c>
      <c r="Q36">
        <v>6.508217573987043E-4</v>
      </c>
      <c r="R36">
        <v>6.4419690057559748E-4</v>
      </c>
      <c r="S36">
        <v>6.5670390499324323E-4</v>
      </c>
      <c r="T36">
        <v>6.6306572247282929E-4</v>
      </c>
      <c r="U36">
        <v>6.5750729983225233E-4</v>
      </c>
      <c r="V36">
        <v>6.3866891962789457E-4</v>
      </c>
    </row>
    <row r="37" spans="1:22" x14ac:dyDescent="0.25">
      <c r="A37">
        <v>3.1622E-3</v>
      </c>
      <c r="B37">
        <v>1.8703979928328415E-4</v>
      </c>
      <c r="C37">
        <v>2.5244827579489973E-4</v>
      </c>
      <c r="D37">
        <v>3.345296598968311E-4</v>
      </c>
      <c r="E37">
        <v>4.2615287876908941E-4</v>
      </c>
      <c r="F37">
        <v>5.1054204074170049E-4</v>
      </c>
      <c r="G37">
        <v>5.6969567589483484E-4</v>
      </c>
      <c r="H37">
        <v>6.0130248533341165E-4</v>
      </c>
      <c r="I37">
        <v>6.1653844845271574E-4</v>
      </c>
      <c r="J37">
        <v>6.2362814794960275E-4</v>
      </c>
      <c r="K37">
        <v>6.2894502002589176E-4</v>
      </c>
      <c r="L37">
        <v>6.3332452218089466E-4</v>
      </c>
      <c r="M37">
        <v>6.3456845940825283E-4</v>
      </c>
      <c r="N37">
        <v>6.367732392381809E-4</v>
      </c>
      <c r="O37">
        <v>6.3631632454418162E-4</v>
      </c>
      <c r="P37">
        <v>6.3855356298171684E-4</v>
      </c>
      <c r="Q37">
        <v>6.3343186561582777E-4</v>
      </c>
      <c r="R37">
        <v>6.3721666492869188E-4</v>
      </c>
      <c r="S37">
        <v>6.4402240224766178E-4</v>
      </c>
      <c r="T37">
        <v>6.3582556573112039E-4</v>
      </c>
      <c r="U37">
        <v>6.1741839841357069E-4</v>
      </c>
      <c r="V37">
        <v>6.2756201393445875E-4</v>
      </c>
    </row>
    <row r="38" spans="1:22" x14ac:dyDescent="0.25">
      <c r="A38">
        <v>3.9810000000000002E-3</v>
      </c>
      <c r="B38">
        <v>1.8707957226086469E-4</v>
      </c>
      <c r="C38">
        <v>2.524855380167795E-4</v>
      </c>
      <c r="D38">
        <v>3.3454362198152507E-4</v>
      </c>
      <c r="E38">
        <v>4.2606805227168534E-4</v>
      </c>
      <c r="F38">
        <v>5.1033909552263576E-4</v>
      </c>
      <c r="G38">
        <v>5.6931076487259924E-4</v>
      </c>
      <c r="H38">
        <v>6.0081274917113577E-4</v>
      </c>
      <c r="I38">
        <v>6.1630983496375775E-4</v>
      </c>
      <c r="J38">
        <v>6.2467119538709868E-4</v>
      </c>
      <c r="K38">
        <v>6.2792465486950322E-4</v>
      </c>
      <c r="L38">
        <v>6.3181690803315658E-4</v>
      </c>
      <c r="M38">
        <v>6.3144569419610068E-4</v>
      </c>
      <c r="N38">
        <v>6.2763404931154092E-4</v>
      </c>
      <c r="O38">
        <v>6.2484890219977616E-4</v>
      </c>
      <c r="P38">
        <v>6.2560441350455122E-4</v>
      </c>
      <c r="Q38">
        <v>6.2091314469160577E-4</v>
      </c>
      <c r="R38">
        <v>6.2788477329170584E-4</v>
      </c>
      <c r="S38">
        <v>6.204661777793781E-4</v>
      </c>
      <c r="T38">
        <v>6.1579427051698264E-4</v>
      </c>
      <c r="U38">
        <v>6.3226288902695435E-4</v>
      </c>
      <c r="V38">
        <v>6.1331633067639114E-4</v>
      </c>
    </row>
    <row r="39" spans="1:22" x14ac:dyDescent="0.25">
      <c r="A39">
        <v>5.0118000000000003E-3</v>
      </c>
      <c r="B39">
        <v>1.8711560895229865E-4</v>
      </c>
      <c r="C39">
        <v>2.5249691206314945E-4</v>
      </c>
      <c r="D39">
        <v>3.3449643831246043E-4</v>
      </c>
      <c r="E39">
        <v>4.2592986181465894E-4</v>
      </c>
      <c r="F39">
        <v>5.0990030345342285E-4</v>
      </c>
      <c r="G39">
        <v>5.6832119197496966E-4</v>
      </c>
      <c r="H39">
        <v>5.9954027697758136E-4</v>
      </c>
      <c r="I39">
        <v>6.1479988750390887E-4</v>
      </c>
      <c r="J39">
        <v>6.2234164593112738E-4</v>
      </c>
      <c r="K39">
        <v>6.260083866486024E-4</v>
      </c>
      <c r="L39">
        <v>6.269668460113717E-4</v>
      </c>
      <c r="M39">
        <v>6.262962509102774E-4</v>
      </c>
      <c r="N39">
        <v>6.2839366440797914E-4</v>
      </c>
      <c r="O39">
        <v>6.3004696180574713E-4</v>
      </c>
      <c r="P39">
        <v>6.3036031239311968E-4</v>
      </c>
      <c r="Q39">
        <v>6.3816238149561825E-4</v>
      </c>
      <c r="R39">
        <v>6.5086435463889455E-4</v>
      </c>
      <c r="S39">
        <v>6.3720180043992582E-4</v>
      </c>
      <c r="T39">
        <v>6.4296894134672762E-4</v>
      </c>
      <c r="U39">
        <v>6.1999862240997954E-4</v>
      </c>
      <c r="V39">
        <v>6.4985965528899031E-4</v>
      </c>
    </row>
    <row r="40" spans="1:22" x14ac:dyDescent="0.25">
      <c r="A40">
        <v>6.3095E-3</v>
      </c>
      <c r="B40">
        <v>1.8716780323499923E-4</v>
      </c>
      <c r="C40">
        <v>2.5254892390479968E-4</v>
      </c>
      <c r="D40">
        <v>3.3449936790739583E-4</v>
      </c>
      <c r="E40">
        <v>4.2579454579705356E-4</v>
      </c>
      <c r="F40">
        <v>5.0959348267424934E-4</v>
      </c>
      <c r="G40">
        <v>5.6781489644548721E-4</v>
      </c>
      <c r="H40">
        <v>5.9894298095112305E-4</v>
      </c>
      <c r="I40">
        <v>6.1392015945221055E-4</v>
      </c>
      <c r="J40">
        <v>6.2088983086394601E-4</v>
      </c>
      <c r="K40">
        <v>6.2293898379442447E-4</v>
      </c>
      <c r="L40">
        <v>6.2330222623637041E-4</v>
      </c>
      <c r="M40">
        <v>6.2398920111437486E-4</v>
      </c>
      <c r="N40">
        <v>6.2260338615170382E-4</v>
      </c>
      <c r="O40">
        <v>6.1886680153011933E-4</v>
      </c>
      <c r="P40">
        <v>6.1539050640694096E-4</v>
      </c>
      <c r="Q40">
        <v>6.1654149632979027E-4</v>
      </c>
      <c r="R40">
        <v>6.175214876567262E-4</v>
      </c>
      <c r="S40">
        <v>5.9084841993616716E-4</v>
      </c>
      <c r="T40">
        <v>5.9966205702523582E-4</v>
      </c>
      <c r="U40">
        <v>5.7148889190291371E-4</v>
      </c>
      <c r="V40">
        <v>5.0761154187449909E-4</v>
      </c>
    </row>
    <row r="41" spans="1:22" x14ac:dyDescent="0.25">
      <c r="A41">
        <v>7.9431999999999992E-3</v>
      </c>
      <c r="B41">
        <v>1.8713708888279309E-4</v>
      </c>
      <c r="C41">
        <v>2.5246570057732885E-4</v>
      </c>
      <c r="D41">
        <v>3.3432056154543676E-4</v>
      </c>
      <c r="E41">
        <v>4.2535091102278262E-4</v>
      </c>
      <c r="F41">
        <v>5.0874843237154563E-4</v>
      </c>
      <c r="G41">
        <v>5.6657727704411537E-4</v>
      </c>
      <c r="H41">
        <v>5.9747206430334719E-4</v>
      </c>
      <c r="I41">
        <v>6.1236681653433378E-4</v>
      </c>
      <c r="J41">
        <v>6.1925842864179862E-4</v>
      </c>
      <c r="K41">
        <v>6.2252447551230515E-4</v>
      </c>
      <c r="L41">
        <v>6.2469467933657903E-4</v>
      </c>
      <c r="M41">
        <v>6.26659121520811E-4</v>
      </c>
      <c r="N41">
        <v>6.2691569150496052E-4</v>
      </c>
      <c r="O41">
        <v>6.2546740564365451E-4</v>
      </c>
      <c r="P41">
        <v>6.2161043775050293E-4</v>
      </c>
      <c r="Q41">
        <v>6.1407761579419069E-4</v>
      </c>
      <c r="R41">
        <v>6.1816232414892743E-4</v>
      </c>
      <c r="S41">
        <v>6.0551949687879885E-4</v>
      </c>
      <c r="T41">
        <v>6.1787103427975827E-4</v>
      </c>
      <c r="U41">
        <v>6.5723268143828167E-4</v>
      </c>
      <c r="V41">
        <v>6.1150539208840269E-4</v>
      </c>
    </row>
    <row r="42" spans="1:22" x14ac:dyDescent="0.25">
      <c r="A42">
        <v>0.01</v>
      </c>
      <c r="B42">
        <v>1.8710033838552044E-4</v>
      </c>
      <c r="C42">
        <v>2.5236393229835367E-4</v>
      </c>
      <c r="D42">
        <v>3.3408295827662491E-4</v>
      </c>
      <c r="E42">
        <v>4.2485774940853734E-4</v>
      </c>
      <c r="F42">
        <v>5.0780479903561376E-4</v>
      </c>
      <c r="G42">
        <v>5.6514801056062498E-4</v>
      </c>
      <c r="H42">
        <v>5.9568744004125172E-4</v>
      </c>
      <c r="I42">
        <v>6.1081373416590058E-4</v>
      </c>
      <c r="J42">
        <v>6.1827716812805236E-4</v>
      </c>
      <c r="K42">
        <v>6.223707433765679E-4</v>
      </c>
      <c r="L42">
        <v>6.2507383018773461E-4</v>
      </c>
      <c r="M42">
        <v>6.2681863067766289E-4</v>
      </c>
      <c r="N42">
        <v>6.2470138650454763E-4</v>
      </c>
      <c r="O42">
        <v>6.2362576981895212E-4</v>
      </c>
      <c r="P42">
        <v>6.1958241138239313E-4</v>
      </c>
      <c r="Q42">
        <v>6.2231535655199509E-4</v>
      </c>
      <c r="R42">
        <v>6.1720134597977516E-4</v>
      </c>
      <c r="S42">
        <v>6.2890763759821918E-4</v>
      </c>
      <c r="T42">
        <v>6.3107894370696672E-4</v>
      </c>
      <c r="U42">
        <v>6.5946933604563282E-4</v>
      </c>
      <c r="V42">
        <v>5.9209720292158305E-4</v>
      </c>
    </row>
    <row r="43" spans="1:22" x14ac:dyDescent="0.25">
      <c r="A43">
        <v>1.2588999999999999E-2</v>
      </c>
      <c r="B43">
        <v>1.8708429820611097E-4</v>
      </c>
      <c r="C43">
        <v>2.5227720119451919E-4</v>
      </c>
      <c r="D43">
        <v>3.3385831210705464E-4</v>
      </c>
      <c r="E43">
        <v>4.2432192202680215E-4</v>
      </c>
      <c r="F43">
        <v>5.0673676112236395E-4</v>
      </c>
      <c r="G43">
        <v>5.6367705227443245E-4</v>
      </c>
      <c r="H43">
        <v>5.9371243348139806E-4</v>
      </c>
      <c r="I43">
        <v>6.0784261981858192E-4</v>
      </c>
      <c r="J43">
        <v>6.1413913201371635E-4</v>
      </c>
      <c r="K43">
        <v>6.1827879738246343E-4</v>
      </c>
      <c r="L43">
        <v>6.1998273526691673E-4</v>
      </c>
      <c r="M43">
        <v>6.2095499612950793E-4</v>
      </c>
      <c r="N43">
        <v>6.2244327450466062E-4</v>
      </c>
      <c r="O43">
        <v>6.2006137403938864E-4</v>
      </c>
      <c r="P43">
        <v>6.2369902628978222E-4</v>
      </c>
      <c r="Q43">
        <v>6.2823538927368999E-4</v>
      </c>
      <c r="R43">
        <v>6.3333698800033917E-4</v>
      </c>
      <c r="S43">
        <v>6.313007002437535E-4</v>
      </c>
      <c r="T43">
        <v>6.1110389474528231E-4</v>
      </c>
      <c r="U43">
        <v>6.2421042464051127E-4</v>
      </c>
      <c r="V43">
        <v>6.3063276996807606E-4</v>
      </c>
    </row>
    <row r="44" spans="1:22" x14ac:dyDescent="0.25">
      <c r="A44">
        <v>1.5848000000000001E-2</v>
      </c>
      <c r="B44">
        <v>1.8709308743672485E-4</v>
      </c>
      <c r="C44">
        <v>2.5220927554117206E-4</v>
      </c>
      <c r="D44">
        <v>3.3361228608280437E-4</v>
      </c>
      <c r="E44">
        <v>4.2366193950311119E-4</v>
      </c>
      <c r="F44">
        <v>5.0538079033509147E-4</v>
      </c>
      <c r="G44">
        <v>5.6152111580387901E-4</v>
      </c>
      <c r="H44">
        <v>5.9058496352214196E-4</v>
      </c>
      <c r="I44">
        <v>6.0531093582010095E-4</v>
      </c>
      <c r="J44">
        <v>6.1206043238304277E-4</v>
      </c>
      <c r="K44">
        <v>6.1715622994487076E-4</v>
      </c>
      <c r="L44">
        <v>6.196982169508579E-4</v>
      </c>
      <c r="M44">
        <v>6.2110354477582788E-4</v>
      </c>
      <c r="N44">
        <v>6.2301507967646213E-4</v>
      </c>
      <c r="O44">
        <v>6.1911222413625448E-4</v>
      </c>
      <c r="P44">
        <v>6.1861985661548877E-4</v>
      </c>
      <c r="Q44">
        <v>6.1483467837070106E-4</v>
      </c>
      <c r="R44">
        <v>6.200436210302907E-4</v>
      </c>
      <c r="S44">
        <v>6.3067282244298349E-4</v>
      </c>
      <c r="T44">
        <v>6.5247417064346811E-4</v>
      </c>
      <c r="U44">
        <v>6.6334127696461749E-4</v>
      </c>
      <c r="V44">
        <v>6.1653381630778889E-4</v>
      </c>
    </row>
    <row r="45" spans="1:22" x14ac:dyDescent="0.25">
      <c r="A45">
        <v>1.9952000000000001E-2</v>
      </c>
      <c r="B45">
        <v>1.8710023667349858E-4</v>
      </c>
      <c r="C45">
        <v>2.5214025096165958E-4</v>
      </c>
      <c r="D45">
        <v>3.3333395005701044E-4</v>
      </c>
      <c r="E45">
        <v>4.2302622716092425E-4</v>
      </c>
      <c r="F45">
        <v>5.0414809770054747E-4</v>
      </c>
      <c r="G45">
        <v>5.5932931137584472E-4</v>
      </c>
      <c r="H45">
        <v>5.8815535060097515E-4</v>
      </c>
      <c r="I45">
        <v>6.0202184754092579E-4</v>
      </c>
      <c r="J45">
        <v>6.0918271729366164E-4</v>
      </c>
      <c r="K45">
        <v>6.1266854004442381E-4</v>
      </c>
      <c r="L45">
        <v>6.1393502510148005E-4</v>
      </c>
      <c r="M45">
        <v>6.1596356320014437E-4</v>
      </c>
      <c r="N45">
        <v>6.1875265922962128E-4</v>
      </c>
      <c r="O45">
        <v>6.1674144855985785E-4</v>
      </c>
      <c r="P45">
        <v>6.1307306764052719E-4</v>
      </c>
      <c r="Q45">
        <v>6.1677510324354486E-4</v>
      </c>
      <c r="R45">
        <v>6.1963414175486976E-4</v>
      </c>
      <c r="S45">
        <v>6.3025021600143609E-4</v>
      </c>
      <c r="T45">
        <v>6.4991477641976878E-4</v>
      </c>
      <c r="U45">
        <v>6.2240824190922862E-4</v>
      </c>
      <c r="V45">
        <v>6.007940805716072E-4</v>
      </c>
    </row>
    <row r="46" spans="1:22" x14ac:dyDescent="0.25">
      <c r="A46">
        <v>2.5118000000000001E-2</v>
      </c>
      <c r="B46">
        <v>1.8709291582706927E-4</v>
      </c>
      <c r="C46">
        <v>2.5202901287764759E-4</v>
      </c>
      <c r="D46">
        <v>3.3299475098544454E-4</v>
      </c>
      <c r="E46">
        <v>4.2219614058885968E-4</v>
      </c>
      <c r="F46">
        <v>5.0227536055804593E-4</v>
      </c>
      <c r="G46">
        <v>5.5640649820202929E-4</v>
      </c>
      <c r="H46">
        <v>5.8487110706185877E-4</v>
      </c>
      <c r="I46">
        <v>5.9881022806963552E-4</v>
      </c>
      <c r="J46">
        <v>6.0500337347978075E-4</v>
      </c>
      <c r="K46">
        <v>6.0862107513813437E-4</v>
      </c>
      <c r="L46">
        <v>6.1221620603590552E-4</v>
      </c>
      <c r="M46">
        <v>6.1379452142044997E-4</v>
      </c>
      <c r="N46">
        <v>6.1742448727626826E-4</v>
      </c>
      <c r="O46">
        <v>6.1860764679272666E-4</v>
      </c>
      <c r="P46">
        <v>6.1904212641758721E-4</v>
      </c>
      <c r="Q46">
        <v>6.1988774409655418E-4</v>
      </c>
      <c r="R46">
        <v>6.2611732497176416E-4</v>
      </c>
      <c r="S46">
        <v>6.2700154396774126E-4</v>
      </c>
      <c r="T46">
        <v>6.1216339612252583E-4</v>
      </c>
      <c r="U46">
        <v>6.1431402687127704E-4</v>
      </c>
      <c r="V46">
        <v>6.210385305949216E-4</v>
      </c>
    </row>
    <row r="47" spans="1:22" x14ac:dyDescent="0.25">
      <c r="A47">
        <v>3.1621999999999997E-2</v>
      </c>
      <c r="B47">
        <v>1.8707158806277702E-4</v>
      </c>
      <c r="C47">
        <v>2.5187703663373398E-4</v>
      </c>
      <c r="D47">
        <v>3.3256135693207563E-4</v>
      </c>
      <c r="E47">
        <v>4.2113232136358511E-4</v>
      </c>
      <c r="F47">
        <v>5.0038635355055278E-4</v>
      </c>
      <c r="G47">
        <v>5.5353462861142783E-4</v>
      </c>
      <c r="H47">
        <v>5.8137317958233494E-4</v>
      </c>
      <c r="I47">
        <v>5.9424240952647971E-4</v>
      </c>
      <c r="J47">
        <v>6.007120049396935E-4</v>
      </c>
      <c r="K47">
        <v>6.0435280747013628E-4</v>
      </c>
      <c r="L47">
        <v>6.067847198711182E-4</v>
      </c>
      <c r="M47">
        <v>6.0887514501175135E-4</v>
      </c>
      <c r="N47">
        <v>6.0699970567856592E-4</v>
      </c>
      <c r="O47">
        <v>6.0668952064746686E-4</v>
      </c>
      <c r="P47">
        <v>6.097402087552775E-4</v>
      </c>
      <c r="Q47">
        <v>6.1594334227418673E-4</v>
      </c>
      <c r="R47">
        <v>6.0980376056848267E-4</v>
      </c>
      <c r="S47">
        <v>6.2659576141627646E-4</v>
      </c>
      <c r="T47">
        <v>6.2366938607430228E-4</v>
      </c>
      <c r="U47">
        <v>5.9539482318430096E-4</v>
      </c>
      <c r="V47">
        <v>5.8807715076360137E-4</v>
      </c>
    </row>
    <row r="48" spans="1:22" x14ac:dyDescent="0.25">
      <c r="A48">
        <v>3.9809999999999998E-2</v>
      </c>
      <c r="B48">
        <v>1.8702733685940575E-4</v>
      </c>
      <c r="C48">
        <v>2.5167684818432811E-4</v>
      </c>
      <c r="D48">
        <v>3.3201351366834525E-4</v>
      </c>
      <c r="E48">
        <v>4.1987873013650485E-4</v>
      </c>
      <c r="F48">
        <v>4.9782153287037073E-4</v>
      </c>
      <c r="G48">
        <v>5.4967275796640976E-4</v>
      </c>
      <c r="H48">
        <v>5.7680699825774341E-4</v>
      </c>
      <c r="I48">
        <v>5.8987006098620896E-4</v>
      </c>
      <c r="J48">
        <v>5.9621994444608378E-4</v>
      </c>
      <c r="K48">
        <v>6.0040051387681844E-4</v>
      </c>
      <c r="L48">
        <v>6.0207840433147946E-4</v>
      </c>
      <c r="M48">
        <v>6.0405418706867037E-4</v>
      </c>
      <c r="N48">
        <v>6.071267737496744E-4</v>
      </c>
      <c r="O48">
        <v>6.1151638522504532E-4</v>
      </c>
      <c r="P48">
        <v>6.1240237535854162E-4</v>
      </c>
      <c r="Q48">
        <v>6.0650278744209946E-4</v>
      </c>
      <c r="R48">
        <v>6.1528574964954321E-4</v>
      </c>
      <c r="S48">
        <v>6.1101955374202475E-4</v>
      </c>
      <c r="T48">
        <v>6.3104705763003229E-4</v>
      </c>
      <c r="U48">
        <v>6.517053917028553E-4</v>
      </c>
      <c r="V48">
        <v>6.0388788853200589E-4</v>
      </c>
    </row>
    <row r="49" spans="1:22" x14ac:dyDescent="0.25">
      <c r="A49">
        <v>5.0118000000000003E-2</v>
      </c>
      <c r="B49">
        <v>1.8710095258066443E-4</v>
      </c>
      <c r="C49">
        <v>2.516271343296535E-4</v>
      </c>
      <c r="D49">
        <v>3.3165567965249426E-4</v>
      </c>
      <c r="E49">
        <v>4.1878790281442831E-4</v>
      </c>
      <c r="F49">
        <v>4.9563406812863132E-4</v>
      </c>
      <c r="G49">
        <v>5.4648649244098285E-4</v>
      </c>
      <c r="H49">
        <v>5.7280283900400892E-4</v>
      </c>
      <c r="I49">
        <v>5.8584707675517526E-4</v>
      </c>
      <c r="J49">
        <v>5.9145864265449928E-4</v>
      </c>
      <c r="K49">
        <v>5.9374572219558807E-4</v>
      </c>
      <c r="L49">
        <v>5.9506410269257414E-4</v>
      </c>
      <c r="M49">
        <v>5.9726892025392469E-4</v>
      </c>
      <c r="N49">
        <v>5.9844416001756545E-4</v>
      </c>
      <c r="O49">
        <v>5.9862654525427651E-4</v>
      </c>
      <c r="P49">
        <v>6.0483120264785283E-4</v>
      </c>
      <c r="Q49">
        <v>6.0543681849791788E-4</v>
      </c>
      <c r="R49">
        <v>6.0921410508861745E-4</v>
      </c>
      <c r="S49">
        <v>5.8957924483521267E-4</v>
      </c>
      <c r="T49">
        <v>5.960603709063301E-4</v>
      </c>
      <c r="U49">
        <v>5.6389768512283059E-4</v>
      </c>
      <c r="V49">
        <v>5.0868647342966944E-4</v>
      </c>
    </row>
    <row r="50" spans="1:22" x14ac:dyDescent="0.25">
      <c r="A50">
        <v>6.3094999999999998E-2</v>
      </c>
      <c r="B50">
        <v>1.8697459740480194E-4</v>
      </c>
      <c r="C50">
        <v>2.5127552125658447E-4</v>
      </c>
      <c r="D50">
        <v>3.308449172742024E-4</v>
      </c>
      <c r="E50">
        <v>4.1706515333585177E-4</v>
      </c>
      <c r="F50">
        <v>4.9241623252218713E-4</v>
      </c>
      <c r="G50">
        <v>5.4157002408885581E-4</v>
      </c>
      <c r="H50">
        <v>5.6688835192618696E-4</v>
      </c>
      <c r="I50">
        <v>5.7945008512534527E-4</v>
      </c>
      <c r="J50">
        <v>5.8543586705188974E-4</v>
      </c>
      <c r="K50">
        <v>5.8814437357372065E-4</v>
      </c>
      <c r="L50">
        <v>5.8944069200009166E-4</v>
      </c>
      <c r="M50">
        <v>5.9250802651381258E-4</v>
      </c>
      <c r="N50">
        <v>5.9095281674507029E-4</v>
      </c>
      <c r="O50">
        <v>5.8777157535416563E-4</v>
      </c>
      <c r="P50">
        <v>5.8940296250583452E-4</v>
      </c>
      <c r="Q50">
        <v>5.9071669498206259E-4</v>
      </c>
      <c r="R50">
        <v>5.8341095805651273E-4</v>
      </c>
      <c r="S50">
        <v>5.5493480678606437E-4</v>
      </c>
      <c r="T50">
        <v>5.4012955954013805E-4</v>
      </c>
      <c r="U50">
        <v>5.610543130495281E-4</v>
      </c>
      <c r="V50">
        <v>5.7758457329653353E-4</v>
      </c>
    </row>
    <row r="51" spans="1:22" x14ac:dyDescent="0.25">
      <c r="A51">
        <v>7.9432000000000003E-2</v>
      </c>
      <c r="B51">
        <v>1.869933757507149E-4</v>
      </c>
      <c r="C51">
        <v>2.5112167877978556E-4</v>
      </c>
      <c r="D51">
        <v>3.3027134203415998E-4</v>
      </c>
      <c r="E51">
        <v>4.1561889936377587E-4</v>
      </c>
      <c r="F51">
        <v>4.8949416136303463E-4</v>
      </c>
      <c r="G51">
        <v>5.3756709820201095E-4</v>
      </c>
      <c r="H51">
        <v>5.6189033147622722E-4</v>
      </c>
      <c r="I51">
        <v>5.733948239739575E-4</v>
      </c>
      <c r="J51">
        <v>5.7837008134737711E-4</v>
      </c>
      <c r="K51">
        <v>5.8095788842088981E-4</v>
      </c>
      <c r="L51">
        <v>5.8300841435536066E-4</v>
      </c>
      <c r="M51">
        <v>5.8325793286125895E-4</v>
      </c>
      <c r="N51">
        <v>5.8658776276743045E-4</v>
      </c>
      <c r="O51">
        <v>5.8777857235244144E-4</v>
      </c>
      <c r="P51">
        <v>5.9066102038112845E-4</v>
      </c>
      <c r="Q51">
        <v>5.9185069187548723E-4</v>
      </c>
      <c r="R51">
        <v>5.9584252586062096E-4</v>
      </c>
      <c r="S51">
        <v>5.9852764908502863E-4</v>
      </c>
      <c r="T51">
        <v>5.6832239724071754E-4</v>
      </c>
      <c r="U51">
        <v>5.4173627269891447E-4</v>
      </c>
      <c r="V51">
        <v>5.8017678805988055E-4</v>
      </c>
    </row>
    <row r="52" spans="1:22" x14ac:dyDescent="0.25">
      <c r="A52">
        <v>0.1</v>
      </c>
      <c r="B52">
        <v>1.8711585795238406E-4</v>
      </c>
      <c r="C52">
        <v>2.5109503842078544E-4</v>
      </c>
      <c r="D52">
        <v>3.2989402349818556E-4</v>
      </c>
      <c r="E52">
        <v>4.1445947157463361E-4</v>
      </c>
      <c r="F52">
        <v>4.8723369402068191E-4</v>
      </c>
      <c r="G52">
        <v>5.3370375181564398E-4</v>
      </c>
      <c r="H52">
        <v>5.5750657816565103E-4</v>
      </c>
      <c r="I52">
        <v>5.6911402414152787E-4</v>
      </c>
      <c r="J52">
        <v>5.7506477137053962E-4</v>
      </c>
      <c r="K52">
        <v>5.7740522373073665E-4</v>
      </c>
      <c r="L52">
        <v>5.7883509795448966E-4</v>
      </c>
      <c r="M52">
        <v>5.8091742027684807E-4</v>
      </c>
      <c r="N52">
        <v>5.808551882249297E-4</v>
      </c>
      <c r="O52">
        <v>5.7981122809564476E-4</v>
      </c>
      <c r="P52">
        <v>5.8147997734034427E-4</v>
      </c>
      <c r="Q52">
        <v>5.8747717715732818E-4</v>
      </c>
      <c r="R52">
        <v>5.9336234507911204E-4</v>
      </c>
      <c r="S52">
        <v>5.932658682689776E-4</v>
      </c>
      <c r="T52">
        <v>6.0839912447114555E-4</v>
      </c>
      <c r="U52">
        <v>6.0309037356352812E-4</v>
      </c>
      <c r="V52">
        <v>6.1691345124473165E-4</v>
      </c>
    </row>
    <row r="53" spans="1:22" x14ac:dyDescent="0.25">
      <c r="A53">
        <v>0.12589</v>
      </c>
      <c r="B53">
        <v>1.8699121243995461E-4</v>
      </c>
      <c r="C53">
        <v>2.5071675424838277E-4</v>
      </c>
      <c r="D53">
        <v>3.2896111325212324E-4</v>
      </c>
      <c r="E53">
        <v>4.1252025405015828E-4</v>
      </c>
      <c r="F53">
        <v>4.83664413368739E-4</v>
      </c>
      <c r="G53">
        <v>5.2908924673902499E-4</v>
      </c>
      <c r="H53">
        <v>5.5213543500204701E-4</v>
      </c>
      <c r="I53">
        <v>5.6301316193653949E-4</v>
      </c>
      <c r="J53">
        <v>5.681423598769956E-4</v>
      </c>
      <c r="K53">
        <v>5.7131542881562112E-4</v>
      </c>
      <c r="L53">
        <v>5.7227977706981006E-4</v>
      </c>
      <c r="M53">
        <v>5.7496039839523999E-4</v>
      </c>
      <c r="N53">
        <v>5.7350015705407201E-4</v>
      </c>
      <c r="O53">
        <v>5.7757972622345197E-4</v>
      </c>
      <c r="P53">
        <v>5.7778426174592715E-4</v>
      </c>
      <c r="Q53">
        <v>5.8012040358388305E-4</v>
      </c>
      <c r="R53">
        <v>5.8351654718451218E-4</v>
      </c>
      <c r="S53">
        <v>5.9441183233662983E-4</v>
      </c>
      <c r="T53">
        <v>5.9712553975789561E-4</v>
      </c>
      <c r="U53">
        <v>5.8800165577342232E-4</v>
      </c>
      <c r="V53">
        <v>6.1389328547386472E-4</v>
      </c>
    </row>
    <row r="54" spans="1:22" x14ac:dyDescent="0.25">
      <c r="A54">
        <v>0.15848000000000001</v>
      </c>
      <c r="B54">
        <v>1.8714063380528264E-4</v>
      </c>
      <c r="C54">
        <v>2.5071905210233514E-4</v>
      </c>
      <c r="D54">
        <v>3.2859153520556762E-4</v>
      </c>
      <c r="E54">
        <v>4.1130503365977326E-4</v>
      </c>
      <c r="F54">
        <v>4.8124515594320111E-4</v>
      </c>
      <c r="G54">
        <v>5.2522645746787072E-4</v>
      </c>
      <c r="H54">
        <v>5.4749076177337645E-4</v>
      </c>
      <c r="I54">
        <v>5.5872720965909582E-4</v>
      </c>
      <c r="J54">
        <v>5.6435813687059487E-4</v>
      </c>
      <c r="K54">
        <v>5.6638998844790202E-4</v>
      </c>
      <c r="L54">
        <v>5.6899428659511696E-4</v>
      </c>
      <c r="M54">
        <v>5.7034573431579978E-4</v>
      </c>
      <c r="N54">
        <v>5.6828385656902951E-4</v>
      </c>
      <c r="O54">
        <v>5.6544215564115078E-4</v>
      </c>
      <c r="P54">
        <v>5.6449579995960445E-4</v>
      </c>
      <c r="Q54">
        <v>5.6216646887659349E-4</v>
      </c>
      <c r="R54">
        <v>5.6460858008822493E-4</v>
      </c>
      <c r="S54">
        <v>5.5576874960973246E-4</v>
      </c>
      <c r="T54">
        <v>5.6475040059104388E-4</v>
      </c>
      <c r="U54">
        <v>5.4871662707182067E-4</v>
      </c>
      <c r="V54">
        <v>5.579074861469653E-4</v>
      </c>
    </row>
    <row r="55" spans="1:22" x14ac:dyDescent="0.25">
      <c r="A55">
        <v>0.19952</v>
      </c>
      <c r="B55">
        <v>1.8712752548738691E-4</v>
      </c>
      <c r="C55">
        <v>2.5051343237583393E-4</v>
      </c>
      <c r="D55">
        <v>3.2793411436829597E-4</v>
      </c>
      <c r="E55">
        <v>4.0972408885076467E-4</v>
      </c>
      <c r="F55">
        <v>4.7840025629224489E-4</v>
      </c>
      <c r="G55">
        <v>5.2128389575856529E-4</v>
      </c>
      <c r="H55">
        <v>5.4255766800648622E-4</v>
      </c>
      <c r="I55">
        <v>5.5314748633044145E-4</v>
      </c>
      <c r="J55">
        <v>5.5864502336938518E-4</v>
      </c>
      <c r="K55">
        <v>5.6152261604850123E-4</v>
      </c>
      <c r="L55">
        <v>5.6352682963409987E-4</v>
      </c>
      <c r="M55">
        <v>5.6168096340837093E-4</v>
      </c>
      <c r="N55">
        <v>5.612508178198946E-4</v>
      </c>
      <c r="O55">
        <v>5.5656234878085405E-4</v>
      </c>
      <c r="P55">
        <v>5.5633008433316952E-4</v>
      </c>
      <c r="Q55">
        <v>5.5218497867323593E-4</v>
      </c>
      <c r="R55">
        <v>5.4205903524779081E-4</v>
      </c>
      <c r="S55">
        <v>5.3331334620530747E-4</v>
      </c>
      <c r="T55">
        <v>5.3113394399556784E-4</v>
      </c>
      <c r="U55">
        <v>5.4151594429942317E-4</v>
      </c>
      <c r="V55">
        <v>5.2729941983823238E-4</v>
      </c>
    </row>
    <row r="56" spans="1:22" x14ac:dyDescent="0.25">
      <c r="A56">
        <v>0.25118000000000001</v>
      </c>
      <c r="B56">
        <v>1.8782722712009593E-4</v>
      </c>
      <c r="C56">
        <v>2.5137137797856594E-4</v>
      </c>
      <c r="D56">
        <v>3.2888080738961706E-4</v>
      </c>
      <c r="E56">
        <v>4.1060855002851538E-4</v>
      </c>
      <c r="F56">
        <v>4.7877864170222501E-4</v>
      </c>
      <c r="G56">
        <v>5.210100767777656E-4</v>
      </c>
      <c r="H56">
        <v>5.4242900030375548E-4</v>
      </c>
      <c r="I56">
        <v>5.5306332188645685E-4</v>
      </c>
      <c r="J56">
        <v>5.5828782408683336E-4</v>
      </c>
      <c r="K56">
        <v>5.607528567896635E-4</v>
      </c>
      <c r="L56">
        <v>5.6224756547501229E-4</v>
      </c>
      <c r="M56">
        <v>5.6244721267184421E-4</v>
      </c>
      <c r="N56">
        <v>5.6401442432391167E-4</v>
      </c>
      <c r="O56">
        <v>5.6204411649771408E-4</v>
      </c>
      <c r="P56">
        <v>5.6565003541153764E-4</v>
      </c>
      <c r="Q56">
        <v>5.7090185030705997E-4</v>
      </c>
      <c r="R56">
        <v>5.5790975152021215E-4</v>
      </c>
      <c r="S56">
        <v>5.5922125702637072E-4</v>
      </c>
      <c r="T56">
        <v>5.5036688636881433E-4</v>
      </c>
      <c r="U56">
        <v>5.5787484012826988E-4</v>
      </c>
      <c r="V56">
        <v>5.9223234813716107E-4</v>
      </c>
    </row>
    <row r="57" spans="1:22" x14ac:dyDescent="0.25">
      <c r="A57">
        <v>0.31622</v>
      </c>
      <c r="B57">
        <v>1.9234009374745228E-4</v>
      </c>
      <c r="C57">
        <v>2.5770133057135549E-4</v>
      </c>
      <c r="D57">
        <v>3.3761900324244038E-4</v>
      </c>
      <c r="E57">
        <v>4.2212676973010077E-4</v>
      </c>
      <c r="F57">
        <v>4.9296086005857695E-4</v>
      </c>
      <c r="G57">
        <v>5.3710591644394597E-4</v>
      </c>
      <c r="H57">
        <v>5.5940696055326207E-4</v>
      </c>
      <c r="I57">
        <v>5.7008050834483101E-4</v>
      </c>
      <c r="J57">
        <v>5.7599821651102545E-4</v>
      </c>
      <c r="K57">
        <v>5.7878884007700807E-4</v>
      </c>
      <c r="L57">
        <v>5.7860196536988504E-4</v>
      </c>
      <c r="M57">
        <v>5.7995025883356816E-4</v>
      </c>
      <c r="N57">
        <v>5.80919233862923E-4</v>
      </c>
      <c r="O57">
        <v>5.7635657596944692E-4</v>
      </c>
      <c r="P57">
        <v>5.7480376010896831E-4</v>
      </c>
      <c r="Q57">
        <v>5.7390739413996428E-4</v>
      </c>
      <c r="R57">
        <v>5.7332072712087045E-4</v>
      </c>
      <c r="S57">
        <v>5.6053916379481352E-4</v>
      </c>
      <c r="T57">
        <v>5.3970320914459909E-4</v>
      </c>
      <c r="U57">
        <v>5.1622272522126986E-4</v>
      </c>
      <c r="V57">
        <v>5.1973470388703936E-4</v>
      </c>
    </row>
    <row r="58" spans="1:22" x14ac:dyDescent="0.25">
      <c r="A58">
        <v>0.39810000000000001</v>
      </c>
      <c r="B58">
        <v>2.0864837246809388E-4</v>
      </c>
      <c r="C58">
        <v>2.8090555601360931E-4</v>
      </c>
      <c r="D58">
        <v>3.7035862924857734E-4</v>
      </c>
      <c r="E58">
        <v>4.6703427799259559E-4</v>
      </c>
      <c r="F58">
        <v>5.5072387619835099E-4</v>
      </c>
      <c r="G58">
        <v>6.0439422109426026E-4</v>
      </c>
      <c r="H58">
        <v>6.3191832735534149E-4</v>
      </c>
      <c r="I58">
        <v>6.4540140784850875E-4</v>
      </c>
      <c r="J58">
        <v>6.5181920835947224E-4</v>
      </c>
      <c r="K58">
        <v>6.5441856511786107E-4</v>
      </c>
      <c r="L58">
        <v>6.568124355645084E-4</v>
      </c>
      <c r="M58">
        <v>6.568449686337681E-4</v>
      </c>
      <c r="N58">
        <v>6.598791830426695E-4</v>
      </c>
      <c r="O58">
        <v>6.5581983272789855E-4</v>
      </c>
      <c r="P58">
        <v>6.5620515831429655E-4</v>
      </c>
      <c r="Q58">
        <v>6.5915748623014648E-4</v>
      </c>
      <c r="R58">
        <v>6.6316877043082992E-4</v>
      </c>
      <c r="S58">
        <v>6.5155325851794525E-4</v>
      </c>
      <c r="T58">
        <v>6.5691402605308393E-4</v>
      </c>
      <c r="U58">
        <v>6.6331574123297814E-4</v>
      </c>
      <c r="V58">
        <v>6.8355947531346418E-4</v>
      </c>
    </row>
    <row r="59" spans="1:22" x14ac:dyDescent="0.25">
      <c r="A59">
        <v>0.50117999999999996</v>
      </c>
      <c r="B59">
        <v>2.399990555269741E-4</v>
      </c>
      <c r="C59">
        <v>3.2584219030256132E-4</v>
      </c>
      <c r="D59">
        <v>4.3451736639987224E-4</v>
      </c>
      <c r="E59">
        <v>5.5700636968826305E-4</v>
      </c>
      <c r="F59">
        <v>6.7029069760105931E-4</v>
      </c>
      <c r="G59">
        <v>7.4866143676547835E-4</v>
      </c>
      <c r="H59">
        <v>7.9023064257372931E-4</v>
      </c>
      <c r="I59">
        <v>8.101487212905065E-4</v>
      </c>
      <c r="J59">
        <v>8.1873904290637081E-4</v>
      </c>
      <c r="K59">
        <v>8.2362516947519172E-4</v>
      </c>
      <c r="L59">
        <v>8.286658237839263E-4</v>
      </c>
      <c r="M59">
        <v>8.2811884326838944E-4</v>
      </c>
      <c r="N59">
        <v>8.3073353633709665E-4</v>
      </c>
      <c r="O59">
        <v>8.2597005162500102E-4</v>
      </c>
      <c r="P59">
        <v>8.2951214342556073E-4</v>
      </c>
      <c r="Q59">
        <v>8.396156757502659E-4</v>
      </c>
      <c r="R59">
        <v>8.3349163246021507E-4</v>
      </c>
      <c r="S59">
        <v>8.3600506847541969E-4</v>
      </c>
      <c r="T59">
        <v>8.3393158437584057E-4</v>
      </c>
      <c r="U59">
        <v>7.633710131790774E-4</v>
      </c>
      <c r="V59">
        <v>7.4531491847065073E-4</v>
      </c>
    </row>
    <row r="60" spans="1:22" x14ac:dyDescent="0.25">
      <c r="A60">
        <v>0.63095000000000001</v>
      </c>
      <c r="B60">
        <v>2.5848361336016105E-4</v>
      </c>
      <c r="C60">
        <v>3.5348894564702878E-4</v>
      </c>
      <c r="D60">
        <v>4.7608324327875069E-4</v>
      </c>
      <c r="E60">
        <v>6.1958745151016877E-4</v>
      </c>
      <c r="F60">
        <v>7.6096682128583238E-4</v>
      </c>
      <c r="G60">
        <v>8.6738495875039387E-4</v>
      </c>
      <c r="H60">
        <v>9.2650419839068374E-4</v>
      </c>
      <c r="I60">
        <v>9.5511404454743883E-4</v>
      </c>
      <c r="J60">
        <v>9.6731678745113714E-4</v>
      </c>
      <c r="K60">
        <v>9.7342049230155685E-4</v>
      </c>
      <c r="L60">
        <v>9.7563364583209055E-4</v>
      </c>
      <c r="M60">
        <v>9.7899529827840228E-4</v>
      </c>
      <c r="N60">
        <v>9.8381809889702817E-4</v>
      </c>
      <c r="O60">
        <v>9.8904353209758713E-4</v>
      </c>
      <c r="P60">
        <v>9.8233061613310266E-4</v>
      </c>
      <c r="Q60">
        <v>9.8588780987361019E-4</v>
      </c>
      <c r="R60">
        <v>9.8985886979663959E-4</v>
      </c>
      <c r="S60">
        <v>9.9607461512659485E-4</v>
      </c>
      <c r="T60">
        <v>1.0148190313608839E-3</v>
      </c>
      <c r="U60">
        <v>9.7877337648800663E-4</v>
      </c>
      <c r="V60">
        <v>9.3217085172615538E-4</v>
      </c>
    </row>
    <row r="61" spans="1:22" x14ac:dyDescent="0.25">
      <c r="A61">
        <v>0.79432000000000003</v>
      </c>
      <c r="B61">
        <v>2.219162014675872E-4</v>
      </c>
      <c r="C61">
        <v>3.0432833304463303E-4</v>
      </c>
      <c r="D61">
        <v>4.1151817882718086E-4</v>
      </c>
      <c r="E61">
        <v>5.3884826685352699E-4</v>
      </c>
      <c r="F61">
        <v>6.6754097157988718E-4</v>
      </c>
      <c r="G61">
        <v>7.6824300920051063E-4</v>
      </c>
      <c r="H61">
        <v>8.2629428203536109E-4</v>
      </c>
      <c r="I61">
        <v>8.5509584535906123E-4</v>
      </c>
      <c r="J61">
        <v>8.7026115361490595E-4</v>
      </c>
      <c r="K61">
        <v>8.7769189413086917E-4</v>
      </c>
      <c r="L61">
        <v>8.8043346340028865E-4</v>
      </c>
      <c r="M61">
        <v>8.8377018385384987E-4</v>
      </c>
      <c r="N61">
        <v>8.8673354530854496E-4</v>
      </c>
      <c r="O61">
        <v>8.8767275973855727E-4</v>
      </c>
      <c r="P61">
        <v>8.7892309196096737E-4</v>
      </c>
      <c r="Q61">
        <v>8.7573415787641916E-4</v>
      </c>
      <c r="R61">
        <v>8.7704981918476372E-4</v>
      </c>
      <c r="S61">
        <v>8.9718042253892976E-4</v>
      </c>
      <c r="T61">
        <v>8.8378981876581378E-4</v>
      </c>
      <c r="U61">
        <v>8.8585275469131683E-4</v>
      </c>
      <c r="V61">
        <v>8.5658404476582372E-4</v>
      </c>
    </row>
    <row r="62" spans="1:22" x14ac:dyDescent="0.25">
      <c r="A62">
        <v>1</v>
      </c>
      <c r="B62">
        <v>1.4721597636074425E-4</v>
      </c>
      <c r="C62">
        <v>2.0186258627335067E-4</v>
      </c>
      <c r="D62">
        <v>2.7291954562214761E-4</v>
      </c>
      <c r="E62">
        <v>3.5723680142445326E-4</v>
      </c>
      <c r="F62">
        <v>4.4222078586198655E-4</v>
      </c>
      <c r="G62">
        <v>5.0852762819270688E-4</v>
      </c>
      <c r="H62">
        <v>5.4641879070769096E-4</v>
      </c>
      <c r="I62">
        <v>5.6526061998128099E-4</v>
      </c>
      <c r="J62">
        <v>5.7408998628476042E-4</v>
      </c>
      <c r="K62">
        <v>5.7999723782047985E-4</v>
      </c>
      <c r="L62">
        <v>5.8411019041917412E-4</v>
      </c>
      <c r="M62">
        <v>5.8775798222773508E-4</v>
      </c>
      <c r="N62">
        <v>5.8967211062368444E-4</v>
      </c>
      <c r="O62">
        <v>5.8870602877714021E-4</v>
      </c>
      <c r="P62">
        <v>5.9172264847103505E-4</v>
      </c>
      <c r="Q62">
        <v>5.8886768848082419E-4</v>
      </c>
      <c r="R62">
        <v>5.9060347410351479E-4</v>
      </c>
      <c r="S62">
        <v>5.8679959833646993E-4</v>
      </c>
      <c r="T62">
        <v>5.748158106542268E-4</v>
      </c>
      <c r="U62">
        <v>6.0176709003834203E-4</v>
      </c>
      <c r="V62">
        <v>6.5939599804622185E-4</v>
      </c>
    </row>
    <row r="63" spans="1:22" x14ac:dyDescent="0.25">
      <c r="A63">
        <v>1.2588999999999999</v>
      </c>
      <c r="B63">
        <v>7.9551226170635386E-5</v>
      </c>
      <c r="C63">
        <v>1.0901169719975786E-4</v>
      </c>
      <c r="D63">
        <v>1.4723427750901191E-4</v>
      </c>
      <c r="E63">
        <v>1.9246648421244656E-4</v>
      </c>
      <c r="F63">
        <v>2.3795614039739339E-4</v>
      </c>
      <c r="G63">
        <v>2.7275592691960369E-4</v>
      </c>
      <c r="H63">
        <v>2.9253965965023225E-4</v>
      </c>
      <c r="I63">
        <v>3.0256306030154945E-4</v>
      </c>
      <c r="J63">
        <v>3.0711657141521307E-4</v>
      </c>
      <c r="K63">
        <v>3.0952649480878278E-4</v>
      </c>
      <c r="L63">
        <v>3.1072816441594789E-4</v>
      </c>
      <c r="M63">
        <v>3.1131111230904942E-4</v>
      </c>
      <c r="N63">
        <v>3.1151678847833115E-4</v>
      </c>
      <c r="O63">
        <v>3.1357557906662952E-4</v>
      </c>
      <c r="P63">
        <v>3.1606493078216148E-4</v>
      </c>
      <c r="Q63">
        <v>3.2093359177396379E-4</v>
      </c>
      <c r="R63">
        <v>3.2589121315468512E-4</v>
      </c>
      <c r="S63">
        <v>3.3070906930131604E-4</v>
      </c>
      <c r="T63">
        <v>3.354239947554037E-4</v>
      </c>
      <c r="U63">
        <v>3.477742974091544E-4</v>
      </c>
      <c r="V63">
        <v>3.3845653911608066E-4</v>
      </c>
    </row>
    <row r="64" spans="1:22" x14ac:dyDescent="0.25">
      <c r="A64">
        <v>1.5848</v>
      </c>
      <c r="B64">
        <v>3.5087850396829728E-5</v>
      </c>
      <c r="C64">
        <v>4.8045144385048674E-5</v>
      </c>
      <c r="D64">
        <v>6.481600164709286E-5</v>
      </c>
      <c r="E64">
        <v>8.4563917783495425E-5</v>
      </c>
      <c r="F64">
        <v>1.0420898863876069E-4</v>
      </c>
      <c r="G64">
        <v>1.1954062255023452E-4</v>
      </c>
      <c r="H64">
        <v>1.2821356547323691E-4</v>
      </c>
      <c r="I64">
        <v>1.3257359713702798E-4</v>
      </c>
      <c r="J64">
        <v>1.3458146147487339E-4</v>
      </c>
      <c r="K64">
        <v>1.3511659909213952E-4</v>
      </c>
      <c r="L64">
        <v>1.3537877959132166E-4</v>
      </c>
      <c r="M64">
        <v>1.3583432739707558E-4</v>
      </c>
      <c r="N64">
        <v>1.3554049492244991E-4</v>
      </c>
      <c r="O64">
        <v>1.3598116379326205E-4</v>
      </c>
      <c r="P64">
        <v>1.3550902653569323E-4</v>
      </c>
      <c r="Q64">
        <v>1.3546730869780818E-4</v>
      </c>
      <c r="R64">
        <v>1.3516744997081528E-4</v>
      </c>
      <c r="S64">
        <v>1.329398430804483E-4</v>
      </c>
      <c r="T64">
        <v>1.2861981852650781E-4</v>
      </c>
      <c r="U64">
        <v>1.2243525688865231E-4</v>
      </c>
      <c r="V64">
        <v>1.0628332808468859E-4</v>
      </c>
    </row>
    <row r="65" spans="1:22" x14ac:dyDescent="0.25">
      <c r="A65">
        <v>1.9952000000000001</v>
      </c>
      <c r="B65">
        <v>1.2549571325472069E-5</v>
      </c>
      <c r="C65">
        <v>1.7193023600683314E-5</v>
      </c>
      <c r="D65">
        <v>2.3131832454583133E-5</v>
      </c>
      <c r="E65">
        <v>3.0212076959812615E-5</v>
      </c>
      <c r="F65">
        <v>3.7135671696045548E-5</v>
      </c>
      <c r="G65">
        <v>4.2676165954427883E-5</v>
      </c>
      <c r="H65">
        <v>4.5836045939123707E-5</v>
      </c>
      <c r="I65">
        <v>4.7534612179636508E-5</v>
      </c>
      <c r="J65">
        <v>4.784240717508867E-5</v>
      </c>
      <c r="K65">
        <v>4.8076245301956202E-5</v>
      </c>
      <c r="L65">
        <v>4.802622146328285E-5</v>
      </c>
      <c r="M65">
        <v>4.7912557352876536E-5</v>
      </c>
      <c r="N65">
        <v>4.7896427900098469E-5</v>
      </c>
      <c r="O65">
        <v>4.7829403611732007E-5</v>
      </c>
      <c r="P65">
        <v>4.8378729326173432E-5</v>
      </c>
      <c r="Q65">
        <v>4.8577025011712034E-5</v>
      </c>
      <c r="R65">
        <v>4.9334371507916639E-5</v>
      </c>
      <c r="S65">
        <v>4.7831785745268936E-5</v>
      </c>
      <c r="T65">
        <v>4.9043373743479969E-5</v>
      </c>
      <c r="U65">
        <v>5.2028950627093628E-5</v>
      </c>
      <c r="V65">
        <v>5.4952696042001615E-5</v>
      </c>
    </row>
    <row r="66" spans="1:22" x14ac:dyDescent="0.25">
      <c r="A66">
        <v>2.5118</v>
      </c>
      <c r="B66">
        <v>3.0553175956273014E-6</v>
      </c>
      <c r="C66">
        <v>4.1750229301940932E-6</v>
      </c>
      <c r="D66">
        <v>5.6235027557971812E-6</v>
      </c>
      <c r="E66">
        <v>7.3740706895292246E-6</v>
      </c>
      <c r="F66">
        <v>9.2112567832080294E-6</v>
      </c>
      <c r="G66">
        <v>1.0708230485925891E-5</v>
      </c>
      <c r="H66">
        <v>1.0947310228079034E-5</v>
      </c>
      <c r="I66">
        <v>1.1100131775484932E-5</v>
      </c>
      <c r="J66">
        <v>1.115300118280893E-5</v>
      </c>
      <c r="K66">
        <v>1.1152620646367754E-5</v>
      </c>
      <c r="L66">
        <v>1.1417486381283416E-5</v>
      </c>
      <c r="M66">
        <v>1.1415890504344052E-5</v>
      </c>
      <c r="N66">
        <v>1.1412697982889306E-5</v>
      </c>
      <c r="O66">
        <v>1.1434155909799346E-5</v>
      </c>
      <c r="P66">
        <v>1.142233444927868E-5</v>
      </c>
      <c r="Q66">
        <v>1.1398630276114309E-5</v>
      </c>
      <c r="R66">
        <v>1.1350974970728502E-5</v>
      </c>
      <c r="S66">
        <v>1.1254660571766369E-5</v>
      </c>
      <c r="T66">
        <v>1.2472870531457126E-5</v>
      </c>
      <c r="U66">
        <v>1.2152505984268478E-5</v>
      </c>
      <c r="V66">
        <v>1.1711625989853556E-5</v>
      </c>
    </row>
    <row r="67" spans="1:22" x14ac:dyDescent="0.25">
      <c r="A67">
        <v>3.1621999999999999</v>
      </c>
      <c r="B67">
        <v>4.2425364102632412E-7</v>
      </c>
      <c r="C67">
        <v>5.6919598988752954E-7</v>
      </c>
      <c r="D67">
        <v>6.8408844197794045E-7</v>
      </c>
      <c r="E67">
        <v>6.8408842932697092E-7</v>
      </c>
      <c r="F67">
        <v>9.4866000000804488E-7</v>
      </c>
      <c r="G67">
        <v>9.4866000000434483E-7</v>
      </c>
      <c r="H67">
        <v>9.4866000000281689E-7</v>
      </c>
      <c r="I67">
        <v>9.4865999999976153E-7</v>
      </c>
      <c r="J67">
        <v>9.486599999995232E-7</v>
      </c>
      <c r="K67">
        <v>9.4866242857584422E-7</v>
      </c>
      <c r="L67">
        <v>9.4866242857587175E-7</v>
      </c>
      <c r="M67">
        <v>9.4866242857574269E-7</v>
      </c>
      <c r="N67">
        <v>9.4866242857585206E-7</v>
      </c>
      <c r="O67">
        <v>9.486624285757952E-7</v>
      </c>
      <c r="P67">
        <v>9.4874014956782756E-7</v>
      </c>
      <c r="Q67">
        <v>9.4889562976278192E-7</v>
      </c>
      <c r="R67">
        <v>9.4920674308401715E-7</v>
      </c>
      <c r="S67">
        <v>9.498295821542817E-7</v>
      </c>
      <c r="T67">
        <v>9.4982958215428181E-7</v>
      </c>
      <c r="U67">
        <v>9.5232913368626618E-7</v>
      </c>
      <c r="V67">
        <v>9.5232913368626608E-7</v>
      </c>
    </row>
    <row r="68" spans="1:22" x14ac:dyDescent="0.25">
      <c r="A68">
        <v>3.9809999999999999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5.0118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6.3094999999999999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7.9432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10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12.589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15.848000000000001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19.952000000000002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25.117999999999999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31.622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39.81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50.118000000000002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63.094999999999999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79.432000000000002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E X N P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E X N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z T 1 V 8 f 8 h M B A I A A G k I A A A T A B w A R m 9 y b X V s Y X M v U 2 V j d G l v b j E u b S C i G A A o o B Q A A A A A A A A A A A A A A A A A A A A A A A A A A A D t V E u O 0 0 A Q 3 U f K H V p m 4 0 j G 0 o w Y F i A v R s l A R k I w 4 L A h R l a n X c m 0 1 J / Q X b a I o t y G M 3 C B u R h l O x D j Z N g h W M Q L f + r 3 3 q t q l w e B 0 h q W t s + L l 8 P B c O D v u Y O C C V V 6 B J c v p P E s Y Q p w O G B 0 v S 9 B K S D L 2 F f x x I p S g 8 H w l V Q Q j 6 1 B + v B h M H m R f f T g f H a r N T e U k f 2 M 9 F l + 5 + z K c a 2 l W W V 6 k z v C y R R H l A L y L 0 v M C o 4 8 E 8 p j r g F d L v Q 6 6 5 K J h a + C U T S f g J J a k j U J o i B i Y 6 t K b X x y F b E b I 2 x B 1 Z O L y 6 v L i B h b h B Q 3 C p L D a / z W G v g 8 i l p R T 4 L p w / d 7 c G w F H s s l A p s C L 8 A F p H P G F x R O p D X l t m Y f t l 2 I 2 H x v v 1 Y q F V x x 5 x N 0 Z b f w a 3 j 4 Z i i H i L L Z Z n 2 o O H P c + K V 1 u m V O P v D h o 0 S i 7 T Z A 0 G t S i h T J T K k X 4 H Y R 2 w b U F E N q c + p Q 7 b 4 1 + P x Z X J d r v B V 3 k h s B J x I 9 F i e s 4 J x 1 P f v u o O f G 4 B I c D Z q l a 6 5 o 3 g d F H 0 D b C v a D C I + l R 7 + x a e A 7 h V P r U N b B 7 B P Q a e r U r T 3 h K e S 6 K T 3 1 7 x w B x t d e g K m P Q K N o 3 7 e + q 4 N 9 J y u 7 B 2 9 r d w Z f u 8 I / j u y I O Y E e E W v a i f A V d 8 Q p K O D p e E q n m L 2 R H u M J 3 a Q R f w 1 m 3 g 2 i s 8 n 6 W b + G 3 t B J S z 0 a D q R 5 v D v d R V H / p H Z t l f T / x 6 7 o 8 T m v i / O 6 O K + L f 7 w u f g B Q S w E C L Q A U A A I A C A A R c 0 9 V + N I f M q Q A A A D 2 A A A A E g A A A A A A A A A A A A A A A A A A A A A A Q 2 9 u Z m l n L 1 B h Y 2 t h Z 2 U u e G 1 s U E s B A i 0 A F A A C A A g A E X N P V Q / K 6 a u k A A A A 6 Q A A A B M A A A A A A A A A A A A A A A A A 8 A A A A F t D b 2 5 0 Z W 5 0 X 1 R 5 c G V z X S 5 4 b W x Q S w E C L Q A U A A I A C A A R c 0 9 V f H / I T A Q C A A B p C A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K w A A A A A A A A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H V z d G V y X 2 J p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1 c 3 R l c l 9 i a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E y O j E z O j I 2 L j M 1 M T I z M T N a I i A v P j x F b n R y e S B U e X B l P S J G a W x s Q 2 9 s d W 1 u V H l w Z X M i I F Z h b H V l P S J z Q l F V R k J R V U Z C U V V G Q l F V R k J R V U Z C U V V G Q l F V R k J R P T 0 i I C 8 + P E V u d H J 5 I F R 5 c G U 9 I k Z p b G x D b 2 x 1 b W 5 O Y W 1 l c y I g V m F s d W U 9 I n N b J n F 1 b 3 Q 7 d G V t c C Z x d W 9 0 O y w m c X V v d D s w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f Y m l u c y 9 B d X R v U m V t b 3 Z l Z E N v b H V t b n M x L n t 0 Z W 1 w L D B 9 J n F 1 b 3 Q 7 L C Z x d W 9 0 O 1 N l Y 3 R p b 2 4 x L 2 N s d X N 0 Z X J f Y m l u c y 9 B d X R v U m V t b 3 Z l Z E N v b H V t b n M x L n s w L D F 9 J n F 1 b 3 Q 7 L C Z x d W 9 0 O 1 N l Y 3 R p b 2 4 x L 2 N s d X N 0 Z X J f Y m l u c y 9 B d X R v U m V t b 3 Z l Z E N v b H V t b n M x L n s x L D J 9 J n F 1 b 3 Q 7 L C Z x d W 9 0 O 1 N l Y 3 R p b 2 4 x L 2 N s d X N 0 Z X J f Y m l u c y 9 B d X R v U m V t b 3 Z l Z E N v b H V t b n M x L n s y L D N 9 J n F 1 b 3 Q 7 L C Z x d W 9 0 O 1 N l Y 3 R p b 2 4 x L 2 N s d X N 0 Z X J f Y m l u c y 9 B d X R v U m V t b 3 Z l Z E N v b H V t b n M x L n s z L D R 9 J n F 1 b 3 Q 7 L C Z x d W 9 0 O 1 N l Y 3 R p b 2 4 x L 2 N s d X N 0 Z X J f Y m l u c y 9 B d X R v U m V t b 3 Z l Z E N v b H V t b n M x L n s 0 L D V 9 J n F 1 b 3 Q 7 L C Z x d W 9 0 O 1 N l Y 3 R p b 2 4 x L 2 N s d X N 0 Z X J f Y m l u c y 9 B d X R v U m V t b 3 Z l Z E N v b H V t b n M x L n s 1 L D Z 9 J n F 1 b 3 Q 7 L C Z x d W 9 0 O 1 N l Y 3 R p b 2 4 x L 2 N s d X N 0 Z X J f Y m l u c y 9 B d X R v U m V t b 3 Z l Z E N v b H V t b n M x L n s 2 L D d 9 J n F 1 b 3 Q 7 L C Z x d W 9 0 O 1 N l Y 3 R p b 2 4 x L 2 N s d X N 0 Z X J f Y m l u c y 9 B d X R v U m V t b 3 Z l Z E N v b H V t b n M x L n s 3 L D h 9 J n F 1 b 3 Q 7 L C Z x d W 9 0 O 1 N l Y 3 R p b 2 4 x L 2 N s d X N 0 Z X J f Y m l u c y 9 B d X R v U m V t b 3 Z l Z E N v b H V t b n M x L n s 4 L D l 9 J n F 1 b 3 Q 7 L C Z x d W 9 0 O 1 N l Y 3 R p b 2 4 x L 2 N s d X N 0 Z X J f Y m l u c y 9 B d X R v U m V t b 3 Z l Z E N v b H V t b n M x L n s 5 L D E w f S Z x d W 9 0 O y w m c X V v d D t T Z W N 0 a W 9 u M S 9 j b H V z d G V y X 2 J p b n M v Q X V 0 b 1 J l b W 9 2 Z W R D b 2 x 1 b W 5 z M S 5 7 M T A s M T F 9 J n F 1 b 3 Q 7 L C Z x d W 9 0 O 1 N l Y 3 R p b 2 4 x L 2 N s d X N 0 Z X J f Y m l u c y 9 B d X R v U m V t b 3 Z l Z E N v b H V t b n M x L n s x M S w x M n 0 m c X V v d D s s J n F 1 b 3 Q 7 U 2 V j d G l v b j E v Y 2 x 1 c 3 R l c l 9 i a W 5 z L 0 F 1 d G 9 S Z W 1 v d m V k Q 2 9 s d W 1 u c z E u e z E y L D E z f S Z x d W 9 0 O y w m c X V v d D t T Z W N 0 a W 9 u M S 9 j b H V z d G V y X 2 J p b n M v Q X V 0 b 1 J l b W 9 2 Z W R D b 2 x 1 b W 5 z M S 5 7 M T M s M T R 9 J n F 1 b 3 Q 7 L C Z x d W 9 0 O 1 N l Y 3 R p b 2 4 x L 2 N s d X N 0 Z X J f Y m l u c y 9 B d X R v U m V t b 3 Z l Z E N v b H V t b n M x L n s x N C w x N X 0 m c X V v d D s s J n F 1 b 3 Q 7 U 2 V j d G l v b j E v Y 2 x 1 c 3 R l c l 9 i a W 5 z L 0 F 1 d G 9 S Z W 1 v d m V k Q 2 9 s d W 1 u c z E u e z E 1 L D E 2 f S Z x d W 9 0 O y w m c X V v d D t T Z W N 0 a W 9 u M S 9 j b H V z d G V y X 2 J p b n M v Q X V 0 b 1 J l b W 9 2 Z W R D b 2 x 1 b W 5 z M S 5 7 M T Y s M T d 9 J n F 1 b 3 Q 7 L C Z x d W 9 0 O 1 N l Y 3 R p b 2 4 x L 2 N s d X N 0 Z X J f Y m l u c y 9 B d X R v U m V t b 3 Z l Z E N v b H V t b n M x L n s x N y w x O H 0 m c X V v d D s s J n F 1 b 3 Q 7 U 2 V j d G l v b j E v Y 2 x 1 c 3 R l c l 9 i a W 5 z L 0 F 1 d G 9 S Z W 1 v d m V k Q 2 9 s d W 1 u c z E u e z E 4 L D E 5 f S Z x d W 9 0 O y w m c X V v d D t T Z W N 0 a W 9 u M S 9 j b H V z d G V y X 2 J p b n M v Q X V 0 b 1 J l b W 9 2 Z W R D b 2 x 1 b W 5 z M S 5 7 M T k s M j B 9 J n F 1 b 3 Q 7 L C Z x d W 9 0 O 1 N l Y 3 R p b 2 4 x L 2 N s d X N 0 Z X J f Y m l u c y 9 B d X R v U m V t b 3 Z l Z E N v b H V t b n M x L n s y M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s d X N 0 Z X J f Y m l u c y 9 B d X R v U m V t b 3 Z l Z E N v b H V t b n M x L n t 0 Z W 1 w L D B 9 J n F 1 b 3 Q 7 L C Z x d W 9 0 O 1 N l Y 3 R p b 2 4 x L 2 N s d X N 0 Z X J f Y m l u c y 9 B d X R v U m V t b 3 Z l Z E N v b H V t b n M x L n s w L D F 9 J n F 1 b 3 Q 7 L C Z x d W 9 0 O 1 N l Y 3 R p b 2 4 x L 2 N s d X N 0 Z X J f Y m l u c y 9 B d X R v U m V t b 3 Z l Z E N v b H V t b n M x L n s x L D J 9 J n F 1 b 3 Q 7 L C Z x d W 9 0 O 1 N l Y 3 R p b 2 4 x L 2 N s d X N 0 Z X J f Y m l u c y 9 B d X R v U m V t b 3 Z l Z E N v b H V t b n M x L n s y L D N 9 J n F 1 b 3 Q 7 L C Z x d W 9 0 O 1 N l Y 3 R p b 2 4 x L 2 N s d X N 0 Z X J f Y m l u c y 9 B d X R v U m V t b 3 Z l Z E N v b H V t b n M x L n s z L D R 9 J n F 1 b 3 Q 7 L C Z x d W 9 0 O 1 N l Y 3 R p b 2 4 x L 2 N s d X N 0 Z X J f Y m l u c y 9 B d X R v U m V t b 3 Z l Z E N v b H V t b n M x L n s 0 L D V 9 J n F 1 b 3 Q 7 L C Z x d W 9 0 O 1 N l Y 3 R p b 2 4 x L 2 N s d X N 0 Z X J f Y m l u c y 9 B d X R v U m V t b 3 Z l Z E N v b H V t b n M x L n s 1 L D Z 9 J n F 1 b 3 Q 7 L C Z x d W 9 0 O 1 N l Y 3 R p b 2 4 x L 2 N s d X N 0 Z X J f Y m l u c y 9 B d X R v U m V t b 3 Z l Z E N v b H V t b n M x L n s 2 L D d 9 J n F 1 b 3 Q 7 L C Z x d W 9 0 O 1 N l Y 3 R p b 2 4 x L 2 N s d X N 0 Z X J f Y m l u c y 9 B d X R v U m V t b 3 Z l Z E N v b H V t b n M x L n s 3 L D h 9 J n F 1 b 3 Q 7 L C Z x d W 9 0 O 1 N l Y 3 R p b 2 4 x L 2 N s d X N 0 Z X J f Y m l u c y 9 B d X R v U m V t b 3 Z l Z E N v b H V t b n M x L n s 4 L D l 9 J n F 1 b 3 Q 7 L C Z x d W 9 0 O 1 N l Y 3 R p b 2 4 x L 2 N s d X N 0 Z X J f Y m l u c y 9 B d X R v U m V t b 3 Z l Z E N v b H V t b n M x L n s 5 L D E w f S Z x d W 9 0 O y w m c X V v d D t T Z W N 0 a W 9 u M S 9 j b H V z d G V y X 2 J p b n M v Q X V 0 b 1 J l b W 9 2 Z W R D b 2 x 1 b W 5 z M S 5 7 M T A s M T F 9 J n F 1 b 3 Q 7 L C Z x d W 9 0 O 1 N l Y 3 R p b 2 4 x L 2 N s d X N 0 Z X J f Y m l u c y 9 B d X R v U m V t b 3 Z l Z E N v b H V t b n M x L n s x M S w x M n 0 m c X V v d D s s J n F 1 b 3 Q 7 U 2 V j d G l v b j E v Y 2 x 1 c 3 R l c l 9 i a W 5 z L 0 F 1 d G 9 S Z W 1 v d m V k Q 2 9 s d W 1 u c z E u e z E y L D E z f S Z x d W 9 0 O y w m c X V v d D t T Z W N 0 a W 9 u M S 9 j b H V z d G V y X 2 J p b n M v Q X V 0 b 1 J l b W 9 2 Z W R D b 2 x 1 b W 5 z M S 5 7 M T M s M T R 9 J n F 1 b 3 Q 7 L C Z x d W 9 0 O 1 N l Y 3 R p b 2 4 x L 2 N s d X N 0 Z X J f Y m l u c y 9 B d X R v U m V t b 3 Z l Z E N v b H V t b n M x L n s x N C w x N X 0 m c X V v d D s s J n F 1 b 3 Q 7 U 2 V j d G l v b j E v Y 2 x 1 c 3 R l c l 9 i a W 5 z L 0 F 1 d G 9 S Z W 1 v d m V k Q 2 9 s d W 1 u c z E u e z E 1 L D E 2 f S Z x d W 9 0 O y w m c X V v d D t T Z W N 0 a W 9 u M S 9 j b H V z d G V y X 2 J p b n M v Q X V 0 b 1 J l b W 9 2 Z W R D b 2 x 1 b W 5 z M S 5 7 M T Y s M T d 9 J n F 1 b 3 Q 7 L C Z x d W 9 0 O 1 N l Y 3 R p b 2 4 x L 2 N s d X N 0 Z X J f Y m l u c y 9 B d X R v U m V t b 3 Z l Z E N v b H V t b n M x L n s x N y w x O H 0 m c X V v d D s s J n F 1 b 3 Q 7 U 2 V j d G l v b j E v Y 2 x 1 c 3 R l c l 9 i a W 5 z L 0 F 1 d G 9 S Z W 1 v d m V k Q 2 9 s d W 1 u c z E u e z E 4 L D E 5 f S Z x d W 9 0 O y w m c X V v d D t T Z W N 0 a W 9 u M S 9 j b H V z d G V y X 2 J p b n M v Q X V 0 b 1 J l b W 9 2 Z W R D b 2 x 1 b W 5 z M S 5 7 M T k s M j B 9 J n F 1 b 3 Q 7 L C Z x d W 9 0 O 1 N l Y 3 R p b 2 4 x L 2 N s d X N 0 Z X J f Y m l u c y 9 B d X R v U m V t b 3 Z l Z E N v b H V t b n M x L n s y M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Y m l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J p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i a W 5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Y m l u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i a W 5 z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Y m l u c y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9 w b 2 x p c 1 9 i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d H J v c G 9 s a X N f Y m l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V U M T I 6 M j Q 6 M z U u M D Q x O D Q z M 1 o i I C 8 + P E V u d H J 5 I F R 5 c G U 9 I k Z p b G x D b 2 x 1 b W 5 U e X B l c y I g V m F s d W U 9 I n N C U V V G Q l F V R k J R V U Z C U V V G Q l F V R k J R V U Z C U V V G Q l E 9 P S I g L z 4 8 R W 5 0 c n k g V H l w Z T 0 i R m l s b E N v b H V t b k 5 h b W V z I i B W Y W x 1 Z T 0 i c 1 s m c X V v d D t 0 Z W 1 w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t d I i A v P j x F b n R y e S B U e X B l P S J G a W x s U 3 R h d H V z I i B W Y W x 1 Z T 0 i c 0 N v b X B s Z X R l I i A v P j x F b n R y e S B U e X B l P S J G a W x s Q 2 9 1 b n Q i I F Z h b H V l P S J s O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b 3 B v b G l z X 2 J p b n M v Q X V 0 b 1 J l b W 9 2 Z W R D b 2 x 1 b W 5 z M S 5 7 d G V t c C w w f S Z x d W 9 0 O y w m c X V v d D t T Z W N 0 a W 9 u M S 9 t Z X R y b 3 B v b G l z X 2 J p b n M v Q X V 0 b 1 J l b W 9 2 Z W R D b 2 x 1 b W 5 z M S 5 7 M C w x f S Z x d W 9 0 O y w m c X V v d D t T Z W N 0 a W 9 u M S 9 t Z X R y b 3 B v b G l z X 2 J p b n M v Q X V 0 b 1 J l b W 9 2 Z W R D b 2 x 1 b W 5 z M S 5 7 M S w y f S Z x d W 9 0 O y w m c X V v d D t T Z W N 0 a W 9 u M S 9 t Z X R y b 3 B v b G l z X 2 J p b n M v Q X V 0 b 1 J l b W 9 2 Z W R D b 2 x 1 b W 5 z M S 5 7 M i w z f S Z x d W 9 0 O y w m c X V v d D t T Z W N 0 a W 9 u M S 9 t Z X R y b 3 B v b G l z X 2 J p b n M v Q X V 0 b 1 J l b W 9 2 Z W R D b 2 x 1 b W 5 z M S 5 7 M y w 0 f S Z x d W 9 0 O y w m c X V v d D t T Z W N 0 a W 9 u M S 9 t Z X R y b 3 B v b G l z X 2 J p b n M v Q X V 0 b 1 J l b W 9 2 Z W R D b 2 x 1 b W 5 z M S 5 7 N C w 1 f S Z x d W 9 0 O y w m c X V v d D t T Z W N 0 a W 9 u M S 9 t Z X R y b 3 B v b G l z X 2 J p b n M v Q X V 0 b 1 J l b W 9 2 Z W R D b 2 x 1 b W 5 z M S 5 7 N S w 2 f S Z x d W 9 0 O y w m c X V v d D t T Z W N 0 a W 9 u M S 9 t Z X R y b 3 B v b G l z X 2 J p b n M v Q X V 0 b 1 J l b W 9 2 Z W R D b 2 x 1 b W 5 z M S 5 7 N i w 3 f S Z x d W 9 0 O y w m c X V v d D t T Z W N 0 a W 9 u M S 9 t Z X R y b 3 B v b G l z X 2 J p b n M v Q X V 0 b 1 J l b W 9 2 Z W R D b 2 x 1 b W 5 z M S 5 7 N y w 4 f S Z x d W 9 0 O y w m c X V v d D t T Z W N 0 a W 9 u M S 9 t Z X R y b 3 B v b G l z X 2 J p b n M v Q X V 0 b 1 J l b W 9 2 Z W R D b 2 x 1 b W 5 z M S 5 7 O C w 5 f S Z x d W 9 0 O y w m c X V v d D t T Z W N 0 a W 9 u M S 9 t Z X R y b 3 B v b G l z X 2 J p b n M v Q X V 0 b 1 J l b W 9 2 Z W R D b 2 x 1 b W 5 z M S 5 7 O S w x M H 0 m c X V v d D s s J n F 1 b 3 Q 7 U 2 V j d G l v b j E v b W V 0 c m 9 w b 2 x p c 1 9 i a W 5 z L 0 F 1 d G 9 S Z W 1 v d m V k Q 2 9 s d W 1 u c z E u e z E w L D E x f S Z x d W 9 0 O y w m c X V v d D t T Z W N 0 a W 9 u M S 9 t Z X R y b 3 B v b G l z X 2 J p b n M v Q X V 0 b 1 J l b W 9 2 Z W R D b 2 x 1 b W 5 z M S 5 7 M T E s M T J 9 J n F 1 b 3 Q 7 L C Z x d W 9 0 O 1 N l Y 3 R p b 2 4 x L 2 1 l d H J v c G 9 s a X N f Y m l u c y 9 B d X R v U m V t b 3 Z l Z E N v b H V t b n M x L n s x M i w x M 3 0 m c X V v d D s s J n F 1 b 3 Q 7 U 2 V j d G l v b j E v b W V 0 c m 9 w b 2 x p c 1 9 i a W 5 z L 0 F 1 d G 9 S Z W 1 v d m V k Q 2 9 s d W 1 u c z E u e z E z L D E 0 f S Z x d W 9 0 O y w m c X V v d D t T Z W N 0 a W 9 u M S 9 t Z X R y b 3 B v b G l z X 2 J p b n M v Q X V 0 b 1 J l b W 9 2 Z W R D b 2 x 1 b W 5 z M S 5 7 M T Q s M T V 9 J n F 1 b 3 Q 7 L C Z x d W 9 0 O 1 N l Y 3 R p b 2 4 x L 2 1 l d H J v c G 9 s a X N f Y m l u c y 9 B d X R v U m V t b 3 Z l Z E N v b H V t b n M x L n s x N S w x N n 0 m c X V v d D s s J n F 1 b 3 Q 7 U 2 V j d G l v b j E v b W V 0 c m 9 w b 2 x p c 1 9 i a W 5 z L 0 F 1 d G 9 S Z W 1 v d m V k Q 2 9 s d W 1 u c z E u e z E 2 L D E 3 f S Z x d W 9 0 O y w m c X V v d D t T Z W N 0 a W 9 u M S 9 t Z X R y b 3 B v b G l z X 2 J p b n M v Q X V 0 b 1 J l b W 9 2 Z W R D b 2 x 1 b W 5 z M S 5 7 M T c s M T h 9 J n F 1 b 3 Q 7 L C Z x d W 9 0 O 1 N l Y 3 R p b 2 4 x L 2 1 l d H J v c G 9 s a X N f Y m l u c y 9 B d X R v U m V t b 3 Z l Z E N v b H V t b n M x L n s x O C w x O X 0 m c X V v d D s s J n F 1 b 3 Q 7 U 2 V j d G l v b j E v b W V 0 c m 9 w b 2 x p c 1 9 i a W 5 z L 0 F 1 d G 9 S Z W 1 v d m V k Q 2 9 s d W 1 u c z E u e z E 5 L D I w f S Z x d W 9 0 O y w m c X V v d D t T Z W N 0 a W 9 u M S 9 t Z X R y b 3 B v b G l z X 2 J p b n M v Q X V 0 b 1 J l b W 9 2 Z W R D b 2 x 1 b W 5 z M S 5 7 M j A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Z X R y b 3 B v b G l z X 2 J p b n M v Q X V 0 b 1 J l b W 9 2 Z W R D b 2 x 1 b W 5 z M S 5 7 d G V t c C w w f S Z x d W 9 0 O y w m c X V v d D t T Z W N 0 a W 9 u M S 9 t Z X R y b 3 B v b G l z X 2 J p b n M v Q X V 0 b 1 J l b W 9 2 Z W R D b 2 x 1 b W 5 z M S 5 7 M C w x f S Z x d W 9 0 O y w m c X V v d D t T Z W N 0 a W 9 u M S 9 t Z X R y b 3 B v b G l z X 2 J p b n M v Q X V 0 b 1 J l b W 9 2 Z W R D b 2 x 1 b W 5 z M S 5 7 M S w y f S Z x d W 9 0 O y w m c X V v d D t T Z W N 0 a W 9 u M S 9 t Z X R y b 3 B v b G l z X 2 J p b n M v Q X V 0 b 1 J l b W 9 2 Z W R D b 2 x 1 b W 5 z M S 5 7 M i w z f S Z x d W 9 0 O y w m c X V v d D t T Z W N 0 a W 9 u M S 9 t Z X R y b 3 B v b G l z X 2 J p b n M v Q X V 0 b 1 J l b W 9 2 Z W R D b 2 x 1 b W 5 z M S 5 7 M y w 0 f S Z x d W 9 0 O y w m c X V v d D t T Z W N 0 a W 9 u M S 9 t Z X R y b 3 B v b G l z X 2 J p b n M v Q X V 0 b 1 J l b W 9 2 Z W R D b 2 x 1 b W 5 z M S 5 7 N C w 1 f S Z x d W 9 0 O y w m c X V v d D t T Z W N 0 a W 9 u M S 9 t Z X R y b 3 B v b G l z X 2 J p b n M v Q X V 0 b 1 J l b W 9 2 Z W R D b 2 x 1 b W 5 z M S 5 7 N S w 2 f S Z x d W 9 0 O y w m c X V v d D t T Z W N 0 a W 9 u M S 9 t Z X R y b 3 B v b G l z X 2 J p b n M v Q X V 0 b 1 J l b W 9 2 Z W R D b 2 x 1 b W 5 z M S 5 7 N i w 3 f S Z x d W 9 0 O y w m c X V v d D t T Z W N 0 a W 9 u M S 9 t Z X R y b 3 B v b G l z X 2 J p b n M v Q X V 0 b 1 J l b W 9 2 Z W R D b 2 x 1 b W 5 z M S 5 7 N y w 4 f S Z x d W 9 0 O y w m c X V v d D t T Z W N 0 a W 9 u M S 9 t Z X R y b 3 B v b G l z X 2 J p b n M v Q X V 0 b 1 J l b W 9 2 Z W R D b 2 x 1 b W 5 z M S 5 7 O C w 5 f S Z x d W 9 0 O y w m c X V v d D t T Z W N 0 a W 9 u M S 9 t Z X R y b 3 B v b G l z X 2 J p b n M v Q X V 0 b 1 J l b W 9 2 Z W R D b 2 x 1 b W 5 z M S 5 7 O S w x M H 0 m c X V v d D s s J n F 1 b 3 Q 7 U 2 V j d G l v b j E v b W V 0 c m 9 w b 2 x p c 1 9 i a W 5 z L 0 F 1 d G 9 S Z W 1 v d m V k Q 2 9 s d W 1 u c z E u e z E w L D E x f S Z x d W 9 0 O y w m c X V v d D t T Z W N 0 a W 9 u M S 9 t Z X R y b 3 B v b G l z X 2 J p b n M v Q X V 0 b 1 J l b W 9 2 Z W R D b 2 x 1 b W 5 z M S 5 7 M T E s M T J 9 J n F 1 b 3 Q 7 L C Z x d W 9 0 O 1 N l Y 3 R p b 2 4 x L 2 1 l d H J v c G 9 s a X N f Y m l u c y 9 B d X R v U m V t b 3 Z l Z E N v b H V t b n M x L n s x M i w x M 3 0 m c X V v d D s s J n F 1 b 3 Q 7 U 2 V j d G l v b j E v b W V 0 c m 9 w b 2 x p c 1 9 i a W 5 z L 0 F 1 d G 9 S Z W 1 v d m V k Q 2 9 s d W 1 u c z E u e z E z L D E 0 f S Z x d W 9 0 O y w m c X V v d D t T Z W N 0 a W 9 u M S 9 t Z X R y b 3 B v b G l z X 2 J p b n M v Q X V 0 b 1 J l b W 9 2 Z W R D b 2 x 1 b W 5 z M S 5 7 M T Q s M T V 9 J n F 1 b 3 Q 7 L C Z x d W 9 0 O 1 N l Y 3 R p b 2 4 x L 2 1 l d H J v c G 9 s a X N f Y m l u c y 9 B d X R v U m V t b 3 Z l Z E N v b H V t b n M x L n s x N S w x N n 0 m c X V v d D s s J n F 1 b 3 Q 7 U 2 V j d G l v b j E v b W V 0 c m 9 w b 2 x p c 1 9 i a W 5 z L 0 F 1 d G 9 S Z W 1 v d m V k Q 2 9 s d W 1 u c z E u e z E 2 L D E 3 f S Z x d W 9 0 O y w m c X V v d D t T Z W N 0 a W 9 u M S 9 t Z X R y b 3 B v b G l z X 2 J p b n M v Q X V 0 b 1 J l b W 9 2 Z W R D b 2 x 1 b W 5 z M S 5 7 M T c s M T h 9 J n F 1 b 3 Q 7 L C Z x d W 9 0 O 1 N l Y 3 R p b 2 4 x L 2 1 l d H J v c G 9 s a X N f Y m l u c y 9 B d X R v U m V t b 3 Z l Z E N v b H V t b n M x L n s x O C w x O X 0 m c X V v d D s s J n F 1 b 3 Q 7 U 2 V j d G l v b j E v b W V 0 c m 9 w b 2 x p c 1 9 i a W 5 z L 0 F 1 d G 9 S Z W 1 v d m V k Q 2 9 s d W 1 u c z E u e z E 5 L D I w f S Z x d W 9 0 O y w m c X V v d D t T Z W N 0 a W 9 u M S 9 t Z X R y b 3 B v b G l z X 2 J p b n M v Q X V 0 b 1 J l b W 9 2 Z W R D b 2 x 1 b W 5 z M S 5 7 M j A s M j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c m 9 w b 2 x p c 1 9 i a W 5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v c G 9 s a X N f Y m l u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b 3 B v b G l z X 2 J p b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9 w b 2 x p c 1 9 i a W 5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b 3 B v b G l z X 2 J p b n M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9 w b 2 x p c 1 9 i a W 5 z L 1 B p d m 9 0 a W V y d G U l M j B T c G F s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B o f S 9 t X N E G j m 2 G 7 o O k X / Q A A A A A C A A A A A A A Q Z g A A A A E A A C A A A A D K Z i X g j q L G G a 7 Y d G z F l l 5 l N 0 W 7 A D N v T I 4 d 3 J t j T f v F 3 g A A A A A O g A A A A A I A A C A A A A A 6 V 2 m N v R Y y b Q m a m T H d B F Q S S i n S h F F J C d I 7 m i o I 9 x o b Q l A A A A B z T 8 R a 6 r 5 X o i F U Y k A A g 2 k 7 z r v B 0 D i W 6 E U b a m x + Y k j O m s T s Y T r e d q w J w p c O A p R O H a u P s e f C D j U i + S 8 F 5 L g v S k U Z T d w K o j v k 5 G b / R O d t y s n 7 I E A A A A C B V 0 H v F k I y W z 8 C 9 E D r M 1 W W I 1 o 5 u p w a Z k I S n j m X Q I y w K c g o x y G U r N 7 F A x B v g 1 z u m F T w l 0 m w 1 Z e j 3 i a c U W 2 0 2 o C 6 < / D a t a M a s h u p > 
</file>

<file path=customXml/itemProps1.xml><?xml version="1.0" encoding="utf-8"?>
<ds:datastoreItem xmlns:ds="http://schemas.openxmlformats.org/officeDocument/2006/customXml" ds:itemID="{447000F7-F78F-459F-A06A-C9D891AAB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metropolis_bins</vt:lpstr>
      <vt:lpstr>cluster_bins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dcterms:created xsi:type="dcterms:W3CDTF">2022-10-15T12:05:11Z</dcterms:created>
  <dcterms:modified xsi:type="dcterms:W3CDTF">2022-10-15T12:41:48Z</dcterms:modified>
</cp:coreProperties>
</file>