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ka\Downloads\"/>
    </mc:Choice>
  </mc:AlternateContent>
  <xr:revisionPtr revIDLastSave="0" documentId="13_ncr:1_{C68C83C6-3893-4059-8397-A902C38CC234}" xr6:coauthVersionLast="47" xr6:coauthVersionMax="47" xr10:uidLastSave="{00000000-0000-0000-0000-000000000000}"/>
  <bookViews>
    <workbookView xWindow="28680" yWindow="390" windowWidth="25440" windowHeight="15270" firstSheet="8" activeTab="20" xr2:uid="{C3521716-ADCB-4936-8461-56DA08D380E9}"/>
  </bookViews>
  <sheets>
    <sheet name="Zoznam" sheetId="3" r:id="rId1"/>
    <sheet name="Šablóna" sheetId="1" r:id="rId2"/>
    <sheet name="Test1" sheetId="4" r:id="rId3"/>
    <sheet name="Test2" sheetId="13" r:id="rId4"/>
    <sheet name="Test3" sheetId="12" r:id="rId5"/>
    <sheet name="Test4" sheetId="14" r:id="rId6"/>
    <sheet name="Test5" sheetId="15" r:id="rId7"/>
    <sheet name="Test6" sheetId="16" r:id="rId8"/>
    <sheet name="Test7" sheetId="17" r:id="rId9"/>
    <sheet name="Test8" sheetId="18" r:id="rId10"/>
    <sheet name="Test9" sheetId="19" r:id="rId11"/>
    <sheet name="Test10" sheetId="20" r:id="rId12"/>
    <sheet name="Test11" sheetId="21" r:id="rId13"/>
    <sheet name="Test12" sheetId="22" r:id="rId14"/>
    <sheet name="Test13" sheetId="23" r:id="rId15"/>
    <sheet name="Test14" sheetId="24" r:id="rId16"/>
    <sheet name="Test15" sheetId="26" r:id="rId17"/>
    <sheet name="Test16" sheetId="25" r:id="rId18"/>
    <sheet name="Test17" sheetId="27" r:id="rId19"/>
    <sheet name="Test18" sheetId="28" r:id="rId20"/>
    <sheet name="Test19" sheetId="30" r:id="rId21"/>
    <sheet name="DropdownData" sheetId="2" r:id="rId22"/>
    <sheet name="Hárok17" sheetId="29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B3" i="3"/>
</calcChain>
</file>

<file path=xl/sharedStrings.xml><?xml version="1.0" encoding="utf-8"?>
<sst xmlns="http://schemas.openxmlformats.org/spreadsheetml/2006/main" count="845" uniqueCount="177">
  <si>
    <t>ZOZNAM TESTOV</t>
  </si>
  <si>
    <t>TEST</t>
  </si>
  <si>
    <t>NÁZOV</t>
  </si>
  <si>
    <t>Výsledok</t>
  </si>
  <si>
    <t>PASS</t>
  </si>
  <si>
    <t>HLAVNÉ</t>
  </si>
  <si>
    <t>ID:</t>
  </si>
  <si>
    <t>Priorita:</t>
  </si>
  <si>
    <t>vysoká</t>
  </si>
  <si>
    <t>Stav:</t>
  </si>
  <si>
    <t>TO DO</t>
  </si>
  <si>
    <t>Typ:</t>
  </si>
  <si>
    <t>Názov:</t>
  </si>
  <si>
    <t>Priradený:</t>
  </si>
  <si>
    <t>Nahlásil:</t>
  </si>
  <si>
    <t>Projekt:</t>
  </si>
  <si>
    <t>Dátum vykonania:</t>
  </si>
  <si>
    <t>URL:</t>
  </si>
  <si>
    <t>Tagy:</t>
  </si>
  <si>
    <t>Popis:</t>
  </si>
  <si>
    <t>Predispozície:</t>
  </si>
  <si>
    <t>Kroky:</t>
  </si>
  <si>
    <t>Aktuálny výsledok:</t>
  </si>
  <si>
    <t>Očakávaný výsledok:</t>
  </si>
  <si>
    <t>Poznámky:</t>
  </si>
  <si>
    <t>Prílohy:</t>
  </si>
  <si>
    <t>Bug ID:</t>
  </si>
  <si>
    <t>nízka</t>
  </si>
  <si>
    <t>Verzia projektu:</t>
  </si>
  <si>
    <t>priorita:</t>
  </si>
  <si>
    <t>stav</t>
  </si>
  <si>
    <t>vysledok</t>
  </si>
  <si>
    <t>typ</t>
  </si>
  <si>
    <t>BUG</t>
  </si>
  <si>
    <t>stredná</t>
  </si>
  <si>
    <t xml:space="preserve">IN PROGRESS </t>
  </si>
  <si>
    <t>FAIL</t>
  </si>
  <si>
    <t>REVIEW REQUESTED</t>
  </si>
  <si>
    <t>BLOCKED</t>
  </si>
  <si>
    <t>INÉ</t>
  </si>
  <si>
    <t>najvyššia</t>
  </si>
  <si>
    <t>IN REVIEW</t>
  </si>
  <si>
    <t>READY TO DEPLOY</t>
  </si>
  <si>
    <t>DONE</t>
  </si>
  <si>
    <t>Timea Funtíková</t>
  </si>
  <si>
    <t>Výsledky testovania</t>
  </si>
  <si>
    <t>počet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</si>
  <si>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</si>
  <si>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</si>
  <si>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</si>
  <si>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</si>
  <si>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</si>
  <si>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</si>
  <si>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</si>
  <si>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</si>
  <si>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</si>
  <si>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</si>
  <si>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</si>
  <si>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</si>
  <si>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</si>
  <si>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</si>
  <si>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</si>
  <si>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Maximalizuje okno</t>
  </si>
  <si>
    <t>datartsk</t>
  </si>
  <si>
    <t>https://www.datart.sk/</t>
  </si>
  <si>
    <t>Spustí prehliadač, požadovanú stránku a maximalizuje okno.</t>
  </si>
  <si>
    <t>Selenium webDriver</t>
  </si>
  <si>
    <t>Maximalizácia okna prebehla úspešne</t>
  </si>
  <si>
    <t>Janko Mrkvička</t>
  </si>
  <si>
    <t xml:space="preserve">#datart #web #windiw #passed #maximalize #selenium </t>
  </si>
  <si>
    <t>Krok 1: spustíme program na automatické testovanie
Krok 2: zvolíme konkrétne spustenie testu
Krok 3: inicializuje sa driver, nastaví hlavná stránka a maximalizuje sa okno. Následne sa prehliadač zavrie a program sa skončí.</t>
  </si>
  <si>
    <t>Minimalizuje okno</t>
  </si>
  <si>
    <t>Krok 1: spustíme program na automatické testovanie
Krok 2: zvolíme konkrétne spustenie testu
Krok 3: inicializuje sa driver, nastaví hlavná stránka a minimalizuje sa okno. Následne sa prehliadač zavrie a program sa skončí.</t>
  </si>
  <si>
    <t>Spustí prehliadač, požadovanú stránku a minimalizuje okno.</t>
  </si>
  <si>
    <t>Minimalizácia okna prebehla úspešne</t>
  </si>
  <si>
    <t>Zobrazi aktualnu ponuku telefonov</t>
  </si>
  <si>
    <t>Spustí prehliadač, v menu vyberie ponuku telefonov a zobrazi stranku</t>
  </si>
  <si>
    <t>Krok 1: sputime prehliadač
Krok 2: zvolí sa položka Telefóny v menu 
Krok 3: klikne a počká na načítanie stránky</t>
  </si>
  <si>
    <t>Test 3 - SUCCESS: Zobrazila sa aktualna ponuka telefonov.</t>
  </si>
  <si>
    <t>Zobrazi aktualnu ponuku telefonov typu iPhone</t>
  </si>
  <si>
    <t>Spustí prehliadač, v menu vyberie ponuku telefonov a zobrazi stranku.
Následne rovnakým spôsobom z menu vyberie len tie telefóny, ktoré sú typu Apple</t>
  </si>
  <si>
    <t>Krok 1: sputime prehliadač
Krok 2: zvolí sa položka Telefóny v menu 
Krok 3: klikne a počká na načítanie stránky
Krok : Vyberie ponuku telefónov typu Apple</t>
  </si>
  <si>
    <t>Test 4 - SUCCESS: Zobrazila sa aktualna ponuka telefonov typu iPhone</t>
  </si>
  <si>
    <t>Zobrazila sa aktualna ponuka telefonov typu iPhone</t>
  </si>
  <si>
    <t>Zobrazi aktualnu ponuku telefonov typu iPhone ktore stoja menej ako 1200e.</t>
  </si>
  <si>
    <t>Spustí prehliadač, v menu vyberie ponuku telefonov a zobrazi stranku.
Následne rovnakým spôsobom z menu vyberie len tie telefóny, ktoré sú typu Apple a nastaví filter tak, aby najvyssia hodnota bola 1200e</t>
  </si>
  <si>
    <t xml:space="preserve">skript bol napísaný pomocou rozšírenia selenium v prehliadači firefox. </t>
  </si>
  <si>
    <t>Do suboru sa vypise zdrojovy kod stranky pre aktualnu ponuku telefonov</t>
  </si>
  <si>
    <t>Spustí prehliadač, v menu vyberie ponuku telefonov a zobrazi stranku pre ponuke telefonov. Nasledne zapise kod stranky do textového súboru</t>
  </si>
  <si>
    <t>Krok 1: sputime prehliadač
Krok 2: zvolí sa položka Telefóny v menu 
Krok 3: Otvorí sa súbor na zápis
Krok4: do súbor u sa zapíše kód
Krok 5: súbor sa zatvorí 
Krok 6 : Prehliadač sa zatvorí</t>
  </si>
  <si>
    <t>Test 6 - SUCCESS: Do suboru sa vypisal sa zdrojovy kod stranky.</t>
  </si>
  <si>
    <t>Do suboru sa vypisal sa zdrojovy kod stranky.</t>
  </si>
  <si>
    <t xml:space="preserve">#datart #web  #write #file #code  #passed #close #selenium </t>
  </si>
  <si>
    <t>Zobrazi aktualnu ponuku notebookov.</t>
  </si>
  <si>
    <t>Spustí prehliadač, v menu vyberie aktuálnu ponuku notebookov a zobrazi stranku.</t>
  </si>
  <si>
    <t>Krok 1: sputime prehliadač
Krok 2: zvolí sa položka Notebooky v menu 
Krok 3 : Prehliadač sa zatvorí</t>
  </si>
  <si>
    <t>Test 7 - SUCCESS: Zobrazila sa aktualna ponuka notebookov.</t>
  </si>
  <si>
    <t>Zobrazila sa aktualna ponuka notebookov.</t>
  </si>
  <si>
    <t xml:space="preserve">#datart #web  #notebooks #search #actual   #passed #close #selenium </t>
  </si>
  <si>
    <t>Pokúsi sa lognut do uctu na datart bez zadania potrebnych udajov.</t>
  </si>
  <si>
    <t>Spustí prehliadač, a pokúsi sa lognut do uctu na datart bez zadania potrebnych udajov.</t>
  </si>
  <si>
    <t>Krok 1: sputime prehliadač
Krok 2: klikne sa na moznost prihlasenia v pravom hornom rohu
Krok 3 : bez vyplnenia poli sa klikne na buttin prihlasenia
Krok 4 : Vypise sa chybova hlaska a vyzva na zadanie spravnych a potrebnych udajov
Krok 5 : Prehliadac sa zatvori</t>
  </si>
  <si>
    <t>Test 8 - SUCCESS: Neplatny pokus o prihlasenie.</t>
  </si>
  <si>
    <t xml:space="preserve"> Neplatny pokus o prihlasenie</t>
  </si>
  <si>
    <t xml:space="preserve">#datart #web  #login #wrong  #passed #close #selenium </t>
  </si>
  <si>
    <t>Pokúsi sa vyplnit registracny formluar a registrovat uz existujuceho pouzivatela.</t>
  </si>
  <si>
    <t>Krok 1: sputime prehliadač
Krok 2: klikne sa na moznost registracie v pravom hornom rohu
Krok 3 : automaticky vyplni vsetky potrebne polia pre ziskanie registracie
Krok 4 : klikne sa na button na odoslanie registracneho formulara
Krok 5 : Vypise sa chybova hlaska
Krok 6 : Prehliadac sa zatvori</t>
  </si>
  <si>
    <t>Test 9 - SUCCESS: Neplatny pokus o prihlasenie, uzivatel uz existuje.</t>
  </si>
  <si>
    <t>Neplatny pokus o prihlasenie, uzivatel uz existuje.</t>
  </si>
  <si>
    <t xml:space="preserve">#datart #web  #login #wrong #registration #existing  #passed #close #selenium </t>
  </si>
  <si>
    <t>Pokúsi sa vyplnit iba login pouzivatela.</t>
  </si>
  <si>
    <t>Krok 1: sputime prehliadač
Krok 2: klikne sa na moznost loginu v pravom hornom rohu
Krok 3 : automaticky vyplni iba login pouzivatela bez hesla
Krok 5 : Vypise sa chybova hlaska
Krok 6 : Prehliadac sa zatvori</t>
  </si>
  <si>
    <t>Test 10 - SUCCESS: Neplatny pokus o prihlasenie, treba zadat aj heslo.</t>
  </si>
  <si>
    <t>Neplatny pokus o prihlasenie, treba zadat aj heslo.</t>
  </si>
  <si>
    <t>Zabudnute heslo.</t>
  </si>
  <si>
    <t>Pr zabudnutom hesle automaticky poziada o obnovenie prostrednictvom zadaneho emailu, kam sa posle link na obnovenie hesla</t>
  </si>
  <si>
    <t>Krok 1: sputime prehliadač
Krok 2: klikne sa na moznost loginu v pravom hornom rohu
Krok 3 : klikne sa na monosť Zabutnute heslo
Krok 4 : Do formulára sa zadá email kam sa pošle vygenerovaný link na obnovenie hesla
Krok 5 : Žiadosť sa odošle stlačením klávesy enter.
Krok 6 : Prehliadac sa zatvori</t>
  </si>
  <si>
    <t>Test 11 - SUCCESS: Ziadost o odoslani obnovenia hesla sa odoslala na e-mail.</t>
  </si>
  <si>
    <t>Ziadost o odoslani obnovenia hesla sa odoslala na e-mail</t>
  </si>
  <si>
    <t xml:space="preserve">#datart #web  #login #forgot #password #mail #email  #passed #close #selenium </t>
  </si>
  <si>
    <t>Vlozenie do kosika</t>
  </si>
  <si>
    <t>Vlozenie produktu do kosika. Treba byt prihlaseny.</t>
  </si>
  <si>
    <t>Test 12 - SUCCESS: Tovar sa uspesne vlozil do kosika.</t>
  </si>
  <si>
    <t>Tovar sa uspesne vlozil do kosika.</t>
  </si>
  <si>
    <t>Prehliadanie nákupného poradcu.</t>
  </si>
  <si>
    <t xml:space="preserve">Prehliadanie nákupného poradcu. Návštevník stránky môže získať informácie pomocou poradcu a cieľom testu je z neho získať informácie ohľadom objednávacieho procesu na webstránke. </t>
  </si>
  <si>
    <t>Krok 1: sputime prehliadač
Krok 2: klikne sa na moznost Nákupný poradca v ľavom hornom rohu.
Krok 3 : Nájde možnosť "Služby".
Krok 4 : Klikne na ponuku informáci ohľadom objednávky
Krok 5 : Prehliadac sa zatvori</t>
  </si>
  <si>
    <t>Test 13 - SUCCESS: Ukazali sa FAQ ohladom objednavky.</t>
  </si>
  <si>
    <t>Ukazali sa FAQ ohladom objednavky.</t>
  </si>
  <si>
    <t xml:space="preserve">#datart #web  #faq #nakupny #poradca #help #objednavka #services #sluzby  #passed #close #selenium </t>
  </si>
  <si>
    <t>login</t>
  </si>
  <si>
    <t>Funkcia na úspešný login</t>
  </si>
  <si>
    <t>Funkcia na úspešný login. Údaje sú pre potreby semestralnej prace</t>
  </si>
  <si>
    <t>Krok 1: sputime prehliadač
Krok 2: klikne sa na moznost login v pravom hornom rohu
Krok 3 : prihlasí sa validnými prihlasovacími údjami 
Krok 4 : Prehliadac sa zatvori</t>
  </si>
  <si>
    <t>Využívam svoju registrovanú emailovú adresu  - na potreby semest. Práce</t>
  </si>
  <si>
    <t>#datart #web  #faq #login #successgul  #passed #close #selenium #function</t>
  </si>
  <si>
    <t>Ostatné</t>
  </si>
  <si>
    <t>Popis</t>
  </si>
  <si>
    <t>Test</t>
  </si>
  <si>
    <t>Krok 1: sputime prehliadač
Krok 2: zvolí sa položka Telefóny v menu 
Krok 3: klikne a počká na načítanie stránky
Krok 4 : Vyberie ponuku telefónov typu Apple</t>
  </si>
  <si>
    <t xml:space="preserve">#datart #web #window #mobile #telefony #search #iphone #passed #close #selenium </t>
  </si>
  <si>
    <t xml:space="preserve">#datart #web #window #apple #mobile #telefony #search #filter  #passed #close #selenium </t>
  </si>
  <si>
    <t xml:space="preserve">#datart #web #telefony #mobile #passed #close #selenium </t>
  </si>
  <si>
    <t>Krok 1: sputime prehliadač
Krok 2: klikne sa na moznost loginu v pravom hornom rohu
Krok 3 : vyplni udaje tak, aby bol pouzivatel prihlaseny
Krok 4 : vyberie z ponuky telefonov produkt, ktory vlozi do kosika
Krok 5 : Cez button ho pridá do košika
Krok 6 : Vypise sa hlaska o uspesnom pridani do košika
Krok 7 : Prehliadac sa zatvori</t>
  </si>
  <si>
    <t xml:space="preserve">Na to aby bol test úšpešný bolo potrebné vytovriť funkciu na successful login,
 kt je zaroven aj automatickym testom </t>
  </si>
  <si>
    <t>Login successful.</t>
  </si>
  <si>
    <t>ManualTest - email - je admin?</t>
  </si>
  <si>
    <t>ManualTest - email - je validny?</t>
  </si>
  <si>
    <t>ManualTest - email - String?</t>
  </si>
  <si>
    <t>ManualTest - heslo - je validne?</t>
  </si>
  <si>
    <t>ManualTest - heslo - nie je validne?</t>
  </si>
  <si>
    <t>Test16</t>
  </si>
  <si>
    <t>Test17</t>
  </si>
  <si>
    <t>Test18</t>
  </si>
  <si>
    <t>Test19</t>
  </si>
  <si>
    <t>MT-email1</t>
  </si>
  <si>
    <t>otestovanie typu stringu</t>
  </si>
  <si>
    <t>Manual test na typ stringu</t>
  </si>
  <si>
    <t>Junit</t>
  </si>
  <si>
    <t>Krok 1: vytvorime funkciu
Krok 2: vytvorime test</t>
  </si>
  <si>
    <t>OK</t>
  </si>
  <si>
    <t>#datart #web  #faq #manual #testing</t>
  </si>
  <si>
    <t>MT-email2</t>
  </si>
  <si>
    <t>test ci je zadany mail admin</t>
  </si>
  <si>
    <t>manual test na admina</t>
  </si>
  <si>
    <t>Krok 1: vytvori sa funckia
Krok 2: vytvori sa testi</t>
  </si>
  <si>
    <t>Ok</t>
  </si>
  <si>
    <t>Okk</t>
  </si>
  <si>
    <t>#datart #web  #manual testing</t>
  </si>
  <si>
    <t>MT-email3</t>
  </si>
  <si>
    <t>otestovanie ci je mail validny</t>
  </si>
  <si>
    <t>manual test validita email</t>
  </si>
  <si>
    <t>MT-heslo</t>
  </si>
  <si>
    <t>otestovanie ci je heslo validne</t>
  </si>
  <si>
    <t>manual test validita heslo</t>
  </si>
  <si>
    <t>otestovanie ci nie je heslo validne</t>
  </si>
  <si>
    <t>manual test nie validita heslo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</si>
</sst>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rgb="FF000000"/>
      <name val="Calibri"/>
      <family val="2"/>
      <charset val="238"/>
      <scheme val="minor"/>
    </font>
    <font>
      <i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4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6" xfId="0" applyFont="1" applyBorder="1"/>
    <xf numFmtId="0" fontId="2" fillId="0" borderId="0" xfId="1" applyBorder="1"/>
    <xf numFmtId="0" fontId="0" fillId="0" borderId="0" xfId="0" applyBorder="1"/>
    <xf numFmtId="0" fontId="1" fillId="0" borderId="6" xfId="0" applyFont="1" applyBorder="1" applyAlignment="1"/>
    <xf numFmtId="0" fontId="0" fillId="0" borderId="9" xfId="0" applyBorder="1"/>
    <xf numFmtId="0" fontId="0" fillId="0" borderId="0" xfId="0" applyAlignment="1">
      <alignment horizontal="left" vertical="top"/>
    </xf>
    <xf numFmtId="0" fontId="7" fillId="0" borderId="6" xfId="0" applyFont="1" applyBorder="1"/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7" fillId="2" borderId="6" xfId="0" applyFont="1" applyFill="1" applyBorder="1"/>
    <xf numFmtId="0" fontId="7" fillId="3" borderId="6" xfId="0" applyFont="1" applyFill="1" applyBorder="1"/>
    <xf numFmtId="0" fontId="7" fillId="4" borderId="6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6" xfId="0" applyFont="1" applyFill="1" applyBorder="1"/>
    <xf numFmtId="0" fontId="2" fillId="5" borderId="6" xfId="1" quotePrefix="1" applyFill="1" applyBorder="1"/>
    <xf numFmtId="0" fontId="0" fillId="5" borderId="6" xfId="0" applyFill="1" applyBorder="1"/>
    <xf numFmtId="0" fontId="0" fillId="5" borderId="0" xfId="0" applyFill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5" borderId="11" xfId="0" applyFont="1" applyFill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2" fillId="0" borderId="0" xfId="1" applyNumberFormat="1" applyBorder="1" applyAlignment="1">
      <alignment horizontal="center" vertical="center"/>
    </xf>
    <xf numFmtId="49" fontId="5" fillId="0" borderId="0" xfId="2" applyNumberFormat="1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3" fillId="5" borderId="6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5" borderId="10" xfId="0" applyFont="1" applyFill="1" applyBorder="1" applyAlignment="1">
      <alignment horizontal="center" vertical="top"/>
    </xf>
    <xf numFmtId="164" fontId="4" fillId="0" borderId="0" xfId="0" applyNumberFormat="1" applyFont="1" applyBorder="1" applyAlignment="1">
      <alignment horizontal="center" vertical="top"/>
    </xf>
    <xf numFmtId="164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Hypertextové prepojenie" xfId="1" builtinId="8"/>
    <cellStyle name="Normálna" xfId="0" builtinId="0"/>
  </cellStyles>
  <dxfs count="10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datart.sk/" TargetMode="External"/><Relationship Id="rId1" Type="http://schemas.openxmlformats.org/officeDocument/2006/relationships/hyperlink" Target="https://frios2.fri.uniza.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49B1-D6F1-4E36-90E9-5BBF357CA13F}">
  <sheetPr>
    <tabColor theme="9" tint="0.79998168889431442"/>
  </sheetPr>
  <dimension ref="A1:F223"/>
  <sheetViews>
    <sheetView workbookViewId="0">
      <selection activeCell="A17" sqref="A17:A21"/>
    </sheetView>
  </sheetViews>
  <sheetFormatPr defaultRowHeight="14.4" x14ac:dyDescent="0.3"/>
  <cols>
    <col min="1" max="1" width="8.88671875" style="26"/>
    <col min="2" max="2" width="68.33203125" customWidth="1"/>
    <col min="3" max="3" width="10.5546875" customWidth="1"/>
    <col min="4" max="4" width="4.5546875" customWidth="1"/>
    <col min="5" max="5" width="17.6640625" customWidth="1"/>
  </cols>
  <sheetData>
    <row r="1" spans="1:6" x14ac:dyDescent="0.3">
      <c r="A1" s="22" t="s">
        <v>0</v>
      </c>
      <c r="B1" s="22"/>
      <c r="C1" s="22"/>
      <c r="D1" s="9"/>
      <c r="E1" s="28" t="s">
        <v>45</v>
      </c>
      <c r="F1" s="29"/>
    </row>
    <row r="2" spans="1:6" x14ac:dyDescent="0.3">
      <c r="A2" s="23" t="s">
        <v>1</v>
      </c>
      <c r="B2" s="27" t="s">
        <v>2</v>
      </c>
      <c r="C2" s="23" t="s">
        <v>3</v>
      </c>
      <c r="D2" s="6"/>
      <c r="E2" s="23" t="s">
        <v>3</v>
      </c>
      <c r="F2" s="23" t="s">
        <v>46</v>
      </c>
    </row>
    <row r="3" spans="1:6" x14ac:dyDescent="0.3">
      <c r="A3" s="24" t="s">
        <v>47</v>
      </c>
      <c r="B3" s="12" t="str">
        <f>Test1!C4</f>
        <v>Maximalizuje okno</v>
      </c>
      <c r="C3" s="12" t="s">
        <v>4</v>
      </c>
      <c r="E3" s="19" t="s">
        <v>4</v>
      </c>
      <c r="F3" s="5">
        <f>COUNTIF(C3:C1048576,"PASS")</f>
        <v>20</v>
      </c>
    </row>
    <row r="4" spans="1:6" x14ac:dyDescent="0.3">
      <c r="A4" s="24" t="s">
        <v>48</v>
      </c>
      <c r="B4" s="12" t="s">
        <v>71</v>
      </c>
      <c r="C4" s="12" t="s">
        <v>4</v>
      </c>
      <c r="E4" s="20" t="s">
        <v>36</v>
      </c>
      <c r="F4" s="5">
        <f>COUNTIF(C3:C1048576,"FAIL")</f>
        <v>0</v>
      </c>
    </row>
    <row r="5" spans="1:6" x14ac:dyDescent="0.3">
      <c r="A5" s="24" t="s">
        <v>49</v>
      </c>
      <c r="B5" s="12" t="s">
        <v>75</v>
      </c>
      <c r="C5" s="12" t="s">
        <v>4</v>
      </c>
      <c r="D5" s="10"/>
      <c r="E5" s="21" t="s">
        <v>38</v>
      </c>
      <c r="F5" s="5">
        <f>COUNTIF(C3:C1048576,"BLOCKED")</f>
        <v>0</v>
      </c>
    </row>
    <row r="6" spans="1:6" x14ac:dyDescent="0.3">
      <c r="A6" s="24" t="s">
        <v>50</v>
      </c>
      <c r="B6" s="12" t="s">
        <v>79</v>
      </c>
      <c r="C6" s="12" t="s">
        <v>4</v>
      </c>
      <c r="E6" s="7"/>
      <c r="F6" s="8"/>
    </row>
    <row r="7" spans="1:6" x14ac:dyDescent="0.3">
      <c r="A7" s="24" t="s">
        <v>51</v>
      </c>
      <c r="B7" s="12" t="s">
        <v>84</v>
      </c>
      <c r="C7" s="12" t="s">
        <v>4</v>
      </c>
      <c r="E7" s="8"/>
      <c r="F7" s="8"/>
    </row>
    <row r="8" spans="1:6" x14ac:dyDescent="0.3">
      <c r="A8" s="24" t="s">
        <v>52</v>
      </c>
      <c r="B8" s="12" t="s">
        <v>87</v>
      </c>
      <c r="C8" s="12" t="s">
        <v>4</v>
      </c>
      <c r="E8" s="8"/>
      <c r="F8" s="8"/>
    </row>
    <row r="9" spans="1:6" x14ac:dyDescent="0.3">
      <c r="A9" s="24" t="s">
        <v>53</v>
      </c>
      <c r="B9" s="12" t="s">
        <v>93</v>
      </c>
      <c r="C9" s="12" t="s">
        <v>4</v>
      </c>
      <c r="E9" s="8"/>
      <c r="F9" s="8"/>
    </row>
    <row r="10" spans="1:6" x14ac:dyDescent="0.3">
      <c r="A10" s="24" t="s">
        <v>54</v>
      </c>
      <c r="B10" s="12" t="s">
        <v>99</v>
      </c>
      <c r="C10" s="12" t="s">
        <v>4</v>
      </c>
      <c r="E10" s="8"/>
      <c r="F10" s="8"/>
    </row>
    <row r="11" spans="1:6" x14ac:dyDescent="0.3">
      <c r="A11" s="24" t="s">
        <v>55</v>
      </c>
      <c r="B11" s="12" t="s">
        <v>105</v>
      </c>
      <c r="C11" s="12" t="s">
        <v>4</v>
      </c>
      <c r="E11" s="8"/>
      <c r="F11" s="8"/>
    </row>
    <row r="12" spans="1:6" x14ac:dyDescent="0.3">
      <c r="A12" s="24" t="s">
        <v>56</v>
      </c>
      <c r="B12" s="12" t="s">
        <v>110</v>
      </c>
      <c r="C12" s="12" t="s">
        <v>4</v>
      </c>
      <c r="E12" s="8"/>
      <c r="F12" s="8"/>
    </row>
    <row r="13" spans="1:6" x14ac:dyDescent="0.3">
      <c r="A13" s="24" t="s">
        <v>57</v>
      </c>
      <c r="B13" s="12" t="s">
        <v>114</v>
      </c>
      <c r="C13" s="12" t="s">
        <v>4</v>
      </c>
      <c r="E13" s="8"/>
      <c r="F13" s="8"/>
    </row>
    <row r="14" spans="1:6" x14ac:dyDescent="0.3">
      <c r="A14" s="24" t="s">
        <v>58</v>
      </c>
      <c r="B14" s="12" t="s">
        <v>120</v>
      </c>
      <c r="C14" s="12" t="s">
        <v>4</v>
      </c>
      <c r="E14" s="8"/>
      <c r="F14" s="8"/>
    </row>
    <row r="15" spans="1:6" x14ac:dyDescent="0.3">
      <c r="A15" s="24" t="s">
        <v>59</v>
      </c>
      <c r="B15" s="12" t="s">
        <v>124</v>
      </c>
      <c r="C15" s="12" t="s">
        <v>4</v>
      </c>
      <c r="E15" s="8"/>
      <c r="F15" s="8"/>
    </row>
    <row r="16" spans="1:6" x14ac:dyDescent="0.3">
      <c r="A16" s="24" t="s">
        <v>60</v>
      </c>
      <c r="B16" s="12" t="s">
        <v>131</v>
      </c>
      <c r="C16" s="12" t="s">
        <v>4</v>
      </c>
      <c r="E16" s="8"/>
      <c r="F16" s="8"/>
    </row>
    <row r="17" spans="1:6" x14ac:dyDescent="0.3">
      <c r="A17" s="24" t="s">
        <v>61</v>
      </c>
      <c r="B17" s="4" t="s">
        <v>148</v>
      </c>
      <c r="C17" s="12" t="s">
        <v>4</v>
      </c>
      <c r="E17" s="8"/>
      <c r="F17" s="8"/>
    </row>
    <row r="18" spans="1:6" x14ac:dyDescent="0.3">
      <c r="A18" s="24" t="s">
        <v>151</v>
      </c>
      <c r="B18" s="4" t="s">
        <v>147</v>
      </c>
      <c r="C18" s="4" t="s">
        <v>4</v>
      </c>
      <c r="E18" s="8"/>
      <c r="F18" s="8"/>
    </row>
    <row r="19" spans="1:6" x14ac:dyDescent="0.3">
      <c r="A19" s="24" t="s">
        <v>152</v>
      </c>
      <c r="B19" s="4" t="s">
        <v>146</v>
      </c>
      <c r="C19" s="4" t="s">
        <v>4</v>
      </c>
      <c r="E19" s="8"/>
      <c r="F19" s="8"/>
    </row>
    <row r="20" spans="1:6" x14ac:dyDescent="0.3">
      <c r="A20" s="24" t="s">
        <v>153</v>
      </c>
      <c r="B20" s="4" t="s">
        <v>149</v>
      </c>
      <c r="C20" s="4" t="s">
        <v>4</v>
      </c>
      <c r="E20" s="8"/>
      <c r="F20" s="8"/>
    </row>
    <row r="21" spans="1:6" x14ac:dyDescent="0.3">
      <c r="A21" s="24" t="s">
        <v>154</v>
      </c>
      <c r="B21" s="4" t="s">
        <v>150</v>
      </c>
      <c r="C21" s="4" t="s">
        <v>4</v>
      </c>
      <c r="E21" s="8"/>
      <c r="F21" s="8"/>
    </row>
    <row r="22" spans="1:6" x14ac:dyDescent="0.3">
      <c r="A22" s="25"/>
      <c r="B22" s="4"/>
      <c r="C22" s="4" t="s">
        <v>4</v>
      </c>
      <c r="E22" s="8"/>
      <c r="F22" s="8"/>
    </row>
    <row r="23" spans="1:6" x14ac:dyDescent="0.3">
      <c r="A23" s="25"/>
      <c r="B23" s="4"/>
      <c r="C23" s="4"/>
      <c r="E23" s="8"/>
      <c r="F23" s="8"/>
    </row>
    <row r="24" spans="1:6" x14ac:dyDescent="0.3">
      <c r="A24" s="25"/>
      <c r="B24" s="4"/>
      <c r="C24" s="4"/>
      <c r="E24" s="8"/>
      <c r="F24" s="8"/>
    </row>
    <row r="25" spans="1:6" x14ac:dyDescent="0.3">
      <c r="A25" s="25"/>
      <c r="B25" s="4"/>
      <c r="C25" s="4"/>
      <c r="E25" s="8"/>
      <c r="F25" s="8"/>
    </row>
    <row r="26" spans="1:6" x14ac:dyDescent="0.3">
      <c r="A26" s="25"/>
      <c r="B26" s="4"/>
      <c r="C26" s="4"/>
      <c r="E26" s="8"/>
      <c r="F26" s="8"/>
    </row>
    <row r="27" spans="1:6" x14ac:dyDescent="0.3">
      <c r="A27" s="25"/>
      <c r="B27" s="4"/>
      <c r="C27" s="4"/>
      <c r="E27" s="8"/>
      <c r="F27" s="8"/>
    </row>
    <row r="28" spans="1:6" x14ac:dyDescent="0.3">
      <c r="A28" s="25"/>
      <c r="B28" s="4"/>
      <c r="C28" s="4"/>
      <c r="E28" s="8"/>
      <c r="F28" s="8"/>
    </row>
    <row r="29" spans="1:6" x14ac:dyDescent="0.3">
      <c r="A29" s="25"/>
      <c r="B29" s="4"/>
      <c r="C29" s="4"/>
      <c r="E29" s="8"/>
      <c r="F29" s="8"/>
    </row>
    <row r="30" spans="1:6" x14ac:dyDescent="0.3">
      <c r="A30" s="25"/>
      <c r="B30" s="4"/>
      <c r="C30" s="4"/>
      <c r="E30" s="8"/>
      <c r="F30" s="8"/>
    </row>
    <row r="31" spans="1:6" x14ac:dyDescent="0.3">
      <c r="A31" s="25"/>
      <c r="B31" s="4"/>
      <c r="C31" s="4"/>
      <c r="E31" s="8"/>
      <c r="F31" s="8"/>
    </row>
    <row r="32" spans="1:6" x14ac:dyDescent="0.3">
      <c r="A32" s="25"/>
      <c r="B32" s="4"/>
      <c r="C32" s="4"/>
      <c r="E32" s="8"/>
      <c r="F32" s="8"/>
    </row>
    <row r="33" spans="1:6" x14ac:dyDescent="0.3">
      <c r="A33" s="25"/>
      <c r="B33" s="4"/>
      <c r="C33" s="4"/>
      <c r="E33" s="8"/>
      <c r="F33" s="8"/>
    </row>
    <row r="34" spans="1:6" x14ac:dyDescent="0.3">
      <c r="A34" s="25"/>
      <c r="B34" s="4"/>
      <c r="C34" s="4"/>
      <c r="E34" s="8"/>
      <c r="F34" s="8"/>
    </row>
    <row r="35" spans="1:6" x14ac:dyDescent="0.3">
      <c r="A35" s="25"/>
      <c r="B35" s="4"/>
      <c r="C35" s="4"/>
      <c r="E35" s="8"/>
      <c r="F35" s="8"/>
    </row>
    <row r="36" spans="1:6" x14ac:dyDescent="0.3">
      <c r="A36" s="25"/>
      <c r="B36" s="4"/>
      <c r="C36" s="4"/>
      <c r="E36" s="8"/>
      <c r="F36" s="8"/>
    </row>
    <row r="37" spans="1:6" x14ac:dyDescent="0.3">
      <c r="A37" s="25"/>
      <c r="B37" s="4"/>
      <c r="C37" s="4"/>
      <c r="E37" s="8"/>
      <c r="F37" s="8"/>
    </row>
    <row r="38" spans="1:6" x14ac:dyDescent="0.3">
      <c r="A38" s="25"/>
      <c r="B38" s="4"/>
      <c r="C38" s="4"/>
      <c r="E38" s="8"/>
      <c r="F38" s="8"/>
    </row>
    <row r="39" spans="1:6" x14ac:dyDescent="0.3">
      <c r="A39" s="25"/>
      <c r="B39" s="4"/>
      <c r="C39" s="4"/>
      <c r="E39" s="8"/>
      <c r="F39" s="8"/>
    </row>
    <row r="40" spans="1:6" x14ac:dyDescent="0.3">
      <c r="A40" s="25"/>
      <c r="B40" s="4"/>
      <c r="C40" s="4"/>
      <c r="E40" s="8"/>
      <c r="F40" s="8"/>
    </row>
    <row r="41" spans="1:6" x14ac:dyDescent="0.3">
      <c r="A41" s="25"/>
      <c r="B41" s="4"/>
      <c r="C41" s="4"/>
      <c r="E41" s="8"/>
      <c r="F41" s="8"/>
    </row>
    <row r="42" spans="1:6" x14ac:dyDescent="0.3">
      <c r="A42" s="25"/>
      <c r="B42" s="4"/>
      <c r="C42" s="4"/>
      <c r="E42" s="8"/>
      <c r="F42" s="8"/>
    </row>
    <row r="43" spans="1:6" x14ac:dyDescent="0.3">
      <c r="A43" s="25"/>
      <c r="B43" s="4"/>
      <c r="C43" s="4"/>
      <c r="E43" s="8"/>
      <c r="F43" s="8"/>
    </row>
    <row r="44" spans="1:6" x14ac:dyDescent="0.3">
      <c r="A44" s="25"/>
      <c r="B44" s="4"/>
      <c r="C44" s="4"/>
      <c r="E44" s="8"/>
      <c r="F44" s="8"/>
    </row>
    <row r="45" spans="1:6" x14ac:dyDescent="0.3">
      <c r="A45" s="25"/>
      <c r="B45" s="4"/>
      <c r="C45" s="4"/>
      <c r="E45" s="8"/>
      <c r="F45" s="8"/>
    </row>
    <row r="46" spans="1:6" x14ac:dyDescent="0.3">
      <c r="A46" s="25"/>
      <c r="B46" s="4"/>
      <c r="C46" s="4"/>
      <c r="E46" s="8"/>
      <c r="F46" s="8"/>
    </row>
    <row r="47" spans="1:6" x14ac:dyDescent="0.3">
      <c r="A47" s="25"/>
      <c r="B47" s="4"/>
      <c r="C47" s="4"/>
      <c r="E47" s="8"/>
      <c r="F47" s="8"/>
    </row>
    <row r="48" spans="1:6" x14ac:dyDescent="0.3">
      <c r="A48" s="25"/>
      <c r="B48" s="4"/>
      <c r="C48" s="4"/>
      <c r="E48" s="8"/>
      <c r="F48" s="8"/>
    </row>
    <row r="49" spans="1:6" x14ac:dyDescent="0.3">
      <c r="A49" s="25"/>
      <c r="B49" s="4"/>
      <c r="C49" s="4"/>
      <c r="E49" s="8"/>
      <c r="F49" s="8"/>
    </row>
    <row r="50" spans="1:6" x14ac:dyDescent="0.3">
      <c r="A50" s="25"/>
      <c r="B50" s="4"/>
      <c r="C50" s="4"/>
      <c r="E50" s="8"/>
      <c r="F50" s="8"/>
    </row>
    <row r="51" spans="1:6" x14ac:dyDescent="0.3">
      <c r="A51" s="25"/>
      <c r="B51" s="4"/>
      <c r="C51" s="4"/>
      <c r="E51" s="8"/>
      <c r="F51" s="8"/>
    </row>
    <row r="52" spans="1:6" x14ac:dyDescent="0.3">
      <c r="A52" s="25"/>
      <c r="B52" s="4"/>
      <c r="C52" s="4"/>
      <c r="E52" s="8"/>
      <c r="F52" s="8"/>
    </row>
    <row r="53" spans="1:6" x14ac:dyDescent="0.3">
      <c r="A53" s="25"/>
      <c r="B53" s="4"/>
      <c r="C53" s="4"/>
      <c r="E53" s="8"/>
      <c r="F53" s="8"/>
    </row>
    <row r="54" spans="1:6" x14ac:dyDescent="0.3">
      <c r="A54" s="25"/>
      <c r="B54" s="4"/>
      <c r="C54" s="4"/>
      <c r="E54" s="8"/>
      <c r="F54" s="8"/>
    </row>
    <row r="55" spans="1:6" x14ac:dyDescent="0.3">
      <c r="A55" s="25"/>
      <c r="B55" s="4"/>
      <c r="C55" s="4"/>
      <c r="E55" s="8"/>
      <c r="F55" s="8"/>
    </row>
    <row r="56" spans="1:6" x14ac:dyDescent="0.3">
      <c r="A56" s="25"/>
      <c r="B56" s="4"/>
      <c r="C56" s="4"/>
      <c r="E56" s="8"/>
      <c r="F56" s="8"/>
    </row>
    <row r="57" spans="1:6" x14ac:dyDescent="0.3">
      <c r="A57" s="25"/>
      <c r="B57" s="4"/>
      <c r="C57" s="4"/>
      <c r="E57" s="8"/>
      <c r="F57" s="8"/>
    </row>
    <row r="58" spans="1:6" x14ac:dyDescent="0.3">
      <c r="A58" s="25"/>
      <c r="B58" s="4"/>
      <c r="C58" s="4"/>
      <c r="E58" s="8"/>
      <c r="F58" s="8"/>
    </row>
    <row r="59" spans="1:6" x14ac:dyDescent="0.3">
      <c r="A59" s="25"/>
      <c r="B59" s="4"/>
      <c r="C59" s="4"/>
      <c r="E59" s="8"/>
      <c r="F59" s="8"/>
    </row>
    <row r="60" spans="1:6" x14ac:dyDescent="0.3">
      <c r="A60" s="25"/>
      <c r="B60" s="4"/>
      <c r="C60" s="4"/>
      <c r="E60" s="8"/>
      <c r="F60" s="8"/>
    </row>
    <row r="61" spans="1:6" x14ac:dyDescent="0.3">
      <c r="A61" s="25"/>
      <c r="B61" s="4"/>
      <c r="C61" s="4"/>
      <c r="E61" s="8"/>
      <c r="F61" s="8"/>
    </row>
    <row r="62" spans="1:6" x14ac:dyDescent="0.3">
      <c r="A62" s="25"/>
      <c r="B62" s="4"/>
      <c r="C62" s="4"/>
      <c r="E62" s="8"/>
      <c r="F62" s="8"/>
    </row>
    <row r="63" spans="1:6" x14ac:dyDescent="0.3">
      <c r="A63" s="25"/>
      <c r="B63" s="4"/>
      <c r="C63" s="4"/>
      <c r="E63" s="8"/>
      <c r="F63" s="8"/>
    </row>
    <row r="64" spans="1:6" x14ac:dyDescent="0.3">
      <c r="A64" s="25"/>
      <c r="B64" s="4"/>
      <c r="C64" s="4"/>
      <c r="E64" s="8"/>
      <c r="F64" s="8"/>
    </row>
    <row r="65" spans="1:6" x14ac:dyDescent="0.3">
      <c r="A65" s="25"/>
      <c r="B65" s="4"/>
      <c r="C65" s="4"/>
      <c r="E65" s="8"/>
      <c r="F65" s="8"/>
    </row>
    <row r="66" spans="1:6" x14ac:dyDescent="0.3">
      <c r="A66" s="25"/>
      <c r="B66" s="4"/>
      <c r="C66" s="4"/>
      <c r="E66" s="8"/>
      <c r="F66" s="8"/>
    </row>
    <row r="67" spans="1:6" x14ac:dyDescent="0.3">
      <c r="A67" s="25"/>
      <c r="B67" s="4"/>
      <c r="C67" s="4"/>
      <c r="E67" s="8"/>
      <c r="F67" s="8"/>
    </row>
    <row r="68" spans="1:6" x14ac:dyDescent="0.3">
      <c r="A68" s="25"/>
      <c r="B68" s="4"/>
      <c r="C68" s="4"/>
      <c r="E68" s="8"/>
      <c r="F68" s="8"/>
    </row>
    <row r="69" spans="1:6" x14ac:dyDescent="0.3">
      <c r="A69" s="25"/>
      <c r="B69" s="4"/>
      <c r="C69" s="4"/>
      <c r="E69" s="8"/>
      <c r="F69" s="8"/>
    </row>
    <row r="70" spans="1:6" x14ac:dyDescent="0.3">
      <c r="A70" s="25"/>
      <c r="B70" s="4"/>
      <c r="C70" s="4"/>
      <c r="E70" s="8"/>
      <c r="F70" s="8"/>
    </row>
    <row r="71" spans="1:6" x14ac:dyDescent="0.3">
      <c r="A71" s="25"/>
      <c r="B71" s="4"/>
      <c r="C71" s="4"/>
      <c r="E71" s="8"/>
      <c r="F71" s="8"/>
    </row>
    <row r="72" spans="1:6" x14ac:dyDescent="0.3">
      <c r="A72" s="25"/>
      <c r="B72" s="4"/>
      <c r="C72" s="4"/>
      <c r="E72" s="8"/>
      <c r="F72" s="8"/>
    </row>
    <row r="73" spans="1:6" x14ac:dyDescent="0.3">
      <c r="A73" s="25"/>
      <c r="B73" s="4"/>
      <c r="C73" s="4"/>
      <c r="E73" s="8"/>
      <c r="F73" s="8"/>
    </row>
    <row r="74" spans="1:6" x14ac:dyDescent="0.3">
      <c r="A74" s="25"/>
      <c r="B74" s="4"/>
      <c r="C74" s="4"/>
      <c r="E74" s="8"/>
      <c r="F74" s="8"/>
    </row>
    <row r="75" spans="1:6" x14ac:dyDescent="0.3">
      <c r="A75" s="25"/>
      <c r="B75" s="4"/>
      <c r="C75" s="4"/>
      <c r="E75" s="8"/>
      <c r="F75" s="8"/>
    </row>
    <row r="76" spans="1:6" x14ac:dyDescent="0.3">
      <c r="A76" s="25"/>
      <c r="B76" s="4"/>
      <c r="C76" s="4"/>
      <c r="E76" s="8"/>
      <c r="F76" s="8"/>
    </row>
    <row r="77" spans="1:6" x14ac:dyDescent="0.3">
      <c r="A77" s="25"/>
      <c r="B77" s="4"/>
      <c r="C77" s="4"/>
      <c r="E77" s="8"/>
      <c r="F77" s="8"/>
    </row>
    <row r="78" spans="1:6" x14ac:dyDescent="0.3">
      <c r="A78" s="25"/>
      <c r="B78" s="4"/>
      <c r="C78" s="4"/>
      <c r="E78" s="8"/>
      <c r="F78" s="8"/>
    </row>
    <row r="79" spans="1:6" x14ac:dyDescent="0.3">
      <c r="A79" s="25"/>
      <c r="B79" s="4"/>
      <c r="C79" s="4"/>
      <c r="E79" s="8"/>
      <c r="F79" s="8"/>
    </row>
    <row r="80" spans="1:6" x14ac:dyDescent="0.3">
      <c r="A80" s="25"/>
      <c r="B80" s="4"/>
      <c r="C80" s="4"/>
      <c r="E80" s="8"/>
      <c r="F80" s="8"/>
    </row>
    <row r="81" spans="1:6" x14ac:dyDescent="0.3">
      <c r="A81" s="25"/>
      <c r="B81" s="4"/>
      <c r="C81" s="4"/>
      <c r="E81" s="8"/>
      <c r="F81" s="8"/>
    </row>
    <row r="82" spans="1:6" x14ac:dyDescent="0.3">
      <c r="A82" s="25"/>
      <c r="B82" s="4"/>
      <c r="C82" s="4"/>
      <c r="E82" s="8"/>
      <c r="F82" s="8"/>
    </row>
    <row r="83" spans="1:6" x14ac:dyDescent="0.3">
      <c r="A83" s="25"/>
      <c r="B83" s="4"/>
      <c r="C83" s="4"/>
      <c r="E83" s="8"/>
      <c r="F83" s="8"/>
    </row>
    <row r="84" spans="1:6" x14ac:dyDescent="0.3">
      <c r="A84" s="25"/>
      <c r="B84" s="4"/>
      <c r="C84" s="4"/>
      <c r="E84" s="8"/>
      <c r="F84" s="8"/>
    </row>
    <row r="85" spans="1:6" x14ac:dyDescent="0.3">
      <c r="A85" s="25"/>
      <c r="B85" s="4"/>
      <c r="C85" s="4"/>
      <c r="E85" s="8"/>
      <c r="F85" s="8"/>
    </row>
    <row r="86" spans="1:6" x14ac:dyDescent="0.3">
      <c r="A86" s="25"/>
      <c r="B86" s="4"/>
      <c r="C86" s="4"/>
      <c r="E86" s="8"/>
      <c r="F86" s="8"/>
    </row>
    <row r="87" spans="1:6" x14ac:dyDescent="0.3">
      <c r="A87" s="25"/>
      <c r="B87" s="4"/>
      <c r="C87" s="4"/>
      <c r="E87" s="8"/>
      <c r="F87" s="8"/>
    </row>
    <row r="88" spans="1:6" x14ac:dyDescent="0.3">
      <c r="A88" s="25"/>
      <c r="B88" s="4"/>
      <c r="C88" s="4"/>
      <c r="E88" s="8"/>
      <c r="F88" s="8"/>
    </row>
    <row r="89" spans="1:6" x14ac:dyDescent="0.3">
      <c r="A89" s="25"/>
      <c r="B89" s="4"/>
      <c r="C89" s="4"/>
      <c r="E89" s="8"/>
      <c r="F89" s="8"/>
    </row>
    <row r="90" spans="1:6" x14ac:dyDescent="0.3">
      <c r="A90" s="25"/>
      <c r="B90" s="4"/>
      <c r="C90" s="4"/>
      <c r="E90" s="8"/>
      <c r="F90" s="8"/>
    </row>
    <row r="91" spans="1:6" x14ac:dyDescent="0.3">
      <c r="A91" s="25"/>
      <c r="B91" s="4"/>
      <c r="C91" s="4"/>
      <c r="E91" s="8"/>
      <c r="F91" s="8"/>
    </row>
    <row r="92" spans="1:6" x14ac:dyDescent="0.3">
      <c r="A92" s="25"/>
      <c r="B92" s="4"/>
      <c r="C92" s="4"/>
      <c r="E92" s="8"/>
      <c r="F92" s="8"/>
    </row>
    <row r="93" spans="1:6" x14ac:dyDescent="0.3">
      <c r="A93" s="25"/>
      <c r="B93" s="4"/>
      <c r="C93" s="4"/>
      <c r="E93" s="8"/>
      <c r="F93" s="8"/>
    </row>
    <row r="94" spans="1:6" x14ac:dyDescent="0.3">
      <c r="A94" s="25"/>
      <c r="B94" s="4"/>
      <c r="C94" s="4"/>
      <c r="E94" s="8"/>
      <c r="F94" s="8"/>
    </row>
    <row r="95" spans="1:6" x14ac:dyDescent="0.3">
      <c r="A95" s="25"/>
      <c r="B95" s="4"/>
      <c r="C95" s="4"/>
      <c r="E95" s="8"/>
      <c r="F95" s="8"/>
    </row>
    <row r="96" spans="1:6" x14ac:dyDescent="0.3">
      <c r="A96" s="25"/>
      <c r="B96" s="4"/>
      <c r="C96" s="4"/>
      <c r="E96" s="8"/>
      <c r="F96" s="8"/>
    </row>
    <row r="97" spans="1:6" x14ac:dyDescent="0.3">
      <c r="A97" s="25"/>
      <c r="B97" s="4"/>
      <c r="C97" s="4"/>
      <c r="E97" s="8"/>
      <c r="F97" s="8"/>
    </row>
    <row r="98" spans="1:6" x14ac:dyDescent="0.3">
      <c r="A98" s="25"/>
      <c r="B98" s="4"/>
      <c r="C98" s="4"/>
      <c r="E98" s="8"/>
      <c r="F98" s="8"/>
    </row>
    <row r="99" spans="1:6" x14ac:dyDescent="0.3">
      <c r="A99" s="25"/>
      <c r="B99" s="4"/>
      <c r="C99" s="4"/>
      <c r="E99" s="8"/>
      <c r="F99" s="8"/>
    </row>
    <row r="100" spans="1:6" x14ac:dyDescent="0.3">
      <c r="A100" s="25"/>
      <c r="B100" s="4"/>
      <c r="C100" s="4"/>
      <c r="E100" s="8"/>
      <c r="F100" s="8"/>
    </row>
    <row r="101" spans="1:6" x14ac:dyDescent="0.3">
      <c r="A101" s="25"/>
      <c r="B101" s="4"/>
      <c r="C101" s="4"/>
      <c r="E101" s="8"/>
      <c r="F101" s="8"/>
    </row>
    <row r="102" spans="1:6" x14ac:dyDescent="0.3">
      <c r="A102" s="25"/>
      <c r="B102" s="4"/>
      <c r="C102" s="4"/>
      <c r="E102" s="8"/>
      <c r="F102" s="8"/>
    </row>
    <row r="103" spans="1:6" x14ac:dyDescent="0.3">
      <c r="A103" s="25"/>
      <c r="B103" s="4"/>
      <c r="C103" s="4"/>
      <c r="E103" s="8"/>
      <c r="F103" s="8"/>
    </row>
    <row r="104" spans="1:6" x14ac:dyDescent="0.3">
      <c r="A104" s="25"/>
      <c r="B104" s="4"/>
      <c r="C104" s="4"/>
      <c r="E104" s="8"/>
      <c r="F104" s="8"/>
    </row>
    <row r="105" spans="1:6" x14ac:dyDescent="0.3">
      <c r="A105" s="25"/>
      <c r="B105" s="4"/>
      <c r="C105" s="4"/>
      <c r="E105" s="8"/>
      <c r="F105" s="8"/>
    </row>
    <row r="106" spans="1:6" x14ac:dyDescent="0.3">
      <c r="A106" s="25"/>
      <c r="B106" s="4"/>
      <c r="C106" s="4"/>
      <c r="E106" s="8"/>
      <c r="F106" s="8"/>
    </row>
    <row r="107" spans="1:6" x14ac:dyDescent="0.3">
      <c r="A107" s="25"/>
      <c r="B107" s="4"/>
      <c r="C107" s="4"/>
      <c r="E107" s="8"/>
      <c r="F107" s="8"/>
    </row>
    <row r="108" spans="1:6" x14ac:dyDescent="0.3">
      <c r="A108" s="25"/>
      <c r="B108" s="4"/>
      <c r="C108" s="4"/>
      <c r="E108" s="8"/>
      <c r="F108" s="8"/>
    </row>
    <row r="109" spans="1:6" x14ac:dyDescent="0.3">
      <c r="A109" s="25"/>
      <c r="B109" s="4"/>
      <c r="C109" s="4"/>
      <c r="E109" s="8"/>
      <c r="F109" s="8"/>
    </row>
    <row r="110" spans="1:6" x14ac:dyDescent="0.3">
      <c r="A110" s="25"/>
      <c r="B110" s="4"/>
      <c r="C110" s="4"/>
      <c r="E110" s="8"/>
      <c r="F110" s="8"/>
    </row>
    <row r="111" spans="1:6" x14ac:dyDescent="0.3">
      <c r="A111" s="25"/>
      <c r="B111" s="4"/>
      <c r="C111" s="4"/>
      <c r="E111" s="8"/>
      <c r="F111" s="8"/>
    </row>
    <row r="112" spans="1:6" x14ac:dyDescent="0.3">
      <c r="A112" s="25"/>
      <c r="B112" s="4"/>
      <c r="C112" s="4"/>
      <c r="E112" s="8"/>
      <c r="F112" s="8"/>
    </row>
    <row r="113" spans="1:6" x14ac:dyDescent="0.3">
      <c r="A113" s="25"/>
      <c r="B113" s="4"/>
      <c r="C113" s="4"/>
      <c r="E113" s="8"/>
      <c r="F113" s="8"/>
    </row>
    <row r="114" spans="1:6" x14ac:dyDescent="0.3">
      <c r="A114" s="25"/>
      <c r="B114" s="4"/>
      <c r="C114" s="4"/>
      <c r="E114" s="8"/>
      <c r="F114" s="8"/>
    </row>
    <row r="115" spans="1:6" x14ac:dyDescent="0.3">
      <c r="A115" s="25"/>
      <c r="B115" s="4"/>
      <c r="C115" s="4"/>
      <c r="E115" s="8"/>
      <c r="F115" s="8"/>
    </row>
    <row r="116" spans="1:6" x14ac:dyDescent="0.3">
      <c r="A116" s="25"/>
      <c r="B116" s="4"/>
      <c r="C116" s="4"/>
      <c r="E116" s="8"/>
      <c r="F116" s="8"/>
    </row>
    <row r="117" spans="1:6" x14ac:dyDescent="0.3">
      <c r="A117" s="25"/>
      <c r="B117" s="4"/>
      <c r="C117" s="4"/>
      <c r="E117" s="8"/>
      <c r="F117" s="8"/>
    </row>
    <row r="118" spans="1:6" x14ac:dyDescent="0.3">
      <c r="A118" s="25"/>
      <c r="B118" s="4"/>
      <c r="C118" s="4"/>
      <c r="E118" s="8"/>
      <c r="F118" s="8"/>
    </row>
    <row r="119" spans="1:6" x14ac:dyDescent="0.3">
      <c r="A119" s="25"/>
      <c r="B119" s="4"/>
      <c r="C119" s="4"/>
      <c r="E119" s="8"/>
      <c r="F119" s="8"/>
    </row>
    <row r="120" spans="1:6" x14ac:dyDescent="0.3">
      <c r="A120" s="25"/>
      <c r="B120" s="4"/>
      <c r="C120" s="4"/>
      <c r="E120" s="8"/>
      <c r="F120" s="8"/>
    </row>
    <row r="121" spans="1:6" x14ac:dyDescent="0.3">
      <c r="A121" s="25"/>
      <c r="B121" s="4"/>
      <c r="C121" s="4"/>
      <c r="E121" s="8"/>
      <c r="F121" s="8"/>
    </row>
    <row r="122" spans="1:6" x14ac:dyDescent="0.3">
      <c r="A122" s="25"/>
      <c r="B122" s="4"/>
      <c r="C122" s="4"/>
      <c r="E122" s="8"/>
      <c r="F122" s="8"/>
    </row>
    <row r="123" spans="1:6" x14ac:dyDescent="0.3">
      <c r="A123" s="25"/>
      <c r="B123" s="4"/>
      <c r="C123" s="4"/>
      <c r="E123" s="8"/>
      <c r="F123" s="8"/>
    </row>
    <row r="124" spans="1:6" x14ac:dyDescent="0.3">
      <c r="A124" s="25"/>
      <c r="B124" s="4"/>
      <c r="C124" s="4"/>
      <c r="E124" s="8"/>
      <c r="F124" s="8"/>
    </row>
    <row r="125" spans="1:6" x14ac:dyDescent="0.3">
      <c r="A125" s="25"/>
      <c r="B125" s="4"/>
      <c r="C125" s="4"/>
      <c r="E125" s="8"/>
      <c r="F125" s="8"/>
    </row>
    <row r="126" spans="1:6" x14ac:dyDescent="0.3">
      <c r="A126" s="25"/>
      <c r="B126" s="4"/>
      <c r="C126" s="4"/>
      <c r="E126" s="8"/>
      <c r="F126" s="8"/>
    </row>
    <row r="127" spans="1:6" x14ac:dyDescent="0.3">
      <c r="A127" s="25"/>
      <c r="B127" s="4"/>
      <c r="C127" s="4"/>
      <c r="E127" s="8"/>
      <c r="F127" s="8"/>
    </row>
    <row r="128" spans="1:6" x14ac:dyDescent="0.3">
      <c r="A128" s="25"/>
      <c r="B128" s="4"/>
      <c r="C128" s="4"/>
      <c r="E128" s="8"/>
      <c r="F128" s="8"/>
    </row>
    <row r="129" spans="1:6" x14ac:dyDescent="0.3">
      <c r="A129" s="25"/>
      <c r="B129" s="4"/>
      <c r="C129" s="4"/>
      <c r="E129" s="8"/>
      <c r="F129" s="8"/>
    </row>
    <row r="130" spans="1:6" x14ac:dyDescent="0.3">
      <c r="A130" s="25"/>
      <c r="B130" s="4"/>
      <c r="C130" s="4"/>
      <c r="E130" s="8"/>
      <c r="F130" s="8"/>
    </row>
    <row r="131" spans="1:6" x14ac:dyDescent="0.3">
      <c r="A131" s="25"/>
      <c r="B131" s="4"/>
      <c r="C131" s="4"/>
      <c r="E131" s="8"/>
      <c r="F131" s="8"/>
    </row>
    <row r="132" spans="1:6" x14ac:dyDescent="0.3">
      <c r="A132" s="25"/>
      <c r="B132" s="4"/>
      <c r="C132" s="4"/>
      <c r="E132" s="8"/>
      <c r="F132" s="8"/>
    </row>
    <row r="133" spans="1:6" x14ac:dyDescent="0.3">
      <c r="A133" s="25"/>
      <c r="B133" s="4"/>
      <c r="C133" s="4"/>
      <c r="E133" s="8"/>
      <c r="F133" s="8"/>
    </row>
    <row r="134" spans="1:6" x14ac:dyDescent="0.3">
      <c r="A134" s="25"/>
      <c r="B134" s="4"/>
      <c r="C134" s="4"/>
      <c r="E134" s="8"/>
      <c r="F134" s="8"/>
    </row>
    <row r="135" spans="1:6" x14ac:dyDescent="0.3">
      <c r="A135" s="25"/>
      <c r="B135" s="4"/>
      <c r="C135" s="4"/>
      <c r="E135" s="8"/>
      <c r="F135" s="8"/>
    </row>
    <row r="136" spans="1:6" x14ac:dyDescent="0.3">
      <c r="A136" s="25"/>
      <c r="B136" s="4"/>
      <c r="C136" s="4"/>
      <c r="E136" s="8"/>
      <c r="F136" s="8"/>
    </row>
    <row r="137" spans="1:6" x14ac:dyDescent="0.3">
      <c r="A137" s="25"/>
      <c r="B137" s="4"/>
      <c r="C137" s="4"/>
      <c r="E137" s="8"/>
      <c r="F137" s="8"/>
    </row>
    <row r="138" spans="1:6" x14ac:dyDescent="0.3">
      <c r="A138" s="25"/>
      <c r="B138" s="4"/>
      <c r="C138" s="4"/>
      <c r="E138" s="8"/>
      <c r="F138" s="8"/>
    </row>
    <row r="139" spans="1:6" x14ac:dyDescent="0.3">
      <c r="A139" s="25"/>
      <c r="B139" s="4"/>
      <c r="C139" s="4"/>
      <c r="E139" s="8"/>
      <c r="F139" s="8"/>
    </row>
    <row r="140" spans="1:6" x14ac:dyDescent="0.3">
      <c r="A140" s="25"/>
      <c r="B140" s="4"/>
      <c r="C140" s="4"/>
      <c r="E140" s="8"/>
      <c r="F140" s="8"/>
    </row>
    <row r="141" spans="1:6" x14ac:dyDescent="0.3">
      <c r="A141" s="25"/>
      <c r="B141" s="4"/>
      <c r="C141" s="4"/>
      <c r="E141" s="8"/>
      <c r="F141" s="8"/>
    </row>
    <row r="142" spans="1:6" x14ac:dyDescent="0.3">
      <c r="A142" s="25"/>
      <c r="B142" s="4"/>
      <c r="C142" s="4"/>
      <c r="E142" s="8"/>
      <c r="F142" s="8"/>
    </row>
    <row r="143" spans="1:6" x14ac:dyDescent="0.3">
      <c r="A143" s="25"/>
      <c r="B143" s="4"/>
      <c r="C143" s="4"/>
      <c r="E143" s="8"/>
      <c r="F143" s="8"/>
    </row>
    <row r="144" spans="1:6" x14ac:dyDescent="0.3">
      <c r="A144" s="25"/>
      <c r="B144" s="4"/>
      <c r="C144" s="4"/>
      <c r="E144" s="8"/>
      <c r="F144" s="8"/>
    </row>
    <row r="145" spans="1:6" x14ac:dyDescent="0.3">
      <c r="A145" s="25"/>
      <c r="B145" s="4"/>
      <c r="C145" s="4"/>
      <c r="E145" s="8"/>
      <c r="F145" s="8"/>
    </row>
    <row r="146" spans="1:6" x14ac:dyDescent="0.3">
      <c r="A146" s="25"/>
      <c r="B146" s="4"/>
      <c r="C146" s="4"/>
      <c r="E146" s="8"/>
      <c r="F146" s="8"/>
    </row>
    <row r="147" spans="1:6" x14ac:dyDescent="0.3">
      <c r="A147" s="25"/>
      <c r="B147" s="4"/>
      <c r="C147" s="4"/>
      <c r="E147" s="8"/>
      <c r="F147" s="8"/>
    </row>
    <row r="148" spans="1:6" x14ac:dyDescent="0.3">
      <c r="A148" s="25"/>
      <c r="B148" s="4"/>
      <c r="C148" s="4"/>
      <c r="E148" s="8"/>
      <c r="F148" s="8"/>
    </row>
    <row r="149" spans="1:6" x14ac:dyDescent="0.3">
      <c r="A149" s="25"/>
      <c r="B149" s="4"/>
      <c r="C149" s="4"/>
      <c r="E149" s="8"/>
      <c r="F149" s="8"/>
    </row>
    <row r="150" spans="1:6" x14ac:dyDescent="0.3">
      <c r="A150" s="25"/>
      <c r="B150" s="4"/>
      <c r="C150" s="4"/>
      <c r="E150" s="8"/>
      <c r="F150" s="8"/>
    </row>
    <row r="151" spans="1:6" x14ac:dyDescent="0.3">
      <c r="A151" s="25"/>
      <c r="B151" s="4"/>
      <c r="C151" s="4"/>
      <c r="E151" s="8"/>
      <c r="F151" s="8"/>
    </row>
    <row r="152" spans="1:6" x14ac:dyDescent="0.3">
      <c r="A152" s="25"/>
      <c r="B152" s="4"/>
      <c r="C152" s="4"/>
      <c r="E152" s="8"/>
      <c r="F152" s="8"/>
    </row>
    <row r="153" spans="1:6" x14ac:dyDescent="0.3">
      <c r="A153" s="25"/>
      <c r="B153" s="4"/>
      <c r="C153" s="4"/>
      <c r="E153" s="8"/>
      <c r="F153" s="8"/>
    </row>
    <row r="154" spans="1:6" x14ac:dyDescent="0.3">
      <c r="A154" s="25"/>
      <c r="B154" s="4"/>
      <c r="C154" s="4"/>
      <c r="E154" s="8"/>
      <c r="F154" s="8"/>
    </row>
    <row r="155" spans="1:6" x14ac:dyDescent="0.3">
      <c r="A155" s="25"/>
      <c r="B155" s="4"/>
      <c r="C155" s="4"/>
      <c r="E155" s="8"/>
      <c r="F155" s="8"/>
    </row>
    <row r="156" spans="1:6" x14ac:dyDescent="0.3">
      <c r="A156" s="25"/>
      <c r="B156" s="4"/>
      <c r="C156" s="4"/>
      <c r="E156" s="8"/>
      <c r="F156" s="8"/>
    </row>
    <row r="157" spans="1:6" x14ac:dyDescent="0.3">
      <c r="A157" s="25"/>
      <c r="B157" s="4"/>
      <c r="C157" s="4"/>
      <c r="E157" s="8"/>
      <c r="F157" s="8"/>
    </row>
    <row r="158" spans="1:6" x14ac:dyDescent="0.3">
      <c r="A158" s="25"/>
      <c r="B158" s="4"/>
      <c r="C158" s="4"/>
      <c r="E158" s="8"/>
      <c r="F158" s="8"/>
    </row>
    <row r="159" spans="1:6" x14ac:dyDescent="0.3">
      <c r="A159" s="25"/>
      <c r="B159" s="4"/>
      <c r="C159" s="4"/>
      <c r="E159" s="8"/>
      <c r="F159" s="8"/>
    </row>
    <row r="160" spans="1:6" x14ac:dyDescent="0.3">
      <c r="A160" s="25"/>
      <c r="B160" s="4"/>
      <c r="C160" s="4"/>
      <c r="E160" s="8"/>
      <c r="F160" s="8"/>
    </row>
    <row r="161" spans="1:6" x14ac:dyDescent="0.3">
      <c r="A161" s="25"/>
      <c r="B161" s="4"/>
      <c r="C161" s="4"/>
      <c r="E161" s="8"/>
      <c r="F161" s="8"/>
    </row>
    <row r="162" spans="1:6" x14ac:dyDescent="0.3">
      <c r="A162" s="25"/>
      <c r="B162" s="4"/>
      <c r="C162" s="4"/>
      <c r="E162" s="8"/>
      <c r="F162" s="8"/>
    </row>
    <row r="163" spans="1:6" x14ac:dyDescent="0.3">
      <c r="A163" s="25"/>
      <c r="B163" s="4"/>
      <c r="C163" s="4"/>
      <c r="E163" s="8"/>
      <c r="F163" s="8"/>
    </row>
    <row r="164" spans="1:6" x14ac:dyDescent="0.3">
      <c r="A164" s="25"/>
      <c r="B164" s="4"/>
      <c r="C164" s="4"/>
      <c r="E164" s="8"/>
      <c r="F164" s="8"/>
    </row>
    <row r="165" spans="1:6" x14ac:dyDescent="0.3">
      <c r="A165" s="25"/>
      <c r="B165" s="4"/>
      <c r="C165" s="4"/>
      <c r="E165" s="8"/>
      <c r="F165" s="8"/>
    </row>
    <row r="166" spans="1:6" x14ac:dyDescent="0.3">
      <c r="A166" s="25"/>
      <c r="B166" s="4"/>
      <c r="C166" s="4"/>
      <c r="E166" s="8"/>
      <c r="F166" s="8"/>
    </row>
    <row r="167" spans="1:6" x14ac:dyDescent="0.3">
      <c r="A167" s="25"/>
      <c r="B167" s="4"/>
      <c r="C167" s="4"/>
      <c r="E167" s="8"/>
      <c r="F167" s="8"/>
    </row>
    <row r="168" spans="1:6" x14ac:dyDescent="0.3">
      <c r="A168" s="25"/>
      <c r="B168" s="4"/>
      <c r="C168" s="4"/>
      <c r="E168" s="8"/>
      <c r="F168" s="8"/>
    </row>
    <row r="169" spans="1:6" x14ac:dyDescent="0.3">
      <c r="A169" s="25"/>
      <c r="B169" s="4"/>
      <c r="C169" s="4"/>
      <c r="E169" s="8"/>
      <c r="F169" s="8"/>
    </row>
    <row r="170" spans="1:6" x14ac:dyDescent="0.3">
      <c r="A170" s="25"/>
      <c r="B170" s="4"/>
      <c r="C170" s="4"/>
      <c r="E170" s="8"/>
      <c r="F170" s="8"/>
    </row>
    <row r="171" spans="1:6" x14ac:dyDescent="0.3">
      <c r="A171" s="25"/>
      <c r="B171" s="4"/>
      <c r="C171" s="4"/>
      <c r="E171" s="8"/>
      <c r="F171" s="8"/>
    </row>
    <row r="172" spans="1:6" x14ac:dyDescent="0.3">
      <c r="A172" s="25"/>
      <c r="B172" s="4"/>
      <c r="C172" s="4"/>
      <c r="E172" s="8"/>
      <c r="F172" s="8"/>
    </row>
    <row r="173" spans="1:6" x14ac:dyDescent="0.3">
      <c r="A173" s="25"/>
      <c r="B173" s="4"/>
      <c r="C173" s="4"/>
      <c r="E173" s="8"/>
      <c r="F173" s="8"/>
    </row>
    <row r="174" spans="1:6" x14ac:dyDescent="0.3">
      <c r="A174" s="25"/>
      <c r="B174" s="4"/>
      <c r="C174" s="4"/>
      <c r="E174" s="8"/>
      <c r="F174" s="8"/>
    </row>
    <row r="175" spans="1:6" x14ac:dyDescent="0.3">
      <c r="A175" s="25"/>
      <c r="B175" s="4"/>
      <c r="C175" s="4"/>
      <c r="E175" s="8"/>
      <c r="F175" s="8"/>
    </row>
    <row r="176" spans="1:6" x14ac:dyDescent="0.3">
      <c r="A176" s="25"/>
      <c r="B176" s="4"/>
      <c r="C176" s="4"/>
      <c r="E176" s="8"/>
      <c r="F176" s="8"/>
    </row>
    <row r="177" spans="1:6" x14ac:dyDescent="0.3">
      <c r="A177" s="25"/>
      <c r="B177" s="4"/>
      <c r="C177" s="4"/>
      <c r="E177" s="8"/>
      <c r="F177" s="8"/>
    </row>
    <row r="178" spans="1:6" x14ac:dyDescent="0.3">
      <c r="A178" s="25"/>
      <c r="B178" s="4"/>
      <c r="C178" s="4"/>
      <c r="E178" s="8"/>
      <c r="F178" s="8"/>
    </row>
    <row r="179" spans="1:6" x14ac:dyDescent="0.3">
      <c r="A179" s="25"/>
      <c r="B179" s="4"/>
      <c r="C179" s="4"/>
      <c r="E179" s="8"/>
      <c r="F179" s="8"/>
    </row>
    <row r="180" spans="1:6" x14ac:dyDescent="0.3">
      <c r="A180" s="25"/>
      <c r="B180" s="4"/>
      <c r="C180" s="4"/>
      <c r="E180" s="8"/>
      <c r="F180" s="8"/>
    </row>
    <row r="181" spans="1:6" x14ac:dyDescent="0.3">
      <c r="A181" s="25"/>
      <c r="B181" s="4"/>
      <c r="C181" s="4"/>
      <c r="E181" s="8"/>
      <c r="F181" s="8"/>
    </row>
    <row r="182" spans="1:6" x14ac:dyDescent="0.3">
      <c r="A182" s="25"/>
      <c r="B182" s="4"/>
      <c r="C182" s="4"/>
      <c r="E182" s="8"/>
      <c r="F182" s="8"/>
    </row>
    <row r="183" spans="1:6" x14ac:dyDescent="0.3">
      <c r="A183" s="25"/>
      <c r="B183" s="4"/>
      <c r="C183" s="4"/>
      <c r="E183" s="8"/>
      <c r="F183" s="8"/>
    </row>
    <row r="184" spans="1:6" x14ac:dyDescent="0.3">
      <c r="A184" s="25"/>
      <c r="B184" s="4"/>
      <c r="C184" s="4"/>
      <c r="E184" s="8"/>
      <c r="F184" s="8"/>
    </row>
    <row r="185" spans="1:6" x14ac:dyDescent="0.3">
      <c r="A185" s="25"/>
      <c r="B185" s="4"/>
      <c r="C185" s="4"/>
      <c r="E185" s="8"/>
      <c r="F185" s="8"/>
    </row>
    <row r="186" spans="1:6" x14ac:dyDescent="0.3">
      <c r="A186" s="25"/>
      <c r="B186" s="4"/>
      <c r="C186" s="4"/>
      <c r="E186" s="8"/>
      <c r="F186" s="8"/>
    </row>
    <row r="187" spans="1:6" x14ac:dyDescent="0.3">
      <c r="A187" s="25"/>
      <c r="B187" s="4"/>
      <c r="C187" s="4"/>
      <c r="E187" s="8"/>
      <c r="F187" s="8"/>
    </row>
    <row r="188" spans="1:6" x14ac:dyDescent="0.3">
      <c r="A188" s="25"/>
      <c r="B188" s="4"/>
      <c r="C188" s="4"/>
      <c r="E188" s="8"/>
      <c r="F188" s="8"/>
    </row>
    <row r="189" spans="1:6" x14ac:dyDescent="0.3">
      <c r="A189" s="25"/>
      <c r="B189" s="4"/>
      <c r="C189" s="4"/>
      <c r="E189" s="8"/>
      <c r="F189" s="8"/>
    </row>
    <row r="190" spans="1:6" x14ac:dyDescent="0.3">
      <c r="A190" s="25"/>
      <c r="B190" s="4"/>
      <c r="C190" s="4"/>
      <c r="E190" s="8"/>
      <c r="F190" s="8"/>
    </row>
    <row r="191" spans="1:6" x14ac:dyDescent="0.3">
      <c r="A191" s="25"/>
      <c r="B191" s="4"/>
      <c r="C191" s="4"/>
      <c r="E191" s="8"/>
      <c r="F191" s="8"/>
    </row>
    <row r="192" spans="1:6" x14ac:dyDescent="0.3">
      <c r="A192" s="25"/>
      <c r="B192" s="4"/>
      <c r="C192" s="4"/>
      <c r="E192" s="8"/>
      <c r="F192" s="8"/>
    </row>
    <row r="193" spans="1:6" x14ac:dyDescent="0.3">
      <c r="A193" s="25"/>
      <c r="B193" s="4"/>
      <c r="C193" s="4"/>
      <c r="E193" s="8"/>
      <c r="F193" s="8"/>
    </row>
    <row r="194" spans="1:6" x14ac:dyDescent="0.3">
      <c r="A194" s="25"/>
      <c r="B194" s="4"/>
      <c r="C194" s="4"/>
      <c r="E194" s="8"/>
      <c r="F194" s="8"/>
    </row>
    <row r="195" spans="1:6" x14ac:dyDescent="0.3">
      <c r="A195" s="25"/>
      <c r="B195" s="4"/>
      <c r="C195" s="4"/>
      <c r="E195" s="8"/>
      <c r="F195" s="8"/>
    </row>
    <row r="196" spans="1:6" x14ac:dyDescent="0.3">
      <c r="A196" s="25"/>
      <c r="B196" s="4"/>
      <c r="C196" s="4"/>
      <c r="E196" s="8"/>
      <c r="F196" s="8"/>
    </row>
    <row r="197" spans="1:6" x14ac:dyDescent="0.3">
      <c r="A197" s="25"/>
      <c r="B197" s="4"/>
      <c r="C197" s="4"/>
      <c r="E197" s="8"/>
      <c r="F197" s="8"/>
    </row>
    <row r="198" spans="1:6" x14ac:dyDescent="0.3">
      <c r="A198" s="25"/>
      <c r="B198" s="4"/>
      <c r="C198" s="4"/>
      <c r="E198" s="8"/>
      <c r="F198" s="8"/>
    </row>
    <row r="199" spans="1:6" x14ac:dyDescent="0.3">
      <c r="A199" s="25"/>
      <c r="B199" s="4"/>
      <c r="C199" s="4"/>
      <c r="E199" s="8"/>
      <c r="F199" s="8"/>
    </row>
    <row r="200" spans="1:6" x14ac:dyDescent="0.3">
      <c r="A200" s="25"/>
      <c r="B200" s="4"/>
      <c r="C200" s="4"/>
      <c r="E200" s="8"/>
      <c r="F200" s="8"/>
    </row>
    <row r="201" spans="1:6" x14ac:dyDescent="0.3">
      <c r="A201" s="25"/>
      <c r="B201" s="4"/>
      <c r="C201" s="4"/>
      <c r="E201" s="8"/>
      <c r="F201" s="8"/>
    </row>
    <row r="202" spans="1:6" x14ac:dyDescent="0.3">
      <c r="A202" s="25"/>
      <c r="B202" s="4"/>
      <c r="C202" s="4"/>
      <c r="E202" s="8"/>
      <c r="F202" s="8"/>
    </row>
    <row r="203" spans="1:6" x14ac:dyDescent="0.3">
      <c r="A203" s="25"/>
      <c r="B203" s="4"/>
      <c r="C203" s="4"/>
      <c r="E203" s="8"/>
      <c r="F203" s="8"/>
    </row>
    <row r="204" spans="1:6" x14ac:dyDescent="0.3">
      <c r="A204" s="25"/>
      <c r="B204" s="4"/>
      <c r="C204" s="4"/>
      <c r="E204" s="8"/>
      <c r="F204" s="8"/>
    </row>
    <row r="205" spans="1:6" x14ac:dyDescent="0.3">
      <c r="A205" s="25"/>
      <c r="B205" s="4"/>
      <c r="C205" s="4"/>
      <c r="E205" s="8"/>
      <c r="F205" s="8"/>
    </row>
    <row r="206" spans="1:6" x14ac:dyDescent="0.3">
      <c r="A206" s="25"/>
      <c r="B206" s="4"/>
      <c r="C206" s="4"/>
      <c r="E206" s="8"/>
      <c r="F206" s="8"/>
    </row>
    <row r="207" spans="1:6" x14ac:dyDescent="0.3">
      <c r="A207" s="25"/>
      <c r="B207" s="4"/>
      <c r="C207" s="4"/>
      <c r="E207" s="8"/>
      <c r="F207" s="8"/>
    </row>
    <row r="208" spans="1:6" x14ac:dyDescent="0.3">
      <c r="A208" s="25"/>
      <c r="B208" s="4"/>
      <c r="C208" s="4"/>
      <c r="E208" s="8"/>
      <c r="F208" s="8"/>
    </row>
    <row r="209" spans="1:6" x14ac:dyDescent="0.3">
      <c r="A209" s="25"/>
      <c r="B209" s="4"/>
      <c r="C209" s="4"/>
      <c r="E209" s="8"/>
      <c r="F209" s="8"/>
    </row>
    <row r="210" spans="1:6" x14ac:dyDescent="0.3">
      <c r="A210" s="25"/>
      <c r="B210" s="4"/>
      <c r="C210" s="4"/>
      <c r="E210" s="8"/>
      <c r="F210" s="8"/>
    </row>
    <row r="211" spans="1:6" x14ac:dyDescent="0.3">
      <c r="A211" s="25"/>
      <c r="B211" s="4"/>
      <c r="C211" s="4"/>
      <c r="E211" s="8"/>
      <c r="F211" s="8"/>
    </row>
    <row r="212" spans="1:6" x14ac:dyDescent="0.3">
      <c r="A212" s="25"/>
      <c r="B212" s="4"/>
      <c r="C212" s="4"/>
      <c r="E212" s="8"/>
      <c r="F212" s="8"/>
    </row>
    <row r="213" spans="1:6" x14ac:dyDescent="0.3">
      <c r="A213" s="25"/>
      <c r="B213" s="4"/>
      <c r="C213" s="4"/>
      <c r="E213" s="8"/>
      <c r="F213" s="8"/>
    </row>
    <row r="214" spans="1:6" x14ac:dyDescent="0.3">
      <c r="A214" s="25"/>
      <c r="B214" s="4"/>
      <c r="C214" s="4"/>
      <c r="E214" s="8"/>
      <c r="F214" s="8"/>
    </row>
    <row r="215" spans="1:6" x14ac:dyDescent="0.3">
      <c r="A215" s="25"/>
      <c r="B215" s="4"/>
      <c r="C215" s="4"/>
      <c r="E215" s="8"/>
      <c r="F215" s="8"/>
    </row>
    <row r="216" spans="1:6" x14ac:dyDescent="0.3">
      <c r="A216" s="25"/>
      <c r="B216" s="4"/>
      <c r="C216" s="4"/>
      <c r="E216" s="8"/>
      <c r="F216" s="8"/>
    </row>
    <row r="217" spans="1:6" x14ac:dyDescent="0.3">
      <c r="A217" s="25"/>
      <c r="B217" s="4"/>
      <c r="C217" s="4"/>
      <c r="E217" s="8"/>
      <c r="F217" s="8"/>
    </row>
    <row r="218" spans="1:6" x14ac:dyDescent="0.3">
      <c r="A218" s="25"/>
      <c r="B218" s="4"/>
      <c r="C218" s="4"/>
      <c r="E218" s="8"/>
      <c r="F218" s="8"/>
    </row>
    <row r="219" spans="1:6" x14ac:dyDescent="0.3">
      <c r="A219" s="25"/>
      <c r="B219" s="4"/>
      <c r="C219" s="4"/>
      <c r="E219" s="8"/>
      <c r="F219" s="8"/>
    </row>
    <row r="220" spans="1:6" x14ac:dyDescent="0.3">
      <c r="A220" s="25"/>
      <c r="B220" s="4"/>
      <c r="C220" s="4"/>
      <c r="E220" s="8"/>
      <c r="F220" s="8"/>
    </row>
    <row r="221" spans="1:6" x14ac:dyDescent="0.3">
      <c r="A221" s="25"/>
      <c r="B221" s="4"/>
      <c r="C221" s="4"/>
      <c r="E221" s="8"/>
      <c r="F221" s="8"/>
    </row>
    <row r="222" spans="1:6" x14ac:dyDescent="0.3">
      <c r="A222" s="25"/>
      <c r="B222" s="4"/>
      <c r="C222" s="4"/>
      <c r="E222" s="8"/>
      <c r="F222" s="8"/>
    </row>
    <row r="223" spans="1:6" x14ac:dyDescent="0.3">
      <c r="A223" s="25"/>
      <c r="B223" s="4"/>
      <c r="C223" s="4"/>
      <c r="E223" s="8"/>
      <c r="F223" s="8"/>
    </row>
  </sheetData>
  <mergeCells count="2">
    <mergeCell ref="A1:C1"/>
    <mergeCell ref="E1:F1"/>
  </mergeCells>
  <phoneticPr fontId="8" type="noConversion"/>
  <hyperlinks>
    <hyperlink ref="A3" location="'TC001'!A1" display="'TC001'" xr:uid="{C0C647FA-1020-4551-896B-38CF5F2B78E6}"/>
    <hyperlink ref="A4" location="'TC002'!A1" display="'TC002'!A1" xr:uid="{2CEDF4E0-78A6-42BE-BF9B-983C22A310F4}"/>
    <hyperlink ref="A5" location="'TC001'!A1" display="'TC001'" xr:uid="{791B7795-78E3-45D9-B5DE-D489175972EC}"/>
    <hyperlink ref="A7" location="'TC001'!A1" display="'TC001'" xr:uid="{A63194B3-F72A-4C86-9814-096DE1AA373E}"/>
    <hyperlink ref="A9" location="'TC001'!A1" display="'TC001'" xr:uid="{64A96F6C-33F6-47B3-9653-433347B046EA}"/>
    <hyperlink ref="A11" location="'TC001'!A1" display="'TC001'" xr:uid="{8CFD413F-894E-49CA-A0D4-D42FFA19A133}"/>
    <hyperlink ref="A13" location="'TC001'!A1" display="'TC001'" xr:uid="{8916013D-8A48-46D8-9018-902DC499D43B}"/>
    <hyperlink ref="A15" location="'TC001'!A1" display="'TC001'" xr:uid="{B3010C9C-5534-4056-8B2D-6782EC5FE38A}"/>
    <hyperlink ref="A17" location="'TC002'!A1" display="'TC002'!A1" xr:uid="{AFF6AFD0-83A9-4250-8BA9-B6787A43482E}"/>
    <hyperlink ref="A6" location="'TC002'!A1" display="'TC002'!A1" xr:uid="{7E379950-A3FD-4AAE-8BA6-920695FA309A}"/>
    <hyperlink ref="A8" location="'TC002'!A1" display="'TC002'!A1" xr:uid="{CD5956A4-82AE-4765-A9DF-003AA1A0B7DA}"/>
    <hyperlink ref="A10" location="'TC002'!A1" display="'TC002'!A1" xr:uid="{24189DCC-C736-4B52-9B89-598171205A41}"/>
    <hyperlink ref="A12" location="'TC002'!A1" display="'TC002'!A1" xr:uid="{2566EBCB-8BFF-4F10-AE7A-509D693925DB}"/>
    <hyperlink ref="A14" location="'TC002'!A1" display="'TC002'!A1" xr:uid="{A5E6CB04-F4B0-44F5-A3DE-1F36CEC9A841}"/>
    <hyperlink ref="A16" location="'TC002'!A1" display="'TC002'!A1" xr:uid="{3666A0C1-F7E9-4072-AE7D-BF16F25074A1}"/>
    <hyperlink ref="A18:A21" location="'TC002'!A1" display="'TC002'!A1" xr:uid="{82700F2B-BF15-4638-8D93-C6EDD5EC78C1}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71154B80-3BAE-495A-A398-405E91C26D75}">
            <xm:f>DropdownData!$E$3</xm:f>
            <x14:dxf>
              <fill>
                <patternFill>
                  <bgColor rgb="FF92D050"/>
                </patternFill>
              </fill>
            </x14:dxf>
          </x14:cfRule>
          <xm:sqref>C3:C1165</xm:sqref>
        </x14:conditionalFormatting>
        <x14:conditionalFormatting xmlns:xm="http://schemas.microsoft.com/office/excel/2006/main">
          <x14:cfRule type="cellIs" priority="1" operator="equal" id="{B7E82C7C-69AC-4648-BB38-1E06DCB05C0B}"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equal" id="{8293DC8C-4541-469D-85BF-8E333F9F8067}">
            <xm:f>DropdownData!$E$4</xm:f>
            <x14:dxf>
              <fill>
                <patternFill>
                  <bgColor rgb="FFFF0000"/>
                </patternFill>
              </fill>
            </x14:dxf>
          </x14:cfRule>
          <xm:sqref>C3:C1165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2D3E76C-AACD-46E4-9430-0273B1395A27}">
          <x14:formula1>
            <xm:f>DropdownData!$E$2:$E$5</xm:f>
          </x14:formula1>
          <xm:sqref>C3:C1165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919-E207-4757-BFD7-8CB2C84FC3AE}">
  <sheetPr>
    <tabColor theme="4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54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99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100</v>
      </c>
      <c r="D8" s="62"/>
      <c r="E8" s="62"/>
      <c r="F8" s="62"/>
      <c r="G8" s="31"/>
      <c r="H8" s="37" t="s">
        <v>104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101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102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103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187EEFB1-C8FF-4796-AA9A-9191DF9C54D2}"/>
  </dataValidations>
  <hyperlinks>
    <hyperlink ref="C7:F7" r:id="rId1" display="https://frios2.fri.uniza.sk/" xr:uid="{79D36A3F-8D70-4A50-902E-1D43A6A5BB48}"/>
    <hyperlink ref="C7" r:id="rId2" xr:uid="{A2B7F537-89C5-4DF8-8149-BD9C3407375E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217BD06-3EB7-4984-8E19-4FE1E67AFA4A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A0D4987-B54E-4F5B-82C3-3B22CA7EA1DF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C7EAF3C5-FA81-4A07-97CA-7CF3D2F68020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4525A89B-7282-49C2-B35B-7A6697BFA951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0D60E43B-4899-4B39-B541-92415D5C6B4B}">
          <x14:formula1>
            <xm:f>DropdownData!$C$2:$C$8</xm:f>
          </x14:formula1>
          <xm:sqref>C3:F3</xm:sqref>
        </x14:dataValidation>
        <x14:dataValidation type="list" showInputMessage="1" showErrorMessage="1" xr:uid="{54C8C902-EBFF-4EF3-B496-284B22E2A4BD}">
          <x14:formula1>
            <xm:f>DropdownData!$G$2:$G$5</xm:f>
          </x14:formula1>
          <xm:sqref>I3</xm:sqref>
        </x14:dataValidation>
        <x14:dataValidation type="list" allowBlank="1" showInputMessage="1" showErrorMessage="1" xr:uid="{B035E3A0-BF55-46DD-A701-A8E6C1F0B9FC}">
          <x14:formula1>
            <xm:f>DropdownData!$E$2:$E$5</xm:f>
          </x14:formula1>
          <xm:sqref>I2:J2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0985-3305-49E6-9956-B892370762AD}">
  <sheetPr>
    <tabColor theme="4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55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105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105</v>
      </c>
      <c r="D8" s="62"/>
      <c r="E8" s="62"/>
      <c r="F8" s="62"/>
      <c r="G8" s="31"/>
      <c r="H8" s="37" t="s">
        <v>109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106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107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108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7479806B-037C-42F4-B7BE-EC5190457AAD}"/>
  </dataValidations>
  <hyperlinks>
    <hyperlink ref="C7:F7" r:id="rId1" display="https://frios2.fri.uniza.sk/" xr:uid="{F962605A-41BB-4A57-8D07-FB25EBC02B2E}"/>
    <hyperlink ref="C7" r:id="rId2" xr:uid="{C93ECA48-5DBB-412F-8420-F5A6C5F30AB3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B2C6709-82B9-47FE-9A77-5E65DBBFD678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341575CB-72DF-4313-9313-748A549A16A5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9CBD0FE6-96F4-4F04-8B70-AE74AEF488B1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6BAFA5B-5929-4736-BB22-4610AB4FAEFC}">
          <x14:formula1>
            <xm:f>DropdownData!$E$2:$E$5</xm:f>
          </x14:formula1>
          <xm:sqref>I2:J2</xm:sqref>
        </x14:dataValidation>
        <x14:dataValidation type="list" showInputMessage="1" showErrorMessage="1" xr:uid="{BFDC1B06-49FB-453A-A2B1-0C991C222262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202F595A-43D5-4931-A541-EE938336D8BC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0030A141-01A9-40B5-B156-42A983278BEC}">
          <x14:formula1>
            <xm:f>DropdownData!$A$2:$A$6</xm:f>
          </x14:formula1>
          <xm:sqref>C2:F2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E96F-A48D-43E0-B6CB-D4627E4AE94C}">
  <sheetPr>
    <tabColor theme="4" tint="0.79998168889431442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56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110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110</v>
      </c>
      <c r="D8" s="62"/>
      <c r="E8" s="62"/>
      <c r="F8" s="62"/>
      <c r="G8" s="31"/>
      <c r="H8" s="37" t="s">
        <v>109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111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112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113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48136325-F11C-434A-B779-63071EE8B89A}"/>
  </dataValidations>
  <hyperlinks>
    <hyperlink ref="C7:F7" r:id="rId1" display="https://frios2.fri.uniza.sk/" xr:uid="{49EA5916-8CED-4A24-9DD3-0C9A443F89D9}"/>
    <hyperlink ref="C7" r:id="rId2" xr:uid="{F6A718EA-9712-4477-980C-C22433597E94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9BF9FF-069A-43D9-9AE9-C682771B7FBE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4CDBE53-DA85-4A28-9FEF-595BEF8AE659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BB2BFEF9-E87A-4362-8577-E3B0CADD5214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BBA3EF2C-D6ED-4266-BA30-14D0F2E09FF5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7AB09423-42B9-4ABC-895F-9C9823FA5B20}">
          <x14:formula1>
            <xm:f>DropdownData!$C$2:$C$8</xm:f>
          </x14:formula1>
          <xm:sqref>C3:F3</xm:sqref>
        </x14:dataValidation>
        <x14:dataValidation type="list" showInputMessage="1" showErrorMessage="1" xr:uid="{CB8EA949-D00C-4543-8B3D-4AED74BDFDE7}">
          <x14:formula1>
            <xm:f>DropdownData!$G$2:$G$5</xm:f>
          </x14:formula1>
          <xm:sqref>I3</xm:sqref>
        </x14:dataValidation>
        <x14:dataValidation type="list" allowBlank="1" showInputMessage="1" showErrorMessage="1" xr:uid="{E34DA0AE-937C-4C3F-B51F-8BCCD201C368}">
          <x14:formula1>
            <xm:f>DropdownData!$E$2:$E$5</xm:f>
          </x14:formula1>
          <xm:sqref>I2:J2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D0CC-DC16-44EB-B1EC-6AD9F7FF7C9B}">
  <sheetPr>
    <tabColor theme="4" tint="0.79998168889431442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57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114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115</v>
      </c>
      <c r="D8" s="62"/>
      <c r="E8" s="62"/>
      <c r="F8" s="62"/>
      <c r="G8" s="31"/>
      <c r="H8" s="37" t="s">
        <v>119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116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117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118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FB052AC1-AB66-481F-A331-7CEA0A34D6BB}"/>
  </dataValidations>
  <hyperlinks>
    <hyperlink ref="C7:F7" r:id="rId1" display="https://frios2.fri.uniza.sk/" xr:uid="{650EB80C-D8A0-4F09-AA92-3721D22C10B7}"/>
    <hyperlink ref="C7" r:id="rId2" xr:uid="{D2BB5E26-77FE-46D5-BBB7-D0D52DBA9169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EBE65F4-5365-479F-9942-3785BDC137C0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300CEB2A-DDE9-4CB3-9093-D187E677921D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CE6C920-DACA-405D-A9B0-A5501E9B66AA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9AB1A7B-A72D-462E-AA48-0BD1338A2D0C}">
          <x14:formula1>
            <xm:f>DropdownData!$E$2:$E$5</xm:f>
          </x14:formula1>
          <xm:sqref>I2:J2</xm:sqref>
        </x14:dataValidation>
        <x14:dataValidation type="list" showInputMessage="1" showErrorMessage="1" xr:uid="{B1C5176F-AA50-479D-AC09-04E90656A9FE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728FDE49-B9B5-4C7D-B750-76417F9898A7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8899C0CA-0ECD-445F-BA13-159F8B10F6DA}">
          <x14:formula1>
            <xm:f>DropdownData!$A$2:$A$6</xm:f>
          </x14:formula1>
          <xm:sqref>C2:F2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3EE3-BFAB-4BDF-BA16-C91593D694F4}">
  <sheetPr>
    <tabColor theme="3" tint="0.39997558519241921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58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120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121</v>
      </c>
      <c r="D8" s="62"/>
      <c r="E8" s="62"/>
      <c r="F8" s="62"/>
      <c r="G8" s="31"/>
      <c r="H8" s="37" t="s">
        <v>119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143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122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123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64" t="s">
        <v>144</v>
      </c>
      <c r="D24" s="62"/>
      <c r="E24" s="62"/>
      <c r="F24" s="62"/>
      <c r="G24" s="31"/>
      <c r="H24" s="37"/>
      <c r="I24" s="37"/>
      <c r="J24" s="59"/>
    </row>
    <row r="25" spans="1:10" s="3" customFormat="1" x14ac:dyDescent="0.3">
      <c r="A25" s="35"/>
      <c r="B25" s="42"/>
      <c r="C25" s="62"/>
      <c r="D25" s="62"/>
      <c r="E25" s="62"/>
      <c r="F25" s="62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7963EEFC-D28C-4603-A35D-434C67663C6D}"/>
  </dataValidations>
  <hyperlinks>
    <hyperlink ref="C7:F7" r:id="rId1" display="https://frios2.fri.uniza.sk/" xr:uid="{8695071C-A431-4CB8-92BA-200058EFF06A}"/>
    <hyperlink ref="C7" r:id="rId2" xr:uid="{E7FC8F64-6287-4608-84F6-26866322A47E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0364B12-A08C-496C-9353-3F3C79ACCBC5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43706D53-D1EB-4AB1-9D3E-9B5D36FDF6CB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E96AD12-4DCE-4348-967E-CB3DC8212ACD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5F61F840-D361-4733-B058-F4021AFD06DE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FED10039-CC21-49D8-9C3E-08DA27BB6FB3}">
          <x14:formula1>
            <xm:f>DropdownData!$C$2:$C$8</xm:f>
          </x14:formula1>
          <xm:sqref>C3:F3</xm:sqref>
        </x14:dataValidation>
        <x14:dataValidation type="list" showInputMessage="1" showErrorMessage="1" xr:uid="{C2695A18-B40D-458F-83B7-DBAA037F1063}">
          <x14:formula1>
            <xm:f>DropdownData!$G$2:$G$5</xm:f>
          </x14:formula1>
          <xm:sqref>I3</xm:sqref>
        </x14:dataValidation>
        <x14:dataValidation type="list" allowBlank="1" showInputMessage="1" showErrorMessage="1" xr:uid="{9BA68F4B-9307-4115-811E-8A852937956E}">
          <x14:formula1>
            <xm:f>DropdownData!$E$2:$E$5</xm:f>
          </x14:formula1>
          <xm:sqref>I2:J2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CA70-EBB1-4797-B6BE-A33A7C1B105F}">
  <sheetPr>
    <tabColor theme="9" tint="-0.249977111117893"/>
  </sheetPr>
  <dimension ref="A1:J28"/>
  <sheetViews>
    <sheetView workbookViewId="0">
      <selection activeCell="C1" sqref="C1:F1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59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124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125</v>
      </c>
      <c r="D8" s="62"/>
      <c r="E8" s="62"/>
      <c r="F8" s="62"/>
      <c r="G8" s="31"/>
      <c r="H8" s="37" t="s">
        <v>129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126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127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128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88DB0500-C115-40AC-9895-4C8288818BF0}"/>
  </dataValidations>
  <hyperlinks>
    <hyperlink ref="C7:F7" r:id="rId1" display="https://frios2.fri.uniza.sk/" xr:uid="{C9545362-6E1C-4DD2-BA08-7633BED9948F}"/>
    <hyperlink ref="C7" r:id="rId2" xr:uid="{31ED169A-6640-4F1B-A613-239E988DF096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036192-ED5F-45F2-B244-40ADF424B8CA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84890BF0-4B5A-469C-9E66-76713A221C1B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B80046C-8B45-48C2-AE5C-AD385C44FDBF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43B7B2B-D072-4119-B8DE-4F715C5D4FF8}">
          <x14:formula1>
            <xm:f>DropdownData!$E$2:$E$5</xm:f>
          </x14:formula1>
          <xm:sqref>I2:J2</xm:sqref>
        </x14:dataValidation>
        <x14:dataValidation type="list" showInputMessage="1" showErrorMessage="1" xr:uid="{40E2DDAA-CEEB-4CAB-962E-A2C2B8D4B443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4486E3C5-FB89-448B-A44D-05A4203C90AA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D0668D3F-EAF2-45D8-B2D8-D7BAEB8006BF}">
          <x14:formula1>
            <xm:f>DropdownData!$A$2:$A$6</xm:f>
          </x14:formula1>
          <xm:sqref>C2:F2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4B6D-2919-4AF9-BC46-12138A6B2EE7}">
  <sheetPr>
    <tabColor theme="8" tint="0.79998168889431442"/>
  </sheetPr>
  <dimension ref="A1:J28"/>
  <sheetViews>
    <sheetView workbookViewId="0">
      <selection activeCell="J31" sqref="J31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130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40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131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132</v>
      </c>
      <c r="D8" s="62"/>
      <c r="E8" s="62"/>
      <c r="F8" s="62"/>
      <c r="G8" s="31"/>
      <c r="H8" s="37" t="s">
        <v>135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133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145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145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62" t="s">
        <v>134</v>
      </c>
      <c r="D24" s="62"/>
      <c r="E24" s="62"/>
      <c r="F24" s="62"/>
      <c r="G24" s="31"/>
      <c r="H24" s="37"/>
      <c r="I24" s="37"/>
      <c r="J24" s="59"/>
    </row>
    <row r="25" spans="1:10" s="3" customFormat="1" x14ac:dyDescent="0.3">
      <c r="A25" s="35"/>
      <c r="B25" s="42"/>
      <c r="C25" s="62"/>
      <c r="D25" s="62"/>
      <c r="E25" s="62"/>
      <c r="F25" s="62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5902A106-3DD7-4D38-A448-E0A5AE442172}"/>
  </dataValidations>
  <hyperlinks>
    <hyperlink ref="C7:F7" r:id="rId1" display="https://frios2.fri.uniza.sk/" xr:uid="{5AE2FDAD-A1E9-4C49-8D7E-2EBD19AB8F77}"/>
    <hyperlink ref="C7" r:id="rId2" xr:uid="{1F4A70FF-FE8B-492F-BAAA-4E04FBC01D96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EFD966-8963-4385-B09D-33F523680B45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D7B82487-DB59-46B9-B407-BD005DDE2503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38E465A-CAC3-4703-9585-40A11F248665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3DB0D0CC-6074-40B2-B952-5D06CEEC3FA8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6C45E0E4-97B9-45D6-BEBE-C6C25831AFB2}">
          <x14:formula1>
            <xm:f>DropdownData!$C$2:$C$8</xm:f>
          </x14:formula1>
          <xm:sqref>C3:F3</xm:sqref>
        </x14:dataValidation>
        <x14:dataValidation type="list" showInputMessage="1" showErrorMessage="1" xr:uid="{83193223-2D1B-4DE0-B71A-81A88D08A268}">
          <x14:formula1>
            <xm:f>DropdownData!$G$2:$G$5</xm:f>
          </x14:formula1>
          <xm:sqref>I3</xm:sqref>
        </x14:dataValidation>
        <x14:dataValidation type="list" allowBlank="1" showInputMessage="1" showErrorMessage="1" xr:uid="{25042D77-534A-4FE6-B5D5-B62EC830FD2B}">
          <x14:formula1>
            <xm:f>DropdownData!$E$2:$E$5</xm:f>
          </x14:formula1>
          <xm:sqref>I2:J2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1081-C168-4D90-974C-945029B3636C}">
  <sheetPr>
    <tabColor theme="1" tint="4.9989318521683403E-2"/>
  </sheetPr>
  <dimension ref="A1:J28"/>
  <sheetViews>
    <sheetView workbookViewId="0">
      <selection activeCell="C1" sqref="C1:F1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155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156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/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157</v>
      </c>
      <c r="D8" s="62"/>
      <c r="E8" s="62"/>
      <c r="F8" s="62"/>
      <c r="G8" s="31"/>
      <c r="H8" s="37" t="s">
        <v>161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158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159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160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160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62"/>
      <c r="D24" s="62"/>
      <c r="E24" s="62"/>
      <c r="F24" s="62"/>
      <c r="G24" s="31"/>
      <c r="H24" s="37"/>
      <c r="I24" s="37"/>
      <c r="J24" s="59"/>
    </row>
    <row r="25" spans="1:10" s="3" customFormat="1" x14ac:dyDescent="0.3">
      <c r="A25" s="35"/>
      <c r="B25" s="42"/>
      <c r="C25" s="62"/>
      <c r="D25" s="62"/>
      <c r="E25" s="62"/>
      <c r="F25" s="62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5C0E778E-A99F-438F-AC88-92DE79AD0C45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D81D4A8-AD56-45CE-8F77-EE37E2519B10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52215123-3E95-491F-B912-0AEBD717AD26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DC74220-433B-44A9-9D20-2BDD47D5A4A1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C62778B4-535A-4134-920E-38C6A4E6BFAF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981AE09B-1DDC-4759-8315-8F7AF292BEA3}">
          <x14:formula1>
            <xm:f>DropdownData!$C$2:$C$8</xm:f>
          </x14:formula1>
          <xm:sqref>C3:F3</xm:sqref>
        </x14:dataValidation>
        <x14:dataValidation type="list" showInputMessage="1" showErrorMessage="1" xr:uid="{4B488D5E-2671-4A66-8622-3B32E44EDA08}">
          <x14:formula1>
            <xm:f>DropdownData!$G$2:$G$5</xm:f>
          </x14:formula1>
          <xm:sqref>I3</xm:sqref>
        </x14:dataValidation>
        <x14:dataValidation type="list" allowBlank="1" showInputMessage="1" showErrorMessage="1" xr:uid="{3B7999A3-E9DD-4362-A110-44CC24D27B99}">
          <x14:formula1>
            <xm:f>DropdownData!$E$2:$E$5</xm:f>
          </x14:formula1>
          <xm:sqref>I2:J2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3DEF-65C2-4375-A48B-59BE434DEE8B}">
  <sheetPr>
    <tabColor theme="1" tint="4.9989318521683403E-2"/>
  </sheetPr>
  <dimension ref="A1:J28"/>
  <sheetViews>
    <sheetView workbookViewId="0">
      <selection activeCell="C15" sqref="C15:F17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162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163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/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164</v>
      </c>
      <c r="D8" s="62"/>
      <c r="E8" s="62"/>
      <c r="F8" s="62"/>
      <c r="G8" s="31"/>
      <c r="H8" s="37" t="s">
        <v>168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158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165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166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167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62"/>
      <c r="D24" s="62"/>
      <c r="E24" s="62"/>
      <c r="F24" s="62"/>
      <c r="G24" s="31"/>
      <c r="H24" s="37"/>
      <c r="I24" s="37"/>
      <c r="J24" s="59"/>
    </row>
    <row r="25" spans="1:10" s="3" customFormat="1" x14ac:dyDescent="0.3">
      <c r="A25" s="35"/>
      <c r="B25" s="42"/>
      <c r="C25" s="62"/>
      <c r="D25" s="62"/>
      <c r="E25" s="62"/>
      <c r="F25" s="62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51BF1F82-13E3-4253-AAFB-E3186176776B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5FD743A-ED1A-4A06-9C93-9CC5BE67E02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1658D0E-2B2E-44CA-A510-2185B8BBAA92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41EAA88-7923-4307-AA81-84D7DBBED795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E2E23F-2009-4D62-BEE6-DC076CA76E21}">
          <x14:formula1>
            <xm:f>DropdownData!$E$2:$E$5</xm:f>
          </x14:formula1>
          <xm:sqref>I2:J2</xm:sqref>
        </x14:dataValidation>
        <x14:dataValidation type="list" showInputMessage="1" showErrorMessage="1" xr:uid="{2E3976EE-3D1D-4E38-8E21-42881917D373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4FD26AF7-8659-44D8-AA25-BBD35D788A0B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5394A046-8D58-4B6B-9CB8-0AA6E8209B71}">
          <x14:formula1>
            <xm:f>DropdownData!$A$2:$A$6</xm:f>
          </x14:formula1>
          <xm:sqref>C2:F2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67FD-6886-41E1-AFBF-C012C8CF0EA1}">
  <sheetPr>
    <tabColor theme="1"/>
  </sheetPr>
  <dimension ref="A1:J28"/>
  <sheetViews>
    <sheetView workbookViewId="0">
      <selection activeCell="C15" sqref="C15:F17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169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170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/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171</v>
      </c>
      <c r="D8" s="62"/>
      <c r="E8" s="62"/>
      <c r="F8" s="62"/>
      <c r="G8" s="31"/>
      <c r="H8" s="37" t="s">
        <v>161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158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159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160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160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62"/>
      <c r="D24" s="62"/>
      <c r="E24" s="62"/>
      <c r="F24" s="62"/>
      <c r="G24" s="31"/>
      <c r="H24" s="37"/>
      <c r="I24" s="37"/>
      <c r="J24" s="59"/>
    </row>
    <row r="25" spans="1:10" s="3" customFormat="1" x14ac:dyDescent="0.3">
      <c r="A25" s="35"/>
      <c r="B25" s="42"/>
      <c r="C25" s="62"/>
      <c r="D25" s="62"/>
      <c r="E25" s="62"/>
      <c r="F25" s="62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B03B0E5C-F183-4E71-A201-0A25F2038E28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4A069A3-D806-4E5C-B64F-9FE118CB10C6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0F6E43D-1C6B-4560-BE1F-F59F16EA937B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374492E-A7E1-429F-BD8D-39B86EC6C8AE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985E759-10EB-44D0-AA58-517E38AE3FBE}">
          <x14:formula1>
            <xm:f>DropdownData!$E$2:$E$5</xm:f>
          </x14:formula1>
          <xm:sqref>I2:J2</xm:sqref>
        </x14:dataValidation>
        <x14:dataValidation type="list" showInputMessage="1" showErrorMessage="1" xr:uid="{39806606-727D-4334-8637-6781F4E65B7E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A850C7D2-95D9-48D3-8087-7A3C350848F4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AF113AE7-A9CE-4AE7-BC0C-F175911BF6B2}">
          <x14:formula1>
            <xm:f>DropdownData!$A$2:$A$6</xm:f>
          </x14:formula1>
          <xm:sqref>C2:F2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F90E-11F8-45BE-A325-AEADF4F4A640}">
  <dimension ref="A1:J28"/>
  <sheetViews>
    <sheetView workbookViewId="0">
      <selection activeCell="M29" sqref="M29"/>
    </sheetView>
  </sheetViews>
  <sheetFormatPr defaultRowHeight="14.4" x14ac:dyDescent="0.3"/>
  <cols>
    <col min="2" max="2" width="19" bestFit="1" customWidth="1"/>
    <col min="3" max="3" width="9" customWidth="1"/>
    <col min="6" max="6" width="13.109375" customWidth="1"/>
    <col min="7" max="7" width="4.109375" customWidth="1"/>
    <col min="8" max="8" width="16.6640625" bestFit="1" customWidth="1"/>
  </cols>
  <sheetData>
    <row r="1" spans="1:10" x14ac:dyDescent="0.3">
      <c r="A1" s="34" t="s">
        <v>5</v>
      </c>
      <c r="B1" s="39" t="s">
        <v>26</v>
      </c>
      <c r="C1" s="65"/>
      <c r="D1" s="65"/>
      <c r="E1" s="65"/>
      <c r="F1" s="65"/>
      <c r="G1" s="17"/>
      <c r="H1" s="14"/>
      <c r="I1" s="14"/>
      <c r="J1" s="50"/>
    </row>
    <row r="2" spans="1:10" x14ac:dyDescent="0.3">
      <c r="A2" s="35"/>
      <c r="B2" s="40" t="s">
        <v>7</v>
      </c>
      <c r="C2" s="66" t="s">
        <v>27</v>
      </c>
      <c r="D2" s="66"/>
      <c r="E2" s="66"/>
      <c r="F2" s="66"/>
      <c r="G2" s="31"/>
      <c r="H2" s="51"/>
      <c r="I2" s="32"/>
      <c r="J2" s="16"/>
    </row>
    <row r="3" spans="1:10" x14ac:dyDescent="0.3">
      <c r="A3" s="35"/>
      <c r="B3" s="40" t="s">
        <v>9</v>
      </c>
      <c r="C3" s="66"/>
      <c r="D3" s="66"/>
      <c r="E3" s="66"/>
      <c r="F3" s="66"/>
      <c r="G3" s="31"/>
      <c r="H3" s="52"/>
      <c r="I3" s="53"/>
      <c r="J3" s="54"/>
    </row>
    <row r="4" spans="1:10" x14ac:dyDescent="0.3">
      <c r="A4" s="35"/>
      <c r="B4" s="42" t="s">
        <v>12</v>
      </c>
      <c r="C4" s="43"/>
      <c r="D4" s="43"/>
      <c r="E4" s="43"/>
      <c r="F4" s="43"/>
      <c r="G4" s="31"/>
      <c r="H4" s="52" t="s">
        <v>13</v>
      </c>
      <c r="I4" s="31"/>
      <c r="J4" s="55"/>
    </row>
    <row r="5" spans="1:10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/>
      <c r="J5" s="55"/>
    </row>
    <row r="6" spans="1:10" x14ac:dyDescent="0.3">
      <c r="A6" s="35"/>
      <c r="B6" s="40" t="s">
        <v>28</v>
      </c>
      <c r="C6" s="44"/>
      <c r="D6" s="44"/>
      <c r="E6" s="44"/>
      <c r="F6" s="44"/>
      <c r="G6" s="31"/>
      <c r="H6" s="56" t="s">
        <v>16</v>
      </c>
      <c r="I6" s="57"/>
      <c r="J6" s="58"/>
    </row>
    <row r="7" spans="1:10" ht="15" thickBot="1" x14ac:dyDescent="0.35">
      <c r="A7" s="35"/>
      <c r="B7" s="40" t="s">
        <v>17</v>
      </c>
      <c r="C7" s="45"/>
      <c r="D7" s="46"/>
      <c r="E7" s="46"/>
      <c r="F7" s="46"/>
      <c r="G7" s="31"/>
      <c r="H7" s="30" t="s">
        <v>18</v>
      </c>
      <c r="I7" s="30"/>
      <c r="J7" s="33"/>
    </row>
    <row r="8" spans="1:10" x14ac:dyDescent="0.3">
      <c r="A8" s="34"/>
      <c r="B8" s="40" t="s">
        <v>19</v>
      </c>
      <c r="C8" s="62"/>
      <c r="D8" s="62"/>
      <c r="E8" s="62"/>
      <c r="F8" s="62"/>
      <c r="G8" s="31"/>
      <c r="H8" s="37"/>
      <c r="I8" s="37"/>
      <c r="J8" s="59"/>
    </row>
    <row r="9" spans="1:10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x14ac:dyDescent="0.3">
      <c r="A13" s="35"/>
      <c r="B13" s="42" t="s">
        <v>20</v>
      </c>
      <c r="C13" s="63"/>
      <c r="D13" s="63"/>
      <c r="E13" s="63"/>
      <c r="F13" s="63"/>
      <c r="G13" s="31"/>
      <c r="H13" s="37"/>
      <c r="I13" s="37"/>
      <c r="J13" s="59"/>
    </row>
    <row r="14" spans="1:10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x14ac:dyDescent="0.3">
      <c r="A15" s="34"/>
      <c r="B15" s="42" t="s">
        <v>21</v>
      </c>
      <c r="C15" s="64"/>
      <c r="D15" s="62"/>
      <c r="E15" s="62"/>
      <c r="F15" s="62"/>
      <c r="G15" s="31"/>
      <c r="H15" s="37"/>
      <c r="I15" s="37"/>
      <c r="J15" s="59"/>
    </row>
    <row r="16" spans="1:10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x14ac:dyDescent="0.3">
      <c r="A18" s="35"/>
      <c r="B18" s="42" t="s">
        <v>22</v>
      </c>
      <c r="C18" s="62"/>
      <c r="D18" s="62"/>
      <c r="E18" s="62"/>
      <c r="F18" s="62"/>
      <c r="G18" s="31"/>
      <c r="H18" s="37"/>
      <c r="I18" s="37"/>
      <c r="J18" s="59"/>
    </row>
    <row r="19" spans="1:10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ht="15" thickBot="1" x14ac:dyDescent="0.35">
      <c r="A21" s="35"/>
      <c r="B21" s="42" t="s">
        <v>23</v>
      </c>
      <c r="C21" s="62"/>
      <c r="D21" s="62"/>
      <c r="E21" s="62"/>
      <c r="F21" s="62"/>
      <c r="G21" s="31"/>
      <c r="H21" s="37"/>
      <c r="I21" s="37"/>
      <c r="J21" s="59"/>
    </row>
    <row r="22" spans="1:10" x14ac:dyDescent="0.3">
      <c r="A22" s="34"/>
      <c r="B22" s="42"/>
      <c r="C22" s="62"/>
      <c r="D22" s="62"/>
      <c r="E22" s="62"/>
      <c r="F22" s="62"/>
      <c r="G22" s="31"/>
      <c r="H22" s="37"/>
      <c r="I22" s="37"/>
      <c r="J22" s="59"/>
    </row>
    <row r="23" spans="1:10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B28" s="1"/>
      <c r="C28" s="1"/>
      <c r="D28" s="1"/>
      <c r="E28" s="1"/>
      <c r="F28" s="1"/>
      <c r="G28" s="1"/>
      <c r="H28" s="1"/>
      <c r="I28" s="1"/>
      <c r="J28" s="1"/>
    </row>
  </sheetData>
  <mergeCells count="31">
    <mergeCell ref="I2:J2"/>
    <mergeCell ref="A8:A14"/>
    <mergeCell ref="A15:A21"/>
    <mergeCell ref="A22:A26"/>
    <mergeCell ref="B15:B17"/>
    <mergeCell ref="B21:B23"/>
    <mergeCell ref="B18:B20"/>
    <mergeCell ref="G1:G26"/>
    <mergeCell ref="C15:F17"/>
    <mergeCell ref="C21:F23"/>
    <mergeCell ref="C24:F25"/>
    <mergeCell ref="B9:B12"/>
    <mergeCell ref="C18:F20"/>
    <mergeCell ref="C13:F14"/>
    <mergeCell ref="C8:F12"/>
    <mergeCell ref="C1:F1"/>
    <mergeCell ref="H8:J26"/>
    <mergeCell ref="C26:F26"/>
    <mergeCell ref="I6:J6"/>
    <mergeCell ref="C7:F7"/>
    <mergeCell ref="A1:A7"/>
    <mergeCell ref="I5:J5"/>
    <mergeCell ref="C6:F6"/>
    <mergeCell ref="I4:J4"/>
    <mergeCell ref="C3:F3"/>
    <mergeCell ref="C4:F5"/>
    <mergeCell ref="C2:F2"/>
    <mergeCell ref="H7:J7"/>
    <mergeCell ref="B13:B14"/>
    <mergeCell ref="B24:B25"/>
    <mergeCell ref="B4:B5"/>
  </mergeCells>
  <dataValidations xWindow="467" yWindow="347" count="1">
    <dataValidation allowBlank="1" showInputMessage="1" showErrorMessage="1" promptTitle="Tagy" prompt="Zadaj tagy popisujúce problém. Napr.: #backend" sqref="H8:J26" xr:uid="{3A9B23EB-6571-4C36-99F2-0B3E1248A865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94D0DF1-1875-45F3-B3EF-67144100A886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2FCA124A-8AD4-4283-A83E-BD5B53E2374A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F30BEB9-A9AE-426F-AFEE-4668252A7104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67" yWindow="347" count="2">
        <x14:dataValidation type="list" showInputMessage="1" showErrorMessage="1" prompt="Zvoľ stav problému" xr:uid="{74ACD1F9-9F48-4D78-AD76-02704E157621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3E205D73-401A-4064-B023-66F1B82608D2}">
          <x14:formula1>
            <xm:f>DropdownData!$A$2:$A$6</xm:f>
          </x14:formula1>
          <xm:sqref>C2:F2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1C86-BB22-447A-8C10-FFA31839EA0B}">
  <sheetPr>
    <tabColor theme="1"/>
  </sheetPr>
  <dimension ref="A1:J28"/>
  <sheetViews>
    <sheetView workbookViewId="0">
      <selection activeCell="H8" sqref="H8:J26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172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173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/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174</v>
      </c>
      <c r="D8" s="62"/>
      <c r="E8" s="62"/>
      <c r="F8" s="62"/>
      <c r="G8" s="31"/>
      <c r="H8" s="37" t="s">
        <v>161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158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159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160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160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62"/>
      <c r="D24" s="62"/>
      <c r="E24" s="62"/>
      <c r="F24" s="62"/>
      <c r="G24" s="31"/>
      <c r="H24" s="37"/>
      <c r="I24" s="37"/>
      <c r="J24" s="59"/>
    </row>
    <row r="25" spans="1:10" s="3" customFormat="1" x14ac:dyDescent="0.3">
      <c r="A25" s="35"/>
      <c r="B25" s="42"/>
      <c r="C25" s="62"/>
      <c r="D25" s="62"/>
      <c r="E25" s="62"/>
      <c r="F25" s="62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C2C3A6FA-DEF9-43A0-9E67-386B6757A3F6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FAF6E04-AADE-4864-80C4-4ABF265C458D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C1D19710-45EF-4230-9B0A-3F9790A7E7D4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F559702-CDCA-4052-BA51-53FA595C26F1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BC732646-0C91-4EDD-8CBA-3291BA0F3148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2130879B-F07B-4120-8F6C-02E8D2BC1657}">
          <x14:formula1>
            <xm:f>DropdownData!$C$2:$C$8</xm:f>
          </x14:formula1>
          <xm:sqref>C3:F3</xm:sqref>
        </x14:dataValidation>
        <x14:dataValidation type="list" showInputMessage="1" showErrorMessage="1" xr:uid="{88FA2170-6AB4-4C40-8F97-E923D465A99A}">
          <x14:formula1>
            <xm:f>DropdownData!$G$2:$G$5</xm:f>
          </x14:formula1>
          <xm:sqref>I3</xm:sqref>
        </x14:dataValidation>
        <x14:dataValidation type="list" allowBlank="1" showInputMessage="1" showErrorMessage="1" xr:uid="{03567350-04AB-4532-920E-2E073E1C634A}">
          <x14:formula1>
            <xm:f>DropdownData!$E$2:$E$5</xm:f>
          </x14:formula1>
          <xm:sqref>I2:J2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CA8D-B3BC-4D9C-ACB0-14D661304AB2}">
  <sheetPr>
    <tabColor theme="1"/>
  </sheetPr>
  <dimension ref="A1:J28"/>
  <sheetViews>
    <sheetView tabSelected="1" workbookViewId="0">
      <selection activeCell="M9" sqref="M9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172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8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175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44913</v>
      </c>
      <c r="J6" s="58"/>
    </row>
    <row r="7" spans="1:10" s="3" customFormat="1" ht="15" thickBot="1" x14ac:dyDescent="0.35">
      <c r="A7" s="35"/>
      <c r="B7" s="40" t="s">
        <v>17</v>
      </c>
      <c r="C7" s="45"/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176</v>
      </c>
      <c r="D8" s="62"/>
      <c r="E8" s="62"/>
      <c r="F8" s="62"/>
      <c r="G8" s="31"/>
      <c r="H8" s="37" t="s">
        <v>161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158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159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80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160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160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62"/>
      <c r="D24" s="62"/>
      <c r="E24" s="62"/>
      <c r="F24" s="62"/>
      <c r="G24" s="31"/>
      <c r="H24" s="37"/>
      <c r="I24" s="37"/>
      <c r="J24" s="59"/>
    </row>
    <row r="25" spans="1:10" s="3" customFormat="1" x14ac:dyDescent="0.3">
      <c r="A25" s="35"/>
      <c r="B25" s="42"/>
      <c r="C25" s="62"/>
      <c r="D25" s="62"/>
      <c r="E25" s="62"/>
      <c r="F25" s="62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C26:F26"/>
    <mergeCell ref="A15:A21"/>
    <mergeCell ref="B15:B17"/>
    <mergeCell ref="C15:F17"/>
    <mergeCell ref="B18:B20"/>
    <mergeCell ref="C18:F20"/>
    <mergeCell ref="B21:B23"/>
    <mergeCell ref="C21:F23"/>
    <mergeCell ref="A22:A26"/>
    <mergeCell ref="B24:B25"/>
    <mergeCell ref="C24:F25"/>
    <mergeCell ref="C6:F6"/>
    <mergeCell ref="I6:J6"/>
    <mergeCell ref="C7:F7"/>
    <mergeCell ref="H7:J7"/>
    <mergeCell ref="A8:A14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87B82946-E6AC-41BE-936E-F987C9A7B35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C757DB8-9F0C-4DB7-AC97-83F89B5BC68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0B393A0-992A-440A-B100-B4439F86658C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0542662-5AC5-49E0-9BD5-B12B79757831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CE1433C-F57D-4DB1-9F03-D15B7A870F31}">
          <x14:formula1>
            <xm:f>DropdownData!$E$2:$E$5</xm:f>
          </x14:formula1>
          <xm:sqref>I2:J2</xm:sqref>
        </x14:dataValidation>
        <x14:dataValidation type="list" showInputMessage="1" showErrorMessage="1" xr:uid="{9F7B05D1-BDD0-4672-A1DF-52AE08D16A44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30315AE2-D5CB-4E65-A7D8-CB5B3BBCF749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024F597D-CE07-4915-A22D-01B448EF4FEB}">
          <x14:formula1>
            <xm:f>DropdownData!$A$2:$A$6</xm:f>
          </x14:formula1>
          <xm:sqref>C2:F2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6C0F-70E4-462D-87F0-8B947D579588}">
  <dimension ref="A1:G8"/>
  <sheetViews>
    <sheetView workbookViewId="0">
      <selection activeCell="C23" sqref="C23"/>
    </sheetView>
  </sheetViews>
  <sheetFormatPr defaultRowHeight="14.4" x14ac:dyDescent="0.3"/>
  <cols>
    <col min="3" max="3" width="18" customWidth="1"/>
  </cols>
  <sheetData>
    <row r="1" spans="1:7" x14ac:dyDescent="0.3">
      <c r="A1" t="s">
        <v>29</v>
      </c>
      <c r="C1" t="s">
        <v>30</v>
      </c>
      <c r="E1" t="s">
        <v>31</v>
      </c>
      <c r="G1" t="s">
        <v>32</v>
      </c>
    </row>
    <row r="3" spans="1:7" x14ac:dyDescent="0.3">
      <c r="A3" t="s">
        <v>27</v>
      </c>
      <c r="C3" t="s">
        <v>10</v>
      </c>
      <c r="E3" s="2" t="s">
        <v>4</v>
      </c>
      <c r="G3" t="s">
        <v>33</v>
      </c>
    </row>
    <row r="4" spans="1:7" x14ac:dyDescent="0.3">
      <c r="A4" t="s">
        <v>34</v>
      </c>
      <c r="C4" t="s">
        <v>35</v>
      </c>
      <c r="E4" t="s">
        <v>36</v>
      </c>
      <c r="G4" t="s">
        <v>1</v>
      </c>
    </row>
    <row r="5" spans="1:7" x14ac:dyDescent="0.3">
      <c r="A5" t="s">
        <v>8</v>
      </c>
      <c r="C5" t="s">
        <v>37</v>
      </c>
      <c r="E5" t="s">
        <v>38</v>
      </c>
      <c r="G5" t="s">
        <v>39</v>
      </c>
    </row>
    <row r="6" spans="1:7" x14ac:dyDescent="0.3">
      <c r="A6" t="s">
        <v>40</v>
      </c>
      <c r="C6" t="s">
        <v>41</v>
      </c>
    </row>
    <row r="7" spans="1:7" x14ac:dyDescent="0.3">
      <c r="C7" t="s">
        <v>42</v>
      </c>
    </row>
    <row r="8" spans="1:7" x14ac:dyDescent="0.3">
      <c r="C8" t="s">
        <v>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A2AE-DEF9-465D-9A86-28C990AC5A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0238-C5A9-4C4C-94BE-B37E4578B10C}">
  <sheetPr>
    <tabColor theme="5" tint="0.79998168889431442"/>
  </sheetPr>
  <dimension ref="A1:J28"/>
  <sheetViews>
    <sheetView workbookViewId="0">
      <selection activeCell="C3" sqref="C1:F3"/>
    </sheetView>
  </sheetViews>
  <sheetFormatPr defaultRowHeight="14.4" x14ac:dyDescent="0.3"/>
  <cols>
    <col min="2" max="2" width="19" style="49" bestFit="1" customWidth="1"/>
    <col min="3" max="3" width="9" style="49" customWidth="1"/>
    <col min="4" max="5" width="8.88671875" style="49"/>
    <col min="6" max="6" width="25.21875" style="49" customWidth="1"/>
    <col min="7" max="7" width="4.109375" customWidth="1"/>
    <col min="8" max="8" width="16.6640625" style="38" bestFit="1" customWidth="1"/>
    <col min="9" max="9" width="8.88671875" style="38"/>
    <col min="10" max="10" width="16.44140625" style="38" customWidth="1"/>
  </cols>
  <sheetData>
    <row r="1" spans="1:10" s="3" customFormat="1" x14ac:dyDescent="0.3">
      <c r="A1" s="34" t="s">
        <v>5</v>
      </c>
      <c r="B1" s="39" t="s">
        <v>6</v>
      </c>
      <c r="C1" s="67" t="s">
        <v>47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62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x14ac:dyDescent="0.3">
      <c r="A8" s="34" t="s">
        <v>137</v>
      </c>
      <c r="B8" s="40" t="s">
        <v>19</v>
      </c>
      <c r="C8" s="62" t="s">
        <v>65</v>
      </c>
      <c r="D8" s="62"/>
      <c r="E8" s="62"/>
      <c r="F8" s="62"/>
      <c r="G8" s="31"/>
      <c r="H8" s="37" t="s">
        <v>69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x14ac:dyDescent="0.3">
      <c r="A15" s="34" t="s">
        <v>138</v>
      </c>
      <c r="B15" s="42" t="s">
        <v>21</v>
      </c>
      <c r="C15" s="64" t="s">
        <v>70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52.8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x14ac:dyDescent="0.3">
      <c r="A18" s="35"/>
      <c r="B18" s="42" t="s">
        <v>22</v>
      </c>
      <c r="C18" s="62" t="s">
        <v>67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9" customHeight="1" thickBot="1" x14ac:dyDescent="0.35">
      <c r="A21" s="35"/>
      <c r="B21" s="42" t="s">
        <v>23</v>
      </c>
      <c r="C21" s="62" t="s">
        <v>67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G27" s="1"/>
      <c r="H27" s="13"/>
      <c r="I27" s="13"/>
      <c r="J27" s="13"/>
    </row>
    <row r="28" spans="1:10" x14ac:dyDescent="0.3">
      <c r="G28" s="1"/>
      <c r="H28" s="13"/>
      <c r="I28" s="13"/>
      <c r="J28" s="13"/>
    </row>
  </sheetData>
  <mergeCells count="31">
    <mergeCell ref="A8:A14"/>
    <mergeCell ref="A15:A21"/>
    <mergeCell ref="A22:A26"/>
    <mergeCell ref="B13:B14"/>
    <mergeCell ref="C13:F14"/>
    <mergeCell ref="B15:B17"/>
    <mergeCell ref="C15:F17"/>
    <mergeCell ref="B18:B20"/>
    <mergeCell ref="C18:F20"/>
    <mergeCell ref="C21:F23"/>
    <mergeCell ref="I4:J4"/>
    <mergeCell ref="I5:J5"/>
    <mergeCell ref="C6:F6"/>
    <mergeCell ref="I6:J6"/>
    <mergeCell ref="C7:F7"/>
    <mergeCell ref="H7:J7"/>
    <mergeCell ref="I2:J2"/>
    <mergeCell ref="H8:J26"/>
    <mergeCell ref="B9:B12"/>
    <mergeCell ref="A1:A7"/>
    <mergeCell ref="G1:G26"/>
    <mergeCell ref="C2:F2"/>
    <mergeCell ref="C3:F3"/>
    <mergeCell ref="B4:B5"/>
    <mergeCell ref="C4:F5"/>
    <mergeCell ref="C8:F12"/>
    <mergeCell ref="B24:B25"/>
    <mergeCell ref="C24:F25"/>
    <mergeCell ref="C26:F26"/>
    <mergeCell ref="C1:F1"/>
    <mergeCell ref="B21:B23"/>
  </mergeCells>
  <dataValidations count="1">
    <dataValidation allowBlank="1" showInputMessage="1" showErrorMessage="1" promptTitle="Tagy" prompt="Zadaj tagy popisujúce problém. Napr.: #backend" sqref="H8:J26" xr:uid="{DC85C28A-8B1B-4423-BCBD-95CB652F3317}"/>
  </dataValidations>
  <hyperlinks>
    <hyperlink ref="C7:F7" r:id="rId1" display="https://frios2.fri.uniza.sk/" xr:uid="{5CA9ED02-F1A3-4C05-8912-62A667D016CA}"/>
    <hyperlink ref="C7" r:id="rId2" xr:uid="{9E51E590-265D-42BC-A511-69CC5CAD358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D2946C-1DA1-4D6A-86F0-7B52831A48CE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DB7C9D7D-B1FA-4C4A-BADD-C545071052B7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B0AE83B-5E11-4955-B0C6-D09D28FF072E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9CDCE6BB-8974-444C-B77D-0B05713054DE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E53BBC58-D643-4C65-95D6-1D1BBB294451}">
          <x14:formula1>
            <xm:f>DropdownData!$C$2:$C$8</xm:f>
          </x14:formula1>
          <xm:sqref>C3:F3</xm:sqref>
        </x14:dataValidation>
        <x14:dataValidation type="list" showInputMessage="1" showErrorMessage="1" xr:uid="{2EFE673E-CA02-4D3A-B32D-3E3B0B094ED5}">
          <x14:formula1>
            <xm:f>DropdownData!$G$2:$G$5</xm:f>
          </x14:formula1>
          <xm:sqref>I3</xm:sqref>
        </x14:dataValidation>
        <x14:dataValidation type="list" allowBlank="1" showInputMessage="1" showErrorMessage="1" xr:uid="{962D610D-2058-4DFC-B130-9E424FC99BD9}">
          <x14:formula1>
            <xm:f>DropdownData!$E$2:$E$5</xm:f>
          </x14:formula1>
          <xm:sqref>I2:J2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8314-B81B-4E22-BFB2-C90DB7E69416}">
  <sheetPr>
    <tabColor theme="5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25.2187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48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71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73</v>
      </c>
      <c r="D8" s="62"/>
      <c r="E8" s="62"/>
      <c r="F8" s="62"/>
      <c r="G8" s="31"/>
      <c r="H8" s="37" t="s">
        <v>69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72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52.8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x14ac:dyDescent="0.3">
      <c r="A18" s="35"/>
      <c r="B18" s="42" t="s">
        <v>22</v>
      </c>
      <c r="C18" s="62" t="s">
        <v>74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74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67FB579E-5738-40DD-80C8-56259BE0D8C4}"/>
  </dataValidations>
  <hyperlinks>
    <hyperlink ref="C7:F7" r:id="rId1" display="https://frios2.fri.uniza.sk/" xr:uid="{9CB87082-EBEC-44F0-A7B3-35D201FACDE3}"/>
    <hyperlink ref="C7" r:id="rId2" xr:uid="{AC883D12-D4CD-4D9F-9974-772D39457D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87BD6F9-3F80-4CC2-BD41-7D72A522186A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1E9B8B88-5FB8-4086-A184-AA418ECA16C5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A91B9C32-BE69-403C-809A-3750969E2B8B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BFFF4B5-20D8-4AAE-AF4A-0EC4438C6846}">
          <x14:formula1>
            <xm:f>DropdownData!$E$2:$E$5</xm:f>
          </x14:formula1>
          <xm:sqref>I2:J2</xm:sqref>
        </x14:dataValidation>
        <x14:dataValidation type="list" showInputMessage="1" showErrorMessage="1" xr:uid="{97B16C27-A66F-4EF8-A53B-E4BC5EC42A17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D8ECB5D6-7C6F-472A-8E5B-C950D67E86C6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FC9A119C-0823-4C7F-B06E-D1FA36DA6BAA}">
          <x14:formula1>
            <xm:f>DropdownData!$A$2:$A$6</xm:f>
          </x14:formula1>
          <xm:sqref>C2:F2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2D3F-3D4D-440B-B26E-9341DA6A4FA1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25.2187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49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75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76</v>
      </c>
      <c r="D8" s="62"/>
      <c r="E8" s="62"/>
      <c r="F8" s="62"/>
      <c r="G8" s="31"/>
      <c r="H8" s="37" t="s">
        <v>142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77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x14ac:dyDescent="0.3">
      <c r="A18" s="35"/>
      <c r="B18" s="42" t="s">
        <v>22</v>
      </c>
      <c r="C18" s="62" t="s">
        <v>78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78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1"/>
      <c r="C27" s="11"/>
      <c r="D27" s="11"/>
      <c r="E27" s="11"/>
      <c r="F27" s="11"/>
      <c r="G27" s="11"/>
      <c r="H27" s="11"/>
      <c r="I27" s="11"/>
      <c r="J27" s="11"/>
    </row>
    <row r="28" spans="1:10" x14ac:dyDescent="0.3">
      <c r="B28" s="11"/>
      <c r="C28" s="11"/>
      <c r="D28" s="11"/>
      <c r="E28" s="11"/>
      <c r="F28" s="11"/>
      <c r="G28" s="11"/>
      <c r="H28" s="11"/>
      <c r="I28" s="11"/>
      <c r="J28" s="11"/>
    </row>
  </sheetData>
  <mergeCells count="31">
    <mergeCell ref="A8:A14"/>
    <mergeCell ref="A15:A21"/>
    <mergeCell ref="A22:A26"/>
    <mergeCell ref="C26:F26"/>
    <mergeCell ref="B15:B17"/>
    <mergeCell ref="C15:F17"/>
    <mergeCell ref="B18:B20"/>
    <mergeCell ref="C18:F20"/>
    <mergeCell ref="B21:B23"/>
    <mergeCell ref="C21:F23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24:B25"/>
    <mergeCell ref="C24:F25"/>
    <mergeCell ref="B4:B5"/>
    <mergeCell ref="C4:F5"/>
    <mergeCell ref="I4:J4"/>
    <mergeCell ref="I5:J5"/>
    <mergeCell ref="C6:F6"/>
    <mergeCell ref="I6:J6"/>
  </mergeCells>
  <dataValidations count="1">
    <dataValidation allowBlank="1" showInputMessage="1" showErrorMessage="1" promptTitle="Tagy" prompt="Zadaj tagy popisujúce problém. Napr.: #backend" sqref="H8:J26" xr:uid="{275001DE-F0A1-4D9B-8A82-F691EC57BAFE}"/>
  </dataValidations>
  <hyperlinks>
    <hyperlink ref="C7:F7" r:id="rId1" display="https://frios2.fri.uniza.sk/" xr:uid="{01F4244D-F813-4A0A-92C2-9B2736CB426B}"/>
    <hyperlink ref="C7" r:id="rId2" xr:uid="{C26376D7-8097-45B3-BA9A-1CF4D53218D0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93A8E82-611B-4C79-8320-10364B0ABA8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F8CBD011-705F-46FE-BAB2-5E0BB275205C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663EE52-337D-4D98-9D45-097FF7970EF2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7C414A6-284A-4DE4-B99F-8A412D4AB342}">
          <x14:formula1>
            <xm:f>DropdownData!$E$2:$E$5</xm:f>
          </x14:formula1>
          <xm:sqref>I2:J2</xm:sqref>
        </x14:dataValidation>
        <x14:dataValidation type="list" showInputMessage="1" showErrorMessage="1" xr:uid="{C3C0B1F0-91C4-4469-8079-7015E135D7B7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FCD7EA96-CCD6-4278-9140-D414689F2AC2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53F0A91A-2C71-4909-9546-D6019B91CF7E}">
          <x14:formula1>
            <xm:f>DropdownData!$A$2:$A$6</xm:f>
          </x14:formula1>
          <xm:sqref>C2:F2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82B-ED88-4040-9BE8-DF8740F9878A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25.2187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50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79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80</v>
      </c>
      <c r="D8" s="62"/>
      <c r="E8" s="62"/>
      <c r="F8" s="62"/>
      <c r="G8" s="31"/>
      <c r="H8" s="37" t="s">
        <v>140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139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40.799999999999997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82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83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8939AF29-7EFB-48EF-9885-5AA995B408E5}"/>
  </dataValidations>
  <hyperlinks>
    <hyperlink ref="C7:F7" r:id="rId1" display="https://frios2.fri.uniza.sk/" xr:uid="{96E2AF2C-CEFD-4A2A-9390-4D109FD380C5}"/>
    <hyperlink ref="C7" r:id="rId2" xr:uid="{92530C44-0905-46D5-99E8-E7C90853D9CC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12D2BD6-C65F-4102-9349-532E0B01516C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386D51A-0702-46BA-AD56-6903B974B3C0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C55CE873-2551-4D10-ABF5-7DB5DC1BEE4D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CE7BFC72-4CB8-4EC1-AA25-A3EB6DFB82C1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D279F765-5738-4D4C-AA09-E16F3D139E7D}">
          <x14:formula1>
            <xm:f>DropdownData!$C$2:$C$8</xm:f>
          </x14:formula1>
          <xm:sqref>C3:F3</xm:sqref>
        </x14:dataValidation>
        <x14:dataValidation type="list" showInputMessage="1" showErrorMessage="1" xr:uid="{03C4ACE0-D99E-4391-AEEE-BB58F53D323B}">
          <x14:formula1>
            <xm:f>DropdownData!$G$2:$G$5</xm:f>
          </x14:formula1>
          <xm:sqref>I3</xm:sqref>
        </x14:dataValidation>
        <x14:dataValidation type="list" allowBlank="1" showInputMessage="1" showErrorMessage="1" xr:uid="{E05F47A2-DD8B-4E9C-B310-279DA50CE6E8}">
          <x14:formula1>
            <xm:f>DropdownData!$E$2:$E$5</xm:f>
          </x14:formula1>
          <xm:sqref>I2:J2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6C40-8D62-47C1-80AD-638F544C82BB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51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84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85</v>
      </c>
      <c r="D8" s="62"/>
      <c r="E8" s="62"/>
      <c r="F8" s="62"/>
      <c r="G8" s="31"/>
      <c r="H8" s="37" t="s">
        <v>141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81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40.799999999999997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82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83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 t="s">
        <v>86</v>
      </c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B678A995-2303-4821-B108-5DA9BFBA067A}"/>
  </dataValidations>
  <hyperlinks>
    <hyperlink ref="C7:F7" r:id="rId1" display="https://frios2.fri.uniza.sk/" xr:uid="{D1CE261C-0450-4029-9A77-849DB29D8F28}"/>
    <hyperlink ref="C7" r:id="rId2" xr:uid="{C48EC548-FF60-41D3-A500-BF21EBFEE6A5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3A87419-C4BA-4C17-B914-9DF3BA38CE19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9BD86FA-070B-4CE2-9FB5-1C6AD0D62C64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7E2DF36-0FCD-4C80-8959-0D5D73D3FA59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C789F84-31F0-4061-A305-9EF6A5BF3EA1}">
          <x14:formula1>
            <xm:f>DropdownData!$E$2:$E$5</xm:f>
          </x14:formula1>
          <xm:sqref>I2:J2</xm:sqref>
        </x14:dataValidation>
        <x14:dataValidation type="list" showInputMessage="1" showErrorMessage="1" xr:uid="{411C1FAF-F4D7-4827-AC82-BD6C9239EA91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7D2F659A-7A51-4E7F-8369-FC2EA996DD93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DCCC1F21-2AE3-4A62-AA8F-6BC76DBA08E5}">
          <x14:formula1>
            <xm:f>DropdownData!$A$2:$A$6</xm:f>
          </x14:formula1>
          <xm:sqref>C2:F2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50AA-A669-4C52-B7B8-C981562A2767}">
  <sheetPr>
    <tabColor theme="9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52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27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87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88</v>
      </c>
      <c r="D8" s="62"/>
      <c r="E8" s="62"/>
      <c r="F8" s="62"/>
      <c r="G8" s="31"/>
      <c r="H8" s="37" t="s">
        <v>92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89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90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91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0E91D96A-4DDF-410A-AA6E-4820A8C919AB}"/>
  </dataValidations>
  <hyperlinks>
    <hyperlink ref="C7:F7" r:id="rId1" display="https://frios2.fri.uniza.sk/" xr:uid="{3C6AB4FD-3268-4260-9D73-72AA838FB655}"/>
    <hyperlink ref="C7" r:id="rId2" xr:uid="{7DAC1A26-D355-4808-94CD-7DF72735EB01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89EB2-7D46-419F-A01D-456E22151DC1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84970B37-D54D-4299-A5D1-D82B22DA6466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DB93DD1-9B95-49D7-BBE0-5EABF73B4362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showInputMessage="1" error="chyba" prompt="Zvoľ vhodnú prioritu" xr:uid="{E6CC5FCF-B67F-4B6D-8056-74AECA4A3B4A}">
          <x14:formula1>
            <xm:f>DropdownData!$A$2:$A$6</xm:f>
          </x14:formula1>
          <xm:sqref>C2:F2</xm:sqref>
        </x14:dataValidation>
        <x14:dataValidation type="list" showInputMessage="1" showErrorMessage="1" prompt="Zvoľ stav problému" xr:uid="{07BD9A59-3FFB-4D26-AD95-DF5CD3C4E730}">
          <x14:formula1>
            <xm:f>DropdownData!$C$2:$C$8</xm:f>
          </x14:formula1>
          <xm:sqref>C3:F3</xm:sqref>
        </x14:dataValidation>
        <x14:dataValidation type="list" showInputMessage="1" showErrorMessage="1" xr:uid="{82C5A37A-E44C-4BA9-8E25-429A7DCA5D37}">
          <x14:formula1>
            <xm:f>DropdownData!$G$2:$G$5</xm:f>
          </x14:formula1>
          <xm:sqref>I3</xm:sqref>
        </x14:dataValidation>
        <x14:dataValidation type="list" allowBlank="1" showInputMessage="1" showErrorMessage="1" xr:uid="{EBA35481-BC10-4F1E-A0DD-8FB9F2F790EB}">
          <x14:formula1>
            <xm:f>DropdownData!$E$2:$E$5</xm:f>
          </x14:formula1>
          <xm:sqref>I2:J2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DA09-BD2C-40D0-B001-A30F203DC1D6}">
  <sheetPr>
    <tabColor theme="7" tint="0.79998168889431442"/>
  </sheetPr>
  <dimension ref="A1:J28"/>
  <sheetViews>
    <sheetView workbookViewId="0">
      <selection activeCell="C1" sqref="C1:F3"/>
    </sheetView>
  </sheetViews>
  <sheetFormatPr defaultRowHeight="14.4" x14ac:dyDescent="0.3"/>
  <cols>
    <col min="2" max="2" width="19" bestFit="1" customWidth="1"/>
    <col min="3" max="3" width="9" customWidth="1"/>
    <col min="6" max="6" width="40.6640625" customWidth="1"/>
    <col min="7" max="7" width="4.109375" customWidth="1"/>
    <col min="8" max="8" width="16.6640625" bestFit="1" customWidth="1"/>
    <col min="10" max="10" width="16.44140625" customWidth="1"/>
  </cols>
  <sheetData>
    <row r="1" spans="1:10" s="3" customFormat="1" x14ac:dyDescent="0.3">
      <c r="A1" s="34" t="s">
        <v>5</v>
      </c>
      <c r="B1" s="39" t="s">
        <v>6</v>
      </c>
      <c r="C1" s="67" t="s">
        <v>53</v>
      </c>
      <c r="D1" s="67"/>
      <c r="E1" s="67"/>
      <c r="F1" s="67"/>
      <c r="G1" s="17"/>
      <c r="H1" s="14"/>
      <c r="I1" s="14"/>
      <c r="J1" s="50"/>
    </row>
    <row r="2" spans="1:10" s="3" customFormat="1" x14ac:dyDescent="0.3">
      <c r="A2" s="35"/>
      <c r="B2" s="40" t="s">
        <v>7</v>
      </c>
      <c r="C2" s="67" t="s">
        <v>34</v>
      </c>
      <c r="D2" s="67"/>
      <c r="E2" s="67"/>
      <c r="F2" s="67"/>
      <c r="G2" s="31"/>
      <c r="H2" s="51" t="s">
        <v>3</v>
      </c>
      <c r="I2" s="32" t="s">
        <v>4</v>
      </c>
      <c r="J2" s="16"/>
    </row>
    <row r="3" spans="1:10" s="3" customFormat="1" x14ac:dyDescent="0.3">
      <c r="A3" s="35"/>
      <c r="B3" s="40" t="s">
        <v>9</v>
      </c>
      <c r="C3" s="67" t="s">
        <v>43</v>
      </c>
      <c r="D3" s="67"/>
      <c r="E3" s="67"/>
      <c r="F3" s="67"/>
      <c r="G3" s="31"/>
      <c r="H3" s="52" t="s">
        <v>11</v>
      </c>
      <c r="I3" s="53" t="s">
        <v>1</v>
      </c>
      <c r="J3" s="54"/>
    </row>
    <row r="4" spans="1:10" s="3" customFormat="1" x14ac:dyDescent="0.3">
      <c r="A4" s="35"/>
      <c r="B4" s="42" t="s">
        <v>12</v>
      </c>
      <c r="C4" s="43" t="s">
        <v>93</v>
      </c>
      <c r="D4" s="43"/>
      <c r="E4" s="43"/>
      <c r="F4" s="43"/>
      <c r="G4" s="31"/>
      <c r="H4" s="52" t="s">
        <v>13</v>
      </c>
      <c r="I4" s="31" t="s">
        <v>44</v>
      </c>
      <c r="J4" s="55"/>
    </row>
    <row r="5" spans="1:10" s="3" customFormat="1" ht="34.200000000000003" customHeight="1" x14ac:dyDescent="0.3">
      <c r="A5" s="35"/>
      <c r="B5" s="42"/>
      <c r="C5" s="43"/>
      <c r="D5" s="43"/>
      <c r="E5" s="43"/>
      <c r="F5" s="43"/>
      <c r="G5" s="31"/>
      <c r="H5" s="52" t="s">
        <v>14</v>
      </c>
      <c r="I5" s="31" t="s">
        <v>68</v>
      </c>
      <c r="J5" s="55"/>
    </row>
    <row r="6" spans="1:10" s="3" customFormat="1" ht="14.4" customHeight="1" x14ac:dyDescent="0.3">
      <c r="A6" s="35"/>
      <c r="B6" s="40" t="s">
        <v>15</v>
      </c>
      <c r="C6" s="44" t="s">
        <v>63</v>
      </c>
      <c r="D6" s="44"/>
      <c r="E6" s="44"/>
      <c r="F6" s="44"/>
      <c r="G6" s="31"/>
      <c r="H6" s="56" t="s">
        <v>16</v>
      </c>
      <c r="I6" s="57">
        <v>44912</v>
      </c>
      <c r="J6" s="58"/>
    </row>
    <row r="7" spans="1:10" s="3" customFormat="1" ht="15" thickBot="1" x14ac:dyDescent="0.35">
      <c r="A7" s="35"/>
      <c r="B7" s="40" t="s">
        <v>17</v>
      </c>
      <c r="C7" s="45" t="s">
        <v>64</v>
      </c>
      <c r="D7" s="46"/>
      <c r="E7" s="46"/>
      <c r="F7" s="46"/>
      <c r="G7" s="31"/>
      <c r="H7" s="30" t="s">
        <v>18</v>
      </c>
      <c r="I7" s="30"/>
      <c r="J7" s="33"/>
    </row>
    <row r="8" spans="1:10" s="3" customFormat="1" ht="14.4" customHeight="1" x14ac:dyDescent="0.3">
      <c r="A8" s="34" t="s">
        <v>137</v>
      </c>
      <c r="B8" s="40" t="s">
        <v>19</v>
      </c>
      <c r="C8" s="62" t="s">
        <v>94</v>
      </c>
      <c r="D8" s="62"/>
      <c r="E8" s="62"/>
      <c r="F8" s="62"/>
      <c r="G8" s="31"/>
      <c r="H8" s="37" t="s">
        <v>98</v>
      </c>
      <c r="I8" s="37"/>
      <c r="J8" s="59"/>
    </row>
    <row r="9" spans="1:10" s="3" customFormat="1" x14ac:dyDescent="0.3">
      <c r="A9" s="35"/>
      <c r="B9" s="42"/>
      <c r="C9" s="62"/>
      <c r="D9" s="62"/>
      <c r="E9" s="62"/>
      <c r="F9" s="62"/>
      <c r="G9" s="31"/>
      <c r="H9" s="37"/>
      <c r="I9" s="37"/>
      <c r="J9" s="59"/>
    </row>
    <row r="10" spans="1:10" s="3" customFormat="1" x14ac:dyDescent="0.3">
      <c r="A10" s="35"/>
      <c r="B10" s="42"/>
      <c r="C10" s="62"/>
      <c r="D10" s="62"/>
      <c r="E10" s="62"/>
      <c r="F10" s="62"/>
      <c r="G10" s="31"/>
      <c r="H10" s="37"/>
      <c r="I10" s="37"/>
      <c r="J10" s="59"/>
    </row>
    <row r="11" spans="1:10" s="3" customFormat="1" x14ac:dyDescent="0.3">
      <c r="A11" s="35"/>
      <c r="B11" s="42"/>
      <c r="C11" s="62"/>
      <c r="D11" s="62"/>
      <c r="E11" s="62"/>
      <c r="F11" s="62"/>
      <c r="G11" s="31"/>
      <c r="H11" s="37"/>
      <c r="I11" s="37"/>
      <c r="J11" s="59"/>
    </row>
    <row r="12" spans="1:10" s="3" customFormat="1" x14ac:dyDescent="0.3">
      <c r="A12" s="35"/>
      <c r="B12" s="42"/>
      <c r="C12" s="62"/>
      <c r="D12" s="62"/>
      <c r="E12" s="62"/>
      <c r="F12" s="62"/>
      <c r="G12" s="31"/>
      <c r="H12" s="37"/>
      <c r="I12" s="37"/>
      <c r="J12" s="59"/>
    </row>
    <row r="13" spans="1:10" s="3" customFormat="1" x14ac:dyDescent="0.3">
      <c r="A13" s="35"/>
      <c r="B13" s="42" t="s">
        <v>20</v>
      </c>
      <c r="C13" s="63" t="s">
        <v>66</v>
      </c>
      <c r="D13" s="63"/>
      <c r="E13" s="63"/>
      <c r="F13" s="63"/>
      <c r="G13" s="31"/>
      <c r="H13" s="37"/>
      <c r="I13" s="37"/>
      <c r="J13" s="59"/>
    </row>
    <row r="14" spans="1:10" s="3" customFormat="1" ht="15" thickBot="1" x14ac:dyDescent="0.35">
      <c r="A14" s="35"/>
      <c r="B14" s="42"/>
      <c r="C14" s="63"/>
      <c r="D14" s="63"/>
      <c r="E14" s="63"/>
      <c r="F14" s="63"/>
      <c r="G14" s="31"/>
      <c r="H14" s="37"/>
      <c r="I14" s="37"/>
      <c r="J14" s="59"/>
    </row>
    <row r="15" spans="1:10" s="3" customFormat="1" ht="14.4" customHeight="1" x14ac:dyDescent="0.3">
      <c r="A15" s="34" t="s">
        <v>138</v>
      </c>
      <c r="B15" s="42" t="s">
        <v>21</v>
      </c>
      <c r="C15" s="64" t="s">
        <v>95</v>
      </c>
      <c r="D15" s="62"/>
      <c r="E15" s="62"/>
      <c r="F15" s="62"/>
      <c r="G15" s="31"/>
      <c r="H15" s="37"/>
      <c r="I15" s="37"/>
      <c r="J15" s="59"/>
    </row>
    <row r="16" spans="1:10" s="3" customFormat="1" x14ac:dyDescent="0.3">
      <c r="A16" s="35"/>
      <c r="B16" s="42"/>
      <c r="C16" s="62"/>
      <c r="D16" s="62"/>
      <c r="E16" s="62"/>
      <c r="F16" s="62"/>
      <c r="G16" s="31"/>
      <c r="H16" s="37"/>
      <c r="I16" s="37"/>
      <c r="J16" s="59"/>
    </row>
    <row r="17" spans="1:10" s="3" customFormat="1" ht="65.400000000000006" customHeight="1" x14ac:dyDescent="0.3">
      <c r="A17" s="35"/>
      <c r="B17" s="42"/>
      <c r="C17" s="62"/>
      <c r="D17" s="62"/>
      <c r="E17" s="62"/>
      <c r="F17" s="62"/>
      <c r="G17" s="31"/>
      <c r="H17" s="37"/>
      <c r="I17" s="37"/>
      <c r="J17" s="59"/>
    </row>
    <row r="18" spans="1:10" s="3" customFormat="1" ht="14.4" customHeight="1" x14ac:dyDescent="0.3">
      <c r="A18" s="35"/>
      <c r="B18" s="42" t="s">
        <v>22</v>
      </c>
      <c r="C18" s="62" t="s">
        <v>96</v>
      </c>
      <c r="D18" s="62"/>
      <c r="E18" s="62"/>
      <c r="F18" s="62"/>
      <c r="G18" s="31"/>
      <c r="H18" s="37"/>
      <c r="I18" s="37"/>
      <c r="J18" s="59"/>
    </row>
    <row r="19" spans="1:10" s="3" customFormat="1" x14ac:dyDescent="0.3">
      <c r="A19" s="35"/>
      <c r="B19" s="42"/>
      <c r="C19" s="62"/>
      <c r="D19" s="62"/>
      <c r="E19" s="62"/>
      <c r="F19" s="62"/>
      <c r="G19" s="31"/>
      <c r="H19" s="37"/>
      <c r="I19" s="37"/>
      <c r="J19" s="59"/>
    </row>
    <row r="20" spans="1:10" s="3" customFormat="1" ht="47.4" customHeight="1" x14ac:dyDescent="0.3">
      <c r="A20" s="35"/>
      <c r="B20" s="42"/>
      <c r="C20" s="62"/>
      <c r="D20" s="62"/>
      <c r="E20" s="62"/>
      <c r="F20" s="62"/>
      <c r="G20" s="31"/>
      <c r="H20" s="37"/>
      <c r="I20" s="37"/>
      <c r="J20" s="59"/>
    </row>
    <row r="21" spans="1:10" s="3" customFormat="1" ht="15" thickBot="1" x14ac:dyDescent="0.35">
      <c r="A21" s="35"/>
      <c r="B21" s="42" t="s">
        <v>23</v>
      </c>
      <c r="C21" s="62" t="s">
        <v>97</v>
      </c>
      <c r="D21" s="62"/>
      <c r="E21" s="62"/>
      <c r="F21" s="62"/>
      <c r="G21" s="31"/>
      <c r="H21" s="37"/>
      <c r="I21" s="37"/>
      <c r="J21" s="59"/>
    </row>
    <row r="22" spans="1:10" s="3" customFormat="1" x14ac:dyDescent="0.3">
      <c r="A22" s="34" t="s">
        <v>136</v>
      </c>
      <c r="B22" s="42"/>
      <c r="C22" s="62"/>
      <c r="D22" s="62"/>
      <c r="E22" s="62"/>
      <c r="F22" s="62"/>
      <c r="G22" s="31"/>
      <c r="H22" s="37"/>
      <c r="I22" s="37"/>
      <c r="J22" s="59"/>
    </row>
    <row r="23" spans="1:10" s="3" customFormat="1" x14ac:dyDescent="0.3">
      <c r="A23" s="35"/>
      <c r="B23" s="42"/>
      <c r="C23" s="62"/>
      <c r="D23" s="62"/>
      <c r="E23" s="62"/>
      <c r="F23" s="62"/>
      <c r="G23" s="31"/>
      <c r="H23" s="37"/>
      <c r="I23" s="37"/>
      <c r="J23" s="59"/>
    </row>
    <row r="24" spans="1:10" s="3" customFormat="1" x14ac:dyDescent="0.3">
      <c r="A24" s="35"/>
      <c r="B24" s="42" t="s">
        <v>24</v>
      </c>
      <c r="C24" s="41"/>
      <c r="D24" s="41"/>
      <c r="E24" s="41"/>
      <c r="F24" s="41"/>
      <c r="G24" s="31"/>
      <c r="H24" s="37"/>
      <c r="I24" s="37"/>
      <c r="J24" s="59"/>
    </row>
    <row r="25" spans="1:10" s="3" customFormat="1" x14ac:dyDescent="0.3">
      <c r="A25" s="35"/>
      <c r="B25" s="42"/>
      <c r="C25" s="41"/>
      <c r="D25" s="41"/>
      <c r="E25" s="41"/>
      <c r="F25" s="41"/>
      <c r="G25" s="31"/>
      <c r="H25" s="37"/>
      <c r="I25" s="37"/>
      <c r="J25" s="59"/>
    </row>
    <row r="26" spans="1:10" s="3" customFormat="1" ht="15" thickBot="1" x14ac:dyDescent="0.35">
      <c r="A26" s="36"/>
      <c r="B26" s="47" t="s">
        <v>25</v>
      </c>
      <c r="C26" s="48"/>
      <c r="D26" s="48"/>
      <c r="E26" s="48"/>
      <c r="F26" s="48"/>
      <c r="G26" s="18"/>
      <c r="H26" s="60"/>
      <c r="I26" s="60"/>
      <c r="J26" s="61"/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">
      <c r="B28" s="15"/>
      <c r="C28" s="15"/>
      <c r="D28" s="15"/>
      <c r="E28" s="15"/>
      <c r="F28" s="15"/>
      <c r="G28" s="15"/>
      <c r="H28" s="15"/>
      <c r="I28" s="15"/>
      <c r="J28" s="15"/>
    </row>
  </sheetData>
  <mergeCells count="31">
    <mergeCell ref="B24:B25"/>
    <mergeCell ref="C24:F25"/>
    <mergeCell ref="C26:F26"/>
    <mergeCell ref="A8:A14"/>
    <mergeCell ref="A15:A21"/>
    <mergeCell ref="A22:A26"/>
    <mergeCell ref="B15:B17"/>
    <mergeCell ref="C15:F17"/>
    <mergeCell ref="B18:B20"/>
    <mergeCell ref="C18:F20"/>
    <mergeCell ref="B21:B23"/>
    <mergeCell ref="C21:F23"/>
    <mergeCell ref="C6:F6"/>
    <mergeCell ref="I6:J6"/>
    <mergeCell ref="C7:F7"/>
    <mergeCell ref="H7:J7"/>
    <mergeCell ref="C8:F12"/>
    <mergeCell ref="H8:J26"/>
    <mergeCell ref="B9:B12"/>
    <mergeCell ref="B13:B14"/>
    <mergeCell ref="C13:F14"/>
    <mergeCell ref="A1:A7"/>
    <mergeCell ref="C1:F1"/>
    <mergeCell ref="G1:G26"/>
    <mergeCell ref="C2:F2"/>
    <mergeCell ref="I2:J2"/>
    <mergeCell ref="C3:F3"/>
    <mergeCell ref="B4:B5"/>
    <mergeCell ref="C4:F5"/>
    <mergeCell ref="I4:J4"/>
    <mergeCell ref="I5:J5"/>
  </mergeCells>
  <dataValidations count="1">
    <dataValidation allowBlank="1" showInputMessage="1" showErrorMessage="1" promptTitle="Tagy" prompt="Zadaj tagy popisujúce problém. Napr.: #backend" sqref="H8:J26" xr:uid="{97C6C71F-802D-423D-9B04-16DD1D8B898B}"/>
  </dataValidations>
  <hyperlinks>
    <hyperlink ref="C7:F7" r:id="rId1" display="https://frios2.fri.uniza.sk/" xr:uid="{B3874CC6-9481-493C-BF87-F2A57F35D096}"/>
    <hyperlink ref="C7" r:id="rId2" xr:uid="{3E698455-16DE-4A2F-9BC6-2C1508202205}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FDF936D-BC89-49DF-BA38-B51273F4C57B}">
            <xm:f>NOT(ISERROR(SEARCH(DropdownData!$E$5,I2)))</xm:f>
            <xm:f>DropdownData!$E$5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E5E2F33-8856-474F-B37C-2F19AA2708D9}">
            <xm:f>NOT(ISERROR(SEARCH(DropdownData!$E$4,I2)))</xm:f>
            <xm:f>DropdownData!$E$4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3415417A-43E0-4DA1-A094-A75DCF13D34B}">
            <xm:f>NOT(ISERROR(SEARCH(DropdownData!$E$3,I2)))</xm:f>
            <xm:f>DropdownData!$E$3</xm:f>
            <x14:dxf>
              <fill>
                <patternFill>
                  <bgColor rgb="FF00B050"/>
                </patternFill>
              </fill>
            </x14:dxf>
          </x14:cfRule>
          <xm:sqref>I2:J2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8FDC00-0335-4048-9EC8-B3A2B3BA4E3B}">
          <x14:formula1>
            <xm:f>DropdownData!$E$2:$E$5</xm:f>
          </x14:formula1>
          <xm:sqref>I2:J2</xm:sqref>
        </x14:dataValidation>
        <x14:dataValidation type="list" showInputMessage="1" showErrorMessage="1" xr:uid="{3AB3A891-5577-4DD8-B909-080798613E35}">
          <x14:formula1>
            <xm:f>DropdownData!$G$2:$G$5</xm:f>
          </x14:formula1>
          <xm:sqref>I3</xm:sqref>
        </x14:dataValidation>
        <x14:dataValidation type="list" showInputMessage="1" showErrorMessage="1" prompt="Zvoľ stav problému" xr:uid="{D61CE36F-0DF1-453B-BF2A-21643773BFE5}">
          <x14:formula1>
            <xm:f>DropdownData!$C$2:$C$8</xm:f>
          </x14:formula1>
          <xm:sqref>C3:F3</xm:sqref>
        </x14:dataValidation>
        <x14:dataValidation type="list" errorStyle="information" showInputMessage="1" error="chyba" prompt="Zvoľ vhodnú prioritu" xr:uid="{96F1C398-E372-4159-9464-9A942DF6FD82}">
          <x14:formula1>
            <xm:f>DropdownData!$A$2:$A$6</xm:f>
          </x14:formula1>
          <xm:sqref>C2:F2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D98FAD19290244834A9F33EB2F16A2" ma:contentTypeVersion="11" ma:contentTypeDescription="Umožňuje vytvoriť nový dokument." ma:contentTypeScope="" ma:versionID="9e82bd9c65efe2ceaa08d4a745577374">
  <xsd:schema xmlns:xsd="http://www.w3.org/2001/XMLSchema" xmlns:xs="http://www.w3.org/2001/XMLSchema" xmlns:p="http://schemas.microsoft.com/office/2006/metadata/properties" xmlns:ns3="1e0d6452-1d0d-4763-a134-9b4a7156c379" xmlns:ns4="89b6b485-1faf-411c-a09e-887505188554" targetNamespace="http://schemas.microsoft.com/office/2006/metadata/properties" ma:root="true" ma:fieldsID="d6f7d896f8a5a4104d2cee21905ab5db" ns3:_="" ns4:_="">
    <xsd:import namespace="1e0d6452-1d0d-4763-a134-9b4a7156c379"/>
    <xsd:import namespace="89b6b485-1faf-411c-a09e-8875051885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6452-1d0d-4763-a134-9b4a7156c37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ríkaz hash indikátora zdieľ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6b485-1faf-411c-a09e-8875051885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535CE3-6ABD-4026-A05B-51F49FCB4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0d6452-1d0d-4763-a134-9b4a7156c379"/>
    <ds:schemaRef ds:uri="89b6b485-1faf-411c-a09e-887505188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F33A09-23BE-4CDB-97ED-3354EBD28A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59AFB4-BEBD-4555-920F-EB31FCB069EE}">
  <ds:schemaRefs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9b6b485-1faf-411c-a09e-887505188554"/>
    <ds:schemaRef ds:uri="http://schemas.microsoft.com/office/2006/documentManagement/types"/>
    <ds:schemaRef ds:uri="http://purl.org/dc/dcmitype/"/>
    <ds:schemaRef ds:uri="1e0d6452-1d0d-4763-a134-9b4a7156c37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23</vt:i4>
      </vt:variant>
    </vt:vector>
  </HeadingPairs>
  <TitlesOfParts>
    <vt:vector size="23" baseType="lpstr">
      <vt:lpstr>Zoznam</vt:lpstr>
      <vt:lpstr>Šablóna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Test13</vt:lpstr>
      <vt:lpstr>Test14</vt:lpstr>
      <vt:lpstr>Test15</vt:lpstr>
      <vt:lpstr>Test16</vt:lpstr>
      <vt:lpstr>Test17</vt:lpstr>
      <vt:lpstr>Test18</vt:lpstr>
      <vt:lpstr>Test19</vt:lpstr>
      <vt:lpstr>DropdownData</vt:lpstr>
      <vt:lpstr>Hárok17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</dc:creator>
  <cp:keywords/>
  <dc:description/>
  <cp:lastModifiedBy>Timea Funtíková</cp:lastModifiedBy>
  <cp:revision/>
  <dcterms:created xsi:type="dcterms:W3CDTF">2022-10-10T10:33:47Z</dcterms:created>
  <dcterms:modified xsi:type="dcterms:W3CDTF">2023-01-09T22:16:59Z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0x01010084D98FAD19290244834A9F33EB2F16A2</vt:lpwstr>
  </property>
</Properties>
</file>