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N-Liste" sheetId="1" r:id="rId4"/>
    <sheet state="visible" name="GeschSchwelle" sheetId="2" r:id="rId5"/>
    <sheet state="visible" name="Berührung" sheetId="3" r:id="rId6"/>
    <sheet state="visible" name="Adaptation" sheetId="4" r:id="rId7"/>
    <sheet state="visible" name="Ohloff" sheetId="5" r:id="rId8"/>
    <sheet state="visible" name="Goniometer" sheetId="6" r:id="rId9"/>
    <sheet state="visible" name="Farbsehen" sheetId="7" r:id="rId10"/>
    <sheet state="visible" name="Gesichtsfeld" sheetId="8" r:id="rId11"/>
    <sheet state="visible" name="Lokalisation" sheetId="9" r:id="rId12"/>
    <sheet state="visible" name="Lang" sheetId="10" r:id="rId13"/>
    <sheet state="visible" name="Sehschärfe" sheetId="11" r:id="rId14"/>
    <sheet state="visible" name="EEG" sheetId="12" r:id="rId15"/>
    <sheet state="visible" name="Wärmepkt" sheetId="13" r:id="rId16"/>
    <sheet state="visible" name="PTU" sheetId="14" r:id="rId17"/>
  </sheets>
  <definedNames>
    <definedName hidden="1" localSheetId="0" name="_xlnm._FilterDatabase">'TN-Liste'!$A$1:$L$990</definedName>
    <definedName hidden="1" localSheetId="4" name="Z_5FCD0E61_F207_4EA0_B94C_A8206150B589_.wvu.FilterData">Ohloff!$D$1:$R$807</definedName>
  </definedNames>
  <calcPr/>
  <customWorkbookViews>
    <customWorkbookView activeSheetId="0" maximized="1" windowHeight="0" windowWidth="0" guid="{5FCD0E61-F207-4EA0-B94C-A8206150B589}" name="Filter 1"/>
  </customWorkbookViews>
  <extLst>
    <ext uri="GoogleSheetsCustomDataVersion2">
      <go:sheetsCustomData xmlns:go="http://customooxmlschemas.google.com/" r:id="rId18" roundtripDataChecksum="w2KVYm/wjRfSmTZ1fW41zw79VJF2/vW9raQqVRnnWu4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26">
      <text>
        <t xml:space="preserve">======
ID#AAABLPSZX44
Autor    (2024-04-25 13:45:36)
Zellen mit Rot sind keine Rohdaten sondern wurden zugewiesen</t>
      </text>
    </comment>
  </commentList>
  <extLst>
    <ext uri="GoogleSheetsCustomDataVersion2">
      <go:sheetsCustomData xmlns:go="http://customooxmlschemas.google.com/" r:id="rId1" roundtripDataSignature="AMtx7mgk4pxCjPB9Tr+yKJ1FHBgbkRqpYQ=="/>
    </ext>
  </extLst>
</comments>
</file>

<file path=xl/sharedStrings.xml><?xml version="1.0" encoding="utf-8"?>
<sst xmlns="http://schemas.openxmlformats.org/spreadsheetml/2006/main" count="11563" uniqueCount="562">
  <si>
    <t>Datum</t>
  </si>
  <si>
    <t>Stdgang</t>
  </si>
  <si>
    <t>Person</t>
  </si>
  <si>
    <t>Alter</t>
  </si>
  <si>
    <t>Geschlecht</t>
  </si>
  <si>
    <t>Raucher</t>
  </si>
  <si>
    <t>Brillenträger</t>
  </si>
  <si>
    <t>Dioptrien li</t>
  </si>
  <si>
    <t>Dioptrien re</t>
  </si>
  <si>
    <t>Sportler</t>
  </si>
  <si>
    <t>MBI14_Grp1</t>
  </si>
  <si>
    <t>w</t>
  </si>
  <si>
    <t>n</t>
  </si>
  <si>
    <t>j</t>
  </si>
  <si>
    <t>m</t>
  </si>
  <si>
    <t>MBI14_Grp2</t>
  </si>
  <si>
    <t>MBI15_Grp1</t>
  </si>
  <si>
    <t>HCC15_vm</t>
  </si>
  <si>
    <t>HCC15_nm</t>
  </si>
  <si>
    <t>MBI15_Grp2</t>
  </si>
  <si>
    <t>jn</t>
  </si>
  <si>
    <t>MBI15_Grp3</t>
  </si>
  <si>
    <t>MBI16_Grp1</t>
  </si>
  <si>
    <t>MBI16_Grp2</t>
  </si>
  <si>
    <t>MBI16_Grp3</t>
  </si>
  <si>
    <t>HCC16</t>
  </si>
  <si>
    <t>HCC17 vm</t>
  </si>
  <si>
    <t>HCC17 nm</t>
  </si>
  <si>
    <t>MBI17_Grp1</t>
  </si>
  <si>
    <t>MBI17_Grp2</t>
  </si>
  <si>
    <t>HCC18_Grp1</t>
  </si>
  <si>
    <t>HCC18_Grp2</t>
  </si>
  <si>
    <t>MBI18_Grp1</t>
  </si>
  <si>
    <t>MBI18_Grp2</t>
  </si>
  <si>
    <t>HCC19_Grp1</t>
  </si>
  <si>
    <t>HCC19_Grp2</t>
  </si>
  <si>
    <t>MBI19</t>
  </si>
  <si>
    <t>HCC20_Grp1</t>
  </si>
  <si>
    <t>nichtraucher</t>
  </si>
  <si>
    <t>HCC20_Grp2</t>
  </si>
  <si>
    <t>MBI20</t>
  </si>
  <si>
    <t>HCC21_Grp1</t>
  </si>
  <si>
    <t>HCC21_Grp2</t>
  </si>
  <si>
    <t>MBI21_Grp1</t>
  </si>
  <si>
    <t>-</t>
  </si>
  <si>
    <t>?</t>
  </si>
  <si>
    <t>MBI21_Grp2</t>
  </si>
  <si>
    <t>MBI23_Grp2</t>
  </si>
  <si>
    <t xml:space="preserve">n </t>
  </si>
  <si>
    <t>MBI23_Grp1</t>
  </si>
  <si>
    <t>-1,5?</t>
  </si>
  <si>
    <t>HCC24</t>
  </si>
  <si>
    <t>MBI24_Grp1</t>
  </si>
  <si>
    <t>NaCl-Schwelle</t>
  </si>
  <si>
    <t>KCl-Schwelle</t>
  </si>
  <si>
    <t>unspezifisch</t>
  </si>
  <si>
    <t>spezifisch</t>
  </si>
  <si>
    <t>^^</t>
  </si>
  <si>
    <t>Handrücken</t>
  </si>
  <si>
    <t>Fingerkuppe</t>
  </si>
  <si>
    <t>Unterarm</t>
  </si>
  <si>
    <t>Rücken</t>
  </si>
  <si>
    <t>Handfläche</t>
  </si>
  <si>
    <t>Gruppe</t>
  </si>
  <si>
    <t>I</t>
  </si>
  <si>
    <t>II</t>
  </si>
  <si>
    <t>III</t>
  </si>
  <si>
    <t>A</t>
  </si>
  <si>
    <t>Nelke</t>
  </si>
  <si>
    <t>Rose</t>
  </si>
  <si>
    <t>B</t>
  </si>
  <si>
    <t>Zitrus</t>
  </si>
  <si>
    <t>Seife</t>
  </si>
  <si>
    <t>Zitrus/Nelke</t>
  </si>
  <si>
    <t>Zitrone</t>
  </si>
  <si>
    <t>Rose/Nelke</t>
  </si>
  <si>
    <t>anders</t>
  </si>
  <si>
    <t>Mischmasch</t>
  </si>
  <si>
    <t>Animalisch</t>
  </si>
  <si>
    <t>Orange</t>
  </si>
  <si>
    <t>speckig</t>
  </si>
  <si>
    <t>würzig</t>
  </si>
  <si>
    <t>harzig</t>
  </si>
  <si>
    <t>Olive</t>
  </si>
  <si>
    <t>Limette</t>
  </si>
  <si>
    <t>long covid</t>
  </si>
  <si>
    <t>Pfefferminze</t>
  </si>
  <si>
    <t xml:space="preserve"> </t>
  </si>
  <si>
    <t>fruchtig</t>
  </si>
  <si>
    <t>blumig</t>
  </si>
  <si>
    <t>animalisch</t>
  </si>
  <si>
    <t>holzig</t>
  </si>
  <si>
    <t>erdig</t>
  </si>
  <si>
    <t>grün</t>
  </si>
  <si>
    <t>Limette, Zitrus</t>
  </si>
  <si>
    <t>Grapefruit, Zitrone</t>
  </si>
  <si>
    <t>Vanille</t>
  </si>
  <si>
    <t>Rum</t>
  </si>
  <si>
    <t>Bittermandel</t>
  </si>
  <si>
    <t>Zimt (Zimtstange)</t>
  </si>
  <si>
    <t>Ingwer (Kotany)</t>
  </si>
  <si>
    <t>Buttersäure, Schweiß</t>
  </si>
  <si>
    <t>Wasser</t>
  </si>
  <si>
    <t>Kiefer</t>
  </si>
  <si>
    <t>Erde (aus Garten)</t>
  </si>
  <si>
    <t>Blatt (Baum)</t>
  </si>
  <si>
    <t>Heu (Tierfutter)</t>
  </si>
  <si>
    <t>MBI15</t>
  </si>
  <si>
    <t>Passionsfrucht</t>
  </si>
  <si>
    <t>Shampoo</t>
  </si>
  <si>
    <t>Zimt</t>
  </si>
  <si>
    <t>Fäkalien</t>
  </si>
  <si>
    <t>Zeder</t>
  </si>
  <si>
    <t>heu</t>
  </si>
  <si>
    <t>Veilchen</t>
  </si>
  <si>
    <t>Heu</t>
  </si>
  <si>
    <t>rose</t>
  </si>
  <si>
    <t>rauchig</t>
  </si>
  <si>
    <t>Holz</t>
  </si>
  <si>
    <t>Weihrauch</t>
  </si>
  <si>
    <t>Erde</t>
  </si>
  <si>
    <t>Schimmel</t>
  </si>
  <si>
    <t>Orangenblatt</t>
  </si>
  <si>
    <t>Buchenblatt</t>
  </si>
  <si>
    <t>Jasmin</t>
  </si>
  <si>
    <t>Mimose</t>
  </si>
  <si>
    <t>NH4OH</t>
  </si>
  <si>
    <t>Ozean</t>
  </si>
  <si>
    <t>HCC15nm</t>
  </si>
  <si>
    <t>Anis</t>
  </si>
  <si>
    <t>Maiglöckchen</t>
  </si>
  <si>
    <t>Gurke</t>
  </si>
  <si>
    <t>undefinierbar</t>
  </si>
  <si>
    <t>Erdbeer</t>
  </si>
  <si>
    <t>Schweiss</t>
  </si>
  <si>
    <t>Sandelholz</t>
  </si>
  <si>
    <t>Orangenblüte</t>
  </si>
  <si>
    <t>Blätter</t>
  </si>
  <si>
    <t>alter Käse</t>
  </si>
  <si>
    <t>Lebkuchen</t>
  </si>
  <si>
    <t>Zirbe</t>
  </si>
  <si>
    <t>Schweiß</t>
  </si>
  <si>
    <t>Wipferl</t>
  </si>
  <si>
    <t>Schweß, Diesel</t>
  </si>
  <si>
    <t>Moos, Schimmel, Erde</t>
  </si>
  <si>
    <t>Kampfer</t>
  </si>
  <si>
    <t>süß</t>
  </si>
  <si>
    <t>Baum</t>
  </si>
  <si>
    <t>Wald, Moos</t>
  </si>
  <si>
    <t>Myrrhe</t>
  </si>
  <si>
    <t>Blatt, Heu</t>
  </si>
  <si>
    <t>salzig</t>
  </si>
  <si>
    <t>Gras</t>
  </si>
  <si>
    <t>zeder</t>
  </si>
  <si>
    <t>stechend sauer</t>
  </si>
  <si>
    <t>gummig</t>
  </si>
  <si>
    <t>Schuhsohle</t>
  </si>
  <si>
    <t>Kot</t>
  </si>
  <si>
    <t>Marzipan, Bittermandel</t>
  </si>
  <si>
    <t>bumig</t>
  </si>
  <si>
    <t>Blatt</t>
  </si>
  <si>
    <t>5/18/2017</t>
  </si>
  <si>
    <t>5/19/2017</t>
  </si>
  <si>
    <t>blumig, würzig, erdig (Gewürznelke)</t>
  </si>
  <si>
    <t>Baumrinde</t>
  </si>
  <si>
    <t>Gewürz</t>
  </si>
  <si>
    <t>Schweißfüße</t>
  </si>
  <si>
    <t>Nelken</t>
  </si>
  <si>
    <t>eridg</t>
  </si>
  <si>
    <t>Marzipan</t>
  </si>
  <si>
    <t>Tannenzapfen</t>
  </si>
  <si>
    <t>Lavendel</t>
  </si>
  <si>
    <t>Käse</t>
  </si>
  <si>
    <t>Mandel</t>
  </si>
  <si>
    <t>Harz</t>
  </si>
  <si>
    <t>fruchtg</t>
  </si>
  <si>
    <t>Zuckerl</t>
  </si>
  <si>
    <t>Dünger</t>
  </si>
  <si>
    <t>Rinde</t>
  </si>
  <si>
    <t>moos</t>
  </si>
  <si>
    <t>Rasen</t>
  </si>
  <si>
    <t>Schlamm</t>
  </si>
  <si>
    <t xml:space="preserve">würzig </t>
  </si>
  <si>
    <t>Stuhl</t>
  </si>
  <si>
    <t>Minze</t>
  </si>
  <si>
    <t>fruchtig, würzig, holzig</t>
  </si>
  <si>
    <t>Geschirrspülmittel, Zitrus</t>
  </si>
  <si>
    <t>Schokolade</t>
  </si>
  <si>
    <t>Tonic Water</t>
  </si>
  <si>
    <t>Schwefel</t>
  </si>
  <si>
    <t>schweiß</t>
  </si>
  <si>
    <t>Citrusblatt</t>
  </si>
  <si>
    <t>Baumblatt</t>
  </si>
  <si>
    <t>würzig, holzig</t>
  </si>
  <si>
    <t>blumig, holzig</t>
  </si>
  <si>
    <t>Banane</t>
  </si>
  <si>
    <t>Wald</t>
  </si>
  <si>
    <t xml:space="preserve">grün </t>
  </si>
  <si>
    <t>Patschuli</t>
  </si>
  <si>
    <t>Moschus</t>
  </si>
  <si>
    <t>Koniferen</t>
  </si>
  <si>
    <t>ERde</t>
  </si>
  <si>
    <t>Buchenblätter</t>
  </si>
  <si>
    <t>11.11.1017</t>
  </si>
  <si>
    <t>Kernholz</t>
  </si>
  <si>
    <t>Kunststoff verbrannt</t>
  </si>
  <si>
    <t>fruchtig/ harzig</t>
  </si>
  <si>
    <t>Weihnachten</t>
  </si>
  <si>
    <t>Maiglöcken</t>
  </si>
  <si>
    <t>Kirsche</t>
  </si>
  <si>
    <t>Kaktus</t>
  </si>
  <si>
    <t>grausig</t>
  </si>
  <si>
    <t>Nadelbaum</t>
  </si>
  <si>
    <t>rdig</t>
  </si>
  <si>
    <t>Baumharz</t>
  </si>
  <si>
    <t>hartzig</t>
  </si>
  <si>
    <t>Eibischzucker</t>
  </si>
  <si>
    <t>Eiter</t>
  </si>
  <si>
    <t>Gatsch</t>
  </si>
  <si>
    <t xml:space="preserve">  </t>
  </si>
  <si>
    <t>Buche</t>
  </si>
  <si>
    <t>erig</t>
  </si>
  <si>
    <t>Heuschnupfen</t>
  </si>
  <si>
    <t>Melisse</t>
  </si>
  <si>
    <t>!</t>
  </si>
  <si>
    <t>fruchtug</t>
  </si>
  <si>
    <t>Tannenholz</t>
  </si>
  <si>
    <t>Citrus</t>
  </si>
  <si>
    <t>Weihraucvh</t>
  </si>
  <si>
    <t>verschnupft</t>
  </si>
  <si>
    <t>Plastilin</t>
  </si>
  <si>
    <t>Paprika</t>
  </si>
  <si>
    <t>feuchte Erde</t>
  </si>
  <si>
    <t>animsclisch</t>
  </si>
  <si>
    <t>Knete</t>
  </si>
  <si>
    <t>Harzig</t>
  </si>
  <si>
    <t>Teivh</t>
  </si>
  <si>
    <t>Grünzeug</t>
  </si>
  <si>
    <t>Blume</t>
  </si>
  <si>
    <t>Grapefruit</t>
  </si>
  <si>
    <t>Labello</t>
  </si>
  <si>
    <t>Uhu</t>
  </si>
  <si>
    <t>Moos</t>
  </si>
  <si>
    <t>animaöisch</t>
  </si>
  <si>
    <t>Fichte</t>
  </si>
  <si>
    <t>Jasm,in</t>
  </si>
  <si>
    <t>Gänseblümchen</t>
  </si>
  <si>
    <t>Salzwasser</t>
  </si>
  <si>
    <t>Scholade</t>
  </si>
  <si>
    <t>Märzenbecher</t>
  </si>
  <si>
    <t>Curry</t>
  </si>
  <si>
    <t>Buttersäure</t>
  </si>
  <si>
    <t>Badesalz</t>
  </si>
  <si>
    <t>Katzenmarkierung</t>
  </si>
  <si>
    <t>Mikroorganismen</t>
  </si>
  <si>
    <t>Pilze</t>
  </si>
  <si>
    <t>leichter Schnupfen</t>
  </si>
  <si>
    <t>Kleber</t>
  </si>
  <si>
    <t>Rindenmulch</t>
  </si>
  <si>
    <t>Schwarzpulver</t>
  </si>
  <si>
    <t>Zimt?</t>
  </si>
  <si>
    <t>pfl Seife</t>
  </si>
  <si>
    <t>Küchenseife</t>
  </si>
  <si>
    <t>Reinigungsmittel</t>
  </si>
  <si>
    <t>Tee</t>
  </si>
  <si>
    <t>Kamille</t>
  </si>
  <si>
    <t>Frangipani</t>
  </si>
  <si>
    <t>Patschouli</t>
  </si>
  <si>
    <t>Asche</t>
  </si>
  <si>
    <t>Backpulver</t>
  </si>
  <si>
    <t>Amaretto</t>
  </si>
  <si>
    <t>Essig</t>
  </si>
  <si>
    <t>Sägespäne</t>
  </si>
  <si>
    <t>Maggie</t>
  </si>
  <si>
    <t>Ingwer</t>
  </si>
  <si>
    <t>Koriander</t>
  </si>
  <si>
    <t>Plastelin</t>
  </si>
  <si>
    <t>Mist</t>
  </si>
  <si>
    <t>WC-Duftspender</t>
  </si>
  <si>
    <t>Orangen</t>
  </si>
  <si>
    <t>Süßes</t>
  </si>
  <si>
    <t>Grind</t>
  </si>
  <si>
    <t>Wäh</t>
  </si>
  <si>
    <t>Gummibärchen</t>
  </si>
  <si>
    <t>Zitronenmelisse</t>
  </si>
  <si>
    <t>Zoo</t>
  </si>
  <si>
    <t>scharf</t>
  </si>
  <si>
    <t>Tanne</t>
  </si>
  <si>
    <t>Seestern</t>
  </si>
  <si>
    <t>Grapefruti</t>
  </si>
  <si>
    <t>Eiche</t>
  </si>
  <si>
    <t>Kuh</t>
  </si>
  <si>
    <t>Frühling</t>
  </si>
  <si>
    <t>zimt</t>
  </si>
  <si>
    <t>Süßlich</t>
  </si>
  <si>
    <t>Himbeer</t>
  </si>
  <si>
    <t>Erdbeere</t>
  </si>
  <si>
    <t>Tierfutter</t>
  </si>
  <si>
    <t>keksgewürz</t>
  </si>
  <si>
    <t>Putzmittel</t>
  </si>
  <si>
    <t>verfault</t>
  </si>
  <si>
    <t>Zypresse</t>
  </si>
  <si>
    <t>Honig</t>
  </si>
  <si>
    <t>Knetmasse</t>
  </si>
  <si>
    <t>alte Wäsche</t>
  </si>
  <si>
    <t>Gummi</t>
  </si>
  <si>
    <t>kakao</t>
  </si>
  <si>
    <t>Zitron</t>
  </si>
  <si>
    <t>Litschi</t>
  </si>
  <si>
    <t>Biomüll</t>
  </si>
  <si>
    <t>Bakterien</t>
  </si>
  <si>
    <t>orange</t>
  </si>
  <si>
    <t>Salbei</t>
  </si>
  <si>
    <t>Jägermeister</t>
  </si>
  <si>
    <t>Apfel</t>
  </si>
  <si>
    <t>Kräuter</t>
  </si>
  <si>
    <t>Gegoren</t>
  </si>
  <si>
    <t>Bibergeil</t>
  </si>
  <si>
    <t>Pflanze</t>
  </si>
  <si>
    <t>zitrus</t>
  </si>
  <si>
    <t>vanille</t>
  </si>
  <si>
    <t>ranzige Butter</t>
  </si>
  <si>
    <t>Grünkohl</t>
  </si>
  <si>
    <t>zederm</t>
  </si>
  <si>
    <t>Karotte</t>
  </si>
  <si>
    <t>jasmin</t>
  </si>
  <si>
    <t>zucker</t>
  </si>
  <si>
    <t>Tiere</t>
  </si>
  <si>
    <t>ZImt</t>
  </si>
  <si>
    <t>Apfel, Gurke</t>
  </si>
  <si>
    <t>Schwei0</t>
  </si>
  <si>
    <t>Wiese</t>
  </si>
  <si>
    <t>gtün</t>
  </si>
  <si>
    <t>mehlig</t>
  </si>
  <si>
    <t>Sauna</t>
  </si>
  <si>
    <t>Gemüse</t>
  </si>
  <si>
    <t>Waldboden</t>
  </si>
  <si>
    <t>Hundekot</t>
  </si>
  <si>
    <t>feuchtes gras</t>
  </si>
  <si>
    <t>Erdig</t>
  </si>
  <si>
    <t>Sand</t>
  </si>
  <si>
    <t>Kiefernharz</t>
  </si>
  <si>
    <t>Kiefernholz</t>
  </si>
  <si>
    <t>Nichts?</t>
  </si>
  <si>
    <t>Tabak</t>
  </si>
  <si>
    <t>Nichts</t>
  </si>
  <si>
    <t>Früchtetee</t>
  </si>
  <si>
    <t>Vanielle</t>
  </si>
  <si>
    <t>Kuchen</t>
  </si>
  <si>
    <t>Pfeffer</t>
  </si>
  <si>
    <t>neutral</t>
  </si>
  <si>
    <t>Zitronengras</t>
  </si>
  <si>
    <t>Zehennagel</t>
  </si>
  <si>
    <t>Männerparfum</t>
  </si>
  <si>
    <t>Covid</t>
  </si>
  <si>
    <t>ekelig, kotze</t>
  </si>
  <si>
    <t>Oliven</t>
  </si>
  <si>
    <t>Frucht</t>
  </si>
  <si>
    <t>Bitternmandel</t>
  </si>
  <si>
    <t>Weihnachtlich</t>
  </si>
  <si>
    <t>Turnschuhe</t>
  </si>
  <si>
    <t>Zitrusfrüchte</t>
  </si>
  <si>
    <t>Citrusmäßig</t>
  </si>
  <si>
    <t>Käsefüße</t>
  </si>
  <si>
    <t>Käse (aber schlecht)</t>
  </si>
  <si>
    <t>Fuß</t>
  </si>
  <si>
    <t>Kompost</t>
  </si>
  <si>
    <t>Fruchtig</t>
  </si>
  <si>
    <t>Blumig</t>
  </si>
  <si>
    <t>Zitronat</t>
  </si>
  <si>
    <t>Urin</t>
  </si>
  <si>
    <t>Himbeere</t>
  </si>
  <si>
    <t>nichts</t>
  </si>
  <si>
    <t>Saunaholz</t>
  </si>
  <si>
    <t>marzipan</t>
  </si>
  <si>
    <t>gelsenspray</t>
  </si>
  <si>
    <t>plastin</t>
  </si>
  <si>
    <t>ingwer</t>
  </si>
  <si>
    <t>Bibergeil/Stinktier</t>
  </si>
  <si>
    <t>altes Holz</t>
  </si>
  <si>
    <t>Gurke/nasses Gras</t>
  </si>
  <si>
    <t>Vanillezucker</t>
  </si>
  <si>
    <t>nelke</t>
  </si>
  <si>
    <t>zitrone</t>
  </si>
  <si>
    <t>zirbe</t>
  </si>
  <si>
    <t>vanillezucker</t>
  </si>
  <si>
    <t>marzipan/mandel</t>
  </si>
  <si>
    <t>mango</t>
  </si>
  <si>
    <t>zigarette</t>
  </si>
  <si>
    <t>Marzipan/Mandelaroma</t>
  </si>
  <si>
    <t>Weihnachtsgewürzie</t>
  </si>
  <si>
    <t>Nelke/Kardamon</t>
  </si>
  <si>
    <t>Harry Potter Erde Jelly Bean</t>
  </si>
  <si>
    <t>Kotze</t>
  </si>
  <si>
    <t>Tierfutter gepresst</t>
  </si>
  <si>
    <t>Ölblume</t>
  </si>
  <si>
    <t>Weihrauchig</t>
  </si>
  <si>
    <t>Süßigkeit</t>
  </si>
  <si>
    <t>Erdbeergummis</t>
  </si>
  <si>
    <t>Nelkengewürz</t>
  </si>
  <si>
    <t>Kohle</t>
  </si>
  <si>
    <t>Eisen</t>
  </si>
  <si>
    <t>Weihracuh</t>
  </si>
  <si>
    <t>Zedernholz</t>
  </si>
  <si>
    <t>holzih</t>
  </si>
  <si>
    <t>Cheesecake</t>
  </si>
  <si>
    <t>Traubenzucker</t>
  </si>
  <si>
    <t>Pflaume</t>
  </si>
  <si>
    <t>geronnene Butter</t>
  </si>
  <si>
    <t>Timt</t>
  </si>
  <si>
    <t>Pilz</t>
  </si>
  <si>
    <t>Hundesabber</t>
  </si>
  <si>
    <t>Kaffee</t>
  </si>
  <si>
    <t>laub</t>
  </si>
  <si>
    <t>blu/holz/harz</t>
  </si>
  <si>
    <t>Fru/Grün</t>
  </si>
  <si>
    <t>Fru/würzig</t>
  </si>
  <si>
    <t>Blu/Fru</t>
  </si>
  <si>
    <t>Ani</t>
  </si>
  <si>
    <t>Blu</t>
  </si>
  <si>
    <t>Blu/Hol</t>
  </si>
  <si>
    <t>Hol/har/ani</t>
  </si>
  <si>
    <t>hol/Ani</t>
  </si>
  <si>
    <t>Grün/Erd</t>
  </si>
  <si>
    <t>Blu,Fru,Har</t>
  </si>
  <si>
    <t>Backaroma</t>
  </si>
  <si>
    <t>zwetschke</t>
  </si>
  <si>
    <t>parfum</t>
  </si>
  <si>
    <t>Alt milch</t>
  </si>
  <si>
    <t>Erbrochenes</t>
  </si>
  <si>
    <t>Ahornsirup</t>
  </si>
  <si>
    <t>Wür/hol</t>
  </si>
  <si>
    <t>Hol/Ani</t>
  </si>
  <si>
    <t>Fru</t>
  </si>
  <si>
    <t xml:space="preserve">Fru </t>
  </si>
  <si>
    <t>Fru/Wür/Hol</t>
  </si>
  <si>
    <t>Wür</t>
  </si>
  <si>
    <t>Har</t>
  </si>
  <si>
    <t>Erd</t>
  </si>
  <si>
    <t>Hol/Har</t>
  </si>
  <si>
    <t>x</t>
  </si>
  <si>
    <t>Tanner Nadel</t>
  </si>
  <si>
    <t>Rum organge</t>
  </si>
  <si>
    <t>Fäkalen</t>
  </si>
  <si>
    <t>Ard</t>
  </si>
  <si>
    <t>Grün</t>
  </si>
  <si>
    <t>Mynthe</t>
  </si>
  <si>
    <t>Hol</t>
  </si>
  <si>
    <t xml:space="preserve">Grün </t>
  </si>
  <si>
    <t>Wür/Har</t>
  </si>
  <si>
    <t xml:space="preserve">Blu/Grün </t>
  </si>
  <si>
    <t>Blu/Fru/Wür</t>
  </si>
  <si>
    <t>BLu</t>
  </si>
  <si>
    <t>Fru/Wür</t>
  </si>
  <si>
    <t>Brause</t>
  </si>
  <si>
    <t>Sehr Süss</t>
  </si>
  <si>
    <t>Weinachtsgewürz</t>
  </si>
  <si>
    <t>Meer</t>
  </si>
  <si>
    <t>Harz/Holz</t>
  </si>
  <si>
    <t>Blu/Wür</t>
  </si>
  <si>
    <t>Hol/Erd</t>
  </si>
  <si>
    <t>Blu/Grün</t>
  </si>
  <si>
    <t>Blu/Grün/Erd</t>
  </si>
  <si>
    <t>Pez</t>
  </si>
  <si>
    <t>Orange/mandarin</t>
  </si>
  <si>
    <t>Parfum</t>
  </si>
  <si>
    <t>Fruchtetee</t>
  </si>
  <si>
    <t>Citrus fruit</t>
  </si>
  <si>
    <t>Mortschimmel</t>
  </si>
  <si>
    <t>Blauschimmelkäse</t>
  </si>
  <si>
    <t>erd</t>
  </si>
  <si>
    <t>Eucalyptus</t>
  </si>
  <si>
    <t>Käsig</t>
  </si>
  <si>
    <t>Ellbogen</t>
  </si>
  <si>
    <t>Knie</t>
  </si>
  <si>
    <t>links</t>
  </si>
  <si>
    <t>rechts</t>
  </si>
  <si>
    <t>Neutral</t>
  </si>
  <si>
    <t>Streckung</t>
  </si>
  <si>
    <t>Beugung</t>
  </si>
  <si>
    <t>Geschw.</t>
  </si>
  <si>
    <t>Ishihara</t>
  </si>
  <si>
    <t>FM-100</t>
  </si>
  <si>
    <t>D-15</t>
  </si>
  <si>
    <t>Richtig</t>
  </si>
  <si>
    <t>tw</t>
  </si>
  <si>
    <t>TES</t>
  </si>
  <si>
    <t>Main Axis (Uhrzeit)</t>
  </si>
  <si>
    <t>Angle</t>
  </si>
  <si>
    <t>Major</t>
  </si>
  <si>
    <t>Minor</t>
  </si>
  <si>
    <t>S</t>
  </si>
  <si>
    <t>C</t>
  </si>
  <si>
    <t>Tritan-/Blue-Deficiency</t>
  </si>
  <si>
    <t>bestehede Rot-/Grün-Schwäche bekannt</t>
  </si>
  <si>
    <t>none (09:00:00)</t>
  </si>
  <si>
    <t>none? (15:15?)</t>
  </si>
  <si>
    <t>Mittelwert</t>
  </si>
  <si>
    <t>Modus</t>
  </si>
  <si>
    <t>Standardabweichung</t>
  </si>
  <si>
    <t>MV</t>
  </si>
  <si>
    <t>SD</t>
  </si>
  <si>
    <t>Max</t>
  </si>
  <si>
    <t>Min</t>
  </si>
  <si>
    <t>linkes Auge</t>
  </si>
  <si>
    <t>rechtes Auge</t>
  </si>
  <si>
    <t>Text</t>
  </si>
  <si>
    <t>Farbe</t>
  </si>
  <si>
    <t>Blinder Fleck</t>
  </si>
  <si>
    <t>erkennen</t>
  </si>
  <si>
    <t>Lesen</t>
  </si>
  <si>
    <t>R</t>
  </si>
  <si>
    <t>G</t>
  </si>
  <si>
    <t>Beginn</t>
  </si>
  <si>
    <t>Ende</t>
  </si>
  <si>
    <t>50cm</t>
  </si>
  <si>
    <t>70cm</t>
  </si>
  <si>
    <t>38cm</t>
  </si>
  <si>
    <t>46cm</t>
  </si>
  <si>
    <t>43cm</t>
  </si>
  <si>
    <t>54cm</t>
  </si>
  <si>
    <t>37cm</t>
  </si>
  <si>
    <t>44cm</t>
  </si>
  <si>
    <t>45cm</t>
  </si>
  <si>
    <t>60cm</t>
  </si>
  <si>
    <t>55cm</t>
  </si>
  <si>
    <t>65cm</t>
  </si>
  <si>
    <t>,</t>
  </si>
  <si>
    <t>NaCl</t>
  </si>
  <si>
    <t>MgSO4</t>
  </si>
  <si>
    <t>HCl</t>
  </si>
  <si>
    <t>Saccharose</t>
  </si>
  <si>
    <t>vorne</t>
  </si>
  <si>
    <t>hinten</t>
  </si>
  <si>
    <t>seitlich</t>
  </si>
  <si>
    <t>Mitte</t>
  </si>
  <si>
    <t>HCC14</t>
  </si>
  <si>
    <t>6/13/2017</t>
  </si>
  <si>
    <t>X</t>
  </si>
  <si>
    <t>Beide</t>
  </si>
  <si>
    <t>Links</t>
  </si>
  <si>
    <t>Rechts</t>
  </si>
  <si>
    <t>beide Augen</t>
  </si>
  <si>
    <t>mit Brille</t>
  </si>
  <si>
    <t>ohne Brille</t>
  </si>
  <si>
    <t>06/26/17</t>
  </si>
  <si>
    <t xml:space="preserve">
</t>
  </si>
  <si>
    <t>0.8</t>
  </si>
  <si>
    <t>&lt;0,4</t>
  </si>
  <si>
    <t>0.7</t>
  </si>
  <si>
    <t>Grade 1</t>
  </si>
  <si>
    <t>Grade 5</t>
  </si>
  <si>
    <t>Score</t>
  </si>
  <si>
    <t>Correct</t>
  </si>
  <si>
    <t>Incorrect</t>
  </si>
  <si>
    <t>Avg. Attention</t>
  </si>
  <si>
    <t>Fläche Quadrat</t>
  </si>
  <si>
    <t>Anzahl Kalt</t>
  </si>
  <si>
    <t>von</t>
  </si>
  <si>
    <t>Anzahl Warm</t>
  </si>
  <si>
    <t>Rhinosinusitis</t>
  </si>
  <si>
    <t>05/18/2017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</si>
</sst>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d\.mm\.yyyy"/>
    <numFmt numFmtId="165" formatCode="dd.mm.yyyy"/>
    <numFmt numFmtId="166" formatCode="#,##0.0000"/>
    <numFmt numFmtId="167" formatCode="#,##0.000"/>
    <numFmt numFmtId="168" formatCode="d/m/yyyy"/>
    <numFmt numFmtId="169" formatCode="d\.m"/>
    <numFmt numFmtId="170" formatCode="0.0"/>
    <numFmt numFmtId="171" formatCode="0.000000000000000000000000000000"/>
  </numFmts>
  <fonts count="9">
    <font>
      <sz val="11.0"/>
      <color rgb="FF000000"/>
      <name val="Calibri"/>
      <scheme val="minor"/>
    </font>
    <font>
      <sz val="11.0"/>
      <color rgb="FF000000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rgb="FFFF0000"/>
      <name val="Calibri"/>
    </font>
    <font>
      <sz val="10.0"/>
      <color theme="1"/>
      <name val="Calibri"/>
      <scheme val="minor"/>
    </font>
    <font/>
    <font>
      <sz val="9.0"/>
      <color rgb="FF000000"/>
      <name val="Roboto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5E5E5"/>
        <bgColor rgb="FFE5E5E5"/>
      </patternFill>
    </fill>
  </fills>
  <borders count="22">
    <border/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/>
      <right/>
      <top/>
      <bottom/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66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left"/>
    </xf>
    <xf borderId="1" fillId="0" fontId="1" numFmtId="0" xfId="0" applyAlignment="1" applyBorder="1" applyFont="1">
      <alignment horizontal="left"/>
    </xf>
    <xf borderId="1" fillId="0" fontId="1" numFmtId="2" xfId="0" applyAlignment="1" applyBorder="1" applyFont="1" applyNumberFormat="1">
      <alignment horizontal="left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/>
    </xf>
    <xf borderId="1" fillId="0" fontId="1" numFmtId="0" xfId="0" applyBorder="1" applyFont="1"/>
    <xf borderId="1" fillId="0" fontId="1" numFmtId="0" xfId="0" applyAlignment="1" applyBorder="1" applyFont="1">
      <alignment horizontal="right"/>
    </xf>
    <xf borderId="0" fillId="0" fontId="1" numFmtId="2" xfId="0" applyAlignment="1" applyFont="1" applyNumberFormat="1">
      <alignment horizontal="left"/>
    </xf>
    <xf borderId="0" fillId="0" fontId="1" numFmtId="164" xfId="0" applyFont="1" applyNumberFormat="1"/>
    <xf borderId="1" fillId="0" fontId="1" numFmtId="164" xfId="0" applyBorder="1" applyFont="1" applyNumberFormat="1"/>
    <xf borderId="1" fillId="0" fontId="2" numFmtId="0" xfId="0" applyBorder="1" applyFont="1"/>
    <xf borderId="0" fillId="0" fontId="2" numFmtId="0" xfId="0" applyFont="1"/>
    <xf borderId="2" fillId="0" fontId="1" numFmtId="164" xfId="0" applyAlignment="1" applyBorder="1" applyFont="1" applyNumberFormat="1">
      <alignment horizontal="right"/>
    </xf>
    <xf borderId="2" fillId="0" fontId="1" numFmtId="0" xfId="0" applyAlignment="1" applyBorder="1" applyFont="1">
      <alignment horizontal="right"/>
    </xf>
    <xf borderId="2" fillId="0" fontId="1" numFmtId="0" xfId="0" applyBorder="1" applyFont="1"/>
    <xf borderId="2" fillId="0" fontId="2" numFmtId="0" xfId="0" applyBorder="1" applyFont="1"/>
    <xf borderId="0" fillId="0" fontId="1" numFmtId="164" xfId="0" applyAlignment="1" applyFont="1" applyNumberFormat="1">
      <alignment horizontal="right"/>
    </xf>
    <xf borderId="0" fillId="0" fontId="2" numFmtId="0" xfId="0" applyAlignment="1" applyFont="1">
      <alignment horizontal="right"/>
    </xf>
    <xf borderId="1" fillId="0" fontId="1" numFmtId="164" xfId="0" applyAlignment="1" applyBorder="1" applyFont="1" applyNumberFormat="1">
      <alignment horizontal="right"/>
    </xf>
    <xf borderId="1" fillId="0" fontId="2" numFmtId="0" xfId="0" applyAlignment="1" applyBorder="1" applyFont="1">
      <alignment horizontal="right"/>
    </xf>
    <xf borderId="0" fillId="0" fontId="1" numFmtId="2" xfId="0" applyFont="1" applyNumberFormat="1"/>
    <xf borderId="0" fillId="0" fontId="3" numFmtId="0" xfId="0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horizontal="right" readingOrder="0"/>
    </xf>
    <xf borderId="2" fillId="0" fontId="3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horizontal="right" readingOrder="0"/>
    </xf>
    <xf borderId="1" fillId="0" fontId="3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3" numFmtId="0" xfId="0" applyBorder="1" applyFont="1"/>
    <xf borderId="0" fillId="0" fontId="1" numFmtId="165" xfId="0" applyAlignment="1" applyFont="1" applyNumberFormat="1">
      <alignment horizontal="right" readingOrder="0"/>
    </xf>
    <xf borderId="1" fillId="0" fontId="1" numFmtId="165" xfId="0" applyAlignment="1" applyBorder="1" applyFont="1" applyNumberFormat="1">
      <alignment horizontal="right" readingOrder="0"/>
    </xf>
    <xf borderId="0" fillId="0" fontId="2" numFmtId="164" xfId="0" applyFont="1" applyNumberFormat="1"/>
    <xf borderId="3" fillId="0" fontId="1" numFmtId="0" xfId="0" applyBorder="1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4" fillId="0" fontId="1" numFmtId="0" xfId="0" applyBorder="1" applyFont="1"/>
    <xf borderId="0" fillId="0" fontId="1" numFmtId="3" xfId="0" applyAlignment="1" applyFont="1" applyNumberFormat="1">
      <alignment horizontal="right"/>
    </xf>
    <xf borderId="1" fillId="0" fontId="1" numFmtId="3" xfId="0" applyAlignment="1" applyBorder="1" applyFont="1" applyNumberFormat="1">
      <alignment horizontal="right"/>
    </xf>
    <xf borderId="0" fillId="0" fontId="1" numFmtId="166" xfId="0" applyAlignment="1" applyFont="1" applyNumberFormat="1">
      <alignment horizontal="right"/>
    </xf>
    <xf borderId="0" fillId="0" fontId="1" numFmtId="167" xfId="0" applyAlignment="1" applyFont="1" applyNumberFormat="1">
      <alignment horizontal="right"/>
    </xf>
    <xf borderId="1" fillId="0" fontId="1" numFmtId="167" xfId="0" applyAlignment="1" applyBorder="1" applyFont="1" applyNumberFormat="1">
      <alignment horizontal="right"/>
    </xf>
    <xf borderId="1" fillId="0" fontId="1" numFmtId="166" xfId="0" applyAlignment="1" applyBorder="1" applyFont="1" applyNumberFormat="1">
      <alignment horizontal="right"/>
    </xf>
    <xf borderId="0" fillId="0" fontId="1" numFmtId="168" xfId="0" applyAlignment="1" applyFont="1" applyNumberFormat="1">
      <alignment horizontal="right"/>
    </xf>
    <xf borderId="1" fillId="0" fontId="1" numFmtId="168" xfId="0" applyAlignment="1" applyBorder="1" applyFont="1" applyNumberFormat="1">
      <alignment horizontal="right"/>
    </xf>
    <xf borderId="5" fillId="0" fontId="1" numFmtId="0" xfId="0" applyBorder="1" applyFont="1"/>
    <xf borderId="0" fillId="0" fontId="1" numFmtId="0" xfId="0" applyAlignment="1" applyFont="1">
      <alignment horizontal="right" shrinkToFit="0" wrapText="1"/>
    </xf>
    <xf borderId="2" fillId="0" fontId="1" numFmtId="168" xfId="0" applyAlignment="1" applyBorder="1" applyFont="1" applyNumberFormat="1">
      <alignment horizontal="right"/>
    </xf>
    <xf borderId="6" fillId="0" fontId="1" numFmtId="0" xfId="0" applyBorder="1" applyFont="1"/>
    <xf borderId="0" fillId="0" fontId="1" numFmtId="1" xfId="0" applyFont="1" applyNumberFormat="1"/>
    <xf borderId="3" fillId="0" fontId="1" numFmtId="3" xfId="0" applyBorder="1" applyFont="1" applyNumberFormat="1"/>
    <xf borderId="1" fillId="0" fontId="1" numFmtId="1" xfId="0" applyBorder="1" applyFont="1" applyNumberFormat="1"/>
    <xf borderId="4" fillId="0" fontId="1" numFmtId="3" xfId="0" applyBorder="1" applyFont="1" applyNumberFormat="1"/>
    <xf borderId="3" fillId="0" fontId="2" numFmtId="0" xfId="0" applyBorder="1" applyFont="1"/>
    <xf borderId="4" fillId="0" fontId="2" numFmtId="0" xfId="0" applyBorder="1" applyFont="1"/>
    <xf borderId="0" fillId="0" fontId="2" numFmtId="169" xfId="0" applyFont="1" applyNumberFormat="1"/>
    <xf borderId="0" fillId="0" fontId="1" numFmtId="14" xfId="0" applyAlignment="1" applyFont="1" applyNumberFormat="1">
      <alignment horizontal="center"/>
    </xf>
    <xf borderId="0" fillId="0" fontId="1" numFmtId="14" xfId="0" applyFont="1" applyNumberFormat="1"/>
    <xf borderId="1" fillId="0" fontId="1" numFmtId="14" xfId="0" applyBorder="1" applyFont="1" applyNumberFormat="1"/>
    <xf borderId="0" fillId="0" fontId="1" numFmtId="14" xfId="0" applyAlignment="1" applyFont="1" applyNumberFormat="1">
      <alignment horizontal="right"/>
    </xf>
    <xf borderId="1" fillId="0" fontId="1" numFmtId="14" xfId="0" applyAlignment="1" applyBorder="1" applyFont="1" applyNumberFormat="1">
      <alignment horizontal="right"/>
    </xf>
    <xf borderId="0" fillId="0" fontId="2" numFmtId="14" xfId="0" applyFont="1" applyNumberFormat="1"/>
    <xf borderId="0" fillId="0" fontId="1" numFmtId="164" xfId="0" applyAlignment="1" applyFont="1" applyNumberFormat="1">
      <alignment horizontal="center"/>
    </xf>
    <xf borderId="3" fillId="0" fontId="1" numFmtId="0" xfId="0" applyAlignment="1" applyBorder="1" applyFont="1">
      <alignment horizontal="center"/>
    </xf>
    <xf borderId="0" fillId="0" fontId="4" numFmtId="0" xfId="0" applyFont="1"/>
    <xf borderId="3" fillId="0" fontId="1" numFmtId="0" xfId="0" applyAlignment="1" applyBorder="1" applyFont="1">
      <alignment horizontal="right"/>
    </xf>
    <xf borderId="4" fillId="0" fontId="1" numFmtId="0" xfId="0" applyAlignment="1" applyBorder="1" applyFont="1">
      <alignment horizontal="right"/>
    </xf>
    <xf borderId="3" fillId="0" fontId="2" numFmtId="0" xfId="0" applyAlignment="1" applyBorder="1" applyFont="1">
      <alignment horizontal="right"/>
    </xf>
    <xf borderId="4" fillId="0" fontId="2" numFmtId="0" xfId="0" applyAlignment="1" applyBorder="1" applyFont="1">
      <alignment horizontal="right"/>
    </xf>
    <xf borderId="2" fillId="0" fontId="2" numFmtId="164" xfId="0" applyAlignment="1" applyBorder="1" applyFont="1" applyNumberFormat="1">
      <alignment horizontal="right"/>
    </xf>
    <xf borderId="6" fillId="0" fontId="2" numFmtId="0" xfId="0" applyAlignment="1" applyBorder="1" applyFont="1">
      <alignment horizontal="right"/>
    </xf>
    <xf borderId="0" fillId="0" fontId="2" numFmtId="164" xfId="0" applyAlignment="1" applyFont="1" applyNumberFormat="1">
      <alignment horizontal="right"/>
    </xf>
    <xf borderId="1" fillId="0" fontId="2" numFmtId="164" xfId="0" applyBorder="1" applyFont="1" applyNumberFormat="1"/>
    <xf borderId="6" fillId="0" fontId="1" numFmtId="0" xfId="0" applyAlignment="1" applyBorder="1" applyFont="1">
      <alignment horizontal="right"/>
    </xf>
    <xf borderId="6" fillId="0" fontId="2" numFmtId="0" xfId="0" applyBorder="1" applyFont="1"/>
    <xf borderId="2" fillId="0" fontId="2" numFmtId="164" xfId="0" applyBorder="1" applyFont="1" applyNumberFormat="1"/>
    <xf borderId="7" fillId="2" fontId="1" numFmtId="0" xfId="0" applyAlignment="1" applyBorder="1" applyFill="1" applyFont="1">
      <alignment horizontal="left"/>
    </xf>
    <xf borderId="8" fillId="0" fontId="1" numFmtId="0" xfId="0" applyBorder="1" applyFont="1"/>
    <xf borderId="8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3" fillId="0" fontId="3" numFmtId="0" xfId="0" applyBorder="1" applyFont="1"/>
    <xf borderId="0" fillId="0" fontId="2" numFmtId="165" xfId="0" applyAlignment="1" applyFont="1" applyNumberFormat="1">
      <alignment readingOrder="0"/>
    </xf>
    <xf borderId="3" fillId="0" fontId="2" numFmtId="0" xfId="0" applyAlignment="1" applyBorder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5" numFmtId="0" xfId="0" applyFont="1"/>
    <xf borderId="9" fillId="0" fontId="1" numFmtId="0" xfId="0" applyAlignment="1" applyBorder="1" applyFont="1">
      <alignment horizontal="center"/>
    </xf>
    <xf borderId="2" fillId="0" fontId="6" numFmtId="0" xfId="0" applyBorder="1" applyFont="1"/>
    <xf borderId="6" fillId="0" fontId="6" numFmtId="0" xfId="0" applyBorder="1" applyFont="1"/>
    <xf borderId="10" fillId="0" fontId="1" numFmtId="0" xfId="0" applyAlignment="1" applyBorder="1" applyFont="1">
      <alignment horizontal="center"/>
    </xf>
    <xf borderId="11" fillId="0" fontId="6" numFmtId="0" xfId="0" applyBorder="1" applyFont="1"/>
    <xf borderId="12" fillId="0" fontId="6" numFmtId="0" xfId="0" applyBorder="1" applyFont="1"/>
    <xf borderId="5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15" fillId="0" fontId="1" numFmtId="0" xfId="0" applyBorder="1" applyFont="1"/>
    <xf borderId="16" fillId="0" fontId="1" numFmtId="0" xfId="0" applyBorder="1" applyFont="1"/>
    <xf borderId="15" fillId="0" fontId="2" numFmtId="0" xfId="0" applyBorder="1" applyFont="1"/>
    <xf borderId="8" fillId="0" fontId="2" numFmtId="0" xfId="0" applyBorder="1" applyFont="1"/>
    <xf borderId="16" fillId="0" fontId="2" numFmtId="0" xfId="0" applyBorder="1" applyFont="1"/>
    <xf borderId="13" fillId="0" fontId="2" numFmtId="0" xfId="0" applyBorder="1" applyFont="1"/>
    <xf borderId="5" fillId="0" fontId="2" numFmtId="0" xfId="0" applyBorder="1" applyFont="1"/>
    <xf borderId="14" fillId="0" fontId="2" numFmtId="0" xfId="0" applyBorder="1" applyFont="1"/>
    <xf borderId="0" fillId="0" fontId="1" numFmtId="3" xfId="0" applyFont="1" applyNumberFormat="1"/>
    <xf borderId="1" fillId="0" fontId="1" numFmtId="3" xfId="0" applyBorder="1" applyFont="1" applyNumberFormat="1"/>
    <xf borderId="8" fillId="0" fontId="1" numFmtId="0" xfId="0" applyAlignment="1" applyBorder="1" applyFont="1">
      <alignment horizontal="right"/>
    </xf>
    <xf borderId="15" fillId="0" fontId="1" numFmtId="0" xfId="0" applyAlignment="1" applyBorder="1" applyFont="1">
      <alignment horizontal="right"/>
    </xf>
    <xf borderId="5" fillId="0" fontId="1" numFmtId="0" xfId="0" applyAlignment="1" applyBorder="1" applyFont="1">
      <alignment horizontal="right"/>
    </xf>
    <xf borderId="13" fillId="0" fontId="1" numFmtId="0" xfId="0" applyAlignment="1" applyBorder="1" applyFont="1">
      <alignment horizontal="right"/>
    </xf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5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2" fillId="0" fontId="1" numFmtId="164" xfId="0" applyBorder="1" applyFont="1" applyNumberFormat="1"/>
    <xf borderId="9" fillId="0" fontId="1" numFmtId="0" xfId="0" applyBorder="1" applyFont="1"/>
    <xf borderId="3" fillId="0" fontId="2" numFmtId="20" xfId="0" applyBorder="1" applyFont="1" applyNumberFormat="1"/>
    <xf borderId="20" fillId="0" fontId="1" numFmtId="0" xfId="0" applyAlignment="1" applyBorder="1" applyFont="1">
      <alignment horizontal="right"/>
    </xf>
    <xf borderId="8" fillId="0" fontId="7" numFmtId="0" xfId="0" applyBorder="1" applyFont="1"/>
    <xf borderId="7" fillId="2" fontId="1" numFmtId="0" xfId="0" applyBorder="1" applyFont="1"/>
    <xf borderId="4" fillId="0" fontId="2" numFmtId="20" xfId="0" applyBorder="1" applyFont="1" applyNumberFormat="1"/>
    <xf borderId="4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1" numFmtId="170" xfId="0" applyFont="1" applyNumberFormat="1"/>
    <xf borderId="3" fillId="0" fontId="1" numFmtId="170" xfId="0" applyBorder="1" applyFont="1" applyNumberFormat="1"/>
    <xf borderId="7" fillId="2" fontId="8" numFmtId="0" xfId="0" applyBorder="1" applyFont="1"/>
    <xf borderId="3" fillId="0" fontId="6" numFmtId="0" xfId="0" applyBorder="1" applyFont="1"/>
    <xf borderId="3" fillId="0" fontId="1" numFmtId="3" xfId="0" applyAlignment="1" applyBorder="1" applyFont="1" applyNumberFormat="1">
      <alignment horizontal="right"/>
    </xf>
    <xf borderId="4" fillId="0" fontId="1" numFmtId="3" xfId="0" applyAlignment="1" applyBorder="1" applyFont="1" applyNumberFormat="1">
      <alignment horizontal="right"/>
    </xf>
    <xf borderId="3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right" readingOrder="0"/>
    </xf>
    <xf borderId="8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0" fillId="0" fontId="1" numFmtId="0" xfId="0" applyAlignment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7" fillId="3" fontId="8" numFmtId="0" xfId="0" applyAlignment="1" applyBorder="1" applyFill="1" applyFont="1">
      <alignment horizontal="left"/>
    </xf>
    <xf borderId="0" fillId="0" fontId="2" numFmtId="11" xfId="0" applyFont="1" applyNumberFormat="1"/>
    <xf borderId="0" fillId="0" fontId="1" numFmtId="11" xfId="0" applyFont="1" applyNumberFormat="1"/>
    <xf borderId="1" fillId="0" fontId="2" numFmtId="0" xfId="0" applyAlignment="1" applyBorder="1" applyFont="1">
      <alignment horizontal="center"/>
    </xf>
    <xf borderId="0" fillId="0" fontId="2" numFmtId="171" xfId="0" applyFont="1" applyNumberFormat="1"/>
    <xf borderId="0" fillId="0" fontId="1" numFmtId="0" xfId="0" applyAlignment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3" fillId="0" fontId="1" numFmtId="169" xfId="0" applyBorder="1" applyFont="1" applyNumberFormat="1"/>
    <xf borderId="9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2" fillId="0" fontId="1" numFmtId="14" xfId="0" applyBorder="1" applyFont="1" applyNumberFormat="1"/>
    <xf borderId="1" fillId="0" fontId="2" numFmtId="14" xfId="0" applyBorder="1" applyFont="1" applyNumberFormat="1"/>
    <xf borderId="21" fillId="2" fontId="1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0"/>
    <col customWidth="1" min="2" max="2" width="12.57"/>
    <col customWidth="1" min="3" max="4" width="9.14"/>
    <col customWidth="1" min="5" max="5" width="10.71"/>
    <col customWidth="1" min="6" max="6" width="8.71"/>
    <col customWidth="1" min="7" max="7" width="9.14"/>
    <col customWidth="1" min="8" max="8" width="12.14"/>
    <col customWidth="1" min="9" max="9" width="17.86"/>
    <col customWidth="1" min="10" max="10" width="9.86"/>
    <col customWidth="1" min="11" max="11" width="11.0"/>
    <col customWidth="1" min="12" max="27" width="9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 t="s">
        <v>5</v>
      </c>
      <c r="I1" s="2" t="s">
        <v>6</v>
      </c>
      <c r="J1" s="3" t="s">
        <v>7</v>
      </c>
      <c r="K1" s="3" t="s">
        <v>8</v>
      </c>
      <c r="L1" s="2" t="s">
        <v>9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4">
        <v>2015.0</v>
      </c>
      <c r="B2" s="5" t="s">
        <v>10</v>
      </c>
      <c r="C2" s="4">
        <v>1.0</v>
      </c>
      <c r="D2" s="4">
        <v>22.0</v>
      </c>
      <c r="E2" s="4" t="s">
        <v>11</v>
      </c>
      <c r="F2" s="4"/>
      <c r="G2" s="4"/>
      <c r="H2" s="4" t="s">
        <v>12</v>
      </c>
      <c r="I2" s="4" t="s">
        <v>12</v>
      </c>
      <c r="J2" s="4"/>
      <c r="K2" s="4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4">
        <v>2015.0</v>
      </c>
      <c r="B3" s="5" t="s">
        <v>10</v>
      </c>
      <c r="C3" s="4">
        <v>2.0</v>
      </c>
      <c r="D3" s="4">
        <v>19.0</v>
      </c>
      <c r="E3" s="4" t="s">
        <v>11</v>
      </c>
      <c r="F3" s="4"/>
      <c r="G3" s="4"/>
      <c r="H3" s="4" t="s">
        <v>12</v>
      </c>
      <c r="I3" s="4" t="s">
        <v>13</v>
      </c>
      <c r="J3" s="4">
        <v>1.5</v>
      </c>
      <c r="K3" s="4">
        <v>0.5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4">
        <v>2015.0</v>
      </c>
      <c r="B4" s="5" t="s">
        <v>10</v>
      </c>
      <c r="C4" s="4">
        <v>3.0</v>
      </c>
      <c r="D4" s="4">
        <v>20.0</v>
      </c>
      <c r="E4" s="4" t="s">
        <v>11</v>
      </c>
      <c r="F4" s="4"/>
      <c r="G4" s="4"/>
      <c r="H4" s="4" t="s">
        <v>12</v>
      </c>
      <c r="I4" s="4" t="s">
        <v>12</v>
      </c>
      <c r="J4" s="4"/>
      <c r="K4" s="4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4">
        <v>2015.0</v>
      </c>
      <c r="B5" s="5" t="s">
        <v>10</v>
      </c>
      <c r="C5" s="4">
        <v>4.0</v>
      </c>
      <c r="D5" s="4">
        <v>21.0</v>
      </c>
      <c r="E5" s="4" t="s">
        <v>11</v>
      </c>
      <c r="F5" s="4"/>
      <c r="G5" s="4"/>
      <c r="H5" s="4" t="s">
        <v>12</v>
      </c>
      <c r="I5" s="4" t="s">
        <v>12</v>
      </c>
      <c r="J5" s="4">
        <v>0.25</v>
      </c>
      <c r="K5" s="4">
        <v>1.25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4">
        <v>2015.0</v>
      </c>
      <c r="B6" s="5" t="s">
        <v>10</v>
      </c>
      <c r="C6" s="4">
        <v>5.0</v>
      </c>
      <c r="D6" s="4">
        <v>20.0</v>
      </c>
      <c r="E6" s="4" t="s">
        <v>14</v>
      </c>
      <c r="F6" s="4"/>
      <c r="G6" s="4"/>
      <c r="H6" s="4" t="s">
        <v>12</v>
      </c>
      <c r="I6" s="4" t="s">
        <v>13</v>
      </c>
      <c r="J6" s="4">
        <v>4.75</v>
      </c>
      <c r="K6" s="4">
        <v>5.25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4">
        <v>2015.0</v>
      </c>
      <c r="B7" s="5" t="s">
        <v>10</v>
      </c>
      <c r="C7" s="4">
        <v>6.0</v>
      </c>
      <c r="D7" s="4">
        <v>20.0</v>
      </c>
      <c r="E7" s="4" t="s">
        <v>14</v>
      </c>
      <c r="F7" s="4"/>
      <c r="G7" s="4"/>
      <c r="H7" s="4" t="s">
        <v>12</v>
      </c>
      <c r="I7" s="4" t="s">
        <v>12</v>
      </c>
      <c r="J7" s="4"/>
      <c r="K7" s="4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4">
        <v>2015.0</v>
      </c>
      <c r="B8" s="5" t="s">
        <v>10</v>
      </c>
      <c r="C8" s="4">
        <v>7.0</v>
      </c>
      <c r="D8" s="4">
        <v>27.0</v>
      </c>
      <c r="E8" s="4" t="s">
        <v>14</v>
      </c>
      <c r="F8" s="4"/>
      <c r="G8" s="4"/>
      <c r="H8" s="4" t="s">
        <v>12</v>
      </c>
      <c r="I8" s="4" t="s">
        <v>13</v>
      </c>
      <c r="J8" s="4">
        <v>3.0</v>
      </c>
      <c r="K8" s="4">
        <v>3.75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4">
        <v>2015.0</v>
      </c>
      <c r="B9" s="5" t="s">
        <v>10</v>
      </c>
      <c r="C9" s="4">
        <v>8.0</v>
      </c>
      <c r="D9" s="4">
        <v>21.0</v>
      </c>
      <c r="E9" s="4" t="s">
        <v>14</v>
      </c>
      <c r="F9" s="4"/>
      <c r="G9" s="4"/>
      <c r="H9" s="4" t="s">
        <v>12</v>
      </c>
      <c r="I9" s="4" t="s">
        <v>13</v>
      </c>
      <c r="J9" s="4"/>
      <c r="K9" s="4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4">
        <v>2015.0</v>
      </c>
      <c r="B10" s="5" t="s">
        <v>10</v>
      </c>
      <c r="C10" s="4">
        <v>9.0</v>
      </c>
      <c r="D10" s="4">
        <v>18.0</v>
      </c>
      <c r="E10" s="4" t="s">
        <v>11</v>
      </c>
      <c r="F10" s="4"/>
      <c r="G10" s="4"/>
      <c r="H10" s="4" t="s">
        <v>12</v>
      </c>
      <c r="I10" s="4" t="s">
        <v>13</v>
      </c>
      <c r="J10" s="4">
        <v>3.5</v>
      </c>
      <c r="K10" s="4">
        <v>3.5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4">
        <v>2015.0</v>
      </c>
      <c r="B11" s="5" t="s">
        <v>10</v>
      </c>
      <c r="C11" s="4">
        <v>10.0</v>
      </c>
      <c r="D11" s="4">
        <v>35.0</v>
      </c>
      <c r="E11" s="4" t="s">
        <v>11</v>
      </c>
      <c r="F11" s="4"/>
      <c r="G11" s="4"/>
      <c r="H11" s="4" t="s">
        <v>13</v>
      </c>
      <c r="I11" s="4" t="s">
        <v>12</v>
      </c>
      <c r="J11" s="4"/>
      <c r="K11" s="4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4">
        <v>2015.0</v>
      </c>
      <c r="B12" s="5" t="s">
        <v>10</v>
      </c>
      <c r="C12" s="4">
        <v>11.0</v>
      </c>
      <c r="D12" s="4">
        <v>19.0</v>
      </c>
      <c r="E12" s="4" t="s">
        <v>14</v>
      </c>
      <c r="F12" s="4"/>
      <c r="G12" s="4"/>
      <c r="H12" s="4" t="s">
        <v>13</v>
      </c>
      <c r="I12" s="4" t="s">
        <v>12</v>
      </c>
      <c r="J12" s="4"/>
      <c r="K12" s="4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4">
        <v>2015.0</v>
      </c>
      <c r="B13" s="5" t="s">
        <v>10</v>
      </c>
      <c r="C13" s="4">
        <v>12.0</v>
      </c>
      <c r="D13" s="4">
        <v>20.0</v>
      </c>
      <c r="E13" s="4" t="s">
        <v>14</v>
      </c>
      <c r="F13" s="4"/>
      <c r="G13" s="4"/>
      <c r="H13" s="4" t="s">
        <v>13</v>
      </c>
      <c r="I13" s="4" t="s">
        <v>13</v>
      </c>
      <c r="J13" s="4">
        <v>1.25</v>
      </c>
      <c r="K13" s="4">
        <v>1.5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7">
        <v>2015.0</v>
      </c>
      <c r="B14" s="8" t="s">
        <v>10</v>
      </c>
      <c r="C14" s="7">
        <v>13.0</v>
      </c>
      <c r="D14" s="7">
        <v>21.0</v>
      </c>
      <c r="E14" s="7" t="s">
        <v>14</v>
      </c>
      <c r="F14" s="7"/>
      <c r="G14" s="7"/>
      <c r="H14" s="7" t="s">
        <v>13</v>
      </c>
      <c r="I14" s="7" t="s">
        <v>12</v>
      </c>
      <c r="J14" s="7"/>
      <c r="K14" s="7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4">
        <v>2015.0</v>
      </c>
      <c r="B15" s="5" t="s">
        <v>15</v>
      </c>
      <c r="C15" s="4">
        <v>1.0</v>
      </c>
      <c r="D15" s="4">
        <v>19.0</v>
      </c>
      <c r="E15" s="4" t="s">
        <v>11</v>
      </c>
      <c r="F15" s="4"/>
      <c r="G15" s="4"/>
      <c r="H15" s="4" t="s">
        <v>12</v>
      </c>
      <c r="I15" s="4" t="s">
        <v>12</v>
      </c>
      <c r="J15" s="4"/>
      <c r="K15" s="4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4">
        <v>2015.0</v>
      </c>
      <c r="B16" s="5" t="s">
        <v>15</v>
      </c>
      <c r="C16" s="4">
        <v>2.0</v>
      </c>
      <c r="D16" s="4">
        <v>21.0</v>
      </c>
      <c r="E16" s="4" t="s">
        <v>14</v>
      </c>
      <c r="F16" s="4"/>
      <c r="G16" s="4"/>
      <c r="H16" s="4" t="s">
        <v>13</v>
      </c>
      <c r="I16" s="4" t="s">
        <v>12</v>
      </c>
      <c r="J16" s="4"/>
      <c r="K16" s="4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4">
        <v>2015.0</v>
      </c>
      <c r="B17" s="5" t="s">
        <v>15</v>
      </c>
      <c r="C17" s="4">
        <v>3.0</v>
      </c>
      <c r="D17" s="4">
        <v>20.0</v>
      </c>
      <c r="E17" s="4" t="s">
        <v>14</v>
      </c>
      <c r="F17" s="4"/>
      <c r="G17" s="4"/>
      <c r="H17" s="4" t="s">
        <v>12</v>
      </c>
      <c r="I17" s="4" t="s">
        <v>13</v>
      </c>
      <c r="J17" s="4">
        <v>2.5</v>
      </c>
      <c r="K17" s="4">
        <v>2.0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4">
        <v>2015.0</v>
      </c>
      <c r="B18" s="5" t="s">
        <v>15</v>
      </c>
      <c r="C18" s="4">
        <v>4.0</v>
      </c>
      <c r="D18" s="4">
        <v>23.0</v>
      </c>
      <c r="E18" s="4" t="s">
        <v>14</v>
      </c>
      <c r="F18" s="4"/>
      <c r="G18" s="4"/>
      <c r="H18" s="4" t="s">
        <v>12</v>
      </c>
      <c r="I18" s="4" t="s">
        <v>12</v>
      </c>
      <c r="J18" s="4"/>
      <c r="K18" s="4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4">
        <v>2015.0</v>
      </c>
      <c r="B19" s="5" t="s">
        <v>15</v>
      </c>
      <c r="C19" s="4">
        <v>5.0</v>
      </c>
      <c r="D19" s="4">
        <v>24.0</v>
      </c>
      <c r="E19" s="4" t="s">
        <v>14</v>
      </c>
      <c r="F19" s="4"/>
      <c r="G19" s="4"/>
      <c r="H19" s="4" t="s">
        <v>12</v>
      </c>
      <c r="I19" s="4" t="s">
        <v>13</v>
      </c>
      <c r="J19" s="4">
        <v>1.5</v>
      </c>
      <c r="K19" s="4">
        <v>1.75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4">
        <v>2015.0</v>
      </c>
      <c r="B20" s="5" t="s">
        <v>15</v>
      </c>
      <c r="C20" s="4">
        <v>6.0</v>
      </c>
      <c r="D20" s="4">
        <v>18.0</v>
      </c>
      <c r="E20" s="4" t="s">
        <v>11</v>
      </c>
      <c r="F20" s="4"/>
      <c r="G20" s="4"/>
      <c r="H20" s="4" t="s">
        <v>12</v>
      </c>
      <c r="I20" s="4" t="s">
        <v>12</v>
      </c>
      <c r="J20" s="4">
        <v>0.5</v>
      </c>
      <c r="K20" s="4">
        <v>0.75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5.75" customHeight="1">
      <c r="A21" s="4">
        <v>2015.0</v>
      </c>
      <c r="B21" s="5" t="s">
        <v>15</v>
      </c>
      <c r="C21" s="4">
        <v>7.0</v>
      </c>
      <c r="D21" s="4">
        <v>19.0</v>
      </c>
      <c r="E21" s="4" t="s">
        <v>11</v>
      </c>
      <c r="F21" s="4"/>
      <c r="G21" s="4"/>
      <c r="H21" s="4" t="s">
        <v>12</v>
      </c>
      <c r="I21" s="4" t="s">
        <v>12</v>
      </c>
      <c r="J21" s="4"/>
      <c r="K21" s="4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5.75" customHeight="1">
      <c r="A22" s="4">
        <v>2015.0</v>
      </c>
      <c r="B22" s="5" t="s">
        <v>15</v>
      </c>
      <c r="C22" s="4">
        <v>8.0</v>
      </c>
      <c r="D22" s="4">
        <v>20.0</v>
      </c>
      <c r="E22" s="4" t="s">
        <v>11</v>
      </c>
      <c r="F22" s="4"/>
      <c r="G22" s="4"/>
      <c r="H22" s="4" t="s">
        <v>12</v>
      </c>
      <c r="I22" s="4" t="s">
        <v>13</v>
      </c>
      <c r="J22" s="4">
        <v>3.5</v>
      </c>
      <c r="K22" s="4">
        <v>3.5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5.75" customHeight="1">
      <c r="A23" s="4">
        <v>2015.0</v>
      </c>
      <c r="B23" s="5" t="s">
        <v>15</v>
      </c>
      <c r="C23" s="4">
        <v>9.0</v>
      </c>
      <c r="D23" s="4">
        <v>19.0</v>
      </c>
      <c r="E23" s="4" t="s">
        <v>11</v>
      </c>
      <c r="F23" s="4"/>
      <c r="G23" s="4"/>
      <c r="H23" s="4" t="s">
        <v>12</v>
      </c>
      <c r="I23" s="4" t="s">
        <v>12</v>
      </c>
      <c r="J23" s="4">
        <v>0.5</v>
      </c>
      <c r="K23" s="4">
        <v>0.5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5.75" customHeight="1">
      <c r="A24" s="4">
        <v>2015.0</v>
      </c>
      <c r="B24" s="5" t="s">
        <v>15</v>
      </c>
      <c r="C24" s="4">
        <v>10.0</v>
      </c>
      <c r="D24" s="4">
        <v>18.0</v>
      </c>
      <c r="E24" s="4" t="s">
        <v>14</v>
      </c>
      <c r="F24" s="4"/>
      <c r="G24" s="4"/>
      <c r="H24" s="4" t="s">
        <v>12</v>
      </c>
      <c r="I24" s="4" t="s">
        <v>13</v>
      </c>
      <c r="J24" s="4">
        <v>2.5</v>
      </c>
      <c r="K24" s="4">
        <v>1.25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75" customHeight="1">
      <c r="A25" s="7">
        <v>2015.0</v>
      </c>
      <c r="B25" s="8" t="s">
        <v>15</v>
      </c>
      <c r="C25" s="7">
        <v>11.0</v>
      </c>
      <c r="D25" s="7">
        <v>21.0</v>
      </c>
      <c r="E25" s="7" t="s">
        <v>11</v>
      </c>
      <c r="F25" s="7"/>
      <c r="G25" s="7"/>
      <c r="H25" s="7" t="s">
        <v>13</v>
      </c>
      <c r="I25" s="7" t="s">
        <v>12</v>
      </c>
      <c r="J25" s="7"/>
      <c r="K25" s="7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5.75" customHeight="1">
      <c r="A26" s="4">
        <v>2015.0</v>
      </c>
      <c r="B26" s="5" t="s">
        <v>15</v>
      </c>
      <c r="C26" s="4">
        <v>1.0</v>
      </c>
      <c r="D26" s="6"/>
      <c r="E26" s="6"/>
      <c r="F26" s="6"/>
      <c r="G26" s="6"/>
      <c r="H26" s="6"/>
      <c r="I26" s="6"/>
      <c r="J26" s="9"/>
      <c r="K26" s="9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5.75" customHeight="1">
      <c r="A27" s="4">
        <v>2015.0</v>
      </c>
      <c r="B27" s="5" t="s">
        <v>15</v>
      </c>
      <c r="C27" s="4">
        <v>2.0</v>
      </c>
      <c r="D27" s="6"/>
      <c r="E27" s="6"/>
      <c r="F27" s="6"/>
      <c r="G27" s="6"/>
      <c r="H27" s="6"/>
      <c r="I27" s="6"/>
      <c r="J27" s="9"/>
      <c r="K27" s="9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customHeight="1">
      <c r="A28" s="4">
        <v>2015.0</v>
      </c>
      <c r="B28" s="5" t="s">
        <v>15</v>
      </c>
      <c r="C28" s="4">
        <v>3.0</v>
      </c>
      <c r="D28" s="6"/>
      <c r="E28" s="6"/>
      <c r="F28" s="6"/>
      <c r="G28" s="6"/>
      <c r="H28" s="6"/>
      <c r="I28" s="6"/>
      <c r="J28" s="9"/>
      <c r="K28" s="9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customHeight="1">
      <c r="A29" s="4">
        <v>2015.0</v>
      </c>
      <c r="B29" s="5" t="s">
        <v>15</v>
      </c>
      <c r="C29" s="4">
        <v>4.0</v>
      </c>
      <c r="D29" s="6"/>
      <c r="E29" s="6"/>
      <c r="F29" s="6"/>
      <c r="G29" s="6"/>
      <c r="H29" s="6"/>
      <c r="I29" s="6"/>
      <c r="J29" s="9"/>
      <c r="K29" s="9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customHeight="1">
      <c r="A30" s="4">
        <v>2015.0</v>
      </c>
      <c r="B30" s="5" t="s">
        <v>15</v>
      </c>
      <c r="C30" s="4">
        <v>5.0</v>
      </c>
      <c r="D30" s="6"/>
      <c r="E30" s="6"/>
      <c r="F30" s="6"/>
      <c r="G30" s="6"/>
      <c r="H30" s="6"/>
      <c r="I30" s="6"/>
      <c r="J30" s="9"/>
      <c r="K30" s="9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customHeight="1">
      <c r="A31" s="4">
        <v>2015.0</v>
      </c>
      <c r="B31" s="5" t="s">
        <v>15</v>
      </c>
      <c r="C31" s="4">
        <v>6.0</v>
      </c>
      <c r="D31" s="6"/>
      <c r="E31" s="6"/>
      <c r="F31" s="6"/>
      <c r="G31" s="6"/>
      <c r="H31" s="6"/>
      <c r="I31" s="6"/>
      <c r="J31" s="9"/>
      <c r="K31" s="9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5.75" customHeight="1">
      <c r="A32" s="4">
        <v>2015.0</v>
      </c>
      <c r="B32" s="5" t="s">
        <v>15</v>
      </c>
      <c r="C32" s="4">
        <v>7.0</v>
      </c>
      <c r="D32" s="6"/>
      <c r="E32" s="6"/>
      <c r="F32" s="6"/>
      <c r="G32" s="6"/>
      <c r="H32" s="6"/>
      <c r="I32" s="6"/>
      <c r="J32" s="9"/>
      <c r="K32" s="9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customHeight="1">
      <c r="A33" s="4">
        <v>2015.0</v>
      </c>
      <c r="B33" s="5" t="s">
        <v>15</v>
      </c>
      <c r="C33" s="4">
        <v>8.0</v>
      </c>
      <c r="D33" s="6"/>
      <c r="E33" s="6"/>
      <c r="F33" s="6"/>
      <c r="G33" s="6"/>
      <c r="H33" s="6"/>
      <c r="I33" s="6"/>
      <c r="J33" s="9"/>
      <c r="K33" s="9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customHeight="1">
      <c r="A34" s="4">
        <v>2015.0</v>
      </c>
      <c r="B34" s="5" t="s">
        <v>15</v>
      </c>
      <c r="C34" s="4">
        <v>9.0</v>
      </c>
      <c r="D34" s="6"/>
      <c r="E34" s="6"/>
      <c r="F34" s="6"/>
      <c r="G34" s="6"/>
      <c r="H34" s="6"/>
      <c r="I34" s="6"/>
      <c r="J34" s="9"/>
      <c r="K34" s="9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5.75" customHeight="1">
      <c r="A35" s="4">
        <v>2015.0</v>
      </c>
      <c r="B35" s="5" t="s">
        <v>15</v>
      </c>
      <c r="C35" s="4">
        <v>10.0</v>
      </c>
      <c r="D35" s="6"/>
      <c r="E35" s="6"/>
      <c r="F35" s="6"/>
      <c r="G35" s="6"/>
      <c r="H35" s="6"/>
      <c r="I35" s="6"/>
      <c r="J35" s="9"/>
      <c r="K35" s="9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customHeight="1">
      <c r="A36" s="4">
        <v>2015.0</v>
      </c>
      <c r="B36" s="5" t="s">
        <v>15</v>
      </c>
      <c r="C36" s="4">
        <v>11.0</v>
      </c>
      <c r="D36" s="6"/>
      <c r="E36" s="6"/>
      <c r="F36" s="6"/>
      <c r="G36" s="6"/>
      <c r="H36" s="6"/>
      <c r="I36" s="6"/>
      <c r="J36" s="9"/>
      <c r="K36" s="9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customHeight="1">
      <c r="A37" s="7">
        <v>2015.0</v>
      </c>
      <c r="B37" s="8" t="s">
        <v>15</v>
      </c>
      <c r="C37" s="7">
        <v>12.0</v>
      </c>
      <c r="D37" s="2"/>
      <c r="E37" s="2"/>
      <c r="F37" s="2"/>
      <c r="G37" s="2"/>
      <c r="H37" s="2"/>
      <c r="I37" s="2"/>
      <c r="J37" s="3"/>
      <c r="K37" s="3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10">
        <v>42503.0</v>
      </c>
      <c r="B38" s="5" t="s">
        <v>16</v>
      </c>
      <c r="C38" s="4">
        <v>1.0</v>
      </c>
      <c r="D38" s="4">
        <v>20.0</v>
      </c>
      <c r="E38" s="4" t="s">
        <v>14</v>
      </c>
      <c r="F38" s="4"/>
      <c r="G38" s="4"/>
      <c r="H38" s="4" t="s">
        <v>13</v>
      </c>
      <c r="I38" s="4" t="s">
        <v>12</v>
      </c>
      <c r="J38" s="4">
        <v>1.0</v>
      </c>
      <c r="K38" s="4">
        <v>1.0</v>
      </c>
    </row>
    <row r="39" ht="15.75" customHeight="1">
      <c r="A39" s="10">
        <v>42503.0</v>
      </c>
      <c r="B39" s="5" t="s">
        <v>16</v>
      </c>
      <c r="C39" s="4">
        <v>2.0</v>
      </c>
      <c r="D39" s="4">
        <v>20.0</v>
      </c>
      <c r="E39" s="4" t="s">
        <v>14</v>
      </c>
      <c r="F39" s="4"/>
      <c r="G39" s="4"/>
      <c r="H39" s="4" t="s">
        <v>12</v>
      </c>
      <c r="I39" s="4" t="s">
        <v>12</v>
      </c>
      <c r="J39" s="4"/>
      <c r="K39" s="4"/>
    </row>
    <row r="40" ht="15.75" customHeight="1">
      <c r="A40" s="10">
        <v>42503.0</v>
      </c>
      <c r="B40" s="5" t="s">
        <v>16</v>
      </c>
      <c r="C40" s="4">
        <v>3.0</v>
      </c>
      <c r="D40" s="4">
        <v>21.0</v>
      </c>
      <c r="E40" s="4" t="s">
        <v>14</v>
      </c>
      <c r="F40" s="4"/>
      <c r="G40" s="4"/>
      <c r="H40" s="4" t="s">
        <v>12</v>
      </c>
      <c r="I40" s="4" t="s">
        <v>13</v>
      </c>
      <c r="J40" s="4"/>
      <c r="K40" s="4"/>
    </row>
    <row r="41" ht="15.75" customHeight="1">
      <c r="A41" s="10">
        <v>42503.0</v>
      </c>
      <c r="B41" s="5" t="s">
        <v>16</v>
      </c>
      <c r="C41" s="4">
        <v>4.0</v>
      </c>
      <c r="D41" s="4">
        <v>20.0</v>
      </c>
      <c r="E41" s="4" t="s">
        <v>14</v>
      </c>
      <c r="F41" s="4"/>
      <c r="G41" s="4"/>
      <c r="H41" s="4" t="s">
        <v>12</v>
      </c>
      <c r="I41" s="4" t="s">
        <v>13</v>
      </c>
      <c r="J41" s="4">
        <v>-3.5</v>
      </c>
      <c r="K41" s="4">
        <v>-3.5</v>
      </c>
    </row>
    <row r="42" ht="15.75" customHeight="1">
      <c r="A42" s="10">
        <v>42503.0</v>
      </c>
      <c r="B42" s="5" t="s">
        <v>16</v>
      </c>
      <c r="C42" s="4">
        <v>5.0</v>
      </c>
      <c r="D42" s="4">
        <v>20.0</v>
      </c>
      <c r="E42" s="4" t="s">
        <v>11</v>
      </c>
      <c r="F42" s="4"/>
      <c r="G42" s="4"/>
      <c r="H42" s="4" t="s">
        <v>12</v>
      </c>
      <c r="I42" s="4" t="s">
        <v>12</v>
      </c>
      <c r="J42" s="4"/>
      <c r="K42" s="4"/>
    </row>
    <row r="43" ht="15.75" customHeight="1">
      <c r="A43" s="10">
        <v>42503.0</v>
      </c>
      <c r="B43" s="5" t="s">
        <v>16</v>
      </c>
      <c r="C43" s="4">
        <v>6.0</v>
      </c>
      <c r="D43" s="4">
        <v>19.0</v>
      </c>
      <c r="E43" s="4" t="s">
        <v>11</v>
      </c>
      <c r="F43" s="4"/>
      <c r="G43" s="4"/>
      <c r="H43" s="4" t="s">
        <v>12</v>
      </c>
      <c r="I43" s="4" t="s">
        <v>13</v>
      </c>
      <c r="J43" s="4">
        <v>-2.0</v>
      </c>
      <c r="K43" s="4">
        <v>-2.25</v>
      </c>
    </row>
    <row r="44" ht="15.75" customHeight="1">
      <c r="A44" s="10">
        <v>42503.0</v>
      </c>
      <c r="B44" s="5" t="s">
        <v>16</v>
      </c>
      <c r="C44" s="4">
        <v>7.0</v>
      </c>
      <c r="D44" s="4">
        <v>21.0</v>
      </c>
      <c r="E44" s="4" t="s">
        <v>11</v>
      </c>
      <c r="F44" s="4"/>
      <c r="G44" s="4"/>
      <c r="H44" s="4" t="s">
        <v>12</v>
      </c>
      <c r="I44" s="4" t="s">
        <v>13</v>
      </c>
      <c r="J44" s="4">
        <v>-2.25</v>
      </c>
      <c r="K44" s="4">
        <v>-2.25</v>
      </c>
    </row>
    <row r="45" ht="15.75" customHeight="1">
      <c r="A45" s="10">
        <v>42503.0</v>
      </c>
      <c r="B45" s="5" t="s">
        <v>16</v>
      </c>
      <c r="C45" s="4">
        <v>8.0</v>
      </c>
      <c r="D45" s="4">
        <v>21.0</v>
      </c>
      <c r="E45" s="4" t="s">
        <v>11</v>
      </c>
      <c r="F45" s="4"/>
      <c r="G45" s="4"/>
      <c r="H45" s="4" t="s">
        <v>12</v>
      </c>
      <c r="I45" s="4" t="s">
        <v>12</v>
      </c>
      <c r="J45" s="4"/>
      <c r="K45" s="4"/>
    </row>
    <row r="46" ht="15.75" customHeight="1">
      <c r="A46" s="10">
        <v>42503.0</v>
      </c>
      <c r="B46" s="5" t="s">
        <v>16</v>
      </c>
      <c r="C46" s="4">
        <v>9.0</v>
      </c>
      <c r="D46" s="4">
        <v>20.0</v>
      </c>
      <c r="E46" s="4" t="s">
        <v>11</v>
      </c>
      <c r="F46" s="4"/>
      <c r="G46" s="4"/>
      <c r="H46" s="4" t="s">
        <v>13</v>
      </c>
      <c r="I46" s="4" t="s">
        <v>12</v>
      </c>
      <c r="J46" s="4"/>
      <c r="K46" s="4"/>
    </row>
    <row r="47" ht="15.75" customHeight="1">
      <c r="A47" s="10">
        <v>42503.0</v>
      </c>
      <c r="B47" s="5" t="s">
        <v>16</v>
      </c>
      <c r="C47" s="4">
        <v>10.0</v>
      </c>
      <c r="D47" s="4">
        <v>21.0</v>
      </c>
      <c r="E47" s="4" t="s">
        <v>14</v>
      </c>
      <c r="F47" s="4"/>
      <c r="G47" s="4"/>
      <c r="H47" s="4" t="s">
        <v>12</v>
      </c>
      <c r="I47" s="4" t="s">
        <v>13</v>
      </c>
      <c r="J47" s="4">
        <v>0.5</v>
      </c>
      <c r="K47" s="4">
        <v>3.5</v>
      </c>
    </row>
    <row r="48" ht="15.75" customHeight="1">
      <c r="A48" s="10">
        <v>42503.0</v>
      </c>
      <c r="B48" s="5" t="s">
        <v>16</v>
      </c>
      <c r="C48" s="4">
        <v>11.0</v>
      </c>
      <c r="D48" s="4">
        <v>20.0</v>
      </c>
      <c r="E48" s="4" t="s">
        <v>14</v>
      </c>
      <c r="F48" s="4"/>
      <c r="G48" s="4"/>
      <c r="H48" s="4" t="s">
        <v>12</v>
      </c>
      <c r="I48" s="4" t="s">
        <v>13</v>
      </c>
      <c r="J48" s="4">
        <v>-2.2</v>
      </c>
      <c r="K48" s="4">
        <v>-2.5</v>
      </c>
    </row>
    <row r="49" ht="15.75" customHeight="1">
      <c r="A49" s="11">
        <v>42503.0</v>
      </c>
      <c r="B49" s="8" t="s">
        <v>16</v>
      </c>
      <c r="C49" s="7">
        <v>12.0</v>
      </c>
      <c r="D49" s="7"/>
      <c r="E49" s="7" t="s">
        <v>11</v>
      </c>
      <c r="F49" s="7"/>
      <c r="G49" s="7"/>
      <c r="H49" s="7" t="s">
        <v>12</v>
      </c>
      <c r="I49" s="7" t="s">
        <v>13</v>
      </c>
      <c r="J49" s="7">
        <v>1.5</v>
      </c>
      <c r="K49" s="7">
        <v>1.1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5.75" customHeight="1">
      <c r="A50" s="10">
        <v>42490.0</v>
      </c>
      <c r="B50" s="5" t="s">
        <v>17</v>
      </c>
      <c r="C50" s="4">
        <v>1.0</v>
      </c>
      <c r="D50" s="4">
        <v>26.0</v>
      </c>
      <c r="E50" s="4" t="s">
        <v>14</v>
      </c>
      <c r="F50" s="4"/>
      <c r="G50" s="4"/>
      <c r="H50" s="4" t="s">
        <v>13</v>
      </c>
      <c r="I50" s="4" t="s">
        <v>12</v>
      </c>
      <c r="J50" s="4"/>
      <c r="K50" s="4"/>
    </row>
    <row r="51" ht="15.75" customHeight="1">
      <c r="A51" s="10">
        <v>42490.0</v>
      </c>
      <c r="B51" s="5" t="s">
        <v>17</v>
      </c>
      <c r="C51" s="4">
        <v>2.0</v>
      </c>
      <c r="D51" s="4">
        <v>47.0</v>
      </c>
      <c r="E51" s="4" t="s">
        <v>14</v>
      </c>
      <c r="F51" s="4"/>
      <c r="G51" s="4"/>
      <c r="H51" s="4" t="s">
        <v>12</v>
      </c>
      <c r="I51" s="4" t="s">
        <v>12</v>
      </c>
      <c r="J51" s="4"/>
      <c r="K51" s="4"/>
    </row>
    <row r="52" ht="15.75" customHeight="1">
      <c r="A52" s="10">
        <v>42490.0</v>
      </c>
      <c r="B52" s="5" t="s">
        <v>17</v>
      </c>
      <c r="C52" s="4">
        <v>3.0</v>
      </c>
      <c r="D52" s="4">
        <v>42.0</v>
      </c>
      <c r="E52" s="4" t="s">
        <v>14</v>
      </c>
      <c r="F52" s="4"/>
      <c r="G52" s="4"/>
      <c r="H52" s="4" t="s">
        <v>13</v>
      </c>
      <c r="I52" s="4" t="s">
        <v>13</v>
      </c>
      <c r="J52" s="4">
        <v>0.5</v>
      </c>
      <c r="K52" s="4">
        <v>0.5</v>
      </c>
    </row>
    <row r="53" ht="15.75" customHeight="1">
      <c r="A53" s="10">
        <v>42490.0</v>
      </c>
      <c r="B53" s="5" t="s">
        <v>17</v>
      </c>
      <c r="C53" s="4">
        <v>4.0</v>
      </c>
      <c r="D53" s="4">
        <v>32.0</v>
      </c>
      <c r="E53" s="4" t="s">
        <v>11</v>
      </c>
      <c r="F53" s="4"/>
      <c r="G53" s="4"/>
      <c r="H53" s="4" t="s">
        <v>12</v>
      </c>
      <c r="I53" s="4" t="s">
        <v>12</v>
      </c>
      <c r="J53" s="4"/>
      <c r="K53" s="4"/>
    </row>
    <row r="54" ht="15.75" customHeight="1">
      <c r="A54" s="10">
        <v>42490.0</v>
      </c>
      <c r="B54" s="5" t="s">
        <v>17</v>
      </c>
      <c r="C54" s="4">
        <v>5.0</v>
      </c>
      <c r="D54" s="4">
        <v>27.0</v>
      </c>
      <c r="E54" s="4" t="s">
        <v>11</v>
      </c>
      <c r="F54" s="4"/>
      <c r="G54" s="4"/>
      <c r="H54" s="4" t="s">
        <v>12</v>
      </c>
      <c r="I54" s="4" t="s">
        <v>13</v>
      </c>
      <c r="J54" s="4"/>
      <c r="K54" s="4"/>
    </row>
    <row r="55" ht="15.75" customHeight="1">
      <c r="A55" s="10">
        <v>42490.0</v>
      </c>
      <c r="B55" s="5" t="s">
        <v>17</v>
      </c>
      <c r="C55" s="4">
        <v>6.0</v>
      </c>
      <c r="D55" s="4">
        <v>33.0</v>
      </c>
      <c r="E55" s="4" t="s">
        <v>14</v>
      </c>
      <c r="F55" s="4"/>
      <c r="G55" s="4"/>
      <c r="H55" s="4" t="s">
        <v>12</v>
      </c>
      <c r="I55" s="4" t="s">
        <v>13</v>
      </c>
      <c r="J55" s="4">
        <v>1.0</v>
      </c>
      <c r="K55" s="4">
        <v>1.0</v>
      </c>
    </row>
    <row r="56" ht="15.75" customHeight="1">
      <c r="A56" s="10">
        <v>42490.0</v>
      </c>
      <c r="B56" s="5" t="s">
        <v>17</v>
      </c>
      <c r="C56" s="4">
        <v>7.0</v>
      </c>
      <c r="D56" s="4">
        <v>24.0</v>
      </c>
      <c r="E56" s="4" t="s">
        <v>11</v>
      </c>
      <c r="F56" s="4"/>
      <c r="G56" s="4"/>
      <c r="H56" s="4" t="s">
        <v>12</v>
      </c>
      <c r="I56" s="4" t="s">
        <v>12</v>
      </c>
      <c r="J56" s="4"/>
      <c r="K56" s="4"/>
    </row>
    <row r="57" ht="15.75" customHeight="1">
      <c r="A57" s="10">
        <v>42490.0</v>
      </c>
      <c r="B57" s="5" t="s">
        <v>17</v>
      </c>
      <c r="C57" s="4">
        <v>8.0</v>
      </c>
      <c r="D57" s="4">
        <v>36.0</v>
      </c>
      <c r="E57" s="4" t="s">
        <v>14</v>
      </c>
      <c r="F57" s="4"/>
      <c r="G57" s="4"/>
      <c r="H57" s="4" t="s">
        <v>12</v>
      </c>
      <c r="I57" s="4" t="s">
        <v>13</v>
      </c>
      <c r="J57" s="4">
        <v>1.0</v>
      </c>
      <c r="K57" s="4">
        <v>1.0</v>
      </c>
    </row>
    <row r="58" ht="15.75" customHeight="1">
      <c r="A58" s="10">
        <v>42490.0</v>
      </c>
      <c r="B58" s="5" t="s">
        <v>17</v>
      </c>
      <c r="C58" s="4">
        <v>9.0</v>
      </c>
      <c r="D58" s="4">
        <v>27.0</v>
      </c>
      <c r="E58" s="4" t="s">
        <v>14</v>
      </c>
      <c r="F58" s="4"/>
      <c r="G58" s="4"/>
      <c r="H58" s="4" t="s">
        <v>12</v>
      </c>
      <c r="I58" s="4" t="s">
        <v>13</v>
      </c>
      <c r="J58" s="4">
        <v>0.75</v>
      </c>
      <c r="K58" s="4">
        <v>0.25</v>
      </c>
    </row>
    <row r="59" ht="15.75" customHeight="1">
      <c r="A59" s="11">
        <v>42490.0</v>
      </c>
      <c r="B59" s="8" t="s">
        <v>17</v>
      </c>
      <c r="C59" s="7">
        <v>13.0</v>
      </c>
      <c r="D59" s="7">
        <v>22.0</v>
      </c>
      <c r="E59" s="7" t="s">
        <v>11</v>
      </c>
      <c r="F59" s="7"/>
      <c r="G59" s="7"/>
      <c r="H59" s="7" t="s">
        <v>12</v>
      </c>
      <c r="I59" s="7" t="s">
        <v>13</v>
      </c>
      <c r="J59" s="7">
        <v>2.0</v>
      </c>
      <c r="K59" s="7">
        <v>2.0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5.75" customHeight="1">
      <c r="A60" s="10">
        <v>42490.0</v>
      </c>
      <c r="B60" s="5" t="s">
        <v>18</v>
      </c>
      <c r="C60" s="4">
        <v>1.0</v>
      </c>
      <c r="D60" s="4">
        <v>26.0</v>
      </c>
      <c r="E60" s="4" t="s">
        <v>14</v>
      </c>
      <c r="F60" s="4"/>
      <c r="G60" s="4"/>
      <c r="H60" s="4" t="s">
        <v>12</v>
      </c>
      <c r="I60" s="4" t="s">
        <v>13</v>
      </c>
      <c r="J60" s="4">
        <v>1.75</v>
      </c>
      <c r="K60" s="4">
        <v>1.0</v>
      </c>
    </row>
    <row r="61" ht="15.75" customHeight="1">
      <c r="A61" s="10">
        <v>42490.0</v>
      </c>
      <c r="B61" s="5" t="s">
        <v>18</v>
      </c>
      <c r="C61" s="4">
        <v>2.0</v>
      </c>
      <c r="D61" s="4">
        <v>25.0</v>
      </c>
      <c r="E61" s="4" t="s">
        <v>14</v>
      </c>
      <c r="F61" s="4"/>
      <c r="G61" s="4"/>
      <c r="H61" s="4" t="s">
        <v>12</v>
      </c>
      <c r="I61" s="4" t="s">
        <v>13</v>
      </c>
      <c r="J61" s="4">
        <v>2.0</v>
      </c>
      <c r="K61" s="4">
        <v>2.0</v>
      </c>
    </row>
    <row r="62" ht="15.75" customHeight="1">
      <c r="A62" s="10">
        <v>42490.0</v>
      </c>
      <c r="B62" s="5" t="s">
        <v>18</v>
      </c>
      <c r="C62" s="4">
        <v>3.0</v>
      </c>
      <c r="D62" s="4">
        <v>33.0</v>
      </c>
      <c r="E62" s="4" t="s">
        <v>14</v>
      </c>
      <c r="F62" s="4"/>
      <c r="G62" s="4"/>
      <c r="H62" s="4" t="s">
        <v>12</v>
      </c>
      <c r="I62" s="4" t="s">
        <v>13</v>
      </c>
      <c r="J62" s="4">
        <v>2.75</v>
      </c>
      <c r="K62" s="4">
        <v>2.75</v>
      </c>
    </row>
    <row r="63" ht="15.75" customHeight="1">
      <c r="A63" s="10">
        <v>42490.0</v>
      </c>
      <c r="B63" s="5" t="s">
        <v>18</v>
      </c>
      <c r="C63" s="4">
        <v>5.0</v>
      </c>
      <c r="D63" s="4">
        <v>33.0</v>
      </c>
      <c r="E63" s="4" t="s">
        <v>14</v>
      </c>
      <c r="F63" s="4"/>
      <c r="G63" s="4"/>
      <c r="H63" s="4" t="s">
        <v>12</v>
      </c>
      <c r="I63" s="4" t="s">
        <v>13</v>
      </c>
      <c r="J63" s="4">
        <v>1.0</v>
      </c>
      <c r="K63" s="4">
        <v>0.5</v>
      </c>
    </row>
    <row r="64" ht="15.75" customHeight="1">
      <c r="A64" s="10">
        <v>42490.0</v>
      </c>
      <c r="B64" s="5" t="s">
        <v>18</v>
      </c>
      <c r="C64" s="4">
        <v>6.0</v>
      </c>
      <c r="D64" s="4">
        <v>22.0</v>
      </c>
      <c r="E64" s="4" t="s">
        <v>14</v>
      </c>
      <c r="F64" s="4"/>
      <c r="G64" s="4"/>
      <c r="H64" s="4" t="s">
        <v>12</v>
      </c>
      <c r="I64" s="4" t="s">
        <v>13</v>
      </c>
      <c r="J64" s="4">
        <v>1.0</v>
      </c>
      <c r="K64" s="4">
        <v>1.25</v>
      </c>
    </row>
    <row r="65" ht="15.75" customHeight="1">
      <c r="A65" s="10">
        <v>42490.0</v>
      </c>
      <c r="B65" s="5" t="s">
        <v>18</v>
      </c>
      <c r="C65" s="4">
        <v>7.0</v>
      </c>
      <c r="D65" s="4">
        <v>36.0</v>
      </c>
      <c r="E65" s="4" t="s">
        <v>11</v>
      </c>
      <c r="F65" s="4"/>
      <c r="G65" s="4"/>
      <c r="H65" s="4" t="s">
        <v>12</v>
      </c>
      <c r="I65" s="4" t="s">
        <v>13</v>
      </c>
      <c r="J65" s="4">
        <v>-2.5</v>
      </c>
      <c r="K65" s="4">
        <v>-2.0</v>
      </c>
    </row>
    <row r="66" ht="15.75" customHeight="1">
      <c r="A66" s="10">
        <v>42490.0</v>
      </c>
      <c r="B66" s="5" t="s">
        <v>18</v>
      </c>
      <c r="C66" s="4">
        <v>9.0</v>
      </c>
      <c r="D66" s="4">
        <v>27.0</v>
      </c>
      <c r="E66" s="4" t="s">
        <v>11</v>
      </c>
      <c r="F66" s="4"/>
      <c r="G66" s="4"/>
      <c r="H66" s="4" t="s">
        <v>12</v>
      </c>
      <c r="J66" s="4">
        <v>0.75</v>
      </c>
      <c r="K66" s="4">
        <v>0.5</v>
      </c>
    </row>
    <row r="67" ht="15.75" customHeight="1">
      <c r="A67" s="10">
        <v>42490.0</v>
      </c>
      <c r="B67" s="5" t="s">
        <v>18</v>
      </c>
      <c r="C67" s="4">
        <v>10.0</v>
      </c>
      <c r="D67" s="4">
        <v>51.0</v>
      </c>
      <c r="E67" s="4" t="s">
        <v>14</v>
      </c>
      <c r="F67" s="4"/>
      <c r="G67" s="4"/>
      <c r="H67" s="4" t="s">
        <v>12</v>
      </c>
      <c r="I67" s="4" t="s">
        <v>13</v>
      </c>
      <c r="J67" s="4">
        <v>1.72</v>
      </c>
      <c r="K67" s="4">
        <v>1.5</v>
      </c>
    </row>
    <row r="68" ht="15.75" customHeight="1">
      <c r="A68" s="10">
        <v>42490.0</v>
      </c>
      <c r="B68" s="5" t="s">
        <v>18</v>
      </c>
      <c r="C68" s="4">
        <v>11.0</v>
      </c>
      <c r="D68" s="4">
        <v>46.0</v>
      </c>
      <c r="E68" s="4" t="s">
        <v>14</v>
      </c>
      <c r="F68" s="4"/>
      <c r="G68" s="4"/>
      <c r="H68" s="4" t="s">
        <v>12</v>
      </c>
      <c r="I68" s="4" t="s">
        <v>13</v>
      </c>
      <c r="J68" s="4">
        <v>1.5</v>
      </c>
      <c r="K68" s="4">
        <v>1.5</v>
      </c>
    </row>
    <row r="69" ht="15.75" customHeight="1">
      <c r="A69" s="11">
        <v>42490.0</v>
      </c>
      <c r="B69" s="8" t="s">
        <v>18</v>
      </c>
      <c r="C69" s="7">
        <v>14.0</v>
      </c>
      <c r="D69" s="7">
        <v>27.0</v>
      </c>
      <c r="E69" s="7" t="s">
        <v>11</v>
      </c>
      <c r="F69" s="7"/>
      <c r="G69" s="7"/>
      <c r="H69" s="7" t="s">
        <v>13</v>
      </c>
      <c r="I69" s="7" t="s">
        <v>13</v>
      </c>
      <c r="J69" s="7">
        <v>0.75</v>
      </c>
      <c r="K69" s="7">
        <v>0.5</v>
      </c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5.75" customHeight="1">
      <c r="A70" s="10">
        <v>42510.0</v>
      </c>
      <c r="B70" s="5" t="s">
        <v>19</v>
      </c>
      <c r="C70" s="4">
        <v>1.0</v>
      </c>
      <c r="D70" s="4">
        <v>21.0</v>
      </c>
      <c r="E70" s="4" t="s">
        <v>11</v>
      </c>
      <c r="F70" s="4"/>
      <c r="G70" s="4"/>
      <c r="H70" s="4" t="s">
        <v>13</v>
      </c>
      <c r="I70" s="4" t="s">
        <v>12</v>
      </c>
      <c r="J70" s="4"/>
      <c r="K70" s="4"/>
    </row>
    <row r="71" ht="15.75" customHeight="1">
      <c r="A71" s="10">
        <v>42510.0</v>
      </c>
      <c r="B71" s="5" t="s">
        <v>19</v>
      </c>
      <c r="C71" s="4">
        <v>2.0</v>
      </c>
      <c r="D71" s="4">
        <v>21.0</v>
      </c>
      <c r="E71" s="4" t="s">
        <v>11</v>
      </c>
      <c r="F71" s="4"/>
      <c r="G71" s="4"/>
      <c r="H71" s="4" t="s">
        <v>13</v>
      </c>
      <c r="I71" s="4" t="s">
        <v>13</v>
      </c>
      <c r="J71" s="4">
        <v>1.0</v>
      </c>
      <c r="K71" s="4">
        <v>1.25</v>
      </c>
    </row>
    <row r="72" ht="15.75" customHeight="1">
      <c r="A72" s="10">
        <v>42510.0</v>
      </c>
      <c r="B72" s="5" t="s">
        <v>19</v>
      </c>
      <c r="C72" s="4">
        <v>3.0</v>
      </c>
      <c r="D72" s="4">
        <v>21.0</v>
      </c>
      <c r="E72" s="4" t="s">
        <v>14</v>
      </c>
      <c r="F72" s="4"/>
      <c r="G72" s="4"/>
      <c r="H72" s="4" t="s">
        <v>12</v>
      </c>
      <c r="I72" s="4" t="s">
        <v>12</v>
      </c>
      <c r="J72" s="4"/>
      <c r="K72" s="4"/>
    </row>
    <row r="73" ht="15.75" customHeight="1">
      <c r="A73" s="10">
        <v>42510.0</v>
      </c>
      <c r="B73" s="5" t="s">
        <v>19</v>
      </c>
      <c r="C73" s="4">
        <v>4.0</v>
      </c>
      <c r="D73" s="4">
        <v>20.0</v>
      </c>
      <c r="E73" s="4" t="s">
        <v>11</v>
      </c>
      <c r="F73" s="4"/>
      <c r="G73" s="4"/>
      <c r="H73" s="4" t="s">
        <v>12</v>
      </c>
      <c r="I73" s="4" t="s">
        <v>12</v>
      </c>
      <c r="J73" s="4"/>
      <c r="K73" s="4"/>
    </row>
    <row r="74" ht="15.75" customHeight="1">
      <c r="A74" s="10">
        <v>42510.0</v>
      </c>
      <c r="B74" s="5" t="s">
        <v>19</v>
      </c>
      <c r="C74" s="4">
        <v>5.0</v>
      </c>
      <c r="D74" s="4">
        <v>20.0</v>
      </c>
      <c r="E74" s="4" t="s">
        <v>11</v>
      </c>
      <c r="F74" s="4"/>
      <c r="G74" s="4"/>
      <c r="H74" s="4" t="s">
        <v>12</v>
      </c>
      <c r="I74" s="4" t="s">
        <v>13</v>
      </c>
      <c r="J74" s="4">
        <v>0.75</v>
      </c>
      <c r="K74" s="4"/>
    </row>
    <row r="75" ht="15.75" customHeight="1">
      <c r="A75" s="10">
        <v>42510.0</v>
      </c>
      <c r="B75" s="5" t="s">
        <v>19</v>
      </c>
      <c r="C75" s="4">
        <v>6.0</v>
      </c>
      <c r="D75" s="4">
        <v>21.0</v>
      </c>
      <c r="E75" s="4" t="s">
        <v>14</v>
      </c>
      <c r="F75" s="4"/>
      <c r="G75" s="4"/>
      <c r="H75" s="4" t="s">
        <v>12</v>
      </c>
      <c r="I75" s="4" t="s">
        <v>13</v>
      </c>
      <c r="J75" s="4">
        <v>0.75</v>
      </c>
      <c r="K75" s="4">
        <v>1.0</v>
      </c>
    </row>
    <row r="76" ht="15.75" customHeight="1">
      <c r="A76" s="10">
        <v>42510.0</v>
      </c>
      <c r="B76" s="5" t="s">
        <v>19</v>
      </c>
      <c r="C76" s="4">
        <v>7.0</v>
      </c>
      <c r="D76" s="4">
        <v>21.0</v>
      </c>
      <c r="E76" s="4" t="s">
        <v>14</v>
      </c>
      <c r="F76" s="4"/>
      <c r="G76" s="4"/>
      <c r="H76" s="4" t="s">
        <v>12</v>
      </c>
      <c r="I76" s="4" t="s">
        <v>13</v>
      </c>
      <c r="J76" s="4">
        <v>2.25</v>
      </c>
      <c r="K76" s="4">
        <v>2.5</v>
      </c>
    </row>
    <row r="77" ht="15.75" customHeight="1">
      <c r="A77" s="10">
        <v>42510.0</v>
      </c>
      <c r="B77" s="5" t="s">
        <v>19</v>
      </c>
      <c r="C77" s="4">
        <v>8.0</v>
      </c>
      <c r="D77" s="4">
        <v>21.0</v>
      </c>
      <c r="E77" s="4" t="s">
        <v>11</v>
      </c>
      <c r="F77" s="4"/>
      <c r="G77" s="4"/>
      <c r="H77" s="4" t="s">
        <v>20</v>
      </c>
      <c r="I77" s="4" t="s">
        <v>13</v>
      </c>
      <c r="J77" s="4">
        <v>2.3</v>
      </c>
      <c r="K77" s="4">
        <v>3.0</v>
      </c>
    </row>
    <row r="78" ht="15.75" customHeight="1">
      <c r="A78" s="11">
        <v>42510.0</v>
      </c>
      <c r="B78" s="8" t="s">
        <v>19</v>
      </c>
      <c r="C78" s="7">
        <v>9.0</v>
      </c>
      <c r="D78" s="7">
        <v>22.0</v>
      </c>
      <c r="E78" s="7" t="s">
        <v>11</v>
      </c>
      <c r="F78" s="7"/>
      <c r="G78" s="7"/>
      <c r="H78" s="7" t="s">
        <v>12</v>
      </c>
      <c r="I78" s="7" t="s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5.75" customHeight="1">
      <c r="A79" s="10">
        <v>42521.0</v>
      </c>
      <c r="B79" s="5" t="s">
        <v>21</v>
      </c>
      <c r="C79" s="4">
        <v>1.0</v>
      </c>
      <c r="D79" s="4">
        <v>18.0</v>
      </c>
      <c r="E79" s="4" t="s">
        <v>11</v>
      </c>
      <c r="F79" s="4"/>
      <c r="G79" s="4"/>
      <c r="H79" s="4" t="s">
        <v>20</v>
      </c>
      <c r="I79" s="4" t="s">
        <v>12</v>
      </c>
      <c r="J79" s="4"/>
      <c r="K79" s="4"/>
    </row>
    <row r="80" ht="15.75" customHeight="1">
      <c r="A80" s="10">
        <v>42521.0</v>
      </c>
      <c r="B80" s="5" t="s">
        <v>21</v>
      </c>
      <c r="C80" s="4">
        <v>2.0</v>
      </c>
      <c r="D80" s="4">
        <v>20.0</v>
      </c>
      <c r="E80" s="4" t="s">
        <v>11</v>
      </c>
      <c r="F80" s="4"/>
      <c r="G80" s="4"/>
      <c r="H80" s="4" t="s">
        <v>13</v>
      </c>
      <c r="I80" s="4" t="s">
        <v>13</v>
      </c>
      <c r="J80" s="4">
        <v>5.0</v>
      </c>
      <c r="K80" s="4">
        <v>5.0</v>
      </c>
    </row>
    <row r="81" ht="15.75" customHeight="1">
      <c r="A81" s="10">
        <v>42521.0</v>
      </c>
      <c r="B81" s="5" t="s">
        <v>21</v>
      </c>
      <c r="C81" s="4">
        <v>3.0</v>
      </c>
      <c r="D81" s="4">
        <v>21.0</v>
      </c>
      <c r="E81" s="4" t="s">
        <v>14</v>
      </c>
      <c r="F81" s="4"/>
      <c r="G81" s="4"/>
      <c r="H81" s="4" t="s">
        <v>13</v>
      </c>
      <c r="I81" s="4" t="s">
        <v>13</v>
      </c>
      <c r="J81" s="4">
        <v>1.75</v>
      </c>
      <c r="K81" s="4">
        <v>1.5</v>
      </c>
    </row>
    <row r="82" ht="15.75" customHeight="1">
      <c r="A82" s="10">
        <v>42521.0</v>
      </c>
      <c r="B82" s="5" t="s">
        <v>21</v>
      </c>
      <c r="C82" s="4">
        <v>4.0</v>
      </c>
      <c r="D82" s="4">
        <v>18.0</v>
      </c>
      <c r="E82" s="4" t="s">
        <v>11</v>
      </c>
      <c r="F82" s="4"/>
      <c r="G82" s="4"/>
      <c r="H82" s="4" t="s">
        <v>13</v>
      </c>
      <c r="I82" s="4" t="s">
        <v>13</v>
      </c>
      <c r="J82" s="4">
        <v>0.75</v>
      </c>
      <c r="K82" s="4">
        <v>0.5</v>
      </c>
    </row>
    <row r="83" ht="15.75" customHeight="1">
      <c r="A83" s="10">
        <v>42521.0</v>
      </c>
      <c r="B83" s="5" t="s">
        <v>21</v>
      </c>
      <c r="C83" s="4">
        <v>5.0</v>
      </c>
      <c r="D83" s="4">
        <v>21.0</v>
      </c>
      <c r="E83" s="4" t="s">
        <v>14</v>
      </c>
      <c r="F83" s="4"/>
      <c r="G83" s="4"/>
      <c r="H83" s="4" t="s">
        <v>13</v>
      </c>
      <c r="I83" s="4" t="s">
        <v>13</v>
      </c>
      <c r="J83" s="4">
        <v>-5.0</v>
      </c>
      <c r="K83" s="4">
        <v>-5.0</v>
      </c>
    </row>
    <row r="84" ht="15.75" customHeight="1">
      <c r="A84" s="10">
        <v>42521.0</v>
      </c>
      <c r="B84" s="5" t="s">
        <v>21</v>
      </c>
      <c r="C84" s="4">
        <v>6.0</v>
      </c>
      <c r="D84" s="4">
        <v>21.0</v>
      </c>
      <c r="E84" s="4" t="s">
        <v>14</v>
      </c>
      <c r="F84" s="4"/>
      <c r="G84" s="4"/>
      <c r="H84" s="4" t="s">
        <v>12</v>
      </c>
      <c r="I84" s="4" t="s">
        <v>12</v>
      </c>
      <c r="J84" s="4"/>
      <c r="K84" s="4"/>
    </row>
    <row r="85" ht="15.75" customHeight="1">
      <c r="A85" s="10">
        <v>42521.0</v>
      </c>
      <c r="B85" s="5" t="s">
        <v>21</v>
      </c>
      <c r="C85" s="4">
        <v>7.0</v>
      </c>
      <c r="D85" s="4">
        <v>19.0</v>
      </c>
      <c r="E85" s="4" t="s">
        <v>11</v>
      </c>
      <c r="F85" s="4"/>
      <c r="G85" s="4"/>
      <c r="H85" s="4" t="s">
        <v>12</v>
      </c>
      <c r="I85" s="4" t="s">
        <v>13</v>
      </c>
      <c r="J85" s="4">
        <v>-0.75</v>
      </c>
      <c r="K85" s="4">
        <v>-2.0</v>
      </c>
    </row>
    <row r="86" ht="15.75" customHeight="1">
      <c r="A86" s="10">
        <v>42521.0</v>
      </c>
      <c r="B86" s="5" t="s">
        <v>21</v>
      </c>
      <c r="C86" s="4">
        <v>8.0</v>
      </c>
      <c r="D86" s="4">
        <v>19.0</v>
      </c>
      <c r="E86" s="4" t="s">
        <v>11</v>
      </c>
      <c r="F86" s="4"/>
      <c r="G86" s="4"/>
      <c r="H86" s="4" t="s">
        <v>12</v>
      </c>
      <c r="I86" s="4" t="s">
        <v>12</v>
      </c>
      <c r="J86" s="4"/>
      <c r="K86" s="4"/>
    </row>
    <row r="87" ht="15.75" customHeight="1">
      <c r="A87" s="10">
        <v>42521.0</v>
      </c>
      <c r="B87" s="5" t="s">
        <v>21</v>
      </c>
      <c r="C87" s="4">
        <v>9.0</v>
      </c>
      <c r="D87" s="4">
        <v>27.0</v>
      </c>
      <c r="E87" s="4" t="s">
        <v>14</v>
      </c>
      <c r="F87" s="4"/>
      <c r="G87" s="4"/>
      <c r="H87" s="4" t="s">
        <v>12</v>
      </c>
      <c r="I87" s="4" t="s">
        <v>12</v>
      </c>
      <c r="J87" s="4"/>
      <c r="K87" s="4"/>
    </row>
    <row r="88" ht="15.75" customHeight="1">
      <c r="A88" s="11">
        <v>42521.0</v>
      </c>
      <c r="B88" s="8" t="s">
        <v>21</v>
      </c>
      <c r="C88" s="7">
        <v>10.0</v>
      </c>
      <c r="D88" s="7">
        <v>24.0</v>
      </c>
      <c r="E88" s="7" t="s">
        <v>14</v>
      </c>
      <c r="F88" s="7"/>
      <c r="G88" s="7"/>
      <c r="H88" s="7" t="s">
        <v>13</v>
      </c>
      <c r="I88" s="7" t="s">
        <v>12</v>
      </c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5.75" customHeight="1">
      <c r="A89" s="10">
        <v>42864.0</v>
      </c>
      <c r="B89" s="5" t="s">
        <v>22</v>
      </c>
      <c r="C89" s="4">
        <v>1.0</v>
      </c>
      <c r="D89" s="4">
        <v>19.0</v>
      </c>
      <c r="E89" s="4" t="s">
        <v>14</v>
      </c>
      <c r="F89" s="4"/>
      <c r="G89" s="4"/>
      <c r="H89" s="4" t="s">
        <v>13</v>
      </c>
      <c r="I89" s="4" t="s">
        <v>13</v>
      </c>
      <c r="J89" s="4">
        <f>-4.5</f>
        <v>-4.5</v>
      </c>
      <c r="K89" s="4">
        <v>-4.75</v>
      </c>
    </row>
    <row r="90" ht="15.75" customHeight="1">
      <c r="A90" s="10">
        <v>42864.0</v>
      </c>
      <c r="B90" s="5" t="s">
        <v>22</v>
      </c>
      <c r="C90" s="4">
        <v>2.0</v>
      </c>
      <c r="D90" s="4">
        <v>20.0</v>
      </c>
      <c r="E90" s="4" t="s">
        <v>14</v>
      </c>
      <c r="F90" s="4"/>
      <c r="G90" s="4"/>
      <c r="H90" s="4" t="s">
        <v>13</v>
      </c>
      <c r="I90" s="4" t="s">
        <v>12</v>
      </c>
      <c r="J90" s="4"/>
      <c r="K90" s="4"/>
    </row>
    <row r="91" ht="15.75" customHeight="1">
      <c r="A91" s="10">
        <v>42864.0</v>
      </c>
      <c r="B91" s="5" t="s">
        <v>22</v>
      </c>
      <c r="C91" s="4">
        <v>3.0</v>
      </c>
      <c r="D91" s="4">
        <v>20.0</v>
      </c>
      <c r="E91" s="4" t="s">
        <v>11</v>
      </c>
      <c r="F91" s="4"/>
      <c r="G91" s="4"/>
      <c r="H91" s="4" t="s">
        <v>12</v>
      </c>
      <c r="I91" s="4" t="s">
        <v>13</v>
      </c>
      <c r="J91" s="4">
        <v>-1.25</v>
      </c>
      <c r="K91" s="4">
        <v>-1.0</v>
      </c>
    </row>
    <row r="92" ht="15.75" customHeight="1">
      <c r="A92" s="10">
        <v>42864.0</v>
      </c>
      <c r="B92" s="5" t="s">
        <v>22</v>
      </c>
      <c r="C92" s="4">
        <v>4.0</v>
      </c>
      <c r="D92" s="4">
        <v>18.0</v>
      </c>
      <c r="E92" s="4" t="s">
        <v>11</v>
      </c>
      <c r="F92" s="4"/>
      <c r="G92" s="4"/>
      <c r="H92" s="4" t="s">
        <v>13</v>
      </c>
      <c r="I92" s="4" t="s">
        <v>12</v>
      </c>
      <c r="J92" s="4">
        <v>0.25</v>
      </c>
      <c r="K92" s="4">
        <v>0.5</v>
      </c>
    </row>
    <row r="93" ht="15.75" customHeight="1">
      <c r="A93" s="10">
        <v>42864.0</v>
      </c>
      <c r="B93" s="5" t="s">
        <v>22</v>
      </c>
      <c r="C93" s="4">
        <v>5.0</v>
      </c>
      <c r="D93" s="4">
        <v>18.0</v>
      </c>
      <c r="E93" s="4" t="s">
        <v>11</v>
      </c>
      <c r="F93" s="4"/>
      <c r="G93" s="4"/>
      <c r="H93" s="4" t="s">
        <v>12</v>
      </c>
      <c r="I93" s="4" t="s">
        <v>13</v>
      </c>
      <c r="J93" s="4">
        <v>3.0</v>
      </c>
      <c r="K93" s="4">
        <v>3.0</v>
      </c>
    </row>
    <row r="94" ht="15.75" customHeight="1">
      <c r="A94" s="10">
        <v>42864.0</v>
      </c>
      <c r="B94" s="5" t="s">
        <v>22</v>
      </c>
      <c r="C94" s="4">
        <v>6.0</v>
      </c>
      <c r="D94" s="4">
        <v>21.0</v>
      </c>
      <c r="E94" s="4" t="s">
        <v>11</v>
      </c>
      <c r="F94" s="4"/>
      <c r="G94" s="4"/>
      <c r="H94" s="4" t="s">
        <v>12</v>
      </c>
      <c r="I94" s="4" t="s">
        <v>12</v>
      </c>
      <c r="J94" s="4"/>
      <c r="K94" s="4"/>
    </row>
    <row r="95" ht="15.75" customHeight="1">
      <c r="A95" s="10">
        <v>42864.0</v>
      </c>
      <c r="B95" s="5" t="s">
        <v>22</v>
      </c>
      <c r="C95" s="4">
        <v>7.0</v>
      </c>
      <c r="D95" s="4">
        <v>21.0</v>
      </c>
      <c r="E95" s="4" t="s">
        <v>14</v>
      </c>
      <c r="F95" s="4"/>
      <c r="G95" s="4"/>
      <c r="H95" s="4" t="s">
        <v>12</v>
      </c>
      <c r="I95" s="4" t="s">
        <v>12</v>
      </c>
      <c r="J95" s="4">
        <v>-0.5</v>
      </c>
      <c r="K95" s="4">
        <v>-0.75</v>
      </c>
    </row>
    <row r="96" ht="15.75" customHeight="1">
      <c r="A96" s="10">
        <v>42864.0</v>
      </c>
      <c r="B96" s="5" t="s">
        <v>22</v>
      </c>
      <c r="C96" s="4">
        <v>8.0</v>
      </c>
      <c r="D96" s="4">
        <v>20.0</v>
      </c>
      <c r="E96" s="4" t="s">
        <v>11</v>
      </c>
      <c r="F96" s="4"/>
      <c r="G96" s="4"/>
      <c r="H96" s="4" t="s">
        <v>12</v>
      </c>
      <c r="I96" s="4" t="s">
        <v>13</v>
      </c>
      <c r="J96" s="4">
        <v>-1.5</v>
      </c>
      <c r="K96" s="4">
        <v>-1.5</v>
      </c>
    </row>
    <row r="97" ht="15.75" customHeight="1">
      <c r="A97" s="11">
        <v>42864.0</v>
      </c>
      <c r="B97" s="8" t="s">
        <v>22</v>
      </c>
      <c r="C97" s="7">
        <v>9.0</v>
      </c>
      <c r="D97" s="12"/>
      <c r="E97" s="7" t="s">
        <v>11</v>
      </c>
      <c r="F97" s="7"/>
      <c r="G97" s="7"/>
      <c r="H97" s="7" t="s">
        <v>12</v>
      </c>
      <c r="I97" s="7" t="s">
        <v>12</v>
      </c>
      <c r="J97" s="7"/>
      <c r="K97" s="7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ht="15.75" customHeight="1">
      <c r="A98" s="10">
        <v>42873.0</v>
      </c>
      <c r="B98" s="5" t="s">
        <v>23</v>
      </c>
      <c r="C98" s="13">
        <v>1.0</v>
      </c>
      <c r="D98" s="13">
        <v>20.0</v>
      </c>
      <c r="E98" s="4" t="s">
        <v>14</v>
      </c>
      <c r="F98" s="13"/>
      <c r="G98" s="13"/>
      <c r="H98" s="13">
        <v>0.0</v>
      </c>
      <c r="I98" s="13" t="s">
        <v>13</v>
      </c>
      <c r="J98" s="4">
        <v>1.75</v>
      </c>
      <c r="K98" s="4">
        <v>2.5</v>
      </c>
    </row>
    <row r="99" ht="15.75" customHeight="1">
      <c r="A99" s="10">
        <v>42873.0</v>
      </c>
      <c r="B99" s="5" t="s">
        <v>23</v>
      </c>
      <c r="C99" s="13">
        <v>2.0</v>
      </c>
      <c r="D99" s="13">
        <v>20.0</v>
      </c>
      <c r="E99" s="4" t="s">
        <v>14</v>
      </c>
      <c r="F99" s="13"/>
      <c r="G99" s="13"/>
      <c r="H99" s="13">
        <v>3.0</v>
      </c>
      <c r="I99" s="13" t="s">
        <v>12</v>
      </c>
      <c r="J99" s="4"/>
      <c r="K99" s="4"/>
    </row>
    <row r="100" ht="15.75" customHeight="1">
      <c r="A100" s="10">
        <v>42873.0</v>
      </c>
      <c r="B100" s="5" t="s">
        <v>23</v>
      </c>
      <c r="C100" s="13">
        <v>3.0</v>
      </c>
      <c r="D100" s="13">
        <v>22.0</v>
      </c>
      <c r="F100" s="13"/>
      <c r="G100" s="13"/>
      <c r="H100" s="13">
        <v>0.0</v>
      </c>
      <c r="I100" s="13" t="s">
        <v>12</v>
      </c>
      <c r="J100" s="4"/>
      <c r="K100" s="4"/>
    </row>
    <row r="101" ht="15.75" customHeight="1">
      <c r="A101" s="10">
        <v>42873.0</v>
      </c>
      <c r="B101" s="5" t="s">
        <v>23</v>
      </c>
      <c r="C101" s="13">
        <v>4.0</v>
      </c>
      <c r="D101" s="13">
        <v>20.0</v>
      </c>
      <c r="E101" s="4" t="s">
        <v>14</v>
      </c>
      <c r="F101" s="13"/>
      <c r="G101" s="13"/>
      <c r="H101" s="13">
        <v>2.0</v>
      </c>
      <c r="I101" s="13" t="s">
        <v>12</v>
      </c>
      <c r="J101" s="4"/>
      <c r="K101" s="4"/>
    </row>
    <row r="102" ht="15.75" customHeight="1">
      <c r="A102" s="10">
        <v>42873.0</v>
      </c>
      <c r="B102" s="5" t="s">
        <v>23</v>
      </c>
      <c r="C102" s="13">
        <v>5.0</v>
      </c>
      <c r="D102" s="13">
        <v>20.0</v>
      </c>
      <c r="E102" s="4" t="s">
        <v>11</v>
      </c>
      <c r="F102" s="13"/>
      <c r="G102" s="13"/>
      <c r="H102" s="13">
        <v>0.0</v>
      </c>
      <c r="I102" s="13" t="s">
        <v>12</v>
      </c>
      <c r="J102" s="4"/>
      <c r="K102" s="4"/>
    </row>
    <row r="103" ht="15.75" customHeight="1">
      <c r="A103" s="10">
        <v>42873.0</v>
      </c>
      <c r="B103" s="5" t="s">
        <v>23</v>
      </c>
      <c r="C103" s="13">
        <v>6.0</v>
      </c>
      <c r="D103" s="13">
        <v>19.0</v>
      </c>
      <c r="E103" s="4" t="s">
        <v>11</v>
      </c>
      <c r="F103" s="13"/>
      <c r="G103" s="13"/>
      <c r="H103" s="13">
        <v>2.0</v>
      </c>
      <c r="I103" s="13" t="s">
        <v>13</v>
      </c>
      <c r="J103" s="4">
        <v>0.0</v>
      </c>
      <c r="K103" s="4">
        <v>0.5</v>
      </c>
    </row>
    <row r="104" ht="15.75" customHeight="1">
      <c r="A104" s="10">
        <v>42873.0</v>
      </c>
      <c r="B104" s="5" t="s">
        <v>23</v>
      </c>
      <c r="C104" s="13">
        <v>7.0</v>
      </c>
      <c r="D104" s="13">
        <v>20.0</v>
      </c>
      <c r="E104" s="4" t="s">
        <v>11</v>
      </c>
      <c r="F104" s="13"/>
      <c r="G104" s="13"/>
      <c r="H104" s="13">
        <v>0.0</v>
      </c>
      <c r="I104" s="13" t="s">
        <v>13</v>
      </c>
      <c r="J104" s="4">
        <v>1.75</v>
      </c>
      <c r="K104" s="4">
        <v>2.0</v>
      </c>
    </row>
    <row r="105" ht="15.75" customHeight="1">
      <c r="A105" s="10">
        <v>42873.0</v>
      </c>
      <c r="B105" s="5" t="s">
        <v>23</v>
      </c>
      <c r="C105" s="13">
        <v>8.0</v>
      </c>
      <c r="D105" s="13">
        <v>22.0</v>
      </c>
      <c r="E105" s="4" t="s">
        <v>11</v>
      </c>
      <c r="F105" s="13"/>
      <c r="G105" s="13"/>
      <c r="H105" s="13">
        <v>1.0</v>
      </c>
      <c r="I105" s="13" t="s">
        <v>12</v>
      </c>
      <c r="J105" s="4"/>
      <c r="K105" s="4"/>
    </row>
    <row r="106" ht="15.75" customHeight="1">
      <c r="A106" s="10">
        <v>42873.0</v>
      </c>
      <c r="B106" s="5" t="s">
        <v>23</v>
      </c>
      <c r="C106" s="13">
        <v>9.0</v>
      </c>
      <c r="D106" s="13">
        <v>22.0</v>
      </c>
      <c r="E106" s="4" t="s">
        <v>11</v>
      </c>
      <c r="F106" s="13"/>
      <c r="G106" s="13"/>
      <c r="H106" s="13">
        <v>3.0</v>
      </c>
      <c r="I106" s="13" t="s">
        <v>13</v>
      </c>
      <c r="J106" s="4">
        <v>0.5</v>
      </c>
      <c r="K106" s="4">
        <v>0.75</v>
      </c>
    </row>
    <row r="107" ht="15.75" customHeight="1">
      <c r="A107" s="10">
        <v>42873.0</v>
      </c>
      <c r="B107" s="5" t="s">
        <v>23</v>
      </c>
      <c r="C107" s="13">
        <v>10.0</v>
      </c>
      <c r="D107" s="13">
        <v>20.0</v>
      </c>
      <c r="E107" s="4" t="s">
        <v>14</v>
      </c>
      <c r="F107" s="13"/>
      <c r="G107" s="13"/>
      <c r="H107" s="13">
        <v>3.0</v>
      </c>
      <c r="I107" s="13" t="s">
        <v>13</v>
      </c>
      <c r="J107" s="4">
        <v>3.0</v>
      </c>
      <c r="K107" s="4">
        <v>1.5</v>
      </c>
    </row>
    <row r="108" ht="15.75" customHeight="1">
      <c r="A108" s="10">
        <v>42873.0</v>
      </c>
      <c r="B108" s="5" t="s">
        <v>23</v>
      </c>
      <c r="C108" s="13">
        <v>11.0</v>
      </c>
      <c r="D108" s="13">
        <v>20.0</v>
      </c>
      <c r="E108" s="4" t="s">
        <v>11</v>
      </c>
      <c r="F108" s="13"/>
      <c r="G108" s="13"/>
      <c r="H108" s="13">
        <v>3.0</v>
      </c>
      <c r="I108" s="13" t="s">
        <v>13</v>
      </c>
      <c r="J108" s="4">
        <v>1.5</v>
      </c>
      <c r="K108" s="4">
        <v>1.75</v>
      </c>
    </row>
    <row r="109" ht="14.25" customHeight="1">
      <c r="A109" s="11">
        <v>42873.0</v>
      </c>
      <c r="B109" s="8" t="s">
        <v>23</v>
      </c>
      <c r="C109" s="12">
        <v>12.0</v>
      </c>
      <c r="D109" s="12">
        <v>22.0</v>
      </c>
      <c r="E109" s="7" t="s">
        <v>14</v>
      </c>
      <c r="F109" s="12"/>
      <c r="G109" s="12"/>
      <c r="H109" s="12">
        <v>0.0</v>
      </c>
      <c r="I109" s="12" t="s">
        <v>12</v>
      </c>
      <c r="J109" s="7"/>
      <c r="K109" s="7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ht="15.75" customHeight="1">
      <c r="A110" s="10">
        <v>42874.0</v>
      </c>
      <c r="B110" s="5" t="s">
        <v>24</v>
      </c>
      <c r="C110" s="13">
        <v>1.0</v>
      </c>
      <c r="D110" s="13">
        <v>21.0</v>
      </c>
      <c r="E110" s="4" t="s">
        <v>11</v>
      </c>
      <c r="F110" s="13"/>
      <c r="G110" s="13"/>
      <c r="H110" s="13" t="s">
        <v>12</v>
      </c>
      <c r="I110" s="13" t="s">
        <v>13</v>
      </c>
      <c r="J110" s="4">
        <v>2.0</v>
      </c>
      <c r="K110" s="4">
        <v>2.5</v>
      </c>
    </row>
    <row r="111" ht="15.75" customHeight="1">
      <c r="A111" s="10">
        <v>42874.0</v>
      </c>
      <c r="B111" s="5" t="s">
        <v>24</v>
      </c>
      <c r="C111" s="13">
        <v>2.0</v>
      </c>
      <c r="D111" s="13">
        <v>20.0</v>
      </c>
      <c r="E111" s="4" t="s">
        <v>11</v>
      </c>
      <c r="F111" s="13"/>
      <c r="G111" s="13"/>
      <c r="H111" s="13" t="s">
        <v>12</v>
      </c>
      <c r="I111" s="13" t="s">
        <v>13</v>
      </c>
      <c r="J111" s="4">
        <v>1.5</v>
      </c>
      <c r="K111" s="4">
        <v>2.0</v>
      </c>
    </row>
    <row r="112" ht="15.75" customHeight="1">
      <c r="A112" s="10">
        <v>42874.0</v>
      </c>
      <c r="B112" s="5" t="s">
        <v>24</v>
      </c>
      <c r="C112" s="13">
        <v>3.0</v>
      </c>
      <c r="D112" s="13">
        <v>19.0</v>
      </c>
      <c r="E112" s="4" t="s">
        <v>11</v>
      </c>
      <c r="F112" s="13"/>
      <c r="G112" s="13"/>
      <c r="H112" s="13" t="s">
        <v>12</v>
      </c>
      <c r="I112" s="13" t="s">
        <v>13</v>
      </c>
      <c r="J112" s="4">
        <v>-4.0</v>
      </c>
      <c r="K112" s="4">
        <v>-6.0</v>
      </c>
      <c r="L112" s="13">
        <v>1.0</v>
      </c>
    </row>
    <row r="113" ht="15.75" customHeight="1">
      <c r="A113" s="10">
        <v>42874.0</v>
      </c>
      <c r="B113" s="5" t="s">
        <v>24</v>
      </c>
      <c r="C113" s="13">
        <v>4.0</v>
      </c>
      <c r="D113" s="13">
        <v>24.0</v>
      </c>
      <c r="E113" s="4" t="s">
        <v>11</v>
      </c>
      <c r="F113" s="13"/>
      <c r="G113" s="13"/>
      <c r="H113" s="13" t="s">
        <v>12</v>
      </c>
      <c r="I113" s="13" t="s">
        <v>13</v>
      </c>
      <c r="J113" s="4">
        <v>-3.5</v>
      </c>
      <c r="K113" s="4">
        <v>-0.5</v>
      </c>
    </row>
    <row r="114" ht="15.75" customHeight="1">
      <c r="A114" s="10">
        <v>42874.0</v>
      </c>
      <c r="B114" s="5" t="s">
        <v>24</v>
      </c>
      <c r="C114" s="13">
        <v>5.0</v>
      </c>
      <c r="D114" s="13">
        <v>19.0</v>
      </c>
      <c r="E114" s="4" t="s">
        <v>14</v>
      </c>
      <c r="F114" s="13"/>
      <c r="G114" s="13"/>
      <c r="H114" s="13" t="s">
        <v>12</v>
      </c>
      <c r="I114" s="13" t="s">
        <v>13</v>
      </c>
      <c r="J114" s="4">
        <v>-1.5</v>
      </c>
      <c r="K114" s="4">
        <v>-0.75</v>
      </c>
    </row>
    <row r="115" ht="15.75" customHeight="1">
      <c r="A115" s="10">
        <v>42874.0</v>
      </c>
      <c r="B115" s="5" t="s">
        <v>24</v>
      </c>
      <c r="C115" s="13">
        <v>6.0</v>
      </c>
      <c r="D115" s="13">
        <v>21.0</v>
      </c>
      <c r="E115" s="4" t="s">
        <v>14</v>
      </c>
      <c r="F115" s="13"/>
      <c r="G115" s="13"/>
      <c r="H115" s="13" t="s">
        <v>12</v>
      </c>
      <c r="I115" s="13" t="s">
        <v>12</v>
      </c>
    </row>
    <row r="116" ht="15.75" customHeight="1">
      <c r="A116" s="10">
        <v>42874.0</v>
      </c>
      <c r="B116" s="5" t="s">
        <v>24</v>
      </c>
      <c r="C116" s="13">
        <v>7.0</v>
      </c>
      <c r="D116" s="13">
        <v>25.0</v>
      </c>
      <c r="E116" s="4" t="s">
        <v>14</v>
      </c>
      <c r="F116" s="13"/>
      <c r="G116" s="13"/>
      <c r="H116" s="13" t="s">
        <v>12</v>
      </c>
      <c r="I116" s="13" t="s">
        <v>12</v>
      </c>
      <c r="J116" s="4">
        <v>0.25</v>
      </c>
      <c r="K116" s="4">
        <v>0.25</v>
      </c>
    </row>
    <row r="117" ht="15.75" customHeight="1">
      <c r="A117" s="10">
        <v>42874.0</v>
      </c>
      <c r="B117" s="5" t="s">
        <v>24</v>
      </c>
      <c r="C117" s="13">
        <v>8.0</v>
      </c>
      <c r="D117" s="13">
        <v>21.0</v>
      </c>
      <c r="E117" s="4" t="s">
        <v>11</v>
      </c>
      <c r="F117" s="13"/>
      <c r="G117" s="13"/>
      <c r="H117" s="13" t="s">
        <v>12</v>
      </c>
      <c r="I117" s="13" t="s">
        <v>13</v>
      </c>
      <c r="J117" s="4">
        <v>-2.45</v>
      </c>
      <c r="K117" s="4">
        <v>-3.2</v>
      </c>
    </row>
    <row r="118" ht="15.75" customHeight="1">
      <c r="A118" s="10">
        <v>42874.0</v>
      </c>
      <c r="B118" s="5" t="s">
        <v>24</v>
      </c>
      <c r="C118" s="13">
        <v>9.0</v>
      </c>
      <c r="D118" s="13">
        <v>21.0</v>
      </c>
      <c r="E118" s="4" t="s">
        <v>14</v>
      </c>
      <c r="F118" s="13"/>
      <c r="G118" s="13"/>
      <c r="H118" s="13" t="s">
        <v>12</v>
      </c>
      <c r="I118" s="13" t="s">
        <v>13</v>
      </c>
      <c r="J118" s="4">
        <v>-2.75</v>
      </c>
      <c r="K118" s="4">
        <v>-3.0</v>
      </c>
    </row>
    <row r="119" ht="15.75" customHeight="1">
      <c r="A119" s="10">
        <v>42874.0</v>
      </c>
      <c r="B119" s="5" t="s">
        <v>24</v>
      </c>
      <c r="C119" s="13">
        <v>10.0</v>
      </c>
      <c r="D119" s="13">
        <v>26.0</v>
      </c>
      <c r="E119" s="4" t="s">
        <v>14</v>
      </c>
      <c r="F119" s="13"/>
      <c r="G119" s="13"/>
      <c r="H119" s="13" t="s">
        <v>12</v>
      </c>
      <c r="I119" s="13" t="s">
        <v>13</v>
      </c>
      <c r="J119" s="4">
        <v>-3.0</v>
      </c>
      <c r="K119" s="4">
        <v>-3.0</v>
      </c>
      <c r="L119" s="13">
        <v>1.0</v>
      </c>
    </row>
    <row r="120" ht="15.75" customHeight="1">
      <c r="A120" s="11">
        <v>42874.0</v>
      </c>
      <c r="B120" s="8" t="s">
        <v>24</v>
      </c>
      <c r="C120" s="12">
        <v>11.0</v>
      </c>
      <c r="D120" s="12">
        <v>19.0</v>
      </c>
      <c r="E120" s="7" t="s">
        <v>14</v>
      </c>
      <c r="F120" s="12"/>
      <c r="G120" s="12"/>
      <c r="H120" s="12" t="s">
        <v>12</v>
      </c>
      <c r="I120" s="12" t="s">
        <v>13</v>
      </c>
      <c r="J120" s="7">
        <v>-3.75</v>
      </c>
      <c r="K120" s="7">
        <v>-3.75</v>
      </c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ht="15.75" customHeight="1">
      <c r="A121" s="14">
        <v>42800.0</v>
      </c>
      <c r="B121" s="5" t="s">
        <v>25</v>
      </c>
      <c r="C121" s="13">
        <v>1.0</v>
      </c>
      <c r="D121" s="13">
        <v>35.0</v>
      </c>
      <c r="E121" s="4" t="s">
        <v>14</v>
      </c>
      <c r="F121" s="13"/>
      <c r="G121" s="13"/>
      <c r="H121" s="13">
        <v>1.0</v>
      </c>
      <c r="I121" s="13" t="s">
        <v>13</v>
      </c>
      <c r="J121" s="4">
        <v>1.25</v>
      </c>
      <c r="K121" s="4">
        <v>1.5</v>
      </c>
      <c r="L121" s="13">
        <v>2.0</v>
      </c>
    </row>
    <row r="122" ht="15.75" customHeight="1">
      <c r="A122" s="10">
        <v>42800.0</v>
      </c>
      <c r="B122" s="5" t="s">
        <v>25</v>
      </c>
      <c r="C122" s="13">
        <v>2.0</v>
      </c>
      <c r="D122" s="13">
        <v>26.0</v>
      </c>
      <c r="E122" s="4" t="s">
        <v>14</v>
      </c>
      <c r="F122" s="13"/>
      <c r="G122" s="13"/>
      <c r="H122" s="13">
        <v>1.0</v>
      </c>
      <c r="I122" s="13" t="s">
        <v>12</v>
      </c>
      <c r="L122" s="13">
        <v>4.0</v>
      </c>
    </row>
    <row r="123" ht="15.75" customHeight="1">
      <c r="A123" s="10">
        <v>42800.0</v>
      </c>
      <c r="B123" s="5" t="s">
        <v>25</v>
      </c>
      <c r="C123" s="13">
        <v>3.0</v>
      </c>
      <c r="D123" s="13">
        <v>37.0</v>
      </c>
      <c r="E123" s="4" t="s">
        <v>14</v>
      </c>
      <c r="F123" s="13"/>
      <c r="G123" s="13"/>
      <c r="H123" s="13">
        <v>1.0</v>
      </c>
      <c r="I123" s="13" t="s">
        <v>13</v>
      </c>
      <c r="J123" s="4">
        <v>-1.75</v>
      </c>
      <c r="K123" s="4">
        <v>-4.0</v>
      </c>
      <c r="L123" s="13">
        <v>2.0</v>
      </c>
    </row>
    <row r="124" ht="15.75" customHeight="1">
      <c r="A124" s="10">
        <v>42800.0</v>
      </c>
      <c r="B124" s="5" t="s">
        <v>25</v>
      </c>
      <c r="C124" s="13">
        <v>4.0</v>
      </c>
      <c r="D124" s="13">
        <v>26.0</v>
      </c>
      <c r="E124" s="4" t="s">
        <v>14</v>
      </c>
      <c r="F124" s="13"/>
      <c r="G124" s="13"/>
      <c r="H124" s="13">
        <v>1.0</v>
      </c>
      <c r="I124" s="13" t="s">
        <v>13</v>
      </c>
      <c r="J124" s="4">
        <v>0.75</v>
      </c>
      <c r="K124" s="4">
        <v>0.75</v>
      </c>
      <c r="L124" s="13">
        <v>3.0</v>
      </c>
    </row>
    <row r="125" ht="15.75" customHeight="1">
      <c r="A125" s="10">
        <v>42800.0</v>
      </c>
      <c r="B125" s="5" t="s">
        <v>25</v>
      </c>
      <c r="C125" s="13">
        <v>5.0</v>
      </c>
      <c r="D125" s="13">
        <v>23.0</v>
      </c>
      <c r="E125" s="4" t="s">
        <v>14</v>
      </c>
      <c r="F125" s="13"/>
      <c r="G125" s="13"/>
      <c r="H125" s="13">
        <v>1.0</v>
      </c>
      <c r="I125" s="13" t="s">
        <v>12</v>
      </c>
      <c r="K125" s="4"/>
      <c r="L125" s="13">
        <v>3.0</v>
      </c>
    </row>
    <row r="126" ht="15.75" customHeight="1">
      <c r="A126" s="10">
        <v>42800.0</v>
      </c>
      <c r="B126" s="5" t="s">
        <v>25</v>
      </c>
      <c r="C126" s="13">
        <v>6.0</v>
      </c>
      <c r="D126" s="13">
        <v>31.0</v>
      </c>
      <c r="E126" s="4" t="s">
        <v>14</v>
      </c>
      <c r="F126" s="13"/>
      <c r="G126" s="13"/>
      <c r="H126" s="13">
        <v>1.0</v>
      </c>
      <c r="I126" s="13" t="s">
        <v>13</v>
      </c>
      <c r="J126" s="4">
        <v>-5.75</v>
      </c>
      <c r="K126" s="4">
        <v>-6.0</v>
      </c>
      <c r="L126" s="13">
        <v>3.0</v>
      </c>
    </row>
    <row r="127" ht="15.75" customHeight="1">
      <c r="A127" s="10">
        <v>42800.0</v>
      </c>
      <c r="B127" s="5" t="s">
        <v>25</v>
      </c>
      <c r="C127" s="13">
        <v>7.0</v>
      </c>
      <c r="D127" s="13">
        <v>22.0</v>
      </c>
      <c r="E127" s="4" t="s">
        <v>11</v>
      </c>
      <c r="F127" s="13"/>
      <c r="G127" s="13"/>
      <c r="H127" s="13">
        <v>1.0</v>
      </c>
      <c r="I127" s="13" t="s">
        <v>12</v>
      </c>
      <c r="J127" s="4">
        <v>0.75</v>
      </c>
      <c r="K127" s="4">
        <v>0.5</v>
      </c>
      <c r="L127" s="13">
        <v>3.0</v>
      </c>
    </row>
    <row r="128" ht="15.75" customHeight="1">
      <c r="A128" s="10">
        <v>42800.0</v>
      </c>
      <c r="B128" s="5" t="s">
        <v>25</v>
      </c>
      <c r="C128" s="13">
        <v>8.0</v>
      </c>
      <c r="D128" s="13">
        <v>22.0</v>
      </c>
      <c r="E128" s="4" t="s">
        <v>11</v>
      </c>
      <c r="F128" s="13"/>
      <c r="G128" s="13"/>
      <c r="H128" s="13">
        <v>1.0</v>
      </c>
      <c r="I128" s="13" t="s">
        <v>13</v>
      </c>
      <c r="J128" s="4">
        <v>-2.25</v>
      </c>
      <c r="K128" s="4">
        <v>2.25</v>
      </c>
      <c r="L128" s="13">
        <v>3.0</v>
      </c>
    </row>
    <row r="129" ht="15.75" customHeight="1">
      <c r="A129" s="10">
        <v>42800.0</v>
      </c>
      <c r="B129" s="5" t="s">
        <v>25</v>
      </c>
      <c r="C129" s="13">
        <v>9.0</v>
      </c>
      <c r="D129" s="13">
        <v>24.0</v>
      </c>
      <c r="E129" s="4" t="s">
        <v>14</v>
      </c>
      <c r="F129" s="13"/>
      <c r="G129" s="13"/>
      <c r="H129" s="13">
        <v>1.0</v>
      </c>
      <c r="I129" s="13" t="s">
        <v>12</v>
      </c>
      <c r="J129" s="4"/>
      <c r="K129" s="4"/>
      <c r="L129" s="13">
        <v>4.0</v>
      </c>
    </row>
    <row r="130" ht="15.75" customHeight="1">
      <c r="A130" s="10">
        <v>42800.0</v>
      </c>
      <c r="B130" s="5" t="s">
        <v>25</v>
      </c>
      <c r="C130" s="13">
        <v>10.0</v>
      </c>
      <c r="D130" s="13">
        <v>25.0</v>
      </c>
      <c r="E130" s="4" t="s">
        <v>14</v>
      </c>
      <c r="F130" s="13"/>
      <c r="G130" s="13"/>
      <c r="H130" s="13">
        <v>2.0</v>
      </c>
      <c r="I130" s="13" t="s">
        <v>13</v>
      </c>
      <c r="K130" s="4"/>
      <c r="L130" s="13">
        <v>3.0</v>
      </c>
    </row>
    <row r="131" ht="15.75" customHeight="1">
      <c r="A131" s="10">
        <v>42800.0</v>
      </c>
      <c r="B131" s="5" t="s">
        <v>25</v>
      </c>
      <c r="C131" s="13">
        <v>11.0</v>
      </c>
      <c r="D131" s="13">
        <v>27.0</v>
      </c>
      <c r="E131" s="4" t="s">
        <v>14</v>
      </c>
      <c r="F131" s="13"/>
      <c r="G131" s="13"/>
      <c r="H131" s="13">
        <v>3.0</v>
      </c>
      <c r="I131" s="13" t="s">
        <v>12</v>
      </c>
      <c r="J131" s="4"/>
      <c r="L131" s="13">
        <v>3.0</v>
      </c>
    </row>
    <row r="132" ht="15.75" customHeight="1">
      <c r="A132" s="10">
        <v>42800.0</v>
      </c>
      <c r="B132" s="5" t="s">
        <v>25</v>
      </c>
      <c r="C132" s="13">
        <v>13.0</v>
      </c>
      <c r="D132" s="13">
        <v>24.0</v>
      </c>
      <c r="E132" s="4" t="s">
        <v>14</v>
      </c>
      <c r="F132" s="13"/>
      <c r="G132" s="13"/>
      <c r="H132" s="13">
        <v>1.0</v>
      </c>
      <c r="I132" s="13" t="s">
        <v>13</v>
      </c>
      <c r="J132" s="4">
        <v>-4.75</v>
      </c>
      <c r="K132" s="4">
        <v>-4.75</v>
      </c>
      <c r="L132" s="13">
        <v>3.0</v>
      </c>
    </row>
    <row r="133" ht="15.75" customHeight="1">
      <c r="A133" s="10">
        <v>42800.0</v>
      </c>
      <c r="B133" s="5" t="s">
        <v>25</v>
      </c>
      <c r="C133" s="13">
        <v>15.0</v>
      </c>
      <c r="D133" s="13">
        <v>29.0</v>
      </c>
      <c r="E133" s="4" t="s">
        <v>14</v>
      </c>
      <c r="F133" s="13"/>
      <c r="G133" s="13"/>
      <c r="H133" s="13">
        <v>3.0</v>
      </c>
      <c r="I133" s="13" t="s">
        <v>12</v>
      </c>
      <c r="J133" s="4"/>
      <c r="K133" s="4"/>
      <c r="L133" s="13">
        <v>1.0</v>
      </c>
    </row>
    <row r="134" ht="15.75" customHeight="1">
      <c r="A134" s="10">
        <v>42800.0</v>
      </c>
      <c r="B134" s="5" t="s">
        <v>25</v>
      </c>
      <c r="C134" s="13">
        <v>17.0</v>
      </c>
      <c r="E134" s="4"/>
      <c r="J134" s="4"/>
      <c r="K134" s="4"/>
    </row>
    <row r="135" ht="15.75" customHeight="1">
      <c r="A135" s="11">
        <v>42800.0</v>
      </c>
      <c r="B135" s="8" t="s">
        <v>25</v>
      </c>
      <c r="C135" s="12">
        <v>18.0</v>
      </c>
      <c r="D135" s="12"/>
      <c r="E135" s="7"/>
      <c r="F135" s="12"/>
      <c r="G135" s="12"/>
      <c r="H135" s="12"/>
      <c r="I135" s="12"/>
      <c r="J135" s="7"/>
      <c r="K135" s="7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ht="15.75" customHeight="1">
      <c r="A136" s="14">
        <v>43050.0</v>
      </c>
      <c r="B136" s="15" t="s">
        <v>26</v>
      </c>
      <c r="C136" s="15">
        <v>1.0</v>
      </c>
      <c r="D136" s="15">
        <v>22.0</v>
      </c>
      <c r="E136" s="16" t="s">
        <v>11</v>
      </c>
      <c r="F136" s="16"/>
      <c r="G136" s="17"/>
      <c r="H136" s="17" t="s">
        <v>12</v>
      </c>
      <c r="I136" s="17" t="s">
        <v>13</v>
      </c>
      <c r="J136" s="17"/>
      <c r="K136" s="17"/>
      <c r="L136" s="17"/>
      <c r="M136" s="17"/>
    </row>
    <row r="137" ht="15.75" customHeight="1">
      <c r="A137" s="18">
        <v>43050.0</v>
      </c>
      <c r="B137" s="5" t="s">
        <v>26</v>
      </c>
      <c r="C137" s="5">
        <v>2.0</v>
      </c>
      <c r="D137" s="5">
        <v>22.0</v>
      </c>
      <c r="E137" s="4" t="s">
        <v>11</v>
      </c>
      <c r="F137" s="4"/>
      <c r="G137" s="13"/>
      <c r="H137" s="13" t="s">
        <v>12</v>
      </c>
      <c r="I137" s="13" t="s">
        <v>13</v>
      </c>
      <c r="J137" s="19">
        <v>2.0</v>
      </c>
      <c r="K137" s="19">
        <v>1.0</v>
      </c>
      <c r="L137" s="19"/>
      <c r="M137" s="19"/>
    </row>
    <row r="138" ht="15.75" customHeight="1">
      <c r="A138" s="18">
        <v>43050.0</v>
      </c>
      <c r="B138" s="5" t="s">
        <v>26</v>
      </c>
      <c r="C138" s="5">
        <v>3.0</v>
      </c>
      <c r="D138" s="5">
        <v>24.0</v>
      </c>
      <c r="E138" s="4" t="s">
        <v>11</v>
      </c>
      <c r="F138" s="4"/>
      <c r="G138" s="13"/>
      <c r="H138" s="13" t="s">
        <v>12</v>
      </c>
      <c r="I138" s="13" t="s">
        <v>12</v>
      </c>
      <c r="J138" s="13"/>
      <c r="K138" s="13"/>
      <c r="L138" s="13"/>
      <c r="M138" s="13"/>
    </row>
    <row r="139" ht="15.75" customHeight="1">
      <c r="A139" s="18">
        <v>43050.0</v>
      </c>
      <c r="B139" s="5" t="s">
        <v>26</v>
      </c>
      <c r="C139" s="5">
        <v>4.0</v>
      </c>
      <c r="D139" s="5">
        <v>37.0</v>
      </c>
      <c r="E139" s="4" t="s">
        <v>14</v>
      </c>
      <c r="F139" s="4"/>
      <c r="G139" s="13"/>
      <c r="H139" s="13" t="s">
        <v>12</v>
      </c>
      <c r="I139" s="13" t="s">
        <v>12</v>
      </c>
      <c r="J139" s="13"/>
      <c r="K139" s="13"/>
      <c r="L139" s="13"/>
      <c r="M139" s="13"/>
    </row>
    <row r="140" ht="15.75" customHeight="1">
      <c r="A140" s="18">
        <v>43050.0</v>
      </c>
      <c r="B140" s="5" t="s">
        <v>26</v>
      </c>
      <c r="C140" s="5">
        <v>5.0</v>
      </c>
      <c r="D140" s="19">
        <v>30.0</v>
      </c>
      <c r="E140" s="13" t="s">
        <v>14</v>
      </c>
      <c r="F140" s="13"/>
      <c r="G140" s="13"/>
      <c r="H140" s="13" t="s">
        <v>12</v>
      </c>
      <c r="I140" s="13" t="s">
        <v>13</v>
      </c>
      <c r="J140" s="13"/>
      <c r="K140" s="13"/>
      <c r="L140" s="13"/>
      <c r="M140" s="13"/>
    </row>
    <row r="141" ht="15.75" customHeight="1">
      <c r="A141" s="18">
        <v>43050.0</v>
      </c>
      <c r="B141" s="5" t="s">
        <v>26</v>
      </c>
      <c r="C141" s="5">
        <v>6.0</v>
      </c>
      <c r="D141" s="19">
        <v>26.0</v>
      </c>
      <c r="E141" s="13" t="s">
        <v>14</v>
      </c>
      <c r="F141" s="13"/>
      <c r="G141" s="13"/>
      <c r="H141" s="13" t="s">
        <v>12</v>
      </c>
      <c r="I141" s="13" t="s">
        <v>12</v>
      </c>
      <c r="J141" s="13"/>
      <c r="K141" s="13"/>
      <c r="L141" s="13"/>
      <c r="M141" s="13"/>
    </row>
    <row r="142" ht="15.75" customHeight="1">
      <c r="A142" s="18">
        <v>43050.0</v>
      </c>
      <c r="B142" s="5" t="s">
        <v>26</v>
      </c>
      <c r="C142" s="5">
        <v>7.0</v>
      </c>
      <c r="D142" s="19">
        <v>26.0</v>
      </c>
      <c r="E142" s="13" t="s">
        <v>14</v>
      </c>
      <c r="F142" s="13"/>
      <c r="G142" s="13"/>
      <c r="H142" s="13" t="s">
        <v>12</v>
      </c>
      <c r="I142" s="13" t="s">
        <v>12</v>
      </c>
      <c r="J142" s="13"/>
      <c r="K142" s="13"/>
      <c r="L142" s="13"/>
      <c r="M142" s="13"/>
    </row>
    <row r="143" ht="15.75" customHeight="1">
      <c r="A143" s="18">
        <v>43050.0</v>
      </c>
      <c r="B143" s="5" t="s">
        <v>26</v>
      </c>
      <c r="C143" s="5">
        <v>8.0</v>
      </c>
      <c r="D143" s="19">
        <v>25.0</v>
      </c>
      <c r="E143" s="13" t="s">
        <v>14</v>
      </c>
      <c r="F143" s="13"/>
      <c r="G143" s="13"/>
      <c r="H143" s="13" t="s">
        <v>13</v>
      </c>
      <c r="I143" s="13" t="s">
        <v>13</v>
      </c>
      <c r="J143" s="19">
        <v>0.5</v>
      </c>
      <c r="K143" s="19">
        <v>0.5</v>
      </c>
      <c r="L143" s="19"/>
      <c r="M143" s="19"/>
    </row>
    <row r="144" ht="15.75" customHeight="1">
      <c r="A144" s="18">
        <v>43050.0</v>
      </c>
      <c r="B144" s="5" t="s">
        <v>26</v>
      </c>
      <c r="C144" s="5">
        <v>9.0</v>
      </c>
      <c r="D144" s="19">
        <v>23.0</v>
      </c>
      <c r="E144" s="13" t="s">
        <v>11</v>
      </c>
      <c r="F144" s="13"/>
      <c r="G144" s="13"/>
      <c r="H144" s="13" t="s">
        <v>12</v>
      </c>
      <c r="I144" s="13" t="s">
        <v>13</v>
      </c>
      <c r="J144" s="13"/>
      <c r="K144" s="13"/>
      <c r="L144" s="13"/>
      <c r="M144" s="13"/>
    </row>
    <row r="145" ht="15.75" customHeight="1">
      <c r="A145" s="18">
        <v>43050.0</v>
      </c>
      <c r="B145" s="5" t="s">
        <v>26</v>
      </c>
      <c r="C145" s="5">
        <v>10.0</v>
      </c>
      <c r="D145" s="19">
        <v>28.0</v>
      </c>
      <c r="E145" s="13" t="s">
        <v>14</v>
      </c>
      <c r="F145" s="13"/>
      <c r="G145" s="13"/>
      <c r="H145" s="13" t="s">
        <v>12</v>
      </c>
      <c r="I145" s="13" t="s">
        <v>13</v>
      </c>
      <c r="J145" s="13"/>
      <c r="K145" s="13"/>
      <c r="L145" s="13"/>
      <c r="M145" s="13"/>
    </row>
    <row r="146" ht="15.75" customHeight="1">
      <c r="A146" s="20">
        <v>43050.0</v>
      </c>
      <c r="B146" s="8" t="s">
        <v>26</v>
      </c>
      <c r="C146" s="8">
        <v>11.0</v>
      </c>
      <c r="D146" s="21">
        <v>29.0</v>
      </c>
      <c r="E146" s="12" t="s">
        <v>14</v>
      </c>
      <c r="F146" s="12"/>
      <c r="G146" s="12"/>
      <c r="H146" s="12" t="s">
        <v>12</v>
      </c>
      <c r="I146" s="12" t="s">
        <v>13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ht="15.75" customHeight="1">
      <c r="A147" s="18">
        <v>43050.0</v>
      </c>
      <c r="B147" s="5" t="s">
        <v>27</v>
      </c>
      <c r="C147" s="13">
        <v>1.0</v>
      </c>
      <c r="D147" s="4">
        <v>33.0</v>
      </c>
      <c r="E147" s="4" t="s">
        <v>14</v>
      </c>
      <c r="H147" s="13" t="s">
        <v>12</v>
      </c>
      <c r="I147" s="13" t="s">
        <v>12</v>
      </c>
      <c r="J147" s="4">
        <v>0.25</v>
      </c>
      <c r="K147" s="4">
        <v>0.5</v>
      </c>
    </row>
    <row r="148" ht="15.75" customHeight="1">
      <c r="A148" s="18">
        <v>43050.0</v>
      </c>
      <c r="B148" s="5" t="s">
        <v>27</v>
      </c>
      <c r="C148" s="13">
        <v>3.0</v>
      </c>
      <c r="D148" s="4">
        <v>38.0</v>
      </c>
      <c r="E148" s="4" t="s">
        <v>11</v>
      </c>
      <c r="H148" s="13" t="s">
        <v>12</v>
      </c>
      <c r="I148" s="13" t="s">
        <v>13</v>
      </c>
      <c r="J148" s="4">
        <v>0.5</v>
      </c>
      <c r="K148" s="4">
        <v>0.5</v>
      </c>
    </row>
    <row r="149" ht="15.75" customHeight="1">
      <c r="A149" s="18">
        <v>43050.0</v>
      </c>
      <c r="B149" s="5" t="s">
        <v>27</v>
      </c>
      <c r="C149" s="13">
        <v>4.0</v>
      </c>
      <c r="D149" s="4">
        <v>48.0</v>
      </c>
      <c r="E149" s="4" t="s">
        <v>14</v>
      </c>
      <c r="H149" s="13" t="s">
        <v>12</v>
      </c>
      <c r="I149" s="13" t="s">
        <v>12</v>
      </c>
      <c r="J149" s="4"/>
      <c r="K149" s="4"/>
    </row>
    <row r="150" ht="15.75" customHeight="1">
      <c r="A150" s="18">
        <v>43050.0</v>
      </c>
      <c r="B150" s="5" t="s">
        <v>27</v>
      </c>
      <c r="C150" s="13">
        <v>5.0</v>
      </c>
      <c r="D150" s="4">
        <v>23.0</v>
      </c>
      <c r="E150" s="4" t="s">
        <v>11</v>
      </c>
      <c r="H150" s="13" t="s">
        <v>12</v>
      </c>
      <c r="I150" s="13" t="s">
        <v>13</v>
      </c>
      <c r="J150" s="4">
        <v>2.25</v>
      </c>
      <c r="K150" s="4">
        <v>2.25</v>
      </c>
    </row>
    <row r="151" ht="15.75" customHeight="1">
      <c r="A151" s="18">
        <v>43050.0</v>
      </c>
      <c r="B151" s="5" t="s">
        <v>27</v>
      </c>
      <c r="C151" s="13">
        <v>6.0</v>
      </c>
      <c r="D151" s="4">
        <v>38.0</v>
      </c>
      <c r="E151" s="4" t="s">
        <v>14</v>
      </c>
      <c r="H151" s="13" t="s">
        <v>12</v>
      </c>
      <c r="I151" s="13" t="s">
        <v>12</v>
      </c>
      <c r="J151" s="4"/>
      <c r="K151" s="4"/>
    </row>
    <row r="152" ht="15.75" customHeight="1">
      <c r="A152" s="18">
        <v>43050.0</v>
      </c>
      <c r="B152" s="5" t="s">
        <v>27</v>
      </c>
      <c r="C152" s="13">
        <v>7.0</v>
      </c>
      <c r="D152" s="4">
        <v>31.0</v>
      </c>
      <c r="E152" s="4" t="s">
        <v>11</v>
      </c>
      <c r="H152" s="13" t="s">
        <v>12</v>
      </c>
      <c r="I152" s="13" t="s">
        <v>13</v>
      </c>
      <c r="J152" s="4">
        <v>10.0</v>
      </c>
      <c r="K152" s="4">
        <v>11.0</v>
      </c>
    </row>
    <row r="153" ht="15.75" customHeight="1">
      <c r="A153" s="18">
        <v>43050.0</v>
      </c>
      <c r="B153" s="5" t="s">
        <v>27</v>
      </c>
      <c r="C153" s="13">
        <v>8.0</v>
      </c>
      <c r="D153" s="4">
        <v>25.0</v>
      </c>
      <c r="E153" s="4" t="s">
        <v>14</v>
      </c>
      <c r="H153" s="13" t="s">
        <v>12</v>
      </c>
      <c r="I153" s="13" t="s">
        <v>13</v>
      </c>
      <c r="J153" s="4">
        <v>0.5</v>
      </c>
      <c r="K153" s="4">
        <v>0.5</v>
      </c>
    </row>
    <row r="154" ht="15.75" customHeight="1">
      <c r="A154" s="18">
        <v>43050.0</v>
      </c>
      <c r="B154" s="5" t="s">
        <v>27</v>
      </c>
      <c r="C154" s="13">
        <v>9.0</v>
      </c>
      <c r="D154" s="4">
        <v>27.0</v>
      </c>
      <c r="E154" s="4" t="s">
        <v>14</v>
      </c>
      <c r="H154" s="13" t="s">
        <v>12</v>
      </c>
      <c r="I154" s="13" t="s">
        <v>12</v>
      </c>
      <c r="J154" s="4"/>
      <c r="K154" s="4"/>
    </row>
    <row r="155" ht="15.75" customHeight="1">
      <c r="A155" s="18">
        <v>43050.0</v>
      </c>
      <c r="B155" s="5" t="s">
        <v>27</v>
      </c>
      <c r="C155" s="13">
        <v>10.0</v>
      </c>
      <c r="D155" s="4">
        <v>40.0</v>
      </c>
      <c r="E155" s="4" t="s">
        <v>14</v>
      </c>
      <c r="H155" s="13" t="s">
        <v>12</v>
      </c>
      <c r="I155" s="13" t="s">
        <v>12</v>
      </c>
      <c r="J155" s="4"/>
      <c r="K155" s="4"/>
    </row>
    <row r="156" ht="15.75" customHeight="1">
      <c r="A156" s="20">
        <v>43050.0</v>
      </c>
      <c r="B156" s="8" t="s">
        <v>27</v>
      </c>
      <c r="C156" s="12">
        <v>11.0</v>
      </c>
      <c r="D156" s="7">
        <v>24.0</v>
      </c>
      <c r="E156" s="7" t="s">
        <v>14</v>
      </c>
      <c r="F156" s="12"/>
      <c r="G156" s="12"/>
      <c r="H156" s="12" t="s">
        <v>20</v>
      </c>
      <c r="I156" s="12" t="s">
        <v>12</v>
      </c>
      <c r="J156" s="7"/>
      <c r="K156" s="7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ht="15.75" customHeight="1">
      <c r="A157" s="18">
        <v>43238.0</v>
      </c>
      <c r="B157" s="5" t="s">
        <v>28</v>
      </c>
      <c r="C157" s="13">
        <v>1.0</v>
      </c>
      <c r="D157" s="13">
        <v>27.0</v>
      </c>
      <c r="E157" s="4" t="s">
        <v>14</v>
      </c>
      <c r="H157" s="13" t="s">
        <v>12</v>
      </c>
      <c r="I157" s="13" t="s">
        <v>12</v>
      </c>
      <c r="J157" s="4"/>
      <c r="K157" s="4"/>
    </row>
    <row r="158" ht="15.75" customHeight="1">
      <c r="A158" s="18">
        <v>43238.0</v>
      </c>
      <c r="B158" s="5" t="s">
        <v>28</v>
      </c>
      <c r="C158" s="13">
        <v>2.0</v>
      </c>
      <c r="D158" s="13">
        <v>21.0</v>
      </c>
      <c r="E158" s="4" t="s">
        <v>11</v>
      </c>
      <c r="H158" s="13" t="s">
        <v>12</v>
      </c>
      <c r="I158" s="13" t="s">
        <v>13</v>
      </c>
      <c r="J158" s="13">
        <v>-0.5</v>
      </c>
      <c r="K158" s="4">
        <v>-0.75</v>
      </c>
    </row>
    <row r="159" ht="15.75" customHeight="1">
      <c r="A159" s="18">
        <v>43238.0</v>
      </c>
      <c r="B159" s="5" t="s">
        <v>28</v>
      </c>
      <c r="C159" s="13">
        <v>3.0</v>
      </c>
      <c r="D159" s="13">
        <v>20.0</v>
      </c>
      <c r="E159" s="4" t="s">
        <v>11</v>
      </c>
      <c r="H159" s="13" t="s">
        <v>12</v>
      </c>
      <c r="I159" s="13" t="s">
        <v>13</v>
      </c>
      <c r="J159" s="4">
        <v>-3.0</v>
      </c>
      <c r="K159" s="4">
        <v>-2.5</v>
      </c>
    </row>
    <row r="160" ht="15.75" customHeight="1">
      <c r="A160" s="18">
        <v>43238.0</v>
      </c>
      <c r="B160" s="5" t="s">
        <v>28</v>
      </c>
      <c r="C160" s="13">
        <v>4.0</v>
      </c>
      <c r="D160" s="13">
        <v>19.0</v>
      </c>
      <c r="E160" s="4" t="s">
        <v>11</v>
      </c>
      <c r="H160" s="13" t="s">
        <v>12</v>
      </c>
      <c r="I160" s="13" t="s">
        <v>12</v>
      </c>
      <c r="K160" s="4"/>
    </row>
    <row r="161" ht="15.75" customHeight="1">
      <c r="A161" s="18">
        <v>43238.0</v>
      </c>
      <c r="B161" s="5" t="s">
        <v>28</v>
      </c>
      <c r="C161" s="13">
        <v>5.0</v>
      </c>
      <c r="D161" s="13">
        <v>20.0</v>
      </c>
      <c r="E161" s="4" t="s">
        <v>11</v>
      </c>
      <c r="H161" s="13" t="s">
        <v>12</v>
      </c>
      <c r="I161" s="13" t="s">
        <v>13</v>
      </c>
      <c r="J161" s="4">
        <v>-1.0</v>
      </c>
      <c r="K161" s="4">
        <v>-1.5</v>
      </c>
    </row>
    <row r="162" ht="15.75" customHeight="1">
      <c r="A162" s="18">
        <v>43238.0</v>
      </c>
      <c r="B162" s="5" t="s">
        <v>28</v>
      </c>
      <c r="C162" s="13">
        <v>6.0</v>
      </c>
      <c r="D162" s="13">
        <v>20.0</v>
      </c>
      <c r="E162" s="4" t="s">
        <v>14</v>
      </c>
      <c r="H162" s="13" t="s">
        <v>12</v>
      </c>
      <c r="I162" s="13" t="s">
        <v>13</v>
      </c>
      <c r="J162" s="4">
        <v>-2.75</v>
      </c>
      <c r="K162" s="4">
        <v>-3.5</v>
      </c>
    </row>
    <row r="163" ht="15.75" customHeight="1">
      <c r="A163" s="18">
        <v>43238.0</v>
      </c>
      <c r="B163" s="5" t="s">
        <v>28</v>
      </c>
      <c r="C163" s="13">
        <v>7.0</v>
      </c>
      <c r="D163" s="13">
        <v>20.0</v>
      </c>
      <c r="E163" s="4" t="s">
        <v>14</v>
      </c>
      <c r="H163" s="13" t="s">
        <v>12</v>
      </c>
      <c r="I163" s="13" t="s">
        <v>12</v>
      </c>
      <c r="J163" s="4"/>
      <c r="K163" s="4"/>
    </row>
    <row r="164" ht="15.75" customHeight="1">
      <c r="A164" s="18">
        <v>43238.0</v>
      </c>
      <c r="B164" s="5" t="s">
        <v>28</v>
      </c>
      <c r="C164" s="13">
        <v>8.0</v>
      </c>
      <c r="D164" s="13">
        <v>20.0</v>
      </c>
      <c r="E164" s="4" t="s">
        <v>14</v>
      </c>
      <c r="H164" s="13" t="s">
        <v>12</v>
      </c>
      <c r="I164" s="13" t="s">
        <v>12</v>
      </c>
      <c r="J164" s="4"/>
      <c r="K164" s="4"/>
    </row>
    <row r="165" ht="15.75" customHeight="1">
      <c r="A165" s="18">
        <v>43238.0</v>
      </c>
      <c r="B165" s="5" t="s">
        <v>28</v>
      </c>
      <c r="C165" s="13">
        <v>9.0</v>
      </c>
      <c r="D165" s="13">
        <v>23.0</v>
      </c>
      <c r="E165" s="4" t="s">
        <v>11</v>
      </c>
      <c r="H165" s="13" t="s">
        <v>12</v>
      </c>
      <c r="I165" s="13" t="s">
        <v>13</v>
      </c>
      <c r="J165" s="4">
        <v>-5.0</v>
      </c>
      <c r="K165" s="4">
        <v>-4.75</v>
      </c>
    </row>
    <row r="166" ht="15.75" customHeight="1">
      <c r="A166" s="18">
        <v>43238.0</v>
      </c>
      <c r="B166" s="5" t="s">
        <v>28</v>
      </c>
      <c r="C166" s="13">
        <v>11.0</v>
      </c>
      <c r="D166" s="13">
        <v>21.0</v>
      </c>
      <c r="E166" s="4" t="s">
        <v>11</v>
      </c>
      <c r="H166" s="13" t="s">
        <v>12</v>
      </c>
      <c r="I166" s="13"/>
      <c r="J166" s="4"/>
      <c r="K166" s="4"/>
    </row>
    <row r="167" ht="15.75" customHeight="1">
      <c r="A167" s="18">
        <v>43238.0</v>
      </c>
      <c r="B167" s="5" t="s">
        <v>28</v>
      </c>
      <c r="C167" s="13">
        <v>12.0</v>
      </c>
      <c r="D167" s="13">
        <v>20.0</v>
      </c>
      <c r="E167" s="4" t="s">
        <v>14</v>
      </c>
      <c r="H167" s="13" t="s">
        <v>13</v>
      </c>
      <c r="I167" s="13" t="s">
        <v>12</v>
      </c>
      <c r="J167" s="4"/>
      <c r="K167" s="4"/>
    </row>
    <row r="168" ht="15.75" customHeight="1">
      <c r="A168" s="18">
        <v>43238.0</v>
      </c>
      <c r="B168" s="5" t="s">
        <v>28</v>
      </c>
      <c r="C168" s="13">
        <v>13.0</v>
      </c>
      <c r="D168" s="13">
        <v>22.0</v>
      </c>
      <c r="E168" s="4" t="s">
        <v>14</v>
      </c>
      <c r="H168" s="13" t="s">
        <v>12</v>
      </c>
      <c r="I168" s="13" t="s">
        <v>12</v>
      </c>
      <c r="J168" s="4"/>
      <c r="K168" s="4"/>
    </row>
    <row r="169" ht="15.75" customHeight="1">
      <c r="A169" s="20">
        <v>43238.0</v>
      </c>
      <c r="B169" s="8" t="s">
        <v>28</v>
      </c>
      <c r="C169" s="12">
        <v>15.0</v>
      </c>
      <c r="D169" s="12">
        <v>21.0</v>
      </c>
      <c r="E169" s="7" t="s">
        <v>11</v>
      </c>
      <c r="F169" s="12"/>
      <c r="G169" s="12"/>
      <c r="H169" s="12" t="s">
        <v>12</v>
      </c>
      <c r="I169" s="12" t="s">
        <v>12</v>
      </c>
      <c r="J169" s="7"/>
      <c r="K169" s="7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ht="15.75" customHeight="1">
      <c r="A170" s="18">
        <v>43245.0</v>
      </c>
      <c r="B170" s="5" t="s">
        <v>29</v>
      </c>
      <c r="C170" s="13">
        <v>1.0</v>
      </c>
      <c r="D170" s="13">
        <v>22.0</v>
      </c>
      <c r="E170" s="4" t="s">
        <v>14</v>
      </c>
      <c r="H170" s="13" t="s">
        <v>13</v>
      </c>
      <c r="I170" s="13" t="s">
        <v>12</v>
      </c>
      <c r="J170" s="4">
        <v>-0.5</v>
      </c>
      <c r="K170" s="4">
        <v>-0.75</v>
      </c>
    </row>
    <row r="171" ht="15.75" customHeight="1">
      <c r="A171" s="18">
        <v>43245.0</v>
      </c>
      <c r="B171" s="5" t="s">
        <v>29</v>
      </c>
      <c r="C171" s="13">
        <v>2.0</v>
      </c>
      <c r="D171" s="13">
        <v>19.0</v>
      </c>
      <c r="E171" s="4" t="s">
        <v>14</v>
      </c>
      <c r="H171" s="13" t="s">
        <v>12</v>
      </c>
      <c r="I171" s="13" t="s">
        <v>12</v>
      </c>
      <c r="J171" s="4"/>
      <c r="K171" s="4"/>
    </row>
    <row r="172" ht="15.75" customHeight="1">
      <c r="A172" s="18">
        <v>43245.0</v>
      </c>
      <c r="B172" s="5" t="s">
        <v>29</v>
      </c>
      <c r="C172" s="13">
        <v>3.0</v>
      </c>
      <c r="D172" s="13">
        <v>24.0</v>
      </c>
      <c r="E172" s="4" t="s">
        <v>14</v>
      </c>
      <c r="H172" s="13" t="s">
        <v>13</v>
      </c>
      <c r="I172" s="13" t="s">
        <v>13</v>
      </c>
      <c r="J172" s="4">
        <v>-2.5</v>
      </c>
      <c r="K172" s="4">
        <v>-2.0</v>
      </c>
    </row>
    <row r="173" ht="15.75" customHeight="1">
      <c r="A173" s="18">
        <v>43245.0</v>
      </c>
      <c r="B173" s="5" t="s">
        <v>29</v>
      </c>
      <c r="C173" s="13">
        <v>4.0</v>
      </c>
      <c r="D173" s="13">
        <v>21.0</v>
      </c>
      <c r="E173" s="4" t="s">
        <v>11</v>
      </c>
      <c r="H173" s="13" t="s">
        <v>12</v>
      </c>
      <c r="I173" s="13" t="s">
        <v>13</v>
      </c>
      <c r="J173" s="4">
        <v>-1.75</v>
      </c>
      <c r="K173" s="4">
        <v>-1.75</v>
      </c>
    </row>
    <row r="174" ht="15.75" customHeight="1">
      <c r="A174" s="18">
        <v>43245.0</v>
      </c>
      <c r="B174" s="5" t="s">
        <v>29</v>
      </c>
      <c r="C174" s="13">
        <v>5.0</v>
      </c>
      <c r="D174" s="13">
        <v>19.0</v>
      </c>
      <c r="E174" s="4" t="s">
        <v>11</v>
      </c>
      <c r="H174" s="13" t="s">
        <v>12</v>
      </c>
      <c r="I174" s="13" t="s">
        <v>13</v>
      </c>
      <c r="J174" s="4">
        <v>-0.5</v>
      </c>
      <c r="K174" s="4">
        <v>-0.75</v>
      </c>
    </row>
    <row r="175" ht="15.75" customHeight="1">
      <c r="A175" s="18">
        <v>43245.0</v>
      </c>
      <c r="B175" s="5" t="s">
        <v>29</v>
      </c>
      <c r="C175" s="13">
        <v>6.0</v>
      </c>
      <c r="D175" s="13">
        <v>18.0</v>
      </c>
      <c r="E175" s="4" t="s">
        <v>11</v>
      </c>
      <c r="H175" s="13" t="s">
        <v>12</v>
      </c>
      <c r="I175" s="13" t="s">
        <v>13</v>
      </c>
      <c r="J175" s="4">
        <v>-3.75</v>
      </c>
      <c r="K175" s="4">
        <v>-4.5</v>
      </c>
    </row>
    <row r="176" ht="15.75" customHeight="1">
      <c r="A176" s="18">
        <v>43245.0</v>
      </c>
      <c r="B176" s="5" t="s">
        <v>29</v>
      </c>
      <c r="C176" s="13">
        <v>7.0</v>
      </c>
      <c r="D176" s="13">
        <v>24.0</v>
      </c>
      <c r="E176" s="4" t="s">
        <v>14</v>
      </c>
      <c r="H176" s="13" t="s">
        <v>12</v>
      </c>
      <c r="I176" s="13" t="s">
        <v>12</v>
      </c>
      <c r="J176" s="4"/>
      <c r="K176" s="4"/>
    </row>
    <row r="177" ht="15.75" customHeight="1">
      <c r="A177" s="18">
        <v>43245.0</v>
      </c>
      <c r="B177" s="5" t="s">
        <v>29</v>
      </c>
      <c r="C177" s="13">
        <v>8.0</v>
      </c>
      <c r="D177" s="13">
        <v>22.0</v>
      </c>
      <c r="E177" s="4" t="s">
        <v>14</v>
      </c>
      <c r="H177" s="13" t="s">
        <v>12</v>
      </c>
      <c r="I177" s="13" t="s">
        <v>13</v>
      </c>
      <c r="J177" s="4">
        <v>0.75</v>
      </c>
      <c r="K177" s="4">
        <v>0.5</v>
      </c>
    </row>
    <row r="178" ht="15.75" customHeight="1">
      <c r="A178" s="18">
        <v>43245.0</v>
      </c>
      <c r="B178" s="5" t="s">
        <v>29</v>
      </c>
      <c r="C178" s="13">
        <v>9.0</v>
      </c>
      <c r="D178" s="13">
        <v>20.0</v>
      </c>
      <c r="E178" s="4" t="s">
        <v>11</v>
      </c>
      <c r="H178" s="13" t="s">
        <v>12</v>
      </c>
      <c r="I178" s="13" t="s">
        <v>13</v>
      </c>
      <c r="J178" s="4">
        <v>-4.0</v>
      </c>
      <c r="K178" s="4">
        <v>-4.0</v>
      </c>
    </row>
    <row r="179" ht="15.75" customHeight="1">
      <c r="A179" s="18">
        <v>43245.0</v>
      </c>
      <c r="B179" s="5" t="s">
        <v>29</v>
      </c>
      <c r="C179" s="13">
        <v>10.0</v>
      </c>
      <c r="D179" s="13">
        <v>24.0</v>
      </c>
      <c r="E179" s="4" t="s">
        <v>14</v>
      </c>
      <c r="H179" s="13" t="s">
        <v>12</v>
      </c>
      <c r="I179" s="13" t="s">
        <v>12</v>
      </c>
      <c r="J179" s="4"/>
      <c r="K179" s="4"/>
    </row>
    <row r="180" ht="15.75" customHeight="1">
      <c r="A180" s="18">
        <v>43245.0</v>
      </c>
      <c r="B180" s="5" t="s">
        <v>29</v>
      </c>
      <c r="C180" s="13">
        <v>11.0</v>
      </c>
      <c r="D180" s="13">
        <v>21.0</v>
      </c>
      <c r="E180" s="4" t="s">
        <v>14</v>
      </c>
      <c r="H180" s="13" t="s">
        <v>12</v>
      </c>
      <c r="I180" s="13" t="s">
        <v>12</v>
      </c>
      <c r="J180" s="4"/>
      <c r="K180" s="4"/>
    </row>
    <row r="181" ht="15.75" customHeight="1">
      <c r="A181" s="18">
        <v>43245.0</v>
      </c>
      <c r="B181" s="5" t="s">
        <v>29</v>
      </c>
      <c r="C181" s="13">
        <v>12.0</v>
      </c>
      <c r="D181" s="13">
        <v>23.0</v>
      </c>
      <c r="E181" s="4" t="s">
        <v>14</v>
      </c>
      <c r="H181" s="13" t="s">
        <v>12</v>
      </c>
      <c r="I181" s="13" t="s">
        <v>13</v>
      </c>
      <c r="J181" s="4">
        <v>-2.0</v>
      </c>
      <c r="K181" s="4">
        <v>-2.0</v>
      </c>
    </row>
    <row r="182" ht="15.75" customHeight="1">
      <c r="A182" s="18">
        <v>43245.0</v>
      </c>
      <c r="B182" s="5" t="s">
        <v>29</v>
      </c>
      <c r="C182" s="13">
        <v>13.0</v>
      </c>
      <c r="D182" s="13">
        <v>21.0</v>
      </c>
      <c r="E182" s="4" t="s">
        <v>14</v>
      </c>
      <c r="H182" s="13" t="s">
        <v>12</v>
      </c>
      <c r="I182" s="13" t="s">
        <v>13</v>
      </c>
      <c r="J182" s="4">
        <v>0.75</v>
      </c>
      <c r="K182" s="4">
        <v>0.25</v>
      </c>
    </row>
    <row r="183" ht="15.75" customHeight="1">
      <c r="A183" s="18">
        <v>43245.0</v>
      </c>
      <c r="B183" s="5" t="s">
        <v>29</v>
      </c>
      <c r="C183" s="13">
        <v>14.0</v>
      </c>
      <c r="D183" s="13">
        <v>21.0</v>
      </c>
      <c r="E183" s="4" t="s">
        <v>14</v>
      </c>
      <c r="H183" s="13" t="s">
        <v>12</v>
      </c>
      <c r="I183" s="13" t="s">
        <v>13</v>
      </c>
      <c r="J183" s="4">
        <v>0.7</v>
      </c>
      <c r="K183" s="4">
        <v>0.15</v>
      </c>
    </row>
    <row r="184" ht="15.75" customHeight="1">
      <c r="A184" s="20">
        <v>43245.0</v>
      </c>
      <c r="B184" s="8" t="s">
        <v>29</v>
      </c>
      <c r="C184" s="12">
        <v>15.0</v>
      </c>
      <c r="D184" s="12">
        <v>20.0</v>
      </c>
      <c r="E184" s="7" t="s">
        <v>11</v>
      </c>
      <c r="F184" s="12"/>
      <c r="G184" s="12"/>
      <c r="H184" s="12" t="s">
        <v>12</v>
      </c>
      <c r="I184" s="12" t="s">
        <v>13</v>
      </c>
      <c r="J184" s="7">
        <v>-3.0</v>
      </c>
      <c r="K184" s="7">
        <v>-4.0</v>
      </c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ht="15.75" customHeight="1">
      <c r="A185" s="18">
        <v>43414.0</v>
      </c>
      <c r="B185" s="5" t="s">
        <v>30</v>
      </c>
      <c r="C185" s="13">
        <v>1.0</v>
      </c>
      <c r="D185" s="13">
        <v>37.0</v>
      </c>
      <c r="E185" s="4" t="s">
        <v>11</v>
      </c>
      <c r="H185" s="13" t="s">
        <v>12</v>
      </c>
      <c r="I185" s="13" t="s">
        <v>13</v>
      </c>
      <c r="J185" s="4">
        <v>-0.75</v>
      </c>
      <c r="K185" s="4">
        <v>-0.5</v>
      </c>
    </row>
    <row r="186" ht="15.75" customHeight="1">
      <c r="A186" s="18">
        <v>43414.0</v>
      </c>
      <c r="B186" s="5" t="s">
        <v>30</v>
      </c>
      <c r="C186" s="13">
        <v>2.0</v>
      </c>
      <c r="D186" s="13">
        <v>35.0</v>
      </c>
      <c r="E186" s="4" t="s">
        <v>11</v>
      </c>
      <c r="H186" s="13" t="s">
        <v>12</v>
      </c>
      <c r="I186" s="13" t="s">
        <v>13</v>
      </c>
      <c r="J186" s="4">
        <v>-1.5</v>
      </c>
      <c r="K186" s="4">
        <v>-0.75</v>
      </c>
    </row>
    <row r="187" ht="15.75" customHeight="1">
      <c r="A187" s="18">
        <v>43414.0</v>
      </c>
      <c r="B187" s="5" t="s">
        <v>30</v>
      </c>
      <c r="C187" s="13">
        <v>3.0</v>
      </c>
      <c r="D187" s="13">
        <v>21.0</v>
      </c>
      <c r="E187" s="4" t="s">
        <v>11</v>
      </c>
      <c r="H187" s="13" t="s">
        <v>12</v>
      </c>
      <c r="I187" s="13" t="s">
        <v>13</v>
      </c>
      <c r="J187" s="4"/>
      <c r="K187" s="4"/>
    </row>
    <row r="188" ht="15.75" customHeight="1">
      <c r="A188" s="18">
        <v>43414.0</v>
      </c>
      <c r="B188" s="5" t="s">
        <v>30</v>
      </c>
      <c r="C188" s="13">
        <v>4.0</v>
      </c>
      <c r="D188" s="13">
        <v>37.0</v>
      </c>
      <c r="E188" s="4" t="s">
        <v>14</v>
      </c>
      <c r="H188" s="13" t="s">
        <v>12</v>
      </c>
      <c r="I188" s="13" t="s">
        <v>13</v>
      </c>
      <c r="J188" s="4">
        <v>-0.75</v>
      </c>
      <c r="K188" s="4">
        <v>-1.25</v>
      </c>
    </row>
    <row r="189" ht="15.75" customHeight="1">
      <c r="A189" s="18">
        <v>43414.0</v>
      </c>
      <c r="B189" s="5" t="s">
        <v>30</v>
      </c>
      <c r="C189" s="13">
        <v>5.0</v>
      </c>
      <c r="D189" s="13">
        <v>22.0</v>
      </c>
      <c r="E189" s="4" t="s">
        <v>11</v>
      </c>
      <c r="H189" s="13" t="s">
        <v>12</v>
      </c>
      <c r="I189" s="13" t="s">
        <v>13</v>
      </c>
      <c r="J189" s="4">
        <v>-1.0</v>
      </c>
      <c r="K189" s="4">
        <v>-1.25</v>
      </c>
    </row>
    <row r="190" ht="15.75" customHeight="1">
      <c r="A190" s="18">
        <v>43414.0</v>
      </c>
      <c r="B190" s="5" t="s">
        <v>30</v>
      </c>
      <c r="C190" s="13">
        <v>6.0</v>
      </c>
      <c r="D190" s="13">
        <v>28.0</v>
      </c>
      <c r="E190" s="4" t="s">
        <v>14</v>
      </c>
      <c r="H190" s="13" t="s">
        <v>12</v>
      </c>
      <c r="I190" s="13" t="s">
        <v>12</v>
      </c>
      <c r="J190" s="4"/>
      <c r="K190" s="4"/>
    </row>
    <row r="191" ht="15.75" customHeight="1">
      <c r="A191" s="20">
        <v>43414.0</v>
      </c>
      <c r="B191" s="8" t="s">
        <v>30</v>
      </c>
      <c r="C191" s="12">
        <v>7.0</v>
      </c>
      <c r="D191" s="12">
        <v>45.0</v>
      </c>
      <c r="E191" s="7" t="s">
        <v>14</v>
      </c>
      <c r="F191" s="12"/>
      <c r="G191" s="12"/>
      <c r="H191" s="12" t="s">
        <v>12</v>
      </c>
      <c r="I191" s="12" t="s">
        <v>13</v>
      </c>
      <c r="J191" s="7"/>
      <c r="K191" s="7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ht="15.75" customHeight="1">
      <c r="A192" s="18">
        <v>43428.0</v>
      </c>
      <c r="B192" s="5" t="s">
        <v>31</v>
      </c>
      <c r="C192" s="13">
        <v>1.0</v>
      </c>
      <c r="D192" s="13">
        <v>32.0</v>
      </c>
      <c r="E192" s="4" t="s">
        <v>14</v>
      </c>
      <c r="H192" s="13" t="s">
        <v>13</v>
      </c>
      <c r="I192" s="13" t="s">
        <v>12</v>
      </c>
      <c r="J192" s="4"/>
      <c r="K192" s="4"/>
      <c r="L192" s="13">
        <v>2.0</v>
      </c>
    </row>
    <row r="193" ht="15.75" customHeight="1">
      <c r="A193" s="18">
        <v>43428.0</v>
      </c>
      <c r="B193" s="5" t="s">
        <v>31</v>
      </c>
      <c r="C193" s="13">
        <v>2.0</v>
      </c>
      <c r="D193" s="13">
        <v>23.0</v>
      </c>
      <c r="E193" s="4" t="s">
        <v>14</v>
      </c>
      <c r="H193" s="13" t="s">
        <v>12</v>
      </c>
      <c r="I193" s="13" t="s">
        <v>13</v>
      </c>
      <c r="J193" s="4">
        <v>-3.75</v>
      </c>
      <c r="K193" s="4">
        <v>-4.75</v>
      </c>
      <c r="L193" s="13">
        <v>2.0</v>
      </c>
    </row>
    <row r="194" ht="15.75" customHeight="1">
      <c r="A194" s="18">
        <v>43428.0</v>
      </c>
      <c r="B194" s="5" t="s">
        <v>31</v>
      </c>
      <c r="C194" s="13">
        <v>3.0</v>
      </c>
      <c r="D194" s="13">
        <v>23.0</v>
      </c>
      <c r="E194" s="4" t="s">
        <v>11</v>
      </c>
      <c r="H194" s="13" t="s">
        <v>12</v>
      </c>
      <c r="I194" s="13" t="s">
        <v>12</v>
      </c>
      <c r="J194" s="4"/>
      <c r="K194" s="4"/>
      <c r="L194" s="13">
        <v>3.0</v>
      </c>
    </row>
    <row r="195" ht="15.75" customHeight="1">
      <c r="A195" s="18">
        <v>43428.0</v>
      </c>
      <c r="B195" s="5" t="s">
        <v>31</v>
      </c>
      <c r="C195" s="13">
        <v>4.0</v>
      </c>
      <c r="D195" s="13">
        <v>31.0</v>
      </c>
      <c r="E195" s="4" t="s">
        <v>11</v>
      </c>
      <c r="H195" s="13" t="s">
        <v>12</v>
      </c>
      <c r="I195" s="13" t="s">
        <v>13</v>
      </c>
      <c r="J195" s="4"/>
      <c r="K195" s="4"/>
      <c r="L195" s="13">
        <v>2.0</v>
      </c>
    </row>
    <row r="196" ht="15.75" customHeight="1">
      <c r="A196" s="18">
        <v>43428.0</v>
      </c>
      <c r="B196" s="5" t="s">
        <v>31</v>
      </c>
      <c r="C196" s="13">
        <v>5.0</v>
      </c>
      <c r="D196" s="13">
        <v>23.0</v>
      </c>
      <c r="E196" s="4" t="s">
        <v>14</v>
      </c>
      <c r="H196" s="13" t="s">
        <v>12</v>
      </c>
      <c r="I196" s="13" t="s">
        <v>13</v>
      </c>
      <c r="J196" s="4"/>
      <c r="K196" s="4"/>
      <c r="L196" s="13">
        <v>2.0</v>
      </c>
    </row>
    <row r="197" ht="15.75" customHeight="1">
      <c r="A197" s="18">
        <v>43428.0</v>
      </c>
      <c r="B197" s="5" t="s">
        <v>31</v>
      </c>
      <c r="C197" s="13">
        <v>6.0</v>
      </c>
      <c r="D197" s="13">
        <v>25.0</v>
      </c>
      <c r="E197" s="4" t="s">
        <v>11</v>
      </c>
      <c r="H197" s="13" t="s">
        <v>12</v>
      </c>
      <c r="I197" s="13" t="s">
        <v>13</v>
      </c>
      <c r="J197" s="4">
        <v>2.5</v>
      </c>
      <c r="K197" s="4">
        <v>2.25</v>
      </c>
      <c r="L197" s="13">
        <v>2.0</v>
      </c>
    </row>
    <row r="198" ht="15.75" customHeight="1">
      <c r="A198" s="18">
        <v>43428.0</v>
      </c>
      <c r="B198" s="5" t="s">
        <v>31</v>
      </c>
      <c r="C198" s="13">
        <v>7.0</v>
      </c>
      <c r="D198" s="13">
        <v>22.0</v>
      </c>
      <c r="E198" s="4" t="s">
        <v>11</v>
      </c>
      <c r="H198" s="13" t="s">
        <v>12</v>
      </c>
      <c r="I198" s="13" t="s">
        <v>13</v>
      </c>
      <c r="J198" s="4">
        <v>-4.5</v>
      </c>
      <c r="K198" s="4">
        <v>-3.75</v>
      </c>
      <c r="L198" s="13">
        <v>2.0</v>
      </c>
    </row>
    <row r="199" ht="15.75" customHeight="1">
      <c r="A199" s="20">
        <v>43428.0</v>
      </c>
      <c r="B199" s="8" t="s">
        <v>31</v>
      </c>
      <c r="C199" s="12">
        <v>8.0</v>
      </c>
      <c r="D199" s="12">
        <v>29.0</v>
      </c>
      <c r="E199" s="7" t="s">
        <v>14</v>
      </c>
      <c r="F199" s="12"/>
      <c r="G199" s="12"/>
      <c r="H199" s="12" t="s">
        <v>13</v>
      </c>
      <c r="I199" s="12" t="s">
        <v>13</v>
      </c>
      <c r="J199" s="7"/>
      <c r="K199" s="7"/>
      <c r="L199" s="12">
        <v>2.0</v>
      </c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ht="15.75" customHeight="1">
      <c r="A200" s="18">
        <v>43595.0</v>
      </c>
      <c r="B200" s="5" t="s">
        <v>32</v>
      </c>
      <c r="C200" s="13">
        <v>1.0</v>
      </c>
      <c r="D200" s="13">
        <v>21.0</v>
      </c>
      <c r="E200" s="4" t="s">
        <v>11</v>
      </c>
      <c r="H200" s="13" t="s">
        <v>12</v>
      </c>
      <c r="I200" s="13" t="s">
        <v>13</v>
      </c>
      <c r="J200" s="4">
        <v>-4.0</v>
      </c>
      <c r="K200" s="4">
        <v>-4.0</v>
      </c>
    </row>
    <row r="201" ht="15.75" customHeight="1">
      <c r="A201" s="18">
        <v>43595.0</v>
      </c>
      <c r="B201" s="5" t="s">
        <v>32</v>
      </c>
      <c r="C201" s="13">
        <v>2.0</v>
      </c>
      <c r="D201" s="13">
        <v>19.0</v>
      </c>
      <c r="E201" s="4" t="s">
        <v>11</v>
      </c>
      <c r="H201" s="13" t="s">
        <v>12</v>
      </c>
      <c r="I201" s="13" t="s">
        <v>13</v>
      </c>
      <c r="J201" s="4">
        <v>-1.75</v>
      </c>
      <c r="K201" s="4">
        <v>-1.5</v>
      </c>
    </row>
    <row r="202" ht="15.75" customHeight="1">
      <c r="A202" s="18">
        <v>43595.0</v>
      </c>
      <c r="B202" s="5" t="s">
        <v>32</v>
      </c>
      <c r="C202" s="13">
        <v>3.0</v>
      </c>
      <c r="D202" s="13">
        <v>20.0</v>
      </c>
      <c r="E202" s="4" t="s">
        <v>14</v>
      </c>
      <c r="H202" s="13" t="s">
        <v>12</v>
      </c>
      <c r="I202" s="13" t="s">
        <v>13</v>
      </c>
      <c r="J202" s="4">
        <v>0.25</v>
      </c>
      <c r="K202" s="4">
        <v>-1.25</v>
      </c>
    </row>
    <row r="203" ht="15.75" customHeight="1">
      <c r="A203" s="18">
        <v>43595.0</v>
      </c>
      <c r="B203" s="5" t="s">
        <v>32</v>
      </c>
      <c r="C203" s="13">
        <v>4.0</v>
      </c>
      <c r="D203" s="13">
        <v>21.0</v>
      </c>
      <c r="E203" s="4" t="s">
        <v>14</v>
      </c>
      <c r="H203" s="13" t="s">
        <v>12</v>
      </c>
      <c r="I203" s="13" t="s">
        <v>12</v>
      </c>
      <c r="J203" s="4">
        <v>0.0</v>
      </c>
      <c r="K203" s="4">
        <v>0.0</v>
      </c>
    </row>
    <row r="204" ht="15.75" customHeight="1">
      <c r="A204" s="18">
        <v>43595.0</v>
      </c>
      <c r="B204" s="5" t="s">
        <v>32</v>
      </c>
      <c r="C204" s="13">
        <v>5.0</v>
      </c>
      <c r="D204" s="13">
        <v>19.0</v>
      </c>
      <c r="E204" s="4" t="s">
        <v>11</v>
      </c>
      <c r="H204" s="13" t="s">
        <v>12</v>
      </c>
      <c r="I204" s="13" t="s">
        <v>12</v>
      </c>
      <c r="J204" s="4">
        <v>0.0</v>
      </c>
      <c r="K204" s="4">
        <v>0.0</v>
      </c>
    </row>
    <row r="205" ht="15.75" customHeight="1">
      <c r="A205" s="18">
        <v>43595.0</v>
      </c>
      <c r="B205" s="5" t="s">
        <v>32</v>
      </c>
      <c r="C205" s="13">
        <v>6.0</v>
      </c>
      <c r="D205" s="13">
        <v>20.0</v>
      </c>
      <c r="E205" s="4" t="s">
        <v>11</v>
      </c>
      <c r="H205" s="13" t="s">
        <v>12</v>
      </c>
      <c r="I205" s="13" t="s">
        <v>12</v>
      </c>
      <c r="J205" s="4">
        <v>0.0</v>
      </c>
      <c r="K205" s="4">
        <v>0.0</v>
      </c>
    </row>
    <row r="206" ht="15.75" customHeight="1">
      <c r="A206" s="18">
        <v>43595.0</v>
      </c>
      <c r="B206" s="5" t="s">
        <v>32</v>
      </c>
      <c r="C206" s="13">
        <v>7.0</v>
      </c>
      <c r="D206" s="13">
        <v>20.0</v>
      </c>
      <c r="E206" s="4" t="s">
        <v>14</v>
      </c>
      <c r="H206" s="13" t="s">
        <v>12</v>
      </c>
      <c r="I206" s="13" t="s">
        <v>13</v>
      </c>
      <c r="J206" s="4">
        <v>-1.5</v>
      </c>
      <c r="K206" s="4">
        <v>-1.75</v>
      </c>
    </row>
    <row r="207" ht="15.75" customHeight="1">
      <c r="A207" s="18">
        <v>43595.0</v>
      </c>
      <c r="B207" s="5" t="s">
        <v>32</v>
      </c>
      <c r="C207" s="13">
        <v>8.0</v>
      </c>
      <c r="E207" s="4" t="s">
        <v>11</v>
      </c>
      <c r="H207" s="13" t="s">
        <v>12</v>
      </c>
      <c r="I207" s="13" t="s">
        <v>13</v>
      </c>
      <c r="J207" s="4">
        <v>-0.5</v>
      </c>
      <c r="K207" s="4">
        <v>-1.2</v>
      </c>
    </row>
    <row r="208" ht="15.75" customHeight="1">
      <c r="A208" s="18">
        <v>43595.0</v>
      </c>
      <c r="B208" s="5" t="s">
        <v>32</v>
      </c>
      <c r="C208" s="13">
        <v>9.0</v>
      </c>
      <c r="D208" s="13">
        <v>22.0</v>
      </c>
      <c r="E208" s="4" t="s">
        <v>11</v>
      </c>
      <c r="H208" s="13" t="s">
        <v>12</v>
      </c>
      <c r="I208" s="13" t="s">
        <v>13</v>
      </c>
      <c r="J208" s="4">
        <v>-0.25</v>
      </c>
      <c r="K208" s="4">
        <v>-0.5</v>
      </c>
    </row>
    <row r="209" ht="15.75" customHeight="1">
      <c r="A209" s="18">
        <v>43595.0</v>
      </c>
      <c r="B209" s="5" t="s">
        <v>32</v>
      </c>
      <c r="C209" s="13">
        <v>10.0</v>
      </c>
      <c r="D209" s="13">
        <v>22.0</v>
      </c>
      <c r="E209" s="4" t="s">
        <v>14</v>
      </c>
      <c r="H209" s="13" t="s">
        <v>12</v>
      </c>
      <c r="I209" s="13" t="s">
        <v>12</v>
      </c>
      <c r="J209" s="4">
        <v>0.0</v>
      </c>
      <c r="K209" s="4">
        <v>0.0</v>
      </c>
    </row>
    <row r="210" ht="15.75" customHeight="1">
      <c r="A210" s="18">
        <v>43595.0</v>
      </c>
      <c r="B210" s="5" t="s">
        <v>32</v>
      </c>
      <c r="C210" s="13">
        <v>11.0</v>
      </c>
      <c r="D210" s="13">
        <v>24.0</v>
      </c>
      <c r="E210" s="4" t="s">
        <v>14</v>
      </c>
      <c r="H210" s="13" t="s">
        <v>12</v>
      </c>
      <c r="I210" s="13" t="s">
        <v>12</v>
      </c>
      <c r="J210" s="4"/>
      <c r="K210" s="4"/>
    </row>
    <row r="211" ht="15.75" customHeight="1">
      <c r="A211" s="18">
        <v>43595.0</v>
      </c>
      <c r="B211" s="5" t="s">
        <v>32</v>
      </c>
      <c r="C211" s="13">
        <v>12.0</v>
      </c>
      <c r="D211" s="13">
        <v>20.0</v>
      </c>
      <c r="E211" s="4" t="s">
        <v>11</v>
      </c>
      <c r="H211" s="13" t="s">
        <v>12</v>
      </c>
      <c r="I211" s="13" t="s">
        <v>12</v>
      </c>
      <c r="J211" s="4"/>
      <c r="K211" s="4"/>
    </row>
    <row r="212" ht="15.75" customHeight="1">
      <c r="A212" s="18">
        <v>43595.0</v>
      </c>
      <c r="B212" s="5" t="s">
        <v>32</v>
      </c>
      <c r="C212" s="13">
        <v>13.0</v>
      </c>
      <c r="D212" s="13">
        <v>20.0</v>
      </c>
      <c r="E212" s="4" t="s">
        <v>14</v>
      </c>
      <c r="H212" s="13" t="s">
        <v>12</v>
      </c>
      <c r="I212" s="13" t="s">
        <v>13</v>
      </c>
      <c r="J212" s="4">
        <v>-2.0</v>
      </c>
      <c r="K212" s="4">
        <v>-2.25</v>
      </c>
    </row>
    <row r="213" ht="15.75" customHeight="1">
      <c r="A213" s="18">
        <v>43595.0</v>
      </c>
      <c r="B213" s="5" t="s">
        <v>32</v>
      </c>
      <c r="C213" s="13">
        <v>14.0</v>
      </c>
      <c r="D213" s="13">
        <v>22.0</v>
      </c>
      <c r="E213" s="4" t="s">
        <v>14</v>
      </c>
      <c r="H213" s="13" t="s">
        <v>13</v>
      </c>
      <c r="I213" s="13" t="s">
        <v>12</v>
      </c>
      <c r="J213" s="4">
        <v>0.0</v>
      </c>
      <c r="K213" s="4">
        <v>0.0</v>
      </c>
    </row>
    <row r="214" ht="15.75" customHeight="1">
      <c r="A214" s="18">
        <v>43595.0</v>
      </c>
      <c r="B214" s="5" t="s">
        <v>32</v>
      </c>
      <c r="C214" s="13">
        <v>15.0</v>
      </c>
      <c r="D214" s="13">
        <v>19.0</v>
      </c>
      <c r="E214" s="4" t="s">
        <v>14</v>
      </c>
      <c r="H214" s="13" t="s">
        <v>12</v>
      </c>
      <c r="I214" s="13" t="s">
        <v>13</v>
      </c>
      <c r="J214" s="4">
        <v>-1.25</v>
      </c>
      <c r="K214" s="4">
        <v>-2.5</v>
      </c>
    </row>
    <row r="215" ht="15.75" customHeight="1">
      <c r="A215" s="18">
        <v>43595.0</v>
      </c>
      <c r="B215" s="5" t="s">
        <v>32</v>
      </c>
      <c r="C215" s="13">
        <v>16.0</v>
      </c>
      <c r="D215" s="13">
        <v>20.0</v>
      </c>
      <c r="E215" s="4" t="s">
        <v>14</v>
      </c>
      <c r="H215" s="13" t="s">
        <v>12</v>
      </c>
      <c r="I215" s="13" t="s">
        <v>13</v>
      </c>
      <c r="J215" s="4">
        <v>-1.0</v>
      </c>
      <c r="K215" s="4">
        <v>-1.0</v>
      </c>
    </row>
    <row r="216" ht="15.75" customHeight="1">
      <c r="A216" s="20">
        <v>43595.0</v>
      </c>
      <c r="B216" s="8" t="s">
        <v>32</v>
      </c>
      <c r="C216" s="12">
        <v>17.0</v>
      </c>
      <c r="D216" s="12">
        <v>21.0</v>
      </c>
      <c r="E216" s="7" t="s">
        <v>11</v>
      </c>
      <c r="F216" s="12"/>
      <c r="G216" s="12"/>
      <c r="H216" s="12" t="s">
        <v>13</v>
      </c>
      <c r="I216" s="12" t="s">
        <v>12</v>
      </c>
      <c r="J216" s="7"/>
      <c r="K216" s="7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ht="15.75" customHeight="1">
      <c r="A217" s="18">
        <v>43602.0</v>
      </c>
      <c r="B217" s="5" t="s">
        <v>33</v>
      </c>
      <c r="C217" s="13">
        <v>1.0</v>
      </c>
      <c r="D217" s="13">
        <v>21.0</v>
      </c>
      <c r="E217" s="4" t="s">
        <v>14</v>
      </c>
      <c r="H217" s="13" t="s">
        <v>12</v>
      </c>
      <c r="I217" s="13" t="s">
        <v>12</v>
      </c>
      <c r="J217" s="4"/>
      <c r="K217" s="4"/>
    </row>
    <row r="218" ht="15.75" customHeight="1">
      <c r="A218" s="18">
        <v>43602.0</v>
      </c>
      <c r="B218" s="5" t="s">
        <v>33</v>
      </c>
      <c r="C218" s="13">
        <v>2.0</v>
      </c>
      <c r="D218" s="13">
        <v>25.0</v>
      </c>
      <c r="E218" s="4" t="s">
        <v>11</v>
      </c>
      <c r="H218" s="13" t="s">
        <v>13</v>
      </c>
      <c r="I218" s="13" t="s">
        <v>13</v>
      </c>
      <c r="J218" s="4">
        <v>1.25</v>
      </c>
      <c r="K218" s="4">
        <v>1.5</v>
      </c>
    </row>
    <row r="219" ht="15.75" customHeight="1">
      <c r="A219" s="18">
        <v>43602.0</v>
      </c>
      <c r="B219" s="5" t="s">
        <v>33</v>
      </c>
      <c r="C219" s="13">
        <v>3.0</v>
      </c>
      <c r="D219" s="13">
        <v>26.0</v>
      </c>
      <c r="E219" s="4" t="s">
        <v>11</v>
      </c>
      <c r="H219" s="13" t="s">
        <v>13</v>
      </c>
      <c r="I219" s="13" t="s">
        <v>12</v>
      </c>
      <c r="J219" s="4"/>
      <c r="K219" s="4"/>
    </row>
    <row r="220" ht="15.75" customHeight="1">
      <c r="A220" s="18">
        <v>43602.0</v>
      </c>
      <c r="B220" s="5" t="s">
        <v>33</v>
      </c>
      <c r="C220" s="13">
        <v>4.0</v>
      </c>
      <c r="D220" s="13">
        <v>21.0</v>
      </c>
      <c r="E220" s="4" t="s">
        <v>11</v>
      </c>
      <c r="H220" s="13" t="s">
        <v>13</v>
      </c>
      <c r="I220" s="13" t="s">
        <v>13</v>
      </c>
      <c r="J220" s="4">
        <v>1.5</v>
      </c>
      <c r="K220" s="4">
        <v>1.5</v>
      </c>
    </row>
    <row r="221" ht="15.75" customHeight="1">
      <c r="A221" s="18">
        <v>43602.0</v>
      </c>
      <c r="B221" s="5" t="s">
        <v>33</v>
      </c>
      <c r="C221" s="13">
        <v>5.0</v>
      </c>
      <c r="D221" s="13">
        <v>18.0</v>
      </c>
      <c r="E221" s="4" t="s">
        <v>11</v>
      </c>
      <c r="H221" s="13" t="s">
        <v>13</v>
      </c>
      <c r="I221" s="13" t="s">
        <v>13</v>
      </c>
      <c r="J221" s="4">
        <v>2.0</v>
      </c>
      <c r="K221" s="4">
        <v>1.75</v>
      </c>
    </row>
    <row r="222" ht="15.75" customHeight="1">
      <c r="A222" s="18">
        <v>43602.0</v>
      </c>
      <c r="B222" s="5" t="s">
        <v>33</v>
      </c>
      <c r="C222" s="13">
        <v>6.0</v>
      </c>
      <c r="D222" s="13">
        <v>19.0</v>
      </c>
      <c r="E222" s="4" t="s">
        <v>11</v>
      </c>
      <c r="H222" s="13" t="s">
        <v>12</v>
      </c>
      <c r="I222" s="13" t="s">
        <v>12</v>
      </c>
      <c r="J222" s="4"/>
      <c r="K222" s="4"/>
    </row>
    <row r="223" ht="15.75" customHeight="1">
      <c r="A223" s="18">
        <v>43602.0</v>
      </c>
      <c r="B223" s="5" t="s">
        <v>33</v>
      </c>
      <c r="C223" s="13">
        <v>7.0</v>
      </c>
      <c r="D223" s="13">
        <v>20.0</v>
      </c>
      <c r="E223" s="4" t="s">
        <v>11</v>
      </c>
      <c r="H223" s="13" t="s">
        <v>12</v>
      </c>
      <c r="I223" s="13" t="s">
        <v>12</v>
      </c>
      <c r="J223" s="4"/>
      <c r="K223" s="4"/>
    </row>
    <row r="224" ht="15.75" customHeight="1">
      <c r="A224" s="18">
        <v>43602.0</v>
      </c>
      <c r="B224" s="5" t="s">
        <v>33</v>
      </c>
      <c r="C224" s="13">
        <v>8.0</v>
      </c>
      <c r="D224" s="13">
        <v>22.0</v>
      </c>
      <c r="E224" s="4" t="s">
        <v>14</v>
      </c>
      <c r="H224" s="13" t="s">
        <v>12</v>
      </c>
      <c r="I224" s="13" t="s">
        <v>13</v>
      </c>
      <c r="J224" s="4">
        <v>1.5</v>
      </c>
      <c r="K224" s="4">
        <v>1.75</v>
      </c>
    </row>
    <row r="225" ht="15.75" customHeight="1">
      <c r="A225" s="18">
        <v>43602.0</v>
      </c>
      <c r="B225" s="5" t="s">
        <v>33</v>
      </c>
      <c r="C225" s="13">
        <v>9.0</v>
      </c>
      <c r="D225" s="13">
        <v>24.0</v>
      </c>
      <c r="E225" s="4" t="s">
        <v>14</v>
      </c>
      <c r="H225" s="13" t="s">
        <v>12</v>
      </c>
      <c r="I225" s="13" t="s">
        <v>12</v>
      </c>
      <c r="J225" s="4"/>
      <c r="K225" s="4"/>
    </row>
    <row r="226" ht="15.75" customHeight="1">
      <c r="A226" s="18">
        <v>43602.0</v>
      </c>
      <c r="B226" s="5" t="s">
        <v>33</v>
      </c>
      <c r="C226" s="13">
        <v>10.0</v>
      </c>
      <c r="D226" s="13">
        <v>20.0</v>
      </c>
      <c r="E226" s="4" t="s">
        <v>14</v>
      </c>
      <c r="H226" s="13" t="s">
        <v>12</v>
      </c>
      <c r="I226" s="13" t="s">
        <v>12</v>
      </c>
      <c r="J226" s="4"/>
      <c r="K226" s="4"/>
    </row>
    <row r="227" ht="15.75" customHeight="1">
      <c r="A227" s="18">
        <v>43602.0</v>
      </c>
      <c r="B227" s="5" t="s">
        <v>33</v>
      </c>
      <c r="C227" s="13">
        <v>11.0</v>
      </c>
      <c r="D227" s="13">
        <v>21.0</v>
      </c>
      <c r="E227" s="4" t="s">
        <v>14</v>
      </c>
      <c r="H227" s="13" t="s">
        <v>12</v>
      </c>
      <c r="I227" s="13" t="s">
        <v>12</v>
      </c>
      <c r="J227" s="4"/>
      <c r="K227" s="4"/>
    </row>
    <row r="228" ht="15.75" customHeight="1">
      <c r="A228" s="18">
        <v>43602.0</v>
      </c>
      <c r="B228" s="5" t="s">
        <v>33</v>
      </c>
      <c r="C228" s="13">
        <v>12.0</v>
      </c>
      <c r="D228" s="13">
        <v>30.0</v>
      </c>
      <c r="E228" s="4" t="s">
        <v>11</v>
      </c>
      <c r="H228" s="13" t="s">
        <v>12</v>
      </c>
      <c r="I228" s="13" t="s">
        <v>12</v>
      </c>
      <c r="J228" s="4"/>
      <c r="K228" s="4"/>
    </row>
    <row r="229" ht="15.75" customHeight="1">
      <c r="A229" s="18">
        <v>43602.0</v>
      </c>
      <c r="B229" s="5" t="s">
        <v>33</v>
      </c>
      <c r="C229" s="13">
        <v>13.0</v>
      </c>
      <c r="D229" s="13">
        <v>20.0</v>
      </c>
      <c r="E229" s="4" t="s">
        <v>11</v>
      </c>
      <c r="H229" s="13" t="s">
        <v>12</v>
      </c>
      <c r="I229" s="13" t="s">
        <v>13</v>
      </c>
      <c r="J229" s="4">
        <v>3.5</v>
      </c>
      <c r="K229" s="4">
        <v>4.0</v>
      </c>
    </row>
    <row r="230" ht="15.75" customHeight="1">
      <c r="A230" s="18">
        <v>43602.0</v>
      </c>
      <c r="B230" s="5" t="s">
        <v>33</v>
      </c>
      <c r="C230" s="13">
        <v>14.0</v>
      </c>
      <c r="D230" s="13">
        <v>21.0</v>
      </c>
      <c r="E230" s="4" t="s">
        <v>14</v>
      </c>
      <c r="H230" s="13" t="s">
        <v>13</v>
      </c>
      <c r="I230" s="13" t="s">
        <v>13</v>
      </c>
      <c r="J230" s="4">
        <v>0.2</v>
      </c>
      <c r="K230" s="4">
        <v>0.2</v>
      </c>
    </row>
    <row r="231" ht="15.75" customHeight="1">
      <c r="A231" s="20">
        <v>43602.0</v>
      </c>
      <c r="B231" s="8" t="s">
        <v>33</v>
      </c>
      <c r="C231" s="12">
        <v>15.0</v>
      </c>
      <c r="D231" s="12">
        <v>26.0</v>
      </c>
      <c r="E231" s="7" t="s">
        <v>14</v>
      </c>
      <c r="F231" s="12"/>
      <c r="G231" s="12"/>
      <c r="H231" s="12" t="s">
        <v>12</v>
      </c>
      <c r="I231" s="12" t="s">
        <v>12</v>
      </c>
      <c r="J231" s="7"/>
      <c r="K231" s="7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ht="15.75" customHeight="1">
      <c r="A232" s="18">
        <v>43819.0</v>
      </c>
      <c r="B232" s="5" t="s">
        <v>34</v>
      </c>
      <c r="C232" s="13">
        <v>1.0</v>
      </c>
      <c r="D232" s="13">
        <v>23.0</v>
      </c>
      <c r="E232" s="4" t="s">
        <v>11</v>
      </c>
      <c r="H232" s="13" t="s">
        <v>12</v>
      </c>
      <c r="I232" s="13" t="s">
        <v>12</v>
      </c>
      <c r="J232" s="4"/>
      <c r="K232" s="4"/>
    </row>
    <row r="233" ht="15.75" customHeight="1">
      <c r="A233" s="18">
        <v>43819.0</v>
      </c>
      <c r="B233" s="5" t="s">
        <v>34</v>
      </c>
      <c r="C233" s="13">
        <v>2.0</v>
      </c>
      <c r="D233" s="13">
        <v>26.0</v>
      </c>
      <c r="E233" s="4" t="s">
        <v>14</v>
      </c>
      <c r="H233" s="13" t="s">
        <v>12</v>
      </c>
      <c r="I233" s="13" t="s">
        <v>13</v>
      </c>
      <c r="J233" s="4">
        <v>-1.25</v>
      </c>
      <c r="K233" s="4">
        <v>-1.0</v>
      </c>
    </row>
    <row r="234" ht="15.75" customHeight="1">
      <c r="A234" s="18">
        <v>43819.0</v>
      </c>
      <c r="B234" s="5" t="s">
        <v>34</v>
      </c>
      <c r="C234" s="13">
        <v>3.0</v>
      </c>
      <c r="D234" s="13">
        <v>52.0</v>
      </c>
      <c r="E234" s="4" t="s">
        <v>11</v>
      </c>
      <c r="H234" s="13" t="s">
        <v>12</v>
      </c>
      <c r="I234" s="13" t="s">
        <v>13</v>
      </c>
      <c r="J234" s="4">
        <v>4.25</v>
      </c>
      <c r="K234" s="4">
        <v>4.5</v>
      </c>
    </row>
    <row r="235" ht="15.75" customHeight="1">
      <c r="A235" s="18">
        <v>43819.0</v>
      </c>
      <c r="B235" s="5" t="s">
        <v>34</v>
      </c>
      <c r="C235" s="13">
        <v>4.0</v>
      </c>
      <c r="D235" s="13">
        <v>24.0</v>
      </c>
      <c r="E235" s="4" t="s">
        <v>14</v>
      </c>
      <c r="H235" s="13">
        <v>2.0</v>
      </c>
      <c r="I235" s="13" t="s">
        <v>13</v>
      </c>
      <c r="J235" s="4">
        <v>1.0</v>
      </c>
      <c r="K235" s="4"/>
    </row>
    <row r="236" ht="15.75" customHeight="1">
      <c r="A236" s="18">
        <v>43819.0</v>
      </c>
      <c r="B236" s="5" t="s">
        <v>34</v>
      </c>
      <c r="C236" s="13">
        <v>5.0</v>
      </c>
      <c r="D236" s="13">
        <v>27.0</v>
      </c>
      <c r="E236" s="4" t="s">
        <v>14</v>
      </c>
      <c r="H236" s="13">
        <v>2.0</v>
      </c>
      <c r="I236" s="13" t="s">
        <v>13</v>
      </c>
      <c r="J236" s="4">
        <v>1.75</v>
      </c>
      <c r="K236" s="4">
        <v>1.75</v>
      </c>
    </row>
    <row r="237" ht="15.75" customHeight="1">
      <c r="A237" s="18">
        <v>43819.0</v>
      </c>
      <c r="B237" s="5" t="s">
        <v>34</v>
      </c>
      <c r="C237" s="13">
        <v>6.0</v>
      </c>
      <c r="D237" s="13">
        <v>22.0</v>
      </c>
      <c r="E237" s="4" t="s">
        <v>11</v>
      </c>
      <c r="H237" s="13" t="s">
        <v>12</v>
      </c>
      <c r="I237" s="13" t="s">
        <v>13</v>
      </c>
      <c r="J237" s="4">
        <v>1.0</v>
      </c>
      <c r="K237" s="4">
        <v>1.0</v>
      </c>
    </row>
    <row r="238" ht="15.75" customHeight="1">
      <c r="A238" s="18">
        <v>43819.0</v>
      </c>
      <c r="B238" s="5" t="s">
        <v>34</v>
      </c>
      <c r="C238" s="13">
        <v>7.0</v>
      </c>
      <c r="D238" s="13">
        <v>25.0</v>
      </c>
      <c r="E238" s="4" t="s">
        <v>11</v>
      </c>
      <c r="H238" s="13" t="s">
        <v>12</v>
      </c>
      <c r="I238" s="13" t="s">
        <v>13</v>
      </c>
      <c r="J238" s="4">
        <v>1.75</v>
      </c>
      <c r="K238" s="4">
        <v>1.25</v>
      </c>
    </row>
    <row r="239" ht="15.75" customHeight="1">
      <c r="A239" s="18">
        <v>43819.0</v>
      </c>
      <c r="B239" s="5" t="s">
        <v>34</v>
      </c>
      <c r="C239" s="13">
        <v>8.0</v>
      </c>
      <c r="D239" s="13">
        <v>23.0</v>
      </c>
      <c r="E239" s="4" t="s">
        <v>11</v>
      </c>
      <c r="H239" s="13" t="s">
        <v>12</v>
      </c>
      <c r="I239" s="13" t="s">
        <v>13</v>
      </c>
      <c r="J239" s="4">
        <v>2.0</v>
      </c>
      <c r="K239" s="4">
        <v>6.0</v>
      </c>
    </row>
    <row r="240" ht="15.75" customHeight="1">
      <c r="A240" s="18">
        <v>43819.0</v>
      </c>
      <c r="B240" s="5" t="s">
        <v>34</v>
      </c>
      <c r="C240" s="13">
        <v>9.0</v>
      </c>
      <c r="D240" s="13">
        <v>22.0</v>
      </c>
      <c r="E240" s="4" t="s">
        <v>11</v>
      </c>
      <c r="H240" s="13" t="s">
        <v>12</v>
      </c>
      <c r="I240" s="13" t="s">
        <v>12</v>
      </c>
      <c r="J240" s="4"/>
      <c r="K240" s="4"/>
    </row>
    <row r="241" ht="15.75" customHeight="1">
      <c r="A241" s="20">
        <v>43819.0</v>
      </c>
      <c r="B241" s="8" t="s">
        <v>34</v>
      </c>
      <c r="C241" s="12">
        <v>10.0</v>
      </c>
      <c r="D241" s="12">
        <v>33.0</v>
      </c>
      <c r="E241" s="7" t="s">
        <v>14</v>
      </c>
      <c r="F241" s="12"/>
      <c r="G241" s="12"/>
      <c r="H241" s="12" t="s">
        <v>12</v>
      </c>
      <c r="I241" s="12" t="s">
        <v>13</v>
      </c>
      <c r="J241" s="7">
        <v>-0.75</v>
      </c>
      <c r="K241" s="7">
        <v>-0.75</v>
      </c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ht="15.75" customHeight="1">
      <c r="A242" s="18">
        <v>43819.0</v>
      </c>
      <c r="B242" s="5" t="s">
        <v>35</v>
      </c>
      <c r="C242" s="13">
        <v>1.0</v>
      </c>
      <c r="D242" s="13">
        <v>22.0</v>
      </c>
      <c r="E242" s="4" t="s">
        <v>14</v>
      </c>
      <c r="H242" s="13">
        <v>1.0</v>
      </c>
      <c r="I242" s="13" t="s">
        <v>12</v>
      </c>
      <c r="J242" s="4"/>
      <c r="K242" s="4"/>
    </row>
    <row r="243" ht="15.75" customHeight="1">
      <c r="A243" s="18">
        <v>43819.0</v>
      </c>
      <c r="B243" s="5" t="s">
        <v>35</v>
      </c>
      <c r="C243" s="13">
        <v>2.0</v>
      </c>
      <c r="D243" s="13">
        <v>22.0</v>
      </c>
      <c r="E243" s="4" t="s">
        <v>11</v>
      </c>
      <c r="H243" s="13">
        <v>1.0</v>
      </c>
      <c r="I243" s="13" t="s">
        <v>12</v>
      </c>
      <c r="J243" s="4"/>
      <c r="K243" s="4"/>
    </row>
    <row r="244" ht="15.75" customHeight="1">
      <c r="A244" s="18">
        <v>43819.0</v>
      </c>
      <c r="B244" s="5" t="s">
        <v>35</v>
      </c>
      <c r="C244" s="13">
        <v>3.0</v>
      </c>
      <c r="D244" s="13">
        <v>22.0</v>
      </c>
      <c r="E244" s="4" t="s">
        <v>11</v>
      </c>
      <c r="H244" s="13">
        <v>1.0</v>
      </c>
      <c r="I244" s="13" t="s">
        <v>13</v>
      </c>
      <c r="J244" s="4">
        <v>2.25</v>
      </c>
      <c r="K244" s="4">
        <v>3.0</v>
      </c>
    </row>
    <row r="245" ht="15.75" customHeight="1">
      <c r="A245" s="18">
        <v>43819.0</v>
      </c>
      <c r="B245" s="5" t="s">
        <v>35</v>
      </c>
      <c r="C245" s="13">
        <v>4.0</v>
      </c>
      <c r="D245" s="13">
        <v>23.0</v>
      </c>
      <c r="E245" s="4" t="s">
        <v>11</v>
      </c>
      <c r="H245" s="13">
        <v>1.0</v>
      </c>
      <c r="I245" s="13" t="s">
        <v>13</v>
      </c>
      <c r="J245" s="4">
        <v>-0.5</v>
      </c>
      <c r="K245" s="4">
        <v>-0.75</v>
      </c>
    </row>
    <row r="246" ht="15.75" customHeight="1">
      <c r="A246" s="18">
        <v>43819.0</v>
      </c>
      <c r="B246" s="5" t="s">
        <v>35</v>
      </c>
      <c r="C246" s="13">
        <v>5.0</v>
      </c>
      <c r="D246" s="13">
        <v>25.0</v>
      </c>
      <c r="E246" s="4" t="s">
        <v>11</v>
      </c>
      <c r="H246" s="13">
        <v>1.0</v>
      </c>
      <c r="I246" s="13" t="s">
        <v>13</v>
      </c>
      <c r="J246" s="4">
        <v>0.5</v>
      </c>
      <c r="K246" s="4">
        <v>0.75</v>
      </c>
    </row>
    <row r="247" ht="15.75" customHeight="1">
      <c r="A247" s="18">
        <v>43819.0</v>
      </c>
      <c r="B247" s="5" t="s">
        <v>35</v>
      </c>
      <c r="C247" s="13">
        <v>6.0</v>
      </c>
      <c r="D247" s="13">
        <v>21.0</v>
      </c>
      <c r="E247" s="4" t="s">
        <v>11</v>
      </c>
      <c r="H247" s="13">
        <v>1.0</v>
      </c>
      <c r="I247" s="13" t="s">
        <v>13</v>
      </c>
      <c r="J247" s="4">
        <v>-4.5</v>
      </c>
      <c r="K247" s="4">
        <v>-4.5</v>
      </c>
    </row>
    <row r="248" ht="15.75" customHeight="1">
      <c r="A248" s="18">
        <v>43819.0</v>
      </c>
      <c r="B248" s="5" t="s">
        <v>35</v>
      </c>
      <c r="C248" s="13">
        <v>7.0</v>
      </c>
      <c r="D248" s="13">
        <v>23.0</v>
      </c>
      <c r="E248" s="4" t="s">
        <v>14</v>
      </c>
      <c r="H248" s="13">
        <v>1.0</v>
      </c>
      <c r="I248" s="13" t="s">
        <v>12</v>
      </c>
      <c r="J248" s="4"/>
      <c r="K248" s="4"/>
    </row>
    <row r="249" ht="15.75" customHeight="1">
      <c r="A249" s="18">
        <v>43819.0</v>
      </c>
      <c r="B249" s="5" t="s">
        <v>35</v>
      </c>
      <c r="C249" s="13">
        <v>8.0</v>
      </c>
      <c r="D249" s="13">
        <v>24.0</v>
      </c>
      <c r="E249" s="4" t="s">
        <v>11</v>
      </c>
      <c r="H249" s="13">
        <v>2.0</v>
      </c>
      <c r="I249" s="13" t="s">
        <v>13</v>
      </c>
      <c r="J249" s="4">
        <v>-1.5</v>
      </c>
      <c r="K249" s="4">
        <v>-1.5</v>
      </c>
    </row>
    <row r="250" ht="15.75" customHeight="1">
      <c r="A250" s="20">
        <v>43819.0</v>
      </c>
      <c r="B250" s="8" t="s">
        <v>35</v>
      </c>
      <c r="C250" s="12">
        <v>9.0</v>
      </c>
      <c r="D250" s="12">
        <v>27.0</v>
      </c>
      <c r="E250" s="7" t="s">
        <v>14</v>
      </c>
      <c r="F250" s="12"/>
      <c r="G250" s="12"/>
      <c r="H250" s="12">
        <v>1.0</v>
      </c>
      <c r="I250" s="12" t="s">
        <v>13</v>
      </c>
      <c r="J250" s="7">
        <v>-4.75</v>
      </c>
      <c r="K250" s="7">
        <v>-5.75</v>
      </c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ht="15.75" customHeight="1">
      <c r="A251" s="18">
        <v>43952.0</v>
      </c>
      <c r="B251" s="5" t="s">
        <v>36</v>
      </c>
      <c r="C251" s="13">
        <v>1.0</v>
      </c>
      <c r="D251" s="13">
        <v>19.0</v>
      </c>
      <c r="E251" s="4" t="s">
        <v>11</v>
      </c>
      <c r="H251" s="13">
        <v>1.0</v>
      </c>
      <c r="I251" s="13" t="s">
        <v>13</v>
      </c>
      <c r="J251" s="4">
        <v>-4.0</v>
      </c>
      <c r="K251" s="4">
        <v>-4.0</v>
      </c>
      <c r="L251" s="13">
        <v>2.0</v>
      </c>
    </row>
    <row r="252" ht="15.75" customHeight="1">
      <c r="A252" s="18">
        <v>43952.0</v>
      </c>
      <c r="B252" s="5" t="s">
        <v>36</v>
      </c>
      <c r="C252" s="13">
        <v>2.0</v>
      </c>
      <c r="D252" s="13">
        <v>19.0</v>
      </c>
      <c r="E252" s="4" t="s">
        <v>11</v>
      </c>
      <c r="H252" s="13">
        <v>1.0</v>
      </c>
      <c r="I252" s="13" t="s">
        <v>12</v>
      </c>
      <c r="J252" s="4"/>
      <c r="K252" s="4"/>
      <c r="L252" s="13">
        <v>2.0</v>
      </c>
    </row>
    <row r="253" ht="15.75" customHeight="1">
      <c r="A253" s="18">
        <v>43952.0</v>
      </c>
      <c r="B253" s="5" t="s">
        <v>36</v>
      </c>
      <c r="C253" s="13">
        <v>3.0</v>
      </c>
      <c r="E253" s="4" t="s">
        <v>11</v>
      </c>
      <c r="J253" s="4"/>
      <c r="K253" s="4"/>
    </row>
    <row r="254" ht="15.75" customHeight="1">
      <c r="A254" s="18">
        <v>43952.0</v>
      </c>
      <c r="B254" s="5" t="s">
        <v>36</v>
      </c>
      <c r="C254" s="13">
        <v>4.0</v>
      </c>
      <c r="E254" s="4" t="s">
        <v>11</v>
      </c>
      <c r="J254" s="4"/>
      <c r="K254" s="4"/>
    </row>
    <row r="255" ht="15.75" customHeight="1">
      <c r="A255" s="18">
        <v>43952.0</v>
      </c>
      <c r="B255" s="5" t="s">
        <v>36</v>
      </c>
      <c r="C255" s="13">
        <v>5.0</v>
      </c>
      <c r="D255" s="13">
        <v>21.0</v>
      </c>
      <c r="E255" s="4" t="s">
        <v>14</v>
      </c>
      <c r="H255" s="13">
        <v>1.0</v>
      </c>
      <c r="I255" s="13" t="s">
        <v>12</v>
      </c>
      <c r="J255" s="4"/>
      <c r="K255" s="4"/>
      <c r="L255" s="13">
        <v>3.0</v>
      </c>
    </row>
    <row r="256" ht="15.75" customHeight="1">
      <c r="A256" s="18">
        <v>43952.0</v>
      </c>
      <c r="B256" s="5" t="s">
        <v>36</v>
      </c>
      <c r="C256" s="13">
        <v>6.0</v>
      </c>
      <c r="E256" s="4" t="s">
        <v>14</v>
      </c>
      <c r="J256" s="4"/>
      <c r="K256" s="4"/>
    </row>
    <row r="257" ht="15.75" customHeight="1">
      <c r="A257" s="18">
        <v>43952.0</v>
      </c>
      <c r="B257" s="5" t="s">
        <v>36</v>
      </c>
      <c r="C257" s="13">
        <v>7.0</v>
      </c>
      <c r="D257" s="13">
        <v>33.0</v>
      </c>
      <c r="E257" s="4" t="s">
        <v>14</v>
      </c>
      <c r="H257" s="13">
        <v>1.0</v>
      </c>
      <c r="I257" s="13" t="s">
        <v>12</v>
      </c>
      <c r="J257" s="4"/>
      <c r="K257" s="4"/>
      <c r="L257" s="13">
        <v>3.0</v>
      </c>
    </row>
    <row r="258" ht="15.75" customHeight="1">
      <c r="A258" s="18">
        <v>43952.0</v>
      </c>
      <c r="B258" s="5" t="s">
        <v>36</v>
      </c>
      <c r="C258" s="13">
        <v>8.0</v>
      </c>
      <c r="E258" s="4" t="s">
        <v>11</v>
      </c>
      <c r="J258" s="4"/>
      <c r="K258" s="4"/>
    </row>
    <row r="259" ht="15.75" customHeight="1">
      <c r="A259" s="18">
        <v>43952.0</v>
      </c>
      <c r="B259" s="5" t="s">
        <v>36</v>
      </c>
      <c r="C259" s="13">
        <v>9.0</v>
      </c>
      <c r="E259" s="4" t="s">
        <v>11</v>
      </c>
      <c r="J259" s="4"/>
      <c r="K259" s="4"/>
    </row>
    <row r="260" ht="15.75" customHeight="1">
      <c r="A260" s="18">
        <v>43952.0</v>
      </c>
      <c r="B260" s="5" t="s">
        <v>36</v>
      </c>
      <c r="C260" s="13">
        <v>10.0</v>
      </c>
      <c r="D260" s="13">
        <v>18.0</v>
      </c>
      <c r="E260" s="4" t="s">
        <v>11</v>
      </c>
      <c r="H260" s="13">
        <v>1.0</v>
      </c>
      <c r="I260" s="13" t="s">
        <v>13</v>
      </c>
      <c r="J260" s="22">
        <v>3.5</v>
      </c>
      <c r="K260" s="22">
        <v>3.5</v>
      </c>
      <c r="L260" s="13">
        <v>2.0</v>
      </c>
    </row>
    <row r="261" ht="15.75" customHeight="1">
      <c r="A261" s="18">
        <v>43952.0</v>
      </c>
      <c r="B261" s="5" t="s">
        <v>36</v>
      </c>
      <c r="C261" s="13">
        <v>11.0</v>
      </c>
      <c r="D261" s="13">
        <v>19.0</v>
      </c>
      <c r="E261" s="4" t="s">
        <v>11</v>
      </c>
      <c r="H261" s="13">
        <v>1.0</v>
      </c>
      <c r="I261" s="13" t="s">
        <v>13</v>
      </c>
      <c r="J261" s="4">
        <v>0.0</v>
      </c>
      <c r="K261" s="4">
        <v>0.25</v>
      </c>
      <c r="L261" s="13">
        <v>2.0</v>
      </c>
    </row>
    <row r="262" ht="15.75" customHeight="1">
      <c r="A262" s="18">
        <v>43952.0</v>
      </c>
      <c r="B262" s="5" t="s">
        <v>36</v>
      </c>
      <c r="C262" s="13">
        <v>12.0</v>
      </c>
      <c r="E262" s="4"/>
      <c r="J262" s="4"/>
      <c r="K262" s="4"/>
    </row>
    <row r="263" ht="15.75" customHeight="1">
      <c r="A263" s="18">
        <v>43952.0</v>
      </c>
      <c r="B263" s="5" t="s">
        <v>36</v>
      </c>
      <c r="C263" s="13">
        <v>13.0</v>
      </c>
      <c r="D263" s="13">
        <v>19.0</v>
      </c>
      <c r="E263" s="4" t="s">
        <v>11</v>
      </c>
      <c r="H263" s="13">
        <v>2.0</v>
      </c>
      <c r="I263" s="13" t="s">
        <v>12</v>
      </c>
      <c r="J263" s="4"/>
      <c r="K263" s="4"/>
      <c r="L263" s="13">
        <v>4.0</v>
      </c>
    </row>
    <row r="264" ht="15.75" customHeight="1">
      <c r="A264" s="18">
        <v>43952.0</v>
      </c>
      <c r="B264" s="5" t="s">
        <v>36</v>
      </c>
      <c r="C264" s="13">
        <v>14.0</v>
      </c>
      <c r="D264" s="13">
        <v>21.0</v>
      </c>
      <c r="E264" s="4" t="s">
        <v>11</v>
      </c>
      <c r="H264" s="13">
        <v>1.0</v>
      </c>
      <c r="I264" s="13" t="s">
        <v>12</v>
      </c>
      <c r="J264" s="4"/>
      <c r="K264" s="4"/>
      <c r="L264" s="13">
        <v>2.0</v>
      </c>
    </row>
    <row r="265" ht="15.75" customHeight="1">
      <c r="A265" s="18">
        <v>43952.0</v>
      </c>
      <c r="B265" s="5" t="s">
        <v>36</v>
      </c>
      <c r="C265" s="13">
        <v>15.0</v>
      </c>
      <c r="D265" s="13">
        <v>20.0</v>
      </c>
      <c r="E265" s="4" t="s">
        <v>11</v>
      </c>
      <c r="H265" s="13">
        <v>1.0</v>
      </c>
      <c r="I265" s="13" t="s">
        <v>13</v>
      </c>
      <c r="J265" s="4"/>
      <c r="K265" s="4"/>
      <c r="L265" s="13">
        <v>2.0</v>
      </c>
    </row>
    <row r="266" ht="15.75" customHeight="1">
      <c r="A266" s="18">
        <v>43952.0</v>
      </c>
      <c r="B266" s="5" t="s">
        <v>36</v>
      </c>
      <c r="C266" s="13">
        <v>16.0</v>
      </c>
      <c r="D266" s="13">
        <v>20.0</v>
      </c>
      <c r="E266" s="4" t="s">
        <v>14</v>
      </c>
      <c r="H266" s="13">
        <v>2.0</v>
      </c>
      <c r="I266" s="13" t="s">
        <v>13</v>
      </c>
      <c r="J266" s="4">
        <v>-7.0</v>
      </c>
      <c r="K266" s="4">
        <v>-7.5</v>
      </c>
      <c r="L266" s="13">
        <v>2.0</v>
      </c>
    </row>
    <row r="267" ht="15.75" customHeight="1">
      <c r="A267" s="18">
        <v>43952.0</v>
      </c>
      <c r="B267" s="5" t="s">
        <v>36</v>
      </c>
      <c r="C267" s="13">
        <v>17.0</v>
      </c>
      <c r="E267" s="4"/>
      <c r="J267" s="4"/>
      <c r="K267" s="4"/>
    </row>
    <row r="268" ht="15.75" customHeight="1">
      <c r="A268" s="18">
        <v>43952.0</v>
      </c>
      <c r="B268" s="5" t="s">
        <v>36</v>
      </c>
      <c r="C268" s="13">
        <v>18.0</v>
      </c>
      <c r="E268" s="4" t="s">
        <v>11</v>
      </c>
      <c r="J268" s="4"/>
      <c r="K268" s="4"/>
    </row>
    <row r="269" ht="15.75" customHeight="1">
      <c r="A269" s="18">
        <v>43952.0</v>
      </c>
      <c r="B269" s="5" t="s">
        <v>36</v>
      </c>
      <c r="C269" s="13">
        <v>19.0</v>
      </c>
      <c r="D269" s="13">
        <v>20.0</v>
      </c>
      <c r="E269" s="4" t="s">
        <v>11</v>
      </c>
      <c r="H269" s="13">
        <v>1.0</v>
      </c>
      <c r="I269" s="13" t="s">
        <v>13</v>
      </c>
      <c r="J269" s="13">
        <v>-2.0</v>
      </c>
      <c r="K269" s="4">
        <v>-3.0</v>
      </c>
      <c r="L269" s="13">
        <v>2.0</v>
      </c>
    </row>
    <row r="270" ht="15.75" customHeight="1">
      <c r="A270" s="18">
        <v>43952.0</v>
      </c>
      <c r="B270" s="5" t="s">
        <v>36</v>
      </c>
      <c r="C270" s="13">
        <v>20.0</v>
      </c>
      <c r="D270" s="13">
        <v>20.0</v>
      </c>
      <c r="E270" s="4" t="s">
        <v>14</v>
      </c>
      <c r="H270" s="13">
        <v>1.0</v>
      </c>
      <c r="I270" s="13" t="s">
        <v>13</v>
      </c>
      <c r="J270" s="4">
        <v>-4.25</v>
      </c>
      <c r="K270" s="4">
        <v>-4.0</v>
      </c>
      <c r="L270" s="13">
        <v>2.0</v>
      </c>
    </row>
    <row r="271" ht="15.75" customHeight="1">
      <c r="A271" s="18">
        <v>43952.0</v>
      </c>
      <c r="B271" s="5" t="s">
        <v>36</v>
      </c>
      <c r="C271" s="13">
        <v>21.0</v>
      </c>
      <c r="E271" s="4"/>
      <c r="J271" s="4"/>
      <c r="K271" s="4"/>
    </row>
    <row r="272" ht="15.75" customHeight="1">
      <c r="A272" s="18">
        <v>43952.0</v>
      </c>
      <c r="B272" s="5" t="s">
        <v>36</v>
      </c>
      <c r="C272" s="13">
        <v>22.0</v>
      </c>
      <c r="E272" s="4"/>
      <c r="J272" s="4"/>
      <c r="K272" s="4"/>
    </row>
    <row r="273" ht="15.75" customHeight="1">
      <c r="A273" s="18">
        <v>43952.0</v>
      </c>
      <c r="B273" s="5" t="s">
        <v>36</v>
      </c>
      <c r="C273" s="13">
        <v>23.0</v>
      </c>
      <c r="E273" s="4"/>
      <c r="J273" s="4"/>
      <c r="K273" s="4"/>
    </row>
    <row r="274" ht="15.75" customHeight="1">
      <c r="A274" s="18">
        <v>43952.0</v>
      </c>
      <c r="B274" s="5" t="s">
        <v>36</v>
      </c>
      <c r="C274" s="13">
        <v>24.0</v>
      </c>
      <c r="E274" s="4"/>
      <c r="J274" s="4"/>
      <c r="K274" s="4"/>
    </row>
    <row r="275" ht="15.75" customHeight="1">
      <c r="A275" s="18">
        <v>43952.0</v>
      </c>
      <c r="B275" s="5" t="s">
        <v>36</v>
      </c>
      <c r="C275" s="13">
        <v>25.0</v>
      </c>
      <c r="D275" s="13">
        <v>22.0</v>
      </c>
      <c r="E275" s="4" t="s">
        <v>14</v>
      </c>
      <c r="H275" s="13">
        <v>1.0</v>
      </c>
      <c r="I275" s="13" t="s">
        <v>13</v>
      </c>
      <c r="J275" s="4">
        <v>1.25</v>
      </c>
      <c r="K275" s="4">
        <v>1.25</v>
      </c>
      <c r="L275" s="13">
        <v>2.0</v>
      </c>
    </row>
    <row r="276" ht="15.75" customHeight="1">
      <c r="A276" s="18">
        <v>43952.0</v>
      </c>
      <c r="B276" s="5" t="s">
        <v>36</v>
      </c>
      <c r="C276" s="13">
        <v>26.0</v>
      </c>
      <c r="D276" s="13">
        <v>26.0</v>
      </c>
      <c r="E276" s="4" t="s">
        <v>14</v>
      </c>
      <c r="H276" s="13">
        <v>3.0</v>
      </c>
      <c r="I276" s="13" t="s">
        <v>12</v>
      </c>
      <c r="J276" s="4"/>
      <c r="K276" s="4"/>
      <c r="L276" s="13">
        <v>3.0</v>
      </c>
    </row>
    <row r="277" ht="15.75" customHeight="1">
      <c r="A277" s="18">
        <v>43952.0</v>
      </c>
      <c r="B277" s="5" t="s">
        <v>36</v>
      </c>
      <c r="C277" s="13">
        <v>27.0</v>
      </c>
      <c r="D277" s="13">
        <v>20.0</v>
      </c>
      <c r="E277" s="4" t="s">
        <v>11</v>
      </c>
      <c r="H277" s="13">
        <v>1.0</v>
      </c>
      <c r="I277" s="13" t="s">
        <v>13</v>
      </c>
      <c r="J277" s="4">
        <v>-3.0</v>
      </c>
      <c r="K277" s="4">
        <v>-3.25</v>
      </c>
      <c r="L277" s="13">
        <v>2.0</v>
      </c>
    </row>
    <row r="278" ht="15.75" customHeight="1">
      <c r="A278" s="18">
        <v>43952.0</v>
      </c>
      <c r="B278" s="5" t="s">
        <v>36</v>
      </c>
      <c r="C278" s="13">
        <v>28.0</v>
      </c>
      <c r="E278" s="4"/>
      <c r="J278" s="4"/>
      <c r="K278" s="4"/>
    </row>
    <row r="279" ht="15.75" customHeight="1">
      <c r="A279" s="18">
        <v>43952.0</v>
      </c>
      <c r="B279" s="5" t="s">
        <v>36</v>
      </c>
      <c r="C279" s="13">
        <v>29.0</v>
      </c>
      <c r="D279" s="13">
        <v>21.0</v>
      </c>
      <c r="E279" s="4" t="s">
        <v>14</v>
      </c>
      <c r="H279" s="13">
        <v>3.0</v>
      </c>
      <c r="I279" s="13" t="s">
        <v>12</v>
      </c>
      <c r="J279" s="4"/>
      <c r="K279" s="4"/>
      <c r="L279" s="13">
        <v>3.0</v>
      </c>
    </row>
    <row r="280" ht="15.75" customHeight="1">
      <c r="A280" s="18">
        <v>43952.0</v>
      </c>
      <c r="B280" s="5" t="s">
        <v>36</v>
      </c>
      <c r="C280" s="13">
        <v>30.0</v>
      </c>
      <c r="D280" s="13">
        <v>21.0</v>
      </c>
      <c r="E280" s="4" t="s">
        <v>14</v>
      </c>
      <c r="H280" s="13">
        <v>0.0</v>
      </c>
      <c r="I280" s="13" t="s">
        <v>13</v>
      </c>
      <c r="J280" s="4"/>
      <c r="K280" s="4"/>
      <c r="L280" s="13">
        <v>1.0</v>
      </c>
    </row>
    <row r="281" ht="15.75" customHeight="1">
      <c r="A281" s="18">
        <v>43952.0</v>
      </c>
      <c r="B281" s="5" t="s">
        <v>36</v>
      </c>
      <c r="C281" s="13">
        <v>31.0</v>
      </c>
      <c r="D281" s="13">
        <v>19.0</v>
      </c>
      <c r="E281" s="4" t="s">
        <v>14</v>
      </c>
      <c r="H281" s="13">
        <v>1.0</v>
      </c>
      <c r="I281" s="13" t="s">
        <v>13</v>
      </c>
      <c r="J281" s="4">
        <v>-1.0</v>
      </c>
      <c r="K281" s="4">
        <v>-1.25</v>
      </c>
      <c r="L281" s="13">
        <v>3.0</v>
      </c>
    </row>
    <row r="282" ht="15.75" customHeight="1">
      <c r="A282" s="18">
        <v>43952.0</v>
      </c>
      <c r="B282" s="5" t="s">
        <v>36</v>
      </c>
      <c r="C282" s="13">
        <v>32.0</v>
      </c>
      <c r="E282" s="4"/>
      <c r="J282" s="4"/>
      <c r="K282" s="4"/>
    </row>
    <row r="283" ht="15.75" customHeight="1">
      <c r="A283" s="18">
        <v>43952.0</v>
      </c>
      <c r="B283" s="5" t="s">
        <v>36</v>
      </c>
      <c r="C283" s="13">
        <v>33.0</v>
      </c>
      <c r="D283" s="13">
        <v>21.0</v>
      </c>
      <c r="E283" s="4" t="s">
        <v>14</v>
      </c>
      <c r="H283" s="13">
        <v>2.0</v>
      </c>
      <c r="I283" s="13" t="s">
        <v>12</v>
      </c>
      <c r="J283" s="4"/>
      <c r="K283" s="4"/>
      <c r="L283" s="13">
        <v>3.0</v>
      </c>
    </row>
    <row r="284" ht="15.75" customHeight="1">
      <c r="A284" s="18">
        <v>43952.0</v>
      </c>
      <c r="B284" s="5" t="s">
        <v>36</v>
      </c>
      <c r="C284" s="13">
        <v>34.0</v>
      </c>
      <c r="D284" s="13">
        <v>30.0</v>
      </c>
      <c r="E284" s="4" t="s">
        <v>14</v>
      </c>
      <c r="H284" s="13">
        <v>1.0</v>
      </c>
      <c r="I284" s="13" t="s">
        <v>12</v>
      </c>
      <c r="J284" s="4"/>
      <c r="K284" s="4"/>
      <c r="L284" s="13">
        <v>2.0</v>
      </c>
    </row>
    <row r="285" ht="15.75" customHeight="1">
      <c r="A285" s="18">
        <v>43952.0</v>
      </c>
      <c r="B285" s="5" t="s">
        <v>36</v>
      </c>
      <c r="C285" s="13">
        <v>35.0</v>
      </c>
      <c r="D285" s="13">
        <v>19.0</v>
      </c>
      <c r="E285" s="4" t="s">
        <v>14</v>
      </c>
      <c r="H285" s="13">
        <v>1.0</v>
      </c>
      <c r="I285" s="13" t="s">
        <v>12</v>
      </c>
      <c r="J285" s="4"/>
      <c r="K285" s="4"/>
      <c r="L285" s="13">
        <v>3.0</v>
      </c>
    </row>
    <row r="286" ht="15.75" customHeight="1">
      <c r="A286" s="18">
        <v>43952.0</v>
      </c>
      <c r="B286" s="5" t="s">
        <v>36</v>
      </c>
      <c r="C286" s="13">
        <v>36.0</v>
      </c>
      <c r="D286" s="13">
        <v>20.0</v>
      </c>
      <c r="E286" s="4" t="s">
        <v>14</v>
      </c>
      <c r="H286" s="13">
        <v>1.0</v>
      </c>
      <c r="I286" s="13" t="s">
        <v>13</v>
      </c>
      <c r="J286" s="4">
        <v>-0.75</v>
      </c>
      <c r="K286" s="4">
        <v>-1.5</v>
      </c>
      <c r="L286" s="13">
        <v>2.0</v>
      </c>
    </row>
    <row r="287" ht="14.25" customHeight="1">
      <c r="A287" s="20">
        <v>43952.0</v>
      </c>
      <c r="B287" s="8" t="s">
        <v>36</v>
      </c>
      <c r="C287" s="12">
        <v>37.0</v>
      </c>
      <c r="D287" s="12"/>
      <c r="E287" s="7" t="s">
        <v>14</v>
      </c>
      <c r="F287" s="12"/>
      <c r="G287" s="12"/>
      <c r="H287" s="12"/>
      <c r="I287" s="12"/>
      <c r="J287" s="7"/>
      <c r="K287" s="7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ht="15.75" customHeight="1">
      <c r="A288" s="18">
        <v>44127.0</v>
      </c>
      <c r="B288" s="5" t="s">
        <v>37</v>
      </c>
      <c r="C288" s="13">
        <v>1.0</v>
      </c>
      <c r="D288" s="13">
        <v>33.0</v>
      </c>
      <c r="E288" s="4" t="s">
        <v>14</v>
      </c>
      <c r="H288" s="13">
        <v>1.0</v>
      </c>
      <c r="I288" s="13" t="s">
        <v>13</v>
      </c>
      <c r="J288" s="4">
        <v>3.5</v>
      </c>
      <c r="K288" s="4">
        <v>3.5</v>
      </c>
      <c r="L288" s="13">
        <v>3.0</v>
      </c>
    </row>
    <row r="289" ht="15.75" customHeight="1">
      <c r="A289" s="18">
        <v>44127.0</v>
      </c>
      <c r="B289" s="5" t="s">
        <v>37</v>
      </c>
      <c r="C289" s="13">
        <v>2.0</v>
      </c>
      <c r="D289" s="13">
        <v>23.0</v>
      </c>
      <c r="E289" s="4" t="s">
        <v>11</v>
      </c>
      <c r="H289" s="13">
        <v>1.0</v>
      </c>
      <c r="I289" s="13" t="s">
        <v>13</v>
      </c>
      <c r="J289" s="4">
        <v>1.5</v>
      </c>
      <c r="K289" s="4">
        <v>1.75</v>
      </c>
      <c r="L289" s="13">
        <v>3.0</v>
      </c>
    </row>
    <row r="290" ht="15.75" customHeight="1">
      <c r="A290" s="18">
        <v>44127.0</v>
      </c>
      <c r="B290" s="5" t="s">
        <v>37</v>
      </c>
      <c r="C290" s="13">
        <v>3.0</v>
      </c>
      <c r="D290" s="13">
        <v>26.0</v>
      </c>
      <c r="E290" s="4" t="s">
        <v>14</v>
      </c>
      <c r="H290" s="13">
        <v>1.0</v>
      </c>
      <c r="I290" s="13" t="s">
        <v>12</v>
      </c>
      <c r="J290" s="4"/>
      <c r="K290" s="4"/>
      <c r="L290" s="13">
        <v>3.0</v>
      </c>
    </row>
    <row r="291" ht="15.75" customHeight="1">
      <c r="A291" s="18">
        <v>44127.0</v>
      </c>
      <c r="B291" s="5" t="s">
        <v>37</v>
      </c>
      <c r="C291" s="13">
        <v>4.0</v>
      </c>
      <c r="D291" s="13">
        <v>24.0</v>
      </c>
      <c r="E291" s="4" t="s">
        <v>11</v>
      </c>
      <c r="H291" s="13">
        <v>1.0</v>
      </c>
      <c r="I291" s="13" t="s">
        <v>12</v>
      </c>
      <c r="J291" s="4"/>
      <c r="K291" s="4"/>
      <c r="L291" s="13">
        <v>3.0</v>
      </c>
    </row>
    <row r="292" ht="15.75" customHeight="1">
      <c r="A292" s="18">
        <v>44127.0</v>
      </c>
      <c r="B292" s="5" t="s">
        <v>37</v>
      </c>
      <c r="C292" s="13">
        <v>5.0</v>
      </c>
      <c r="D292" s="13">
        <v>30.0</v>
      </c>
      <c r="E292" s="4" t="s">
        <v>11</v>
      </c>
      <c r="H292" s="13">
        <v>1.0</v>
      </c>
      <c r="I292" s="13" t="s">
        <v>13</v>
      </c>
      <c r="J292" s="4">
        <v>0.5</v>
      </c>
      <c r="K292" s="4">
        <v>0.75</v>
      </c>
      <c r="L292" s="13">
        <v>3.0</v>
      </c>
    </row>
    <row r="293" ht="15.75" customHeight="1">
      <c r="A293" s="18">
        <v>44127.0</v>
      </c>
      <c r="B293" s="5" t="s">
        <v>37</v>
      </c>
      <c r="C293" s="13">
        <v>6.0</v>
      </c>
      <c r="D293" s="13">
        <v>25.0</v>
      </c>
      <c r="E293" s="4" t="s">
        <v>14</v>
      </c>
      <c r="H293" s="13">
        <v>1.0</v>
      </c>
      <c r="I293" s="13" t="s">
        <v>12</v>
      </c>
      <c r="J293" s="4"/>
      <c r="K293" s="4"/>
      <c r="L293" s="13">
        <v>3.0</v>
      </c>
    </row>
    <row r="294" ht="15.75" customHeight="1">
      <c r="A294" s="18">
        <v>44127.0</v>
      </c>
      <c r="B294" s="5" t="s">
        <v>37</v>
      </c>
      <c r="C294" s="13">
        <v>7.0</v>
      </c>
      <c r="D294" s="13">
        <v>25.0</v>
      </c>
      <c r="E294" s="4" t="s">
        <v>14</v>
      </c>
      <c r="H294" s="13">
        <v>2.0</v>
      </c>
      <c r="I294" s="13" t="s">
        <v>13</v>
      </c>
      <c r="J294" s="4">
        <v>1.25</v>
      </c>
      <c r="K294" s="4">
        <v>1.25</v>
      </c>
      <c r="L294" s="13">
        <v>2.0</v>
      </c>
    </row>
    <row r="295" ht="15.75" customHeight="1">
      <c r="A295" s="18">
        <v>44127.0</v>
      </c>
      <c r="B295" s="5" t="s">
        <v>37</v>
      </c>
      <c r="C295" s="13">
        <v>8.0</v>
      </c>
      <c r="D295" s="13">
        <v>39.0</v>
      </c>
      <c r="E295" s="4" t="s">
        <v>14</v>
      </c>
      <c r="H295" s="13">
        <v>1.0</v>
      </c>
      <c r="I295" s="13" t="s">
        <v>12</v>
      </c>
      <c r="J295" s="4"/>
      <c r="K295" s="4"/>
      <c r="L295" s="13">
        <v>1.0</v>
      </c>
    </row>
    <row r="296" ht="15.75" customHeight="1">
      <c r="A296" s="18">
        <v>44127.0</v>
      </c>
      <c r="B296" s="5" t="s">
        <v>37</v>
      </c>
      <c r="C296" s="13">
        <v>9.0</v>
      </c>
      <c r="D296" s="13">
        <v>23.0</v>
      </c>
      <c r="E296" s="4" t="s">
        <v>14</v>
      </c>
      <c r="H296" s="13">
        <v>1.0</v>
      </c>
      <c r="I296" s="13" t="s">
        <v>13</v>
      </c>
      <c r="J296" s="4">
        <v>-1.75</v>
      </c>
      <c r="K296" s="4">
        <v>-1.75</v>
      </c>
      <c r="L296" s="13">
        <v>2.0</v>
      </c>
    </row>
    <row r="297" ht="15.75" customHeight="1">
      <c r="A297" s="18">
        <v>44127.0</v>
      </c>
      <c r="B297" s="5" t="s">
        <v>37</v>
      </c>
      <c r="C297" s="13">
        <v>10.0</v>
      </c>
      <c r="D297" s="13">
        <v>21.0</v>
      </c>
      <c r="E297" s="4" t="s">
        <v>11</v>
      </c>
      <c r="H297" s="13" t="s">
        <v>38</v>
      </c>
      <c r="I297" s="13" t="s">
        <v>13</v>
      </c>
      <c r="J297" s="4">
        <v>-2.0</v>
      </c>
      <c r="K297" s="4">
        <v>-2.0</v>
      </c>
      <c r="L297" s="13">
        <v>1.0</v>
      </c>
    </row>
    <row r="298" ht="15.75" customHeight="1">
      <c r="A298" s="20">
        <v>44127.0</v>
      </c>
      <c r="B298" s="8" t="s">
        <v>37</v>
      </c>
      <c r="C298" s="12">
        <v>11.0</v>
      </c>
      <c r="D298" s="12">
        <v>22.0</v>
      </c>
      <c r="E298" s="7" t="s">
        <v>14</v>
      </c>
      <c r="F298" s="12"/>
      <c r="G298" s="12"/>
      <c r="H298" s="12">
        <v>1.0</v>
      </c>
      <c r="I298" s="12" t="s">
        <v>12</v>
      </c>
      <c r="J298" s="7"/>
      <c r="K298" s="7"/>
      <c r="L298" s="12">
        <v>2.0</v>
      </c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ht="15.75" customHeight="1">
      <c r="A299" s="18">
        <v>44127.0</v>
      </c>
      <c r="B299" s="5" t="s">
        <v>39</v>
      </c>
      <c r="C299" s="13">
        <v>1.0</v>
      </c>
      <c r="D299" s="13">
        <v>29.0</v>
      </c>
      <c r="E299" s="4" t="s">
        <v>14</v>
      </c>
      <c r="H299" s="13">
        <v>2.0</v>
      </c>
      <c r="I299" s="13" t="s">
        <v>12</v>
      </c>
      <c r="J299" s="4"/>
      <c r="K299" s="4"/>
      <c r="L299" s="13">
        <v>2.0</v>
      </c>
    </row>
    <row r="300" ht="15.75" customHeight="1">
      <c r="A300" s="18">
        <v>44127.0</v>
      </c>
      <c r="B300" s="5" t="s">
        <v>39</v>
      </c>
      <c r="C300" s="13">
        <v>2.0</v>
      </c>
      <c r="D300" s="13">
        <v>24.0</v>
      </c>
      <c r="E300" s="4" t="s">
        <v>11</v>
      </c>
      <c r="H300" s="13">
        <v>1.0</v>
      </c>
      <c r="I300" s="13" t="s">
        <v>12</v>
      </c>
      <c r="J300" s="4"/>
      <c r="K300" s="4"/>
      <c r="L300" s="13">
        <v>4.0</v>
      </c>
    </row>
    <row r="301" ht="15.75" customHeight="1">
      <c r="A301" s="18">
        <v>44127.0</v>
      </c>
      <c r="B301" s="5" t="s">
        <v>39</v>
      </c>
      <c r="C301" s="13">
        <v>3.0</v>
      </c>
      <c r="D301" s="13">
        <v>25.0</v>
      </c>
      <c r="E301" s="4" t="s">
        <v>11</v>
      </c>
      <c r="H301" s="13">
        <v>2.0</v>
      </c>
      <c r="I301" s="13" t="s">
        <v>12</v>
      </c>
      <c r="K301" s="4"/>
      <c r="L301" s="13">
        <v>3.0</v>
      </c>
    </row>
    <row r="302" ht="15.75" customHeight="1">
      <c r="A302" s="18">
        <v>44127.0</v>
      </c>
      <c r="B302" s="5" t="s">
        <v>39</v>
      </c>
      <c r="C302" s="13">
        <v>4.0</v>
      </c>
      <c r="D302" s="13">
        <v>22.0</v>
      </c>
      <c r="E302" s="4" t="s">
        <v>11</v>
      </c>
      <c r="H302" s="13">
        <v>1.0</v>
      </c>
      <c r="I302" s="13"/>
      <c r="J302" s="4">
        <v>-0.75</v>
      </c>
      <c r="K302" s="4">
        <v>-0.75</v>
      </c>
      <c r="L302" s="13">
        <v>3.0</v>
      </c>
    </row>
    <row r="303" ht="15.75" customHeight="1">
      <c r="A303" s="18">
        <v>44127.0</v>
      </c>
      <c r="B303" s="5" t="s">
        <v>39</v>
      </c>
      <c r="C303" s="13">
        <v>5.0</v>
      </c>
      <c r="D303" s="13">
        <v>23.0</v>
      </c>
      <c r="E303" s="4" t="s">
        <v>11</v>
      </c>
      <c r="H303" s="13">
        <v>1.0</v>
      </c>
      <c r="I303" s="13" t="s">
        <v>13</v>
      </c>
      <c r="J303" s="4">
        <v>2.75</v>
      </c>
      <c r="K303" s="4">
        <v>2.25</v>
      </c>
      <c r="L303" s="13">
        <v>4.0</v>
      </c>
    </row>
    <row r="304" ht="15.75" customHeight="1">
      <c r="A304" s="18">
        <v>44127.0</v>
      </c>
      <c r="B304" s="5" t="s">
        <v>39</v>
      </c>
      <c r="C304" s="13">
        <v>6.0</v>
      </c>
      <c r="D304" s="13">
        <v>30.0</v>
      </c>
      <c r="E304" s="4" t="s">
        <v>14</v>
      </c>
      <c r="H304" s="13">
        <v>1.0</v>
      </c>
      <c r="I304" s="13" t="s">
        <v>13</v>
      </c>
      <c r="J304" s="4">
        <v>1.25</v>
      </c>
      <c r="K304" s="4">
        <v>0.5</v>
      </c>
      <c r="L304" s="13">
        <v>2.0</v>
      </c>
    </row>
    <row r="305" ht="15.75" customHeight="1">
      <c r="A305" s="18">
        <v>44127.0</v>
      </c>
      <c r="B305" s="5" t="s">
        <v>39</v>
      </c>
      <c r="C305" s="13">
        <v>7.0</v>
      </c>
      <c r="D305" s="13">
        <v>34.0</v>
      </c>
      <c r="E305" s="4" t="s">
        <v>14</v>
      </c>
      <c r="H305" s="13">
        <v>1.0</v>
      </c>
      <c r="I305" s="13" t="s">
        <v>12</v>
      </c>
      <c r="J305" s="4"/>
      <c r="K305" s="4"/>
      <c r="L305" s="13">
        <v>1.0</v>
      </c>
    </row>
    <row r="306" ht="15.75" customHeight="1">
      <c r="A306" s="18">
        <v>44127.0</v>
      </c>
      <c r="B306" s="5" t="s">
        <v>39</v>
      </c>
      <c r="C306" s="13">
        <v>8.0</v>
      </c>
      <c r="D306" s="13">
        <v>28.0</v>
      </c>
      <c r="E306" s="4" t="s">
        <v>14</v>
      </c>
      <c r="H306" s="13">
        <v>1.0</v>
      </c>
      <c r="I306" s="13" t="s">
        <v>13</v>
      </c>
      <c r="J306" s="4">
        <f>1.75</f>
        <v>1.75</v>
      </c>
      <c r="K306" s="4">
        <v>1.5</v>
      </c>
      <c r="L306" s="13">
        <v>3.0</v>
      </c>
    </row>
    <row r="307" ht="15.75" customHeight="1">
      <c r="A307" s="18">
        <v>44127.0</v>
      </c>
      <c r="B307" s="5" t="s">
        <v>39</v>
      </c>
      <c r="C307" s="13">
        <v>9.0</v>
      </c>
      <c r="D307" s="13">
        <v>23.0</v>
      </c>
      <c r="E307" s="4" t="s">
        <v>14</v>
      </c>
      <c r="H307" s="13">
        <v>1.0</v>
      </c>
      <c r="I307" s="13" t="s">
        <v>12</v>
      </c>
      <c r="J307" s="4"/>
      <c r="K307" s="4"/>
      <c r="L307" s="13">
        <v>2.0</v>
      </c>
    </row>
    <row r="308" ht="15.75" customHeight="1">
      <c r="A308" s="20">
        <v>44127.0</v>
      </c>
      <c r="B308" s="8" t="s">
        <v>39</v>
      </c>
      <c r="C308" s="12">
        <v>10.0</v>
      </c>
      <c r="D308" s="12">
        <v>33.0</v>
      </c>
      <c r="E308" s="7" t="s">
        <v>14</v>
      </c>
      <c r="F308" s="12"/>
      <c r="G308" s="12"/>
      <c r="H308" s="12">
        <v>1.0</v>
      </c>
      <c r="I308" s="12" t="s">
        <v>13</v>
      </c>
      <c r="J308" s="7">
        <v>-3.75</v>
      </c>
      <c r="K308" s="7">
        <v>-3.75</v>
      </c>
      <c r="L308" s="12">
        <v>2.0</v>
      </c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ht="15.75" customHeight="1">
      <c r="A309" s="10">
        <v>44302.0</v>
      </c>
      <c r="B309" s="5" t="s">
        <v>40</v>
      </c>
      <c r="C309" s="13">
        <v>1.0</v>
      </c>
      <c r="D309" s="13">
        <v>22.0</v>
      </c>
      <c r="E309" s="4" t="s">
        <v>14</v>
      </c>
      <c r="H309" s="13">
        <v>1.0</v>
      </c>
      <c r="I309" s="13" t="s">
        <v>13</v>
      </c>
      <c r="J309" s="4">
        <v>2.5</v>
      </c>
      <c r="K309" s="4">
        <v>3.5</v>
      </c>
      <c r="L309" s="13">
        <v>3.0</v>
      </c>
    </row>
    <row r="310" ht="15.75" customHeight="1">
      <c r="A310" s="10">
        <v>44302.0</v>
      </c>
      <c r="B310" s="5" t="s">
        <v>40</v>
      </c>
      <c r="C310" s="13">
        <v>2.0</v>
      </c>
      <c r="D310" s="13">
        <v>35.0</v>
      </c>
      <c r="E310" s="4" t="s">
        <v>11</v>
      </c>
      <c r="H310" s="13">
        <v>1.0</v>
      </c>
      <c r="I310" s="13" t="s">
        <v>12</v>
      </c>
      <c r="J310" s="4"/>
      <c r="K310" s="4"/>
      <c r="L310" s="13">
        <v>3.0</v>
      </c>
    </row>
    <row r="311" ht="15.75" customHeight="1">
      <c r="A311" s="10">
        <v>44302.0</v>
      </c>
      <c r="B311" s="5" t="s">
        <v>40</v>
      </c>
      <c r="C311" s="13">
        <v>3.0</v>
      </c>
      <c r="D311" s="13">
        <v>19.0</v>
      </c>
      <c r="E311" s="4" t="s">
        <v>11</v>
      </c>
      <c r="H311" s="13">
        <v>1.0</v>
      </c>
      <c r="I311" s="13"/>
      <c r="J311" s="4">
        <v>0.25</v>
      </c>
      <c r="K311" s="4">
        <v>0.75</v>
      </c>
      <c r="L311" s="13">
        <v>3.0</v>
      </c>
    </row>
    <row r="312" ht="15.75" customHeight="1">
      <c r="A312" s="10">
        <v>44302.0</v>
      </c>
      <c r="B312" s="5" t="s">
        <v>40</v>
      </c>
      <c r="C312" s="13">
        <v>4.0</v>
      </c>
      <c r="D312" s="13">
        <v>20.0</v>
      </c>
      <c r="E312" s="4" t="s">
        <v>11</v>
      </c>
      <c r="H312" s="13">
        <v>2.0</v>
      </c>
      <c r="I312" s="13" t="s">
        <v>12</v>
      </c>
      <c r="J312" s="4"/>
      <c r="K312" s="4"/>
      <c r="L312" s="13">
        <v>3.0</v>
      </c>
    </row>
    <row r="313" ht="15.75" customHeight="1">
      <c r="A313" s="10">
        <v>44302.0</v>
      </c>
      <c r="B313" s="5" t="s">
        <v>40</v>
      </c>
      <c r="C313" s="13">
        <v>5.0</v>
      </c>
      <c r="D313" s="13">
        <v>20.0</v>
      </c>
      <c r="E313" s="4" t="s">
        <v>11</v>
      </c>
      <c r="H313" s="13">
        <v>2.0</v>
      </c>
      <c r="I313" s="13" t="s">
        <v>13</v>
      </c>
      <c r="J313" s="4">
        <v>-1.0</v>
      </c>
      <c r="K313" s="4">
        <v>-3.0</v>
      </c>
      <c r="L313" s="13">
        <v>2.0</v>
      </c>
    </row>
    <row r="314" ht="15.75" customHeight="1">
      <c r="A314" s="10">
        <v>44302.0</v>
      </c>
      <c r="B314" s="5" t="s">
        <v>40</v>
      </c>
      <c r="C314" s="13">
        <v>6.0</v>
      </c>
      <c r="E314" s="4"/>
      <c r="J314" s="4"/>
      <c r="K314" s="4"/>
    </row>
    <row r="315" ht="15.75" customHeight="1">
      <c r="A315" s="10">
        <v>44302.0</v>
      </c>
      <c r="B315" s="5" t="s">
        <v>40</v>
      </c>
      <c r="C315" s="13">
        <v>7.0</v>
      </c>
      <c r="D315" s="13">
        <v>20.0</v>
      </c>
      <c r="E315" s="4" t="s">
        <v>11</v>
      </c>
      <c r="H315" s="13">
        <v>1.0</v>
      </c>
      <c r="I315" s="13" t="s">
        <v>12</v>
      </c>
      <c r="J315" s="4"/>
      <c r="K315" s="4"/>
      <c r="L315" s="13">
        <v>2.0</v>
      </c>
    </row>
    <row r="316" ht="15.75" customHeight="1">
      <c r="A316" s="10">
        <v>44302.0</v>
      </c>
      <c r="B316" s="5" t="s">
        <v>40</v>
      </c>
      <c r="C316" s="13">
        <v>8.0</v>
      </c>
      <c r="D316" s="13">
        <v>27.0</v>
      </c>
      <c r="E316" s="4" t="s">
        <v>11</v>
      </c>
      <c r="H316" s="13">
        <v>1.0</v>
      </c>
      <c r="I316" s="13" t="s">
        <v>13</v>
      </c>
      <c r="J316" s="4">
        <v>2.0</v>
      </c>
      <c r="K316" s="4">
        <v>1.0</v>
      </c>
      <c r="L316" s="13">
        <v>3.0</v>
      </c>
    </row>
    <row r="317" ht="15.75" customHeight="1">
      <c r="A317" s="10">
        <v>44302.0</v>
      </c>
      <c r="B317" s="5" t="s">
        <v>40</v>
      </c>
      <c r="C317" s="13">
        <v>9.0</v>
      </c>
      <c r="D317" s="13">
        <v>19.0</v>
      </c>
      <c r="E317" s="4" t="s">
        <v>14</v>
      </c>
      <c r="H317" s="13">
        <v>1.0</v>
      </c>
      <c r="I317" s="13" t="s">
        <v>13</v>
      </c>
      <c r="J317" s="4">
        <v>0.25</v>
      </c>
      <c r="K317" s="4">
        <v>0.25</v>
      </c>
      <c r="L317" s="13">
        <v>4.0</v>
      </c>
    </row>
    <row r="318" ht="15.75" customHeight="1">
      <c r="A318" s="10">
        <v>44302.0</v>
      </c>
      <c r="B318" s="5" t="s">
        <v>40</v>
      </c>
      <c r="C318" s="13">
        <v>10.0</v>
      </c>
      <c r="D318" s="13">
        <v>19.0</v>
      </c>
      <c r="E318" s="4" t="s">
        <v>11</v>
      </c>
      <c r="H318" s="13">
        <v>1.0</v>
      </c>
      <c r="I318" s="13" t="s">
        <v>12</v>
      </c>
      <c r="J318" s="4"/>
      <c r="K318" s="4"/>
      <c r="L318" s="13">
        <v>3.0</v>
      </c>
    </row>
    <row r="319" ht="15.75" customHeight="1">
      <c r="A319" s="10">
        <v>44302.0</v>
      </c>
      <c r="B319" s="5" t="s">
        <v>40</v>
      </c>
      <c r="C319" s="13">
        <v>11.0</v>
      </c>
      <c r="D319" s="13">
        <v>20.0</v>
      </c>
      <c r="E319" s="4" t="s">
        <v>11</v>
      </c>
      <c r="H319" s="13">
        <v>2.0</v>
      </c>
      <c r="I319" s="13"/>
      <c r="J319" s="4">
        <v>-0.5</v>
      </c>
      <c r="K319" s="4">
        <v>-0.5</v>
      </c>
      <c r="L319" s="13">
        <v>2.0</v>
      </c>
    </row>
    <row r="320" ht="15.75" customHeight="1">
      <c r="A320" s="10">
        <v>44302.0</v>
      </c>
      <c r="B320" s="5" t="s">
        <v>40</v>
      </c>
      <c r="C320" s="13">
        <v>12.0</v>
      </c>
      <c r="D320" s="13">
        <v>23.0</v>
      </c>
      <c r="E320" s="4" t="s">
        <v>14</v>
      </c>
      <c r="H320" s="13">
        <v>1.0</v>
      </c>
      <c r="I320" s="13" t="s">
        <v>13</v>
      </c>
      <c r="J320" s="4">
        <v>-0.5</v>
      </c>
      <c r="K320" s="4">
        <v>-0.75</v>
      </c>
      <c r="L320" s="13">
        <v>2.0</v>
      </c>
    </row>
    <row r="321" ht="15.75" customHeight="1">
      <c r="A321" s="10">
        <v>44302.0</v>
      </c>
      <c r="B321" s="5" t="s">
        <v>40</v>
      </c>
      <c r="C321" s="13">
        <v>13.0</v>
      </c>
      <c r="D321" s="13">
        <v>20.0</v>
      </c>
      <c r="E321" s="4" t="s">
        <v>11</v>
      </c>
      <c r="H321" s="13">
        <v>1.0</v>
      </c>
      <c r="I321" s="13" t="s">
        <v>12</v>
      </c>
      <c r="J321" s="4"/>
      <c r="K321" s="4"/>
      <c r="L321" s="13">
        <v>3.0</v>
      </c>
    </row>
    <row r="322" ht="16.5" customHeight="1">
      <c r="A322" s="10">
        <v>44302.0</v>
      </c>
      <c r="B322" s="5" t="s">
        <v>40</v>
      </c>
      <c r="C322" s="13">
        <v>14.0</v>
      </c>
      <c r="D322" s="13">
        <v>21.0</v>
      </c>
      <c r="E322" s="4" t="s">
        <v>14</v>
      </c>
      <c r="H322" s="13">
        <v>1.0</v>
      </c>
      <c r="I322" s="13" t="s">
        <v>13</v>
      </c>
      <c r="J322" s="4">
        <v>-3.0</v>
      </c>
      <c r="K322" s="4">
        <v>-3.0</v>
      </c>
      <c r="L322" s="13">
        <v>3.0</v>
      </c>
    </row>
    <row r="323" ht="15.75" customHeight="1">
      <c r="A323" s="10">
        <v>44302.0</v>
      </c>
      <c r="B323" s="5" t="s">
        <v>40</v>
      </c>
      <c r="C323" s="13">
        <v>15.0</v>
      </c>
      <c r="D323" s="13">
        <v>29.0</v>
      </c>
      <c r="E323" s="4" t="s">
        <v>11</v>
      </c>
      <c r="H323" s="13">
        <v>3.0</v>
      </c>
      <c r="I323" s="13" t="s">
        <v>13</v>
      </c>
      <c r="J323" s="4">
        <v>-3.75</v>
      </c>
      <c r="K323" s="4">
        <v>-5.0</v>
      </c>
      <c r="L323" s="13">
        <v>3.0</v>
      </c>
    </row>
    <row r="324" ht="15.75" customHeight="1">
      <c r="A324" s="11">
        <v>44302.0</v>
      </c>
      <c r="B324" s="8" t="s">
        <v>40</v>
      </c>
      <c r="C324" s="12">
        <v>16.0</v>
      </c>
      <c r="D324" s="12">
        <v>20.0</v>
      </c>
      <c r="E324" s="7" t="s">
        <v>11</v>
      </c>
      <c r="F324" s="12"/>
      <c r="G324" s="12"/>
      <c r="H324" s="12"/>
      <c r="I324" s="12" t="s">
        <v>12</v>
      </c>
      <c r="J324" s="7"/>
      <c r="K324" s="7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ht="15.75" customHeight="1">
      <c r="A325" s="10">
        <v>44477.0</v>
      </c>
      <c r="B325" s="5" t="s">
        <v>41</v>
      </c>
      <c r="C325" s="13">
        <v>1.0</v>
      </c>
      <c r="D325" s="13">
        <v>32.0</v>
      </c>
      <c r="E325" s="4" t="s">
        <v>14</v>
      </c>
      <c r="H325" s="13">
        <v>1.0</v>
      </c>
      <c r="I325" s="13" t="s">
        <v>13</v>
      </c>
      <c r="J325" s="4">
        <v>-0.75</v>
      </c>
      <c r="K325" s="4">
        <v>-0.75</v>
      </c>
      <c r="L325" s="13">
        <v>1.0</v>
      </c>
    </row>
    <row r="326" ht="15.75" customHeight="1">
      <c r="A326" s="10">
        <v>44477.0</v>
      </c>
      <c r="B326" s="5" t="s">
        <v>41</v>
      </c>
      <c r="C326" s="13">
        <v>2.0</v>
      </c>
      <c r="D326" s="13">
        <v>32.0</v>
      </c>
      <c r="E326" s="4" t="s">
        <v>11</v>
      </c>
      <c r="H326" s="13">
        <v>1.0</v>
      </c>
      <c r="I326" s="13" t="s">
        <v>12</v>
      </c>
      <c r="J326" s="4"/>
      <c r="K326" s="4"/>
      <c r="L326" s="13">
        <v>2.0</v>
      </c>
    </row>
    <row r="327" ht="15.75" customHeight="1">
      <c r="A327" s="10">
        <v>44477.0</v>
      </c>
      <c r="B327" s="5" t="s">
        <v>41</v>
      </c>
      <c r="C327" s="13">
        <v>3.0</v>
      </c>
      <c r="D327" s="13">
        <v>24.0</v>
      </c>
      <c r="E327" s="4" t="s">
        <v>11</v>
      </c>
      <c r="H327" s="13">
        <v>3.0</v>
      </c>
      <c r="I327" s="13" t="s">
        <v>12</v>
      </c>
      <c r="J327" s="4"/>
      <c r="K327" s="4"/>
      <c r="L327" s="13">
        <v>1.0</v>
      </c>
    </row>
    <row r="328" ht="15.75" customHeight="1">
      <c r="A328" s="10">
        <v>44477.0</v>
      </c>
      <c r="B328" s="5" t="s">
        <v>41</v>
      </c>
      <c r="C328" s="13">
        <v>4.0</v>
      </c>
      <c r="D328" s="13">
        <v>27.0</v>
      </c>
      <c r="E328" s="4" t="s">
        <v>11</v>
      </c>
      <c r="H328" s="13">
        <v>3.0</v>
      </c>
      <c r="I328" s="13" t="s">
        <v>12</v>
      </c>
      <c r="J328" s="4"/>
      <c r="K328" s="4"/>
      <c r="L328" s="13">
        <v>3.0</v>
      </c>
    </row>
    <row r="329" ht="15.75" customHeight="1">
      <c r="A329" s="10">
        <v>44477.0</v>
      </c>
      <c r="B329" s="5" t="s">
        <v>41</v>
      </c>
      <c r="C329" s="13">
        <v>5.0</v>
      </c>
      <c r="D329" s="13">
        <v>23.0</v>
      </c>
      <c r="E329" s="4" t="s">
        <v>11</v>
      </c>
      <c r="H329" s="13">
        <v>1.0</v>
      </c>
      <c r="I329" s="13" t="s">
        <v>13</v>
      </c>
      <c r="J329" s="4">
        <v>-1.5</v>
      </c>
      <c r="K329" s="4">
        <v>-1.75</v>
      </c>
      <c r="L329" s="13">
        <v>3.0</v>
      </c>
    </row>
    <row r="330" ht="15.75" customHeight="1">
      <c r="A330" s="10">
        <v>44477.0</v>
      </c>
      <c r="B330" s="5" t="s">
        <v>41</v>
      </c>
      <c r="C330" s="13">
        <v>6.0</v>
      </c>
      <c r="D330" s="13">
        <v>22.0</v>
      </c>
      <c r="E330" s="4" t="s">
        <v>11</v>
      </c>
      <c r="H330" s="13">
        <v>1.0</v>
      </c>
      <c r="I330" s="13" t="s">
        <v>13</v>
      </c>
      <c r="J330" s="4">
        <v>-4.0</v>
      </c>
      <c r="K330" s="4">
        <v>-4.0</v>
      </c>
      <c r="L330" s="13">
        <v>2.0</v>
      </c>
    </row>
    <row r="331" ht="15.75" customHeight="1">
      <c r="A331" s="10">
        <v>44477.0</v>
      </c>
      <c r="B331" s="5" t="s">
        <v>41</v>
      </c>
      <c r="C331" s="13">
        <v>7.0</v>
      </c>
      <c r="D331" s="13">
        <v>25.0</v>
      </c>
      <c r="E331" s="4" t="s">
        <v>11</v>
      </c>
      <c r="H331" s="13">
        <v>1.0</v>
      </c>
      <c r="I331" s="13" t="s">
        <v>13</v>
      </c>
      <c r="J331" s="4">
        <v>-6.5</v>
      </c>
      <c r="K331" s="4">
        <v>-6.5</v>
      </c>
      <c r="L331" s="13">
        <v>3.0</v>
      </c>
    </row>
    <row r="332" ht="15.75" customHeight="1">
      <c r="A332" s="10">
        <v>44477.0</v>
      </c>
      <c r="B332" s="5" t="s">
        <v>41</v>
      </c>
      <c r="C332" s="13">
        <v>8.0</v>
      </c>
      <c r="D332" s="13">
        <v>24.0</v>
      </c>
      <c r="E332" s="4" t="s">
        <v>14</v>
      </c>
      <c r="H332" s="13">
        <v>1.0</v>
      </c>
      <c r="I332" s="13" t="s">
        <v>13</v>
      </c>
      <c r="J332" s="4">
        <v>-7.0</v>
      </c>
      <c r="K332" s="4">
        <v>-6.75</v>
      </c>
      <c r="L332" s="13">
        <v>4.0</v>
      </c>
    </row>
    <row r="333" ht="15.75" customHeight="1">
      <c r="A333" s="10">
        <v>44477.0</v>
      </c>
      <c r="B333" s="5" t="s">
        <v>41</v>
      </c>
      <c r="C333" s="13">
        <v>9.0</v>
      </c>
      <c r="D333" s="13">
        <v>24.0</v>
      </c>
      <c r="E333" s="4" t="s">
        <v>14</v>
      </c>
      <c r="H333" s="13">
        <v>1.0</v>
      </c>
      <c r="I333" s="13" t="s">
        <v>13</v>
      </c>
      <c r="J333" s="4">
        <v>-3.75</v>
      </c>
      <c r="K333" s="4">
        <v>-3.5</v>
      </c>
      <c r="L333" s="13">
        <v>3.0</v>
      </c>
    </row>
    <row r="334" ht="15.75" customHeight="1">
      <c r="A334" s="10">
        <v>44477.0</v>
      </c>
      <c r="B334" s="5" t="s">
        <v>41</v>
      </c>
      <c r="C334" s="13">
        <v>10.0</v>
      </c>
      <c r="D334" s="13">
        <v>39.0</v>
      </c>
      <c r="E334" s="4" t="s">
        <v>14</v>
      </c>
      <c r="H334" s="13">
        <v>1.0</v>
      </c>
      <c r="I334" s="13" t="s">
        <v>13</v>
      </c>
      <c r="J334" s="4">
        <v>-4.0</v>
      </c>
      <c r="K334" s="4">
        <v>-4.25</v>
      </c>
      <c r="L334" s="13">
        <v>2.0</v>
      </c>
    </row>
    <row r="335" ht="15.75" customHeight="1">
      <c r="A335" s="11">
        <v>44477.0</v>
      </c>
      <c r="B335" s="8" t="s">
        <v>41</v>
      </c>
      <c r="C335" s="12">
        <v>11.0</v>
      </c>
      <c r="D335" s="12">
        <v>38.0</v>
      </c>
      <c r="E335" s="7" t="s">
        <v>14</v>
      </c>
      <c r="F335" s="12"/>
      <c r="G335" s="12"/>
      <c r="H335" s="12">
        <v>3.0</v>
      </c>
      <c r="I335" s="12" t="s">
        <v>12</v>
      </c>
      <c r="J335" s="7"/>
      <c r="K335" s="7"/>
      <c r="L335" s="12">
        <v>2.0</v>
      </c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ht="15.75" customHeight="1">
      <c r="A336" s="10">
        <v>44478.0</v>
      </c>
      <c r="B336" s="5" t="s">
        <v>42</v>
      </c>
      <c r="C336" s="13">
        <v>1.0</v>
      </c>
      <c r="D336" s="13">
        <v>25.0</v>
      </c>
      <c r="E336" s="4" t="s">
        <v>11</v>
      </c>
      <c r="H336" s="13">
        <v>1.0</v>
      </c>
      <c r="I336" s="13" t="s">
        <v>12</v>
      </c>
      <c r="J336" s="4"/>
      <c r="K336" s="4"/>
      <c r="L336" s="13">
        <v>4.0</v>
      </c>
    </row>
    <row r="337" ht="15.75" customHeight="1">
      <c r="A337" s="10">
        <v>44478.0</v>
      </c>
      <c r="B337" s="5" t="s">
        <v>42</v>
      </c>
      <c r="C337" s="13">
        <v>2.0</v>
      </c>
      <c r="D337" s="13">
        <v>28.0</v>
      </c>
      <c r="E337" s="4" t="s">
        <v>11</v>
      </c>
      <c r="H337" s="13">
        <v>1.0</v>
      </c>
      <c r="I337" s="13" t="s">
        <v>12</v>
      </c>
      <c r="J337" s="4"/>
      <c r="K337" s="4"/>
      <c r="L337" s="13">
        <v>2.0</v>
      </c>
    </row>
    <row r="338" ht="15.75" customHeight="1">
      <c r="A338" s="10">
        <v>44478.0</v>
      </c>
      <c r="B338" s="5" t="s">
        <v>42</v>
      </c>
      <c r="C338" s="13">
        <v>3.0</v>
      </c>
      <c r="D338" s="13">
        <v>23.0</v>
      </c>
      <c r="E338" s="4" t="s">
        <v>11</v>
      </c>
      <c r="H338" s="13">
        <v>1.0</v>
      </c>
      <c r="I338" s="13" t="s">
        <v>12</v>
      </c>
      <c r="J338" s="4"/>
      <c r="K338" s="4"/>
      <c r="L338" s="13">
        <v>3.0</v>
      </c>
    </row>
    <row r="339" ht="15.75" customHeight="1">
      <c r="A339" s="10">
        <v>44478.0</v>
      </c>
      <c r="B339" s="5" t="s">
        <v>42</v>
      </c>
      <c r="C339" s="13">
        <v>4.0</v>
      </c>
      <c r="D339" s="13">
        <v>39.0</v>
      </c>
      <c r="E339" s="4" t="s">
        <v>11</v>
      </c>
      <c r="H339" s="13">
        <v>3.0</v>
      </c>
      <c r="I339" s="13" t="s">
        <v>13</v>
      </c>
      <c r="J339" s="4">
        <v>0.5</v>
      </c>
      <c r="K339" s="4">
        <v>1.5</v>
      </c>
      <c r="L339" s="13">
        <v>2.0</v>
      </c>
    </row>
    <row r="340" ht="15.75" customHeight="1">
      <c r="A340" s="10">
        <v>44478.0</v>
      </c>
      <c r="B340" s="5" t="s">
        <v>42</v>
      </c>
      <c r="C340" s="13">
        <v>5.0</v>
      </c>
      <c r="D340" s="13">
        <v>29.0</v>
      </c>
      <c r="E340" s="4" t="s">
        <v>11</v>
      </c>
      <c r="H340" s="13">
        <v>2.0</v>
      </c>
      <c r="I340" s="13" t="s">
        <v>12</v>
      </c>
      <c r="J340" s="4"/>
      <c r="K340" s="4"/>
      <c r="L340" s="13">
        <v>4.0</v>
      </c>
    </row>
    <row r="341" ht="15.75" customHeight="1">
      <c r="A341" s="10">
        <v>44478.0</v>
      </c>
      <c r="B341" s="5" t="s">
        <v>42</v>
      </c>
      <c r="C341" s="13">
        <v>6.0</v>
      </c>
      <c r="D341" s="13">
        <v>37.0</v>
      </c>
      <c r="E341" s="4" t="s">
        <v>14</v>
      </c>
      <c r="H341" s="13">
        <v>1.0</v>
      </c>
      <c r="I341" s="13" t="s">
        <v>12</v>
      </c>
      <c r="J341" s="4"/>
      <c r="K341" s="4"/>
      <c r="L341" s="13">
        <v>2.0</v>
      </c>
    </row>
    <row r="342" ht="15.75" customHeight="1">
      <c r="A342" s="10">
        <v>44478.0</v>
      </c>
      <c r="B342" s="5" t="s">
        <v>42</v>
      </c>
      <c r="C342" s="13">
        <v>7.0</v>
      </c>
      <c r="D342" s="13">
        <v>27.0</v>
      </c>
      <c r="E342" s="4" t="s">
        <v>14</v>
      </c>
      <c r="H342" s="13">
        <v>1.0</v>
      </c>
      <c r="I342" s="13" t="s">
        <v>12</v>
      </c>
      <c r="J342" s="4"/>
      <c r="K342" s="4"/>
      <c r="L342" s="13">
        <v>2.0</v>
      </c>
    </row>
    <row r="343" ht="15.75" customHeight="1">
      <c r="A343" s="10">
        <v>44478.0</v>
      </c>
      <c r="B343" s="5" t="s">
        <v>42</v>
      </c>
      <c r="C343" s="13">
        <v>8.0</v>
      </c>
      <c r="D343" s="13">
        <v>26.0</v>
      </c>
      <c r="E343" s="4" t="s">
        <v>11</v>
      </c>
      <c r="H343" s="13">
        <v>1.0</v>
      </c>
      <c r="I343" s="13" t="s">
        <v>12</v>
      </c>
      <c r="J343" s="4"/>
      <c r="K343" s="4"/>
      <c r="L343" s="13">
        <v>3.0</v>
      </c>
    </row>
    <row r="344" ht="15.75" customHeight="1">
      <c r="A344" s="10">
        <v>44478.0</v>
      </c>
      <c r="B344" s="5" t="s">
        <v>42</v>
      </c>
      <c r="C344" s="13">
        <v>9.0</v>
      </c>
      <c r="D344" s="13">
        <v>22.0</v>
      </c>
      <c r="E344" s="4" t="s">
        <v>11</v>
      </c>
      <c r="H344" s="13">
        <v>1.0</v>
      </c>
      <c r="I344" s="13" t="s">
        <v>13</v>
      </c>
      <c r="J344" s="4">
        <v>1.0</v>
      </c>
      <c r="K344" s="4">
        <v>1.5</v>
      </c>
      <c r="L344" s="13">
        <v>3.0</v>
      </c>
    </row>
    <row r="345" ht="15.75" customHeight="1">
      <c r="A345" s="11">
        <v>44478.0</v>
      </c>
      <c r="B345" s="8" t="s">
        <v>42</v>
      </c>
      <c r="C345" s="12">
        <v>10.0</v>
      </c>
      <c r="D345" s="12">
        <v>27.0</v>
      </c>
      <c r="E345" s="7" t="s">
        <v>11</v>
      </c>
      <c r="F345" s="12"/>
      <c r="G345" s="12"/>
      <c r="H345" s="12">
        <v>1.0</v>
      </c>
      <c r="I345" s="12" t="s">
        <v>13</v>
      </c>
      <c r="J345" s="7">
        <v>-5.75</v>
      </c>
      <c r="K345" s="7">
        <v>-5.75</v>
      </c>
      <c r="L345" s="12">
        <v>2.0</v>
      </c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ht="15.75" customHeight="1">
      <c r="A346" s="10">
        <v>44694.0</v>
      </c>
      <c r="B346" s="5" t="s">
        <v>43</v>
      </c>
      <c r="C346" s="23">
        <v>1.0</v>
      </c>
      <c r="D346" s="23">
        <v>21.0</v>
      </c>
      <c r="E346" s="4" t="s">
        <v>14</v>
      </c>
      <c r="H346" s="23" t="s">
        <v>12</v>
      </c>
      <c r="I346" s="23" t="s">
        <v>12</v>
      </c>
      <c r="J346" s="4" t="s">
        <v>44</v>
      </c>
      <c r="K346" s="4" t="s">
        <v>44</v>
      </c>
    </row>
    <row r="347" ht="15.75" customHeight="1">
      <c r="A347" s="10">
        <v>44694.0</v>
      </c>
      <c r="B347" s="5" t="s">
        <v>43</v>
      </c>
      <c r="C347" s="23">
        <v>2.0</v>
      </c>
      <c r="D347" s="23">
        <v>19.0</v>
      </c>
      <c r="E347" s="4" t="s">
        <v>14</v>
      </c>
      <c r="H347" s="23" t="s">
        <v>12</v>
      </c>
      <c r="I347" s="23" t="s">
        <v>13</v>
      </c>
      <c r="J347" s="4">
        <v>-1.25</v>
      </c>
      <c r="K347" s="4">
        <v>-1.75</v>
      </c>
    </row>
    <row r="348" ht="15.75" customHeight="1">
      <c r="A348" s="10">
        <v>44694.0</v>
      </c>
      <c r="B348" s="5" t="s">
        <v>43</v>
      </c>
      <c r="C348" s="23">
        <v>3.0</v>
      </c>
      <c r="D348" s="23">
        <v>19.0</v>
      </c>
      <c r="E348" s="4" t="s">
        <v>11</v>
      </c>
      <c r="H348" s="23" t="s">
        <v>12</v>
      </c>
      <c r="I348" s="23" t="s">
        <v>13</v>
      </c>
      <c r="J348" s="4">
        <v>-1.75</v>
      </c>
      <c r="K348" s="4">
        <v>-2.75</v>
      </c>
    </row>
    <row r="349" ht="15.75" customHeight="1">
      <c r="A349" s="10">
        <v>44694.0</v>
      </c>
      <c r="B349" s="5" t="s">
        <v>43</v>
      </c>
      <c r="C349" s="23">
        <v>4.0</v>
      </c>
      <c r="D349" s="23">
        <v>20.0</v>
      </c>
      <c r="E349" s="4" t="s">
        <v>11</v>
      </c>
      <c r="H349" s="23" t="s">
        <v>12</v>
      </c>
      <c r="I349" s="23" t="s">
        <v>12</v>
      </c>
      <c r="J349" s="4" t="s">
        <v>44</v>
      </c>
      <c r="K349" s="4" t="s">
        <v>44</v>
      </c>
    </row>
    <row r="350" ht="15.75" customHeight="1">
      <c r="A350" s="10">
        <v>44694.0</v>
      </c>
      <c r="B350" s="5" t="s">
        <v>43</v>
      </c>
      <c r="C350" s="23">
        <v>5.0</v>
      </c>
      <c r="D350" s="23">
        <v>19.0</v>
      </c>
      <c r="E350" s="4" t="s">
        <v>11</v>
      </c>
      <c r="H350" s="23" t="s">
        <v>12</v>
      </c>
      <c r="I350" s="23" t="s">
        <v>13</v>
      </c>
      <c r="J350" s="4">
        <v>-0.75</v>
      </c>
      <c r="K350" s="4">
        <v>-0.5</v>
      </c>
    </row>
    <row r="351" ht="15.75" customHeight="1">
      <c r="A351" s="10">
        <v>44694.0</v>
      </c>
      <c r="B351" s="5" t="s">
        <v>43</v>
      </c>
      <c r="C351" s="23">
        <v>6.0</v>
      </c>
      <c r="D351" s="23">
        <v>29.0</v>
      </c>
      <c r="E351" s="4" t="s">
        <v>11</v>
      </c>
      <c r="H351" s="23" t="s">
        <v>12</v>
      </c>
      <c r="I351" s="23" t="s">
        <v>13</v>
      </c>
      <c r="J351" s="4" t="s">
        <v>45</v>
      </c>
      <c r="K351" s="4" t="s">
        <v>45</v>
      </c>
    </row>
    <row r="352" ht="15.75" customHeight="1">
      <c r="A352" s="10">
        <v>44694.0</v>
      </c>
      <c r="B352" s="5" t="s">
        <v>43</v>
      </c>
      <c r="C352" s="23">
        <v>7.0</v>
      </c>
      <c r="D352" s="23">
        <v>24.0</v>
      </c>
      <c r="E352" s="4" t="s">
        <v>14</v>
      </c>
      <c r="H352" s="23" t="s">
        <v>12</v>
      </c>
      <c r="I352" s="23" t="s">
        <v>12</v>
      </c>
      <c r="J352" s="4" t="s">
        <v>44</v>
      </c>
      <c r="K352" s="4" t="s">
        <v>44</v>
      </c>
    </row>
    <row r="353" ht="15.75" customHeight="1">
      <c r="A353" s="10">
        <v>44694.0</v>
      </c>
      <c r="B353" s="5" t="s">
        <v>43</v>
      </c>
      <c r="C353" s="23">
        <v>8.0</v>
      </c>
      <c r="D353" s="23">
        <v>20.0</v>
      </c>
      <c r="E353" s="4" t="s">
        <v>11</v>
      </c>
      <c r="H353" s="23" t="s">
        <v>13</v>
      </c>
      <c r="I353" s="23" t="s">
        <v>13</v>
      </c>
      <c r="J353" s="4">
        <v>-0.5</v>
      </c>
      <c r="K353" s="4">
        <v>-0.25</v>
      </c>
    </row>
    <row r="354" ht="15.75" customHeight="1">
      <c r="A354" s="10">
        <v>44694.0</v>
      </c>
      <c r="B354" s="5" t="s">
        <v>43</v>
      </c>
      <c r="C354" s="23">
        <v>9.0</v>
      </c>
      <c r="D354" s="23">
        <v>32.0</v>
      </c>
      <c r="E354" s="4" t="s">
        <v>14</v>
      </c>
      <c r="H354" s="23" t="s">
        <v>12</v>
      </c>
      <c r="I354" s="23" t="s">
        <v>13</v>
      </c>
      <c r="J354" s="4">
        <v>-1.25</v>
      </c>
      <c r="K354" s="4">
        <v>-1.75</v>
      </c>
    </row>
    <row r="355" ht="15.75" customHeight="1">
      <c r="A355" s="10">
        <v>44694.0</v>
      </c>
      <c r="B355" s="5" t="s">
        <v>43</v>
      </c>
      <c r="C355" s="23">
        <v>10.0</v>
      </c>
      <c r="D355" s="23">
        <v>20.0</v>
      </c>
      <c r="E355" s="4" t="s">
        <v>14</v>
      </c>
      <c r="H355" s="23" t="s">
        <v>12</v>
      </c>
      <c r="I355" s="23" t="s">
        <v>12</v>
      </c>
      <c r="J355" s="4" t="s">
        <v>44</v>
      </c>
      <c r="K355" s="4" t="s">
        <v>44</v>
      </c>
    </row>
    <row r="356" ht="15.75" customHeight="1">
      <c r="A356" s="10">
        <v>44694.0</v>
      </c>
      <c r="B356" s="5" t="s">
        <v>43</v>
      </c>
      <c r="C356" s="23">
        <v>11.0</v>
      </c>
      <c r="D356" s="23">
        <v>23.0</v>
      </c>
      <c r="E356" s="4" t="s">
        <v>11</v>
      </c>
      <c r="H356" s="23" t="s">
        <v>12</v>
      </c>
      <c r="I356" s="23" t="s">
        <v>13</v>
      </c>
      <c r="J356" s="4">
        <v>-3.0</v>
      </c>
      <c r="K356" s="4">
        <v>-4.0</v>
      </c>
    </row>
    <row r="357" ht="15.75" customHeight="1">
      <c r="A357" s="10">
        <v>44694.0</v>
      </c>
      <c r="B357" s="5" t="s">
        <v>43</v>
      </c>
      <c r="C357" s="23">
        <v>12.0</v>
      </c>
      <c r="D357" s="23">
        <v>25.0</v>
      </c>
      <c r="E357" s="4" t="s">
        <v>11</v>
      </c>
      <c r="H357" s="23" t="s">
        <v>12</v>
      </c>
      <c r="I357" s="23" t="s">
        <v>13</v>
      </c>
      <c r="J357" s="4">
        <v>-2.5</v>
      </c>
      <c r="K357" s="4">
        <v>-2.5</v>
      </c>
    </row>
    <row r="358" ht="15.75" customHeight="1">
      <c r="A358" s="10">
        <v>44694.0</v>
      </c>
      <c r="B358" s="5" t="s">
        <v>43</v>
      </c>
      <c r="C358" s="23">
        <v>13.0</v>
      </c>
      <c r="D358" s="23">
        <v>20.0</v>
      </c>
      <c r="E358" s="4" t="s">
        <v>14</v>
      </c>
      <c r="H358" s="23" t="s">
        <v>12</v>
      </c>
      <c r="I358" s="23" t="s">
        <v>13</v>
      </c>
      <c r="J358" s="4">
        <v>-1.0</v>
      </c>
      <c r="K358" s="4">
        <v>-0.75</v>
      </c>
    </row>
    <row r="359" ht="15.75" customHeight="1">
      <c r="A359" s="11">
        <v>44694.0</v>
      </c>
      <c r="B359" s="8" t="s">
        <v>43</v>
      </c>
      <c r="C359" s="7">
        <v>14.0</v>
      </c>
      <c r="D359" s="7">
        <v>21.0</v>
      </c>
      <c r="E359" s="7" t="s">
        <v>14</v>
      </c>
      <c r="F359" s="7"/>
      <c r="G359" s="7"/>
      <c r="H359" s="7" t="s">
        <v>12</v>
      </c>
      <c r="I359" s="7" t="s">
        <v>13</v>
      </c>
      <c r="J359" s="7">
        <v>-1.1</v>
      </c>
      <c r="K359" s="7">
        <v>-1.0</v>
      </c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ht="15.75" customHeight="1">
      <c r="A360" s="10">
        <v>44701.0</v>
      </c>
      <c r="B360" s="5" t="s">
        <v>46</v>
      </c>
      <c r="C360" s="4">
        <v>1.0</v>
      </c>
      <c r="E360" s="4"/>
      <c r="J360" s="4"/>
      <c r="K360" s="4"/>
    </row>
    <row r="361" ht="15.75" customHeight="1">
      <c r="A361" s="10">
        <v>44701.0</v>
      </c>
      <c r="B361" s="5" t="s">
        <v>46</v>
      </c>
      <c r="C361" s="4">
        <v>2.0</v>
      </c>
      <c r="E361" s="4"/>
      <c r="J361" s="4"/>
      <c r="K361" s="4"/>
    </row>
    <row r="362" ht="15.75" customHeight="1">
      <c r="A362" s="10">
        <v>44701.0</v>
      </c>
      <c r="B362" s="5" t="s">
        <v>46</v>
      </c>
      <c r="C362" s="4">
        <v>3.0</v>
      </c>
      <c r="E362" s="4"/>
      <c r="J362" s="4"/>
      <c r="K362" s="4"/>
    </row>
    <row r="363" ht="15.75" customHeight="1">
      <c r="A363" s="10">
        <v>44701.0</v>
      </c>
      <c r="B363" s="5" t="s">
        <v>46</v>
      </c>
      <c r="C363" s="4">
        <v>4.0</v>
      </c>
      <c r="E363" s="4"/>
      <c r="J363" s="4"/>
      <c r="K363" s="4"/>
    </row>
    <row r="364" ht="15.75" customHeight="1">
      <c r="A364" s="10">
        <v>44701.0</v>
      </c>
      <c r="B364" s="5" t="s">
        <v>46</v>
      </c>
      <c r="C364" s="4">
        <v>5.0</v>
      </c>
      <c r="E364" s="4"/>
      <c r="J364" s="4"/>
      <c r="K364" s="4"/>
    </row>
    <row r="365" ht="15.75" customHeight="1">
      <c r="A365" s="10">
        <v>44701.0</v>
      </c>
      <c r="B365" s="5" t="s">
        <v>46</v>
      </c>
      <c r="C365" s="4">
        <v>6.0</v>
      </c>
      <c r="E365" s="4"/>
      <c r="J365" s="4"/>
      <c r="K365" s="4"/>
    </row>
    <row r="366" ht="15.75" customHeight="1">
      <c r="A366" s="10">
        <v>44701.0</v>
      </c>
      <c r="B366" s="5" t="s">
        <v>46</v>
      </c>
      <c r="C366" s="4">
        <v>7.0</v>
      </c>
      <c r="E366" s="4"/>
      <c r="J366" s="4"/>
      <c r="K366" s="4"/>
    </row>
    <row r="367" ht="15.75" customHeight="1">
      <c r="A367" s="10">
        <v>44701.0</v>
      </c>
      <c r="B367" s="5" t="s">
        <v>46</v>
      </c>
      <c r="C367" s="4">
        <v>8.0</v>
      </c>
      <c r="E367" s="4"/>
      <c r="J367" s="4"/>
      <c r="K367" s="4"/>
    </row>
    <row r="368" ht="15.75" customHeight="1">
      <c r="A368" s="10">
        <v>44701.0</v>
      </c>
      <c r="B368" s="5" t="s">
        <v>46</v>
      </c>
      <c r="C368" s="4">
        <v>9.0</v>
      </c>
      <c r="E368" s="4"/>
      <c r="J368" s="4"/>
      <c r="K368" s="4"/>
    </row>
    <row r="369" ht="15.75" customHeight="1">
      <c r="A369" s="10">
        <v>44701.0</v>
      </c>
      <c r="B369" s="5" t="s">
        <v>46</v>
      </c>
      <c r="C369" s="4">
        <v>10.0</v>
      </c>
      <c r="E369" s="4"/>
      <c r="J369" s="4"/>
      <c r="K369" s="4"/>
    </row>
    <row r="370" ht="15.75" customHeight="1">
      <c r="A370" s="10">
        <v>44701.0</v>
      </c>
      <c r="B370" s="5" t="s">
        <v>46</v>
      </c>
      <c r="C370" s="4">
        <v>11.0</v>
      </c>
      <c r="E370" s="4"/>
      <c r="J370" s="4"/>
      <c r="K370" s="4"/>
    </row>
    <row r="371" ht="15.75" customHeight="1">
      <c r="A371" s="10">
        <v>44701.0</v>
      </c>
      <c r="B371" s="5" t="s">
        <v>46</v>
      </c>
      <c r="C371" s="4">
        <v>12.0</v>
      </c>
      <c r="E371" s="4"/>
      <c r="J371" s="4"/>
      <c r="K371" s="4"/>
    </row>
    <row r="372" ht="15.75" customHeight="1">
      <c r="A372" s="10">
        <v>44701.0</v>
      </c>
      <c r="B372" s="5" t="s">
        <v>46</v>
      </c>
      <c r="C372" s="4">
        <v>13.0</v>
      </c>
      <c r="E372" s="4"/>
      <c r="J372" s="4"/>
      <c r="K372" s="4"/>
    </row>
    <row r="373" ht="15.75" customHeight="1">
      <c r="A373" s="10"/>
      <c r="B373" s="5"/>
      <c r="E373" s="4"/>
      <c r="J373" s="4"/>
      <c r="K373" s="4"/>
    </row>
    <row r="374" ht="15.75" customHeight="1">
      <c r="A374" s="24">
        <v>45435.0</v>
      </c>
      <c r="B374" s="25" t="s">
        <v>47</v>
      </c>
      <c r="C374" s="26">
        <v>1.0</v>
      </c>
      <c r="D374" s="26">
        <v>19.0</v>
      </c>
      <c r="E374" s="27" t="s">
        <v>11</v>
      </c>
      <c r="F374" s="28"/>
      <c r="G374" s="28"/>
      <c r="H374" s="26" t="s">
        <v>12</v>
      </c>
      <c r="I374" s="26" t="s">
        <v>12</v>
      </c>
      <c r="J374" s="16"/>
      <c r="K374" s="16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ht="15.75" customHeight="1">
      <c r="A375" s="29">
        <v>45435.0</v>
      </c>
      <c r="B375" s="30" t="s">
        <v>47</v>
      </c>
      <c r="C375" s="31">
        <v>2.0</v>
      </c>
      <c r="D375" s="31">
        <v>20.0</v>
      </c>
      <c r="E375" s="32" t="s">
        <v>11</v>
      </c>
      <c r="H375" s="31" t="s">
        <v>12</v>
      </c>
      <c r="I375" s="31" t="s">
        <v>12</v>
      </c>
      <c r="J375" s="4"/>
      <c r="K375" s="4"/>
    </row>
    <row r="376" ht="15.75" customHeight="1">
      <c r="A376" s="29">
        <v>45435.0</v>
      </c>
      <c r="B376" s="30" t="s">
        <v>47</v>
      </c>
      <c r="C376" s="31">
        <v>3.0</v>
      </c>
      <c r="D376" s="31">
        <v>19.0</v>
      </c>
      <c r="E376" s="32" t="s">
        <v>14</v>
      </c>
      <c r="H376" s="31" t="s">
        <v>12</v>
      </c>
      <c r="I376" s="31" t="s">
        <v>13</v>
      </c>
      <c r="J376" s="32">
        <v>8.0</v>
      </c>
      <c r="K376" s="32">
        <v>8.4</v>
      </c>
    </row>
    <row r="377" ht="15.75" customHeight="1">
      <c r="A377" s="29">
        <v>45435.0</v>
      </c>
      <c r="B377" s="30" t="s">
        <v>47</v>
      </c>
      <c r="C377" s="31">
        <v>4.0</v>
      </c>
      <c r="D377" s="31">
        <v>20.0</v>
      </c>
      <c r="E377" s="32" t="s">
        <v>14</v>
      </c>
      <c r="H377" s="31" t="s">
        <v>12</v>
      </c>
      <c r="I377" s="31" t="s">
        <v>13</v>
      </c>
      <c r="J377" s="4">
        <f>1.5</f>
        <v>1.5</v>
      </c>
      <c r="K377" s="32">
        <v>1.5</v>
      </c>
    </row>
    <row r="378" ht="15.75" customHeight="1">
      <c r="A378" s="29">
        <v>45435.0</v>
      </c>
      <c r="B378" s="30" t="s">
        <v>47</v>
      </c>
      <c r="C378" s="31">
        <v>5.0</v>
      </c>
      <c r="D378" s="31">
        <v>22.0</v>
      </c>
      <c r="E378" s="32" t="s">
        <v>14</v>
      </c>
      <c r="H378" s="31" t="s">
        <v>12</v>
      </c>
      <c r="I378" s="31" t="s">
        <v>12</v>
      </c>
      <c r="J378" s="4"/>
      <c r="K378" s="4"/>
    </row>
    <row r="379" ht="15.75" customHeight="1">
      <c r="A379" s="29">
        <v>45435.0</v>
      </c>
      <c r="B379" s="30" t="s">
        <v>47</v>
      </c>
      <c r="C379" s="31">
        <v>6.0</v>
      </c>
      <c r="D379" s="31">
        <v>21.0</v>
      </c>
      <c r="E379" s="32" t="s">
        <v>14</v>
      </c>
      <c r="H379" s="31" t="s">
        <v>20</v>
      </c>
      <c r="I379" s="31" t="s">
        <v>13</v>
      </c>
      <c r="J379" s="32">
        <v>1.25</v>
      </c>
      <c r="K379" s="32">
        <v>1.5</v>
      </c>
    </row>
    <row r="380" ht="15.75" customHeight="1">
      <c r="A380" s="29">
        <v>45435.0</v>
      </c>
      <c r="B380" s="30" t="s">
        <v>47</v>
      </c>
      <c r="C380" s="31">
        <v>7.0</v>
      </c>
      <c r="D380" s="31">
        <v>18.0</v>
      </c>
      <c r="E380" s="32" t="s">
        <v>11</v>
      </c>
      <c r="H380" s="31" t="s">
        <v>12</v>
      </c>
      <c r="I380" s="31" t="s">
        <v>12</v>
      </c>
      <c r="J380" s="4"/>
      <c r="K380" s="4"/>
    </row>
    <row r="381" ht="15.75" customHeight="1">
      <c r="A381" s="29">
        <v>45435.0</v>
      </c>
      <c r="B381" s="30" t="s">
        <v>47</v>
      </c>
      <c r="C381" s="31">
        <v>8.0</v>
      </c>
      <c r="D381" s="31">
        <v>20.0</v>
      </c>
      <c r="E381" s="32" t="s">
        <v>11</v>
      </c>
      <c r="H381" s="31" t="s">
        <v>12</v>
      </c>
      <c r="I381" s="31" t="s">
        <v>13</v>
      </c>
      <c r="J381" s="32">
        <v>-1.5</v>
      </c>
      <c r="K381" s="32">
        <v>-2.0</v>
      </c>
    </row>
    <row r="382" ht="15.75" customHeight="1">
      <c r="A382" s="29">
        <v>45435.0</v>
      </c>
      <c r="B382" s="30" t="s">
        <v>47</v>
      </c>
      <c r="C382" s="31">
        <v>9.0</v>
      </c>
      <c r="D382" s="31">
        <v>26.0</v>
      </c>
      <c r="E382" s="32" t="s">
        <v>14</v>
      </c>
      <c r="H382" s="31" t="s">
        <v>13</v>
      </c>
      <c r="I382" s="31" t="s">
        <v>12</v>
      </c>
      <c r="J382" s="4"/>
      <c r="K382" s="4"/>
    </row>
    <row r="383" ht="15.75" customHeight="1">
      <c r="A383" s="29">
        <v>45435.0</v>
      </c>
      <c r="B383" s="30" t="s">
        <v>47</v>
      </c>
      <c r="C383" s="31">
        <v>10.0</v>
      </c>
      <c r="D383" s="31">
        <v>21.0</v>
      </c>
      <c r="E383" s="32" t="s">
        <v>14</v>
      </c>
      <c r="H383" s="31" t="s">
        <v>12</v>
      </c>
      <c r="I383" s="31" t="s">
        <v>12</v>
      </c>
      <c r="J383" s="4"/>
      <c r="K383" s="4"/>
    </row>
    <row r="384" ht="15.75" customHeight="1">
      <c r="A384" s="29">
        <v>45435.0</v>
      </c>
      <c r="B384" s="30" t="s">
        <v>47</v>
      </c>
      <c r="C384" s="31">
        <v>11.0</v>
      </c>
      <c r="D384" s="31">
        <v>23.0</v>
      </c>
      <c r="E384" s="32" t="s">
        <v>14</v>
      </c>
      <c r="H384" s="31" t="s">
        <v>48</v>
      </c>
      <c r="I384" s="31" t="s">
        <v>13</v>
      </c>
      <c r="J384" s="32">
        <v>-3.5</v>
      </c>
      <c r="K384" s="32">
        <v>-3.6</v>
      </c>
    </row>
    <row r="385" ht="15.75" customHeight="1">
      <c r="A385" s="29">
        <v>45435.0</v>
      </c>
      <c r="B385" s="30" t="s">
        <v>47</v>
      </c>
      <c r="C385" s="31">
        <v>12.0</v>
      </c>
      <c r="D385" s="31">
        <v>21.0</v>
      </c>
      <c r="E385" s="32" t="s">
        <v>11</v>
      </c>
      <c r="H385" s="31" t="s">
        <v>12</v>
      </c>
      <c r="I385" s="31" t="s">
        <v>13</v>
      </c>
      <c r="J385" s="32">
        <v>1.5</v>
      </c>
      <c r="K385" s="32">
        <v>1.5</v>
      </c>
    </row>
    <row r="386" ht="15.75" customHeight="1">
      <c r="A386" s="24">
        <v>45436.0</v>
      </c>
      <c r="B386" s="25" t="s">
        <v>49</v>
      </c>
      <c r="C386" s="26">
        <v>1.0</v>
      </c>
      <c r="D386" s="26">
        <v>19.0</v>
      </c>
      <c r="E386" s="27" t="s">
        <v>11</v>
      </c>
      <c r="F386" s="28"/>
      <c r="G386" s="28"/>
      <c r="H386" s="26" t="s">
        <v>12</v>
      </c>
      <c r="I386" s="26" t="s">
        <v>13</v>
      </c>
      <c r="J386" s="27" t="s">
        <v>50</v>
      </c>
      <c r="K386" s="27" t="s">
        <v>50</v>
      </c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ht="15.75" customHeight="1">
      <c r="A387" s="29">
        <v>45436.0</v>
      </c>
      <c r="B387" s="30" t="s">
        <v>49</v>
      </c>
      <c r="C387" s="31">
        <v>2.0</v>
      </c>
      <c r="D387" s="31">
        <v>20.0</v>
      </c>
      <c r="E387" s="32" t="s">
        <v>11</v>
      </c>
      <c r="H387" s="31" t="s">
        <v>12</v>
      </c>
      <c r="I387" s="31" t="s">
        <v>13</v>
      </c>
      <c r="J387" s="32">
        <v>-2.0</v>
      </c>
      <c r="K387" s="31">
        <v>-2.75</v>
      </c>
    </row>
    <row r="388" ht="15.75" customHeight="1">
      <c r="A388" s="29">
        <v>45436.0</v>
      </c>
      <c r="B388" s="30" t="s">
        <v>49</v>
      </c>
      <c r="C388" s="31">
        <v>3.0</v>
      </c>
      <c r="D388" s="31">
        <v>20.0</v>
      </c>
      <c r="E388" s="32" t="s">
        <v>11</v>
      </c>
      <c r="H388" s="31" t="s">
        <v>12</v>
      </c>
      <c r="I388" s="31" t="s">
        <v>13</v>
      </c>
      <c r="J388" s="32">
        <v>-4.5</v>
      </c>
      <c r="K388" s="31">
        <v>-5.5</v>
      </c>
    </row>
    <row r="389" ht="15.75" customHeight="1">
      <c r="A389" s="29">
        <v>45436.0</v>
      </c>
      <c r="B389" s="30" t="s">
        <v>49</v>
      </c>
      <c r="C389" s="31">
        <v>4.0</v>
      </c>
      <c r="D389" s="31">
        <v>18.0</v>
      </c>
      <c r="E389" s="32" t="s">
        <v>11</v>
      </c>
      <c r="H389" s="31" t="s">
        <v>12</v>
      </c>
      <c r="I389" s="31" t="s">
        <v>13</v>
      </c>
      <c r="J389" s="32">
        <v>-0.75</v>
      </c>
      <c r="K389" s="31">
        <v>-1.15</v>
      </c>
    </row>
    <row r="390" ht="15.75" customHeight="1">
      <c r="A390" s="29">
        <v>45436.0</v>
      </c>
      <c r="B390" s="30" t="s">
        <v>49</v>
      </c>
      <c r="C390" s="31">
        <v>5.0</v>
      </c>
      <c r="D390" s="31">
        <v>26.0</v>
      </c>
      <c r="E390" s="32" t="s">
        <v>11</v>
      </c>
      <c r="H390" s="31" t="s">
        <v>13</v>
      </c>
      <c r="I390" s="31" t="s">
        <v>13</v>
      </c>
      <c r="J390" s="4">
        <f>0.75</f>
        <v>0.75</v>
      </c>
      <c r="K390" s="31">
        <v>0.75</v>
      </c>
    </row>
    <row r="391" ht="15.75" customHeight="1">
      <c r="A391" s="29">
        <v>45436.0</v>
      </c>
      <c r="B391" s="30" t="s">
        <v>49</v>
      </c>
      <c r="C391" s="31">
        <v>6.0</v>
      </c>
      <c r="D391" s="31">
        <v>20.0</v>
      </c>
      <c r="E391" s="32" t="s">
        <v>11</v>
      </c>
      <c r="H391" s="31" t="s">
        <v>12</v>
      </c>
      <c r="I391" s="31" t="s">
        <v>13</v>
      </c>
      <c r="J391" s="32">
        <v>-0.75</v>
      </c>
      <c r="K391" s="31">
        <v>-0.5</v>
      </c>
    </row>
    <row r="392" ht="15.75" customHeight="1">
      <c r="A392" s="29">
        <v>45436.0</v>
      </c>
      <c r="B392" s="30" t="s">
        <v>49</v>
      </c>
      <c r="C392" s="31">
        <v>7.0</v>
      </c>
      <c r="D392" s="31">
        <v>20.0</v>
      </c>
      <c r="E392" s="32" t="s">
        <v>14</v>
      </c>
      <c r="H392" s="31" t="s">
        <v>12</v>
      </c>
      <c r="I392" s="31" t="s">
        <v>12</v>
      </c>
      <c r="J392" s="32">
        <v>0.0</v>
      </c>
      <c r="K392" s="31">
        <v>0.0</v>
      </c>
    </row>
    <row r="393" ht="15.75" customHeight="1">
      <c r="A393" s="33">
        <v>45436.0</v>
      </c>
      <c r="B393" s="34" t="s">
        <v>49</v>
      </c>
      <c r="C393" s="35">
        <v>8.0</v>
      </c>
      <c r="D393" s="35">
        <v>18.0</v>
      </c>
      <c r="E393" s="36" t="s">
        <v>11</v>
      </c>
      <c r="F393" s="37"/>
      <c r="G393" s="37"/>
      <c r="H393" s="35" t="s">
        <v>12</v>
      </c>
      <c r="I393" s="35" t="s">
        <v>12</v>
      </c>
      <c r="J393" s="7"/>
      <c r="K393" s="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ht="15.75" customHeight="1">
      <c r="A394" s="29">
        <v>45604.0</v>
      </c>
      <c r="B394" s="30" t="s">
        <v>51</v>
      </c>
      <c r="C394" s="31">
        <v>1.0</v>
      </c>
      <c r="D394" s="31">
        <v>33.0</v>
      </c>
      <c r="E394" s="32" t="s">
        <v>14</v>
      </c>
      <c r="H394" s="31">
        <v>4.0</v>
      </c>
      <c r="I394" s="31" t="s">
        <v>13</v>
      </c>
      <c r="J394" s="32">
        <v>-3.5</v>
      </c>
      <c r="K394" s="32">
        <v>-3.5</v>
      </c>
      <c r="L394" s="31">
        <v>1.0</v>
      </c>
    </row>
    <row r="395" ht="15.75" customHeight="1">
      <c r="A395" s="29">
        <v>45604.0</v>
      </c>
      <c r="B395" s="30" t="s">
        <v>51</v>
      </c>
      <c r="C395" s="31">
        <v>2.0</v>
      </c>
      <c r="D395" s="31">
        <v>35.0</v>
      </c>
      <c r="E395" s="32" t="s">
        <v>14</v>
      </c>
      <c r="H395" s="31">
        <v>1.0</v>
      </c>
      <c r="I395" s="31" t="s">
        <v>13</v>
      </c>
      <c r="J395" s="32">
        <v>-0.5</v>
      </c>
      <c r="K395" s="32">
        <v>0.75</v>
      </c>
      <c r="L395" s="31">
        <v>4.0</v>
      </c>
    </row>
    <row r="396" ht="15.75" customHeight="1">
      <c r="A396" s="29">
        <v>45604.0</v>
      </c>
      <c r="B396" s="30" t="s">
        <v>51</v>
      </c>
      <c r="C396" s="31">
        <v>3.0</v>
      </c>
      <c r="D396" s="31">
        <v>30.0</v>
      </c>
      <c r="E396" s="32" t="s">
        <v>11</v>
      </c>
      <c r="H396" s="31">
        <v>4.0</v>
      </c>
      <c r="I396" s="31" t="s">
        <v>13</v>
      </c>
      <c r="J396" s="32">
        <v>0.75</v>
      </c>
      <c r="K396" s="32">
        <v>0.75</v>
      </c>
      <c r="L396" s="31">
        <v>2.0</v>
      </c>
    </row>
    <row r="397" ht="15.75" customHeight="1">
      <c r="A397" s="29">
        <v>45604.0</v>
      </c>
      <c r="B397" s="30" t="s">
        <v>51</v>
      </c>
      <c r="C397" s="31">
        <v>4.0</v>
      </c>
      <c r="D397" s="31">
        <v>30.0</v>
      </c>
      <c r="E397" s="32" t="s">
        <v>11</v>
      </c>
      <c r="H397" s="31">
        <v>1.0</v>
      </c>
      <c r="I397" s="31" t="s">
        <v>12</v>
      </c>
      <c r="J397" s="32">
        <v>0.0</v>
      </c>
      <c r="K397" s="32">
        <v>0.0</v>
      </c>
      <c r="L397" s="31">
        <v>2.0</v>
      </c>
    </row>
    <row r="398" ht="15.75" customHeight="1">
      <c r="A398" s="29">
        <v>45604.0</v>
      </c>
      <c r="B398" s="30" t="s">
        <v>51</v>
      </c>
      <c r="C398" s="31">
        <v>5.0</v>
      </c>
      <c r="D398" s="31">
        <v>27.0</v>
      </c>
      <c r="E398" s="32" t="s">
        <v>11</v>
      </c>
      <c r="H398" s="31">
        <v>2.0</v>
      </c>
      <c r="I398" s="31" t="s">
        <v>12</v>
      </c>
      <c r="J398" s="32">
        <v>0.0</v>
      </c>
      <c r="K398" s="32">
        <v>0.0</v>
      </c>
      <c r="L398" s="31">
        <v>3.0</v>
      </c>
    </row>
    <row r="399" ht="15.75" customHeight="1">
      <c r="A399" s="29">
        <v>45604.0</v>
      </c>
      <c r="B399" s="30" t="s">
        <v>51</v>
      </c>
      <c r="C399" s="31">
        <v>6.0</v>
      </c>
      <c r="D399" s="31">
        <v>28.0</v>
      </c>
      <c r="E399" s="32" t="s">
        <v>14</v>
      </c>
      <c r="H399" s="31">
        <v>1.0</v>
      </c>
      <c r="I399" s="31" t="s">
        <v>13</v>
      </c>
      <c r="J399" s="32">
        <v>2.75</v>
      </c>
      <c r="K399" s="32">
        <v>2.75</v>
      </c>
      <c r="L399" s="31">
        <v>3.0</v>
      </c>
    </row>
    <row r="400" ht="15.75" customHeight="1">
      <c r="A400" s="29">
        <v>45604.0</v>
      </c>
      <c r="B400" s="30" t="s">
        <v>51</v>
      </c>
      <c r="C400" s="31">
        <v>7.0</v>
      </c>
      <c r="D400" s="31">
        <v>26.0</v>
      </c>
      <c r="E400" s="32" t="s">
        <v>14</v>
      </c>
      <c r="H400" s="31">
        <v>1.0</v>
      </c>
      <c r="I400" s="31" t="s">
        <v>13</v>
      </c>
      <c r="J400" s="32">
        <v>-2.25</v>
      </c>
      <c r="K400" s="32">
        <v>2.0</v>
      </c>
      <c r="L400" s="31">
        <v>4.0</v>
      </c>
    </row>
    <row r="401" ht="15.75" customHeight="1">
      <c r="A401" s="29">
        <v>45604.0</v>
      </c>
      <c r="B401" s="30" t="s">
        <v>51</v>
      </c>
      <c r="C401" s="31">
        <v>8.0</v>
      </c>
      <c r="D401" s="31">
        <v>45.0</v>
      </c>
      <c r="E401" s="32" t="s">
        <v>14</v>
      </c>
      <c r="H401" s="31">
        <v>1.0</v>
      </c>
      <c r="I401" s="31" t="s">
        <v>13</v>
      </c>
      <c r="J401" s="32">
        <v>-5.5</v>
      </c>
      <c r="K401" s="32">
        <v>-3.5</v>
      </c>
      <c r="L401" s="31">
        <v>3.0</v>
      </c>
    </row>
    <row r="402" ht="15.75" customHeight="1">
      <c r="A402" s="29">
        <v>45604.0</v>
      </c>
      <c r="B402" s="30" t="s">
        <v>51</v>
      </c>
      <c r="C402" s="31">
        <v>9.0</v>
      </c>
      <c r="D402" s="31">
        <v>28.0</v>
      </c>
      <c r="E402" s="32" t="s">
        <v>11</v>
      </c>
      <c r="H402" s="31">
        <v>1.0</v>
      </c>
      <c r="I402" s="31" t="s">
        <v>13</v>
      </c>
      <c r="J402" s="32">
        <v>-2.5</v>
      </c>
      <c r="K402" s="32">
        <v>-2.25</v>
      </c>
      <c r="L402" s="31">
        <v>3.0</v>
      </c>
    </row>
    <row r="403" ht="15.75" customHeight="1">
      <c r="A403" s="33">
        <v>45604.0</v>
      </c>
      <c r="B403" s="34" t="s">
        <v>51</v>
      </c>
      <c r="C403" s="35">
        <v>10.0</v>
      </c>
      <c r="D403" s="35">
        <v>24.0</v>
      </c>
      <c r="E403" s="36" t="s">
        <v>11</v>
      </c>
      <c r="F403" s="37"/>
      <c r="G403" s="37"/>
      <c r="H403" s="35">
        <v>1.0</v>
      </c>
      <c r="I403" s="35" t="s">
        <v>12</v>
      </c>
      <c r="J403" s="36">
        <v>0.0</v>
      </c>
      <c r="K403" s="36">
        <v>0.0</v>
      </c>
      <c r="L403" s="35">
        <v>3.0</v>
      </c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ht="15.75" customHeight="1">
      <c r="A404" s="29">
        <v>45604.0</v>
      </c>
      <c r="B404" s="30" t="s">
        <v>51</v>
      </c>
      <c r="C404" s="31">
        <v>1.0</v>
      </c>
      <c r="D404" s="31">
        <v>28.0</v>
      </c>
      <c r="E404" s="32" t="s">
        <v>14</v>
      </c>
      <c r="H404" s="31">
        <v>1.0</v>
      </c>
      <c r="I404" s="31" t="s">
        <v>12</v>
      </c>
      <c r="J404" s="4"/>
      <c r="K404" s="4"/>
      <c r="L404" s="31">
        <v>4.0</v>
      </c>
    </row>
    <row r="405" ht="15.75" customHeight="1">
      <c r="A405" s="29">
        <v>45604.0</v>
      </c>
      <c r="B405" s="30" t="s">
        <v>51</v>
      </c>
      <c r="C405" s="31">
        <v>2.0</v>
      </c>
      <c r="D405" s="31">
        <v>44.0</v>
      </c>
      <c r="E405" s="32" t="s">
        <v>11</v>
      </c>
      <c r="H405" s="31">
        <v>1.0</v>
      </c>
      <c r="I405" s="31" t="s">
        <v>13</v>
      </c>
      <c r="J405" s="4"/>
      <c r="K405" s="4"/>
      <c r="L405" s="31">
        <v>3.0</v>
      </c>
    </row>
    <row r="406" ht="15.75" customHeight="1">
      <c r="A406" s="29">
        <v>45604.0</v>
      </c>
      <c r="B406" s="30" t="s">
        <v>51</v>
      </c>
      <c r="C406" s="31">
        <v>3.0</v>
      </c>
      <c r="D406" s="31">
        <v>26.0</v>
      </c>
      <c r="E406" s="32" t="s">
        <v>11</v>
      </c>
      <c r="H406" s="31">
        <v>1.0</v>
      </c>
      <c r="I406" s="31" t="s">
        <v>12</v>
      </c>
      <c r="J406" s="4"/>
      <c r="K406" s="4"/>
      <c r="L406" s="31">
        <v>4.0</v>
      </c>
    </row>
    <row r="407" ht="15.75" customHeight="1">
      <c r="A407" s="29">
        <v>45604.0</v>
      </c>
      <c r="B407" s="30" t="s">
        <v>51</v>
      </c>
      <c r="C407" s="31">
        <v>4.0</v>
      </c>
      <c r="D407" s="31">
        <v>22.0</v>
      </c>
      <c r="E407" s="32" t="s">
        <v>11</v>
      </c>
      <c r="H407" s="31">
        <v>1.0</v>
      </c>
      <c r="I407" s="31" t="s">
        <v>13</v>
      </c>
      <c r="J407" s="4"/>
      <c r="K407" s="4"/>
      <c r="L407" s="31">
        <v>1.0</v>
      </c>
    </row>
    <row r="408" ht="15.75" customHeight="1">
      <c r="A408" s="29">
        <v>45604.0</v>
      </c>
      <c r="B408" s="30" t="s">
        <v>51</v>
      </c>
      <c r="C408" s="31">
        <v>5.0</v>
      </c>
      <c r="D408" s="31">
        <v>25.0</v>
      </c>
      <c r="E408" s="32" t="s">
        <v>14</v>
      </c>
      <c r="H408" s="31">
        <v>1.0</v>
      </c>
      <c r="I408" s="31" t="s">
        <v>13</v>
      </c>
      <c r="J408" s="4"/>
      <c r="K408" s="4"/>
      <c r="L408" s="31">
        <v>1.0</v>
      </c>
    </row>
    <row r="409" ht="15.75" customHeight="1">
      <c r="A409" s="29">
        <v>45604.0</v>
      </c>
      <c r="B409" s="30" t="s">
        <v>51</v>
      </c>
      <c r="C409" s="31">
        <v>6.0</v>
      </c>
      <c r="D409" s="31">
        <v>32.0</v>
      </c>
      <c r="E409" s="32" t="s">
        <v>14</v>
      </c>
      <c r="H409" s="31">
        <v>1.0</v>
      </c>
      <c r="I409" s="31" t="s">
        <v>12</v>
      </c>
      <c r="J409" s="4"/>
      <c r="K409" s="4"/>
      <c r="L409" s="31">
        <v>4.0</v>
      </c>
    </row>
    <row r="410" ht="15.75" customHeight="1">
      <c r="A410" s="29">
        <v>45604.0</v>
      </c>
      <c r="B410" s="30" t="s">
        <v>51</v>
      </c>
      <c r="C410" s="31">
        <v>7.0</v>
      </c>
      <c r="D410" s="31">
        <v>29.0</v>
      </c>
      <c r="E410" s="32" t="s">
        <v>14</v>
      </c>
      <c r="H410" s="31">
        <v>1.0</v>
      </c>
      <c r="I410" s="31" t="s">
        <v>13</v>
      </c>
      <c r="J410" s="32">
        <v>5.75</v>
      </c>
      <c r="K410" s="32">
        <v>8.0</v>
      </c>
      <c r="L410" s="31">
        <v>2.0</v>
      </c>
    </row>
    <row r="411" ht="15.75" customHeight="1">
      <c r="A411" s="29">
        <v>45604.0</v>
      </c>
      <c r="B411" s="30" t="s">
        <v>51</v>
      </c>
      <c r="C411" s="31">
        <v>8.0</v>
      </c>
      <c r="D411" s="31">
        <v>28.0</v>
      </c>
      <c r="E411" s="32" t="s">
        <v>11</v>
      </c>
      <c r="H411" s="31">
        <v>1.0</v>
      </c>
      <c r="I411" s="31" t="s">
        <v>20</v>
      </c>
      <c r="J411" s="32">
        <v>1.0</v>
      </c>
      <c r="K411" s="32">
        <v>0.75</v>
      </c>
      <c r="L411" s="31">
        <v>2.0</v>
      </c>
    </row>
    <row r="412" ht="15.75" customHeight="1">
      <c r="A412" s="33">
        <v>45604.0</v>
      </c>
      <c r="B412" s="34" t="s">
        <v>51</v>
      </c>
      <c r="C412" s="35">
        <v>9.0</v>
      </c>
      <c r="D412" s="35">
        <v>26.0</v>
      </c>
      <c r="E412" s="36" t="s">
        <v>11</v>
      </c>
      <c r="F412" s="37"/>
      <c r="G412" s="37"/>
      <c r="H412" s="35">
        <v>3.0</v>
      </c>
      <c r="I412" s="35" t="s">
        <v>13</v>
      </c>
      <c r="J412" s="36">
        <v>0.5</v>
      </c>
      <c r="K412" s="36">
        <v>0.5</v>
      </c>
      <c r="L412" s="35">
        <v>2.0</v>
      </c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ht="15.75" customHeight="1">
      <c r="A413" s="38">
        <v>45814.0</v>
      </c>
      <c r="B413" s="30" t="s">
        <v>52</v>
      </c>
      <c r="C413" s="31">
        <v>1.0</v>
      </c>
      <c r="D413" s="31">
        <v>21.0</v>
      </c>
      <c r="E413" s="32" t="s">
        <v>14</v>
      </c>
      <c r="H413" s="31" t="s">
        <v>12</v>
      </c>
      <c r="I413" s="31" t="s">
        <v>12</v>
      </c>
      <c r="J413" s="4"/>
      <c r="K413" s="4"/>
    </row>
    <row r="414" ht="15.75" customHeight="1">
      <c r="A414" s="38">
        <v>45814.0</v>
      </c>
      <c r="B414" s="30" t="s">
        <v>52</v>
      </c>
      <c r="C414" s="31">
        <v>2.0</v>
      </c>
      <c r="D414" s="31">
        <v>23.0</v>
      </c>
      <c r="E414" s="32" t="s">
        <v>11</v>
      </c>
      <c r="H414" s="31" t="s">
        <v>12</v>
      </c>
      <c r="I414" s="31" t="s">
        <v>13</v>
      </c>
      <c r="J414" s="32">
        <v>-0.5</v>
      </c>
      <c r="K414" s="32">
        <v>-1.0</v>
      </c>
    </row>
    <row r="415" ht="15.75" customHeight="1">
      <c r="A415" s="38">
        <v>45814.0</v>
      </c>
      <c r="B415" s="30" t="s">
        <v>52</v>
      </c>
      <c r="C415" s="31">
        <v>3.0</v>
      </c>
      <c r="D415" s="31">
        <v>20.0</v>
      </c>
      <c r="E415" s="32" t="s">
        <v>11</v>
      </c>
      <c r="H415" s="31" t="s">
        <v>12</v>
      </c>
      <c r="I415" s="31" t="s">
        <v>13</v>
      </c>
      <c r="J415" s="32">
        <v>-1.25</v>
      </c>
      <c r="K415" s="32">
        <v>-1.5</v>
      </c>
    </row>
    <row r="416" ht="15.75" customHeight="1">
      <c r="A416" s="38">
        <v>45814.0</v>
      </c>
      <c r="B416" s="30" t="s">
        <v>52</v>
      </c>
      <c r="C416" s="31">
        <v>4.0</v>
      </c>
      <c r="D416" s="31">
        <v>21.0</v>
      </c>
      <c r="E416" s="32" t="s">
        <v>11</v>
      </c>
      <c r="H416" s="31" t="s">
        <v>12</v>
      </c>
      <c r="I416" s="31" t="s">
        <v>13</v>
      </c>
      <c r="J416" s="32">
        <v>-3.5</v>
      </c>
      <c r="K416" s="32">
        <v>-3.75</v>
      </c>
    </row>
    <row r="417" ht="15.75" customHeight="1">
      <c r="A417" s="38">
        <v>45814.0</v>
      </c>
      <c r="B417" s="30" t="s">
        <v>52</v>
      </c>
      <c r="C417" s="31">
        <v>5.0</v>
      </c>
      <c r="D417" s="31">
        <v>21.0</v>
      </c>
      <c r="E417" s="32" t="s">
        <v>11</v>
      </c>
      <c r="H417" s="31" t="s">
        <v>12</v>
      </c>
      <c r="I417" s="31" t="s">
        <v>13</v>
      </c>
      <c r="J417" s="32">
        <v>4.75</v>
      </c>
      <c r="K417" s="32">
        <v>4.5</v>
      </c>
    </row>
    <row r="418" ht="15.75" customHeight="1">
      <c r="A418" s="38">
        <v>45814.0</v>
      </c>
      <c r="B418" s="30" t="s">
        <v>52</v>
      </c>
      <c r="C418" s="31">
        <v>6.0</v>
      </c>
      <c r="D418" s="31">
        <v>21.0</v>
      </c>
      <c r="E418" s="32" t="s">
        <v>11</v>
      </c>
      <c r="H418" s="31" t="s">
        <v>12</v>
      </c>
      <c r="I418" s="31" t="s">
        <v>13</v>
      </c>
      <c r="J418" s="32">
        <v>-1.75</v>
      </c>
      <c r="K418" s="32">
        <v>-1.5</v>
      </c>
    </row>
    <row r="419" ht="15.75" customHeight="1">
      <c r="A419" s="38">
        <v>45814.0</v>
      </c>
      <c r="B419" s="30" t="s">
        <v>52</v>
      </c>
      <c r="C419" s="31">
        <v>7.0</v>
      </c>
      <c r="D419" s="31">
        <v>21.0</v>
      </c>
      <c r="E419" s="32" t="s">
        <v>14</v>
      </c>
      <c r="H419" s="31" t="s">
        <v>12</v>
      </c>
      <c r="I419" s="31" t="s">
        <v>12</v>
      </c>
      <c r="J419" s="4"/>
      <c r="K419" s="4"/>
    </row>
    <row r="420" ht="15.75" customHeight="1">
      <c r="A420" s="38">
        <v>45814.0</v>
      </c>
      <c r="B420" s="30" t="s">
        <v>52</v>
      </c>
      <c r="C420" s="31">
        <v>8.0</v>
      </c>
      <c r="D420" s="31">
        <v>20.0</v>
      </c>
      <c r="E420" s="32" t="s">
        <v>14</v>
      </c>
      <c r="H420" s="31" t="s">
        <v>12</v>
      </c>
      <c r="I420" s="31" t="s">
        <v>13</v>
      </c>
      <c r="J420" s="32">
        <v>0.25</v>
      </c>
      <c r="K420" s="32">
        <v>0.5</v>
      </c>
    </row>
    <row r="421" ht="15.75" customHeight="1">
      <c r="A421" s="38">
        <v>45814.0</v>
      </c>
      <c r="B421" s="30" t="s">
        <v>52</v>
      </c>
      <c r="C421" s="31">
        <v>9.0</v>
      </c>
      <c r="D421" s="31">
        <v>38.0</v>
      </c>
      <c r="E421" s="32" t="s">
        <v>14</v>
      </c>
      <c r="H421" s="31" t="s">
        <v>12</v>
      </c>
      <c r="I421" s="31" t="s">
        <v>12</v>
      </c>
      <c r="J421" s="4"/>
      <c r="K421" s="4"/>
    </row>
    <row r="422" ht="15.75" customHeight="1">
      <c r="A422" s="39">
        <v>45814.0</v>
      </c>
      <c r="B422" s="34" t="s">
        <v>52</v>
      </c>
      <c r="C422" s="35">
        <v>10.0</v>
      </c>
      <c r="D422" s="35">
        <v>22.0</v>
      </c>
      <c r="E422" s="36" t="s">
        <v>14</v>
      </c>
      <c r="F422" s="37"/>
      <c r="G422" s="37"/>
      <c r="H422" s="35" t="s">
        <v>12</v>
      </c>
      <c r="I422" s="35" t="s">
        <v>13</v>
      </c>
      <c r="J422" s="36">
        <v>-1.75</v>
      </c>
      <c r="K422" s="36">
        <v>-2.0</v>
      </c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ht="15.75" customHeight="1">
      <c r="A423" s="38"/>
      <c r="B423" s="30"/>
      <c r="E423" s="4"/>
      <c r="J423" s="4"/>
      <c r="K423" s="4"/>
    </row>
    <row r="424" ht="15.75" customHeight="1">
      <c r="A424" s="10"/>
      <c r="B424" s="5"/>
      <c r="E424" s="4"/>
      <c r="J424" s="4"/>
      <c r="K424" s="4"/>
    </row>
    <row r="425" ht="15.75" customHeight="1">
      <c r="A425" s="10"/>
      <c r="B425" s="5"/>
      <c r="E425" s="4"/>
      <c r="J425" s="4"/>
      <c r="K425" s="4"/>
    </row>
    <row r="426" ht="15.75" customHeight="1">
      <c r="A426" s="10"/>
      <c r="B426" s="5"/>
      <c r="E426" s="4"/>
      <c r="J426" s="4"/>
      <c r="K426" s="4"/>
    </row>
    <row r="427" ht="15.75" customHeight="1">
      <c r="A427" s="10"/>
      <c r="B427" s="5"/>
      <c r="E427" s="4"/>
      <c r="J427" s="4"/>
      <c r="K427" s="4"/>
    </row>
    <row r="428" ht="15.75" customHeight="1">
      <c r="A428" s="10"/>
      <c r="B428" s="5"/>
      <c r="E428" s="4"/>
      <c r="J428" s="4"/>
      <c r="K428" s="4"/>
    </row>
    <row r="429" ht="15.75" customHeight="1">
      <c r="A429" s="10"/>
      <c r="B429" s="5"/>
      <c r="E429" s="4"/>
      <c r="J429" s="4"/>
      <c r="K429" s="4"/>
    </row>
    <row r="430" ht="15.75" customHeight="1">
      <c r="A430" s="10"/>
      <c r="B430" s="5"/>
      <c r="E430" s="4"/>
      <c r="J430" s="4"/>
      <c r="K430" s="4"/>
    </row>
    <row r="431" ht="15.75" customHeight="1">
      <c r="A431" s="10"/>
      <c r="B431" s="5"/>
      <c r="E431" s="4"/>
      <c r="J431" s="4"/>
      <c r="K431" s="4"/>
    </row>
    <row r="432" ht="15.75" customHeight="1">
      <c r="A432" s="10"/>
      <c r="B432" s="5"/>
      <c r="E432" s="4"/>
      <c r="J432" s="4"/>
      <c r="K432" s="4"/>
    </row>
    <row r="433" ht="15.75" customHeight="1">
      <c r="A433" s="10"/>
      <c r="B433" s="5"/>
      <c r="E433" s="4"/>
      <c r="J433" s="4"/>
      <c r="K433" s="4"/>
    </row>
    <row r="434" ht="15.75" customHeight="1">
      <c r="A434" s="10"/>
      <c r="B434" s="5"/>
      <c r="E434" s="4"/>
      <c r="J434" s="4"/>
      <c r="K434" s="4"/>
    </row>
    <row r="435" ht="15.75" customHeight="1">
      <c r="A435" s="10"/>
      <c r="B435" s="5"/>
      <c r="E435" s="4"/>
      <c r="J435" s="4"/>
      <c r="K435" s="4"/>
    </row>
    <row r="436" ht="15.75" customHeight="1">
      <c r="A436" s="10"/>
      <c r="B436" s="5"/>
      <c r="E436" s="4"/>
      <c r="J436" s="4"/>
      <c r="K436" s="4"/>
    </row>
    <row r="437" ht="15.75" customHeight="1">
      <c r="A437" s="10"/>
      <c r="B437" s="5"/>
      <c r="E437" s="4"/>
      <c r="J437" s="4"/>
      <c r="K437" s="4"/>
    </row>
    <row r="438" ht="15.75" customHeight="1">
      <c r="A438" s="10"/>
      <c r="B438" s="5"/>
      <c r="E438" s="4"/>
      <c r="J438" s="4"/>
      <c r="K438" s="4"/>
    </row>
    <row r="439" ht="15.75" customHeight="1">
      <c r="A439" s="10"/>
      <c r="B439" s="5"/>
      <c r="E439" s="4"/>
      <c r="J439" s="4"/>
      <c r="K439" s="4"/>
    </row>
    <row r="440" ht="15.75" customHeight="1">
      <c r="A440" s="10"/>
      <c r="B440" s="5"/>
      <c r="E440" s="4"/>
      <c r="J440" s="4"/>
      <c r="K440" s="4"/>
    </row>
    <row r="441" ht="15.75" customHeight="1">
      <c r="A441" s="10"/>
      <c r="B441" s="5"/>
      <c r="E441" s="4"/>
      <c r="J441" s="4"/>
      <c r="K441" s="4"/>
    </row>
    <row r="442" ht="15.75" customHeight="1">
      <c r="A442" s="10"/>
      <c r="B442" s="5"/>
      <c r="E442" s="4"/>
      <c r="J442" s="4"/>
      <c r="K442" s="4"/>
    </row>
    <row r="443" ht="15.75" customHeight="1">
      <c r="A443" s="10"/>
      <c r="B443" s="5"/>
      <c r="E443" s="4"/>
      <c r="J443" s="4"/>
      <c r="K443" s="4"/>
    </row>
    <row r="444" ht="15.75" customHeight="1">
      <c r="A444" s="10"/>
      <c r="B444" s="5"/>
      <c r="E444" s="4"/>
      <c r="J444" s="4"/>
      <c r="K444" s="4"/>
    </row>
    <row r="445" ht="15.75" customHeight="1">
      <c r="A445" s="10"/>
      <c r="B445" s="5"/>
      <c r="E445" s="4"/>
      <c r="J445" s="4"/>
      <c r="K445" s="4"/>
    </row>
    <row r="446" ht="15.75" customHeight="1">
      <c r="A446" s="10"/>
      <c r="B446" s="5"/>
      <c r="E446" s="4"/>
      <c r="J446" s="4"/>
      <c r="K446" s="4"/>
    </row>
    <row r="447" ht="15.75" customHeight="1">
      <c r="A447" s="10"/>
      <c r="B447" s="5"/>
      <c r="E447" s="4"/>
      <c r="J447" s="4"/>
      <c r="K447" s="4"/>
    </row>
    <row r="448" ht="15.75" customHeight="1">
      <c r="A448" s="10"/>
      <c r="B448" s="5"/>
      <c r="E448" s="4"/>
      <c r="J448" s="4"/>
      <c r="K448" s="4"/>
    </row>
    <row r="449" ht="15.75" customHeight="1">
      <c r="A449" s="10"/>
      <c r="B449" s="5"/>
      <c r="E449" s="4"/>
      <c r="J449" s="4"/>
      <c r="K449" s="4"/>
    </row>
    <row r="450" ht="15.75" customHeight="1">
      <c r="A450" s="10"/>
      <c r="B450" s="5"/>
      <c r="E450" s="4"/>
      <c r="J450" s="4"/>
      <c r="K450" s="4"/>
    </row>
    <row r="451" ht="15.75" customHeight="1">
      <c r="A451" s="10"/>
      <c r="B451" s="5"/>
      <c r="E451" s="4"/>
      <c r="J451" s="4"/>
      <c r="K451" s="4"/>
    </row>
    <row r="452" ht="15.75" customHeight="1">
      <c r="A452" s="10"/>
      <c r="B452" s="5"/>
      <c r="E452" s="4"/>
      <c r="J452" s="4"/>
      <c r="K452" s="4"/>
    </row>
    <row r="453" ht="15.75" customHeight="1">
      <c r="A453" s="10"/>
      <c r="B453" s="5"/>
      <c r="E453" s="4"/>
      <c r="J453" s="4"/>
      <c r="K453" s="4"/>
    </row>
    <row r="454" ht="15.75" customHeight="1">
      <c r="A454" s="10"/>
      <c r="B454" s="5"/>
      <c r="E454" s="4"/>
      <c r="J454" s="4"/>
      <c r="K454" s="4"/>
    </row>
    <row r="455" ht="15.75" customHeight="1">
      <c r="A455" s="10"/>
      <c r="B455" s="5"/>
      <c r="E455" s="4"/>
      <c r="J455" s="4"/>
      <c r="K455" s="4"/>
    </row>
    <row r="456" ht="15.75" customHeight="1">
      <c r="A456" s="10"/>
      <c r="B456" s="5"/>
      <c r="E456" s="4"/>
      <c r="J456" s="4"/>
      <c r="K456" s="4"/>
    </row>
    <row r="457" ht="15.75" customHeight="1">
      <c r="A457" s="10"/>
      <c r="B457" s="5"/>
      <c r="E457" s="4"/>
      <c r="J457" s="4"/>
      <c r="K457" s="4"/>
    </row>
    <row r="458" ht="15.75" customHeight="1">
      <c r="A458" s="10"/>
      <c r="B458" s="5"/>
      <c r="E458" s="4"/>
      <c r="J458" s="4"/>
      <c r="K458" s="4"/>
    </row>
    <row r="459" ht="15.75" customHeight="1">
      <c r="A459" s="10"/>
      <c r="B459" s="5"/>
      <c r="E459" s="4"/>
      <c r="J459" s="4"/>
      <c r="K459" s="4"/>
    </row>
    <row r="460" ht="15.75" customHeight="1">
      <c r="A460" s="10"/>
      <c r="B460" s="5"/>
      <c r="E460" s="4"/>
      <c r="J460" s="4"/>
      <c r="K460" s="4"/>
    </row>
    <row r="461" ht="15.75" customHeight="1">
      <c r="A461" s="10"/>
      <c r="B461" s="5"/>
      <c r="E461" s="4"/>
      <c r="J461" s="4"/>
      <c r="K461" s="4"/>
    </row>
    <row r="462" ht="15.75" customHeight="1">
      <c r="A462" s="10"/>
      <c r="B462" s="5"/>
      <c r="E462" s="4"/>
      <c r="J462" s="4"/>
      <c r="K462" s="4"/>
    </row>
    <row r="463" ht="15.75" customHeight="1">
      <c r="A463" s="10"/>
      <c r="B463" s="5"/>
      <c r="E463" s="4"/>
      <c r="J463" s="4"/>
      <c r="K463" s="4"/>
    </row>
    <row r="464" ht="15.75" customHeight="1">
      <c r="A464" s="10"/>
      <c r="B464" s="5"/>
      <c r="E464" s="4"/>
      <c r="J464" s="4"/>
      <c r="K464" s="4"/>
    </row>
    <row r="465" ht="15.75" customHeight="1">
      <c r="A465" s="10"/>
      <c r="B465" s="5"/>
      <c r="E465" s="4"/>
      <c r="J465" s="4"/>
      <c r="K465" s="4"/>
    </row>
    <row r="466" ht="15.75" customHeight="1">
      <c r="A466" s="10"/>
      <c r="B466" s="5"/>
      <c r="E466" s="4"/>
      <c r="J466" s="4"/>
      <c r="K466" s="4"/>
    </row>
    <row r="467" ht="15.75" customHeight="1">
      <c r="A467" s="10"/>
      <c r="B467" s="5"/>
      <c r="E467" s="4"/>
      <c r="J467" s="4"/>
      <c r="K467" s="4"/>
    </row>
    <row r="468" ht="15.75" customHeight="1">
      <c r="A468" s="10"/>
      <c r="B468" s="5"/>
      <c r="E468" s="4"/>
      <c r="J468" s="4"/>
      <c r="K468" s="4"/>
    </row>
    <row r="469" ht="15.75" customHeight="1">
      <c r="A469" s="10"/>
      <c r="B469" s="5"/>
      <c r="E469" s="4"/>
      <c r="J469" s="4"/>
      <c r="K469" s="4"/>
    </row>
    <row r="470" ht="15.75" customHeight="1">
      <c r="A470" s="10"/>
      <c r="B470" s="5"/>
      <c r="E470" s="4"/>
      <c r="J470" s="4"/>
      <c r="K470" s="4"/>
    </row>
    <row r="471" ht="15.75" customHeight="1">
      <c r="A471" s="10"/>
      <c r="B471" s="5"/>
      <c r="E471" s="4"/>
      <c r="J471" s="4"/>
      <c r="K471" s="4"/>
    </row>
    <row r="472" ht="15.75" customHeight="1">
      <c r="A472" s="10"/>
      <c r="B472" s="5"/>
      <c r="E472" s="4"/>
      <c r="J472" s="4"/>
      <c r="K472" s="4"/>
    </row>
    <row r="473" ht="15.75" customHeight="1">
      <c r="A473" s="10"/>
      <c r="B473" s="5"/>
      <c r="E473" s="4"/>
      <c r="J473" s="4"/>
      <c r="K473" s="4"/>
    </row>
    <row r="474" ht="15.75" customHeight="1">
      <c r="A474" s="10"/>
      <c r="B474" s="5"/>
      <c r="E474" s="4"/>
      <c r="J474" s="4"/>
      <c r="K474" s="4"/>
    </row>
    <row r="475" ht="15.75" customHeight="1">
      <c r="A475" s="10"/>
      <c r="B475" s="5"/>
      <c r="E475" s="4"/>
      <c r="J475" s="4"/>
      <c r="K475" s="4"/>
    </row>
    <row r="476" ht="15.75" customHeight="1">
      <c r="A476" s="10"/>
      <c r="B476" s="5"/>
      <c r="E476" s="4"/>
      <c r="J476" s="4"/>
      <c r="K476" s="4"/>
    </row>
    <row r="477" ht="15.75" customHeight="1">
      <c r="A477" s="10"/>
      <c r="B477" s="5"/>
      <c r="E477" s="4"/>
      <c r="J477" s="4"/>
      <c r="K477" s="4"/>
    </row>
    <row r="478" ht="15.75" customHeight="1">
      <c r="A478" s="10"/>
      <c r="B478" s="5"/>
      <c r="E478" s="4"/>
      <c r="J478" s="4"/>
      <c r="K478" s="4"/>
    </row>
    <row r="479" ht="15.75" customHeight="1">
      <c r="A479" s="10"/>
      <c r="B479" s="5"/>
      <c r="E479" s="4"/>
      <c r="J479" s="4"/>
      <c r="K479" s="4"/>
    </row>
    <row r="480" ht="15.75" customHeight="1">
      <c r="A480" s="10"/>
      <c r="B480" s="5"/>
      <c r="E480" s="4"/>
      <c r="J480" s="4"/>
      <c r="K480" s="4"/>
    </row>
    <row r="481" ht="15.75" customHeight="1">
      <c r="A481" s="10"/>
      <c r="B481" s="5"/>
      <c r="E481" s="4"/>
      <c r="J481" s="4"/>
      <c r="K481" s="4"/>
    </row>
    <row r="482" ht="15.75" customHeight="1">
      <c r="A482" s="10"/>
      <c r="B482" s="5"/>
      <c r="E482" s="4"/>
      <c r="J482" s="4"/>
      <c r="K482" s="4"/>
    </row>
    <row r="483" ht="15.75" customHeight="1">
      <c r="A483" s="10"/>
      <c r="B483" s="5"/>
      <c r="E483" s="4"/>
      <c r="J483" s="4"/>
      <c r="K483" s="4"/>
    </row>
    <row r="484" ht="15.75" customHeight="1">
      <c r="A484" s="10"/>
      <c r="B484" s="5"/>
      <c r="E484" s="4"/>
      <c r="J484" s="4"/>
      <c r="K484" s="4"/>
    </row>
    <row r="485" ht="15.75" customHeight="1">
      <c r="A485" s="10"/>
      <c r="B485" s="5"/>
      <c r="E485" s="4"/>
      <c r="J485" s="4"/>
      <c r="K485" s="4"/>
    </row>
    <row r="486" ht="15.75" customHeight="1">
      <c r="A486" s="10"/>
      <c r="B486" s="5"/>
      <c r="E486" s="4"/>
      <c r="J486" s="4"/>
      <c r="K486" s="4"/>
    </row>
    <row r="487" ht="15.75" customHeight="1">
      <c r="A487" s="10"/>
      <c r="B487" s="5"/>
      <c r="E487" s="4"/>
      <c r="J487" s="4"/>
      <c r="K487" s="4"/>
    </row>
    <row r="488" ht="15.75" customHeight="1">
      <c r="A488" s="10"/>
      <c r="B488" s="5"/>
      <c r="E488" s="4"/>
      <c r="J488" s="4"/>
      <c r="K488" s="4"/>
    </row>
    <row r="489" ht="15.75" customHeight="1">
      <c r="A489" s="10"/>
      <c r="B489" s="5"/>
      <c r="E489" s="4"/>
      <c r="J489" s="4"/>
      <c r="K489" s="4"/>
    </row>
    <row r="490" ht="15.75" customHeight="1">
      <c r="A490" s="10"/>
      <c r="B490" s="5"/>
      <c r="E490" s="4"/>
      <c r="J490" s="4"/>
      <c r="K490" s="4"/>
    </row>
    <row r="491" ht="15.75" customHeight="1">
      <c r="A491" s="10"/>
      <c r="B491" s="5"/>
      <c r="E491" s="4"/>
      <c r="J491" s="4"/>
      <c r="K491" s="4"/>
    </row>
    <row r="492" ht="15.75" customHeight="1">
      <c r="A492" s="10"/>
      <c r="B492" s="5"/>
      <c r="E492" s="4"/>
      <c r="J492" s="4"/>
      <c r="K492" s="4"/>
    </row>
    <row r="493" ht="15.75" customHeight="1">
      <c r="A493" s="10"/>
      <c r="B493" s="5"/>
      <c r="E493" s="4"/>
      <c r="J493" s="4"/>
      <c r="K493" s="4"/>
    </row>
    <row r="494" ht="15.75" customHeight="1">
      <c r="A494" s="10"/>
      <c r="B494" s="5"/>
      <c r="E494" s="4"/>
      <c r="J494" s="4"/>
      <c r="K494" s="4"/>
    </row>
    <row r="495" ht="15.75" customHeight="1">
      <c r="A495" s="10"/>
      <c r="B495" s="5"/>
      <c r="E495" s="4"/>
      <c r="J495" s="4"/>
      <c r="K495" s="4"/>
    </row>
    <row r="496" ht="15.75" customHeight="1">
      <c r="A496" s="10"/>
      <c r="B496" s="5"/>
      <c r="E496" s="4"/>
      <c r="J496" s="4"/>
      <c r="K496" s="4"/>
    </row>
    <row r="497" ht="15.75" customHeight="1">
      <c r="A497" s="10"/>
      <c r="B497" s="5"/>
      <c r="E497" s="4"/>
      <c r="J497" s="4"/>
      <c r="K497" s="4"/>
    </row>
    <row r="498" ht="15.75" customHeight="1">
      <c r="A498" s="10"/>
      <c r="B498" s="5"/>
      <c r="E498" s="4"/>
      <c r="J498" s="4"/>
      <c r="K498" s="4"/>
    </row>
    <row r="499" ht="15.75" customHeight="1">
      <c r="A499" s="10"/>
      <c r="B499" s="5"/>
      <c r="E499" s="4"/>
      <c r="J499" s="4"/>
      <c r="K499" s="4"/>
    </row>
    <row r="500" ht="15.75" customHeight="1">
      <c r="A500" s="10"/>
      <c r="B500" s="5"/>
      <c r="E500" s="4"/>
      <c r="J500" s="4"/>
      <c r="K500" s="4"/>
    </row>
    <row r="501" ht="15.75" customHeight="1">
      <c r="A501" s="10"/>
      <c r="B501" s="5"/>
      <c r="E501" s="4"/>
      <c r="J501" s="4"/>
      <c r="K501" s="4"/>
    </row>
    <row r="502" ht="15.75" customHeight="1">
      <c r="A502" s="10"/>
      <c r="B502" s="5"/>
      <c r="E502" s="4"/>
      <c r="J502" s="4"/>
      <c r="K502" s="4"/>
    </row>
    <row r="503" ht="15.75" customHeight="1">
      <c r="A503" s="10"/>
      <c r="B503" s="5"/>
      <c r="E503" s="4"/>
      <c r="J503" s="4"/>
      <c r="K503" s="4"/>
    </row>
    <row r="504" ht="15.75" customHeight="1">
      <c r="A504" s="10"/>
      <c r="B504" s="5"/>
      <c r="E504" s="4"/>
      <c r="J504" s="4"/>
      <c r="K504" s="4"/>
    </row>
    <row r="505" ht="15.75" customHeight="1">
      <c r="A505" s="10"/>
      <c r="B505" s="5"/>
      <c r="E505" s="4"/>
      <c r="J505" s="4"/>
      <c r="K505" s="4"/>
    </row>
    <row r="506" ht="15.75" customHeight="1">
      <c r="A506" s="10"/>
      <c r="B506" s="5"/>
      <c r="E506" s="4"/>
      <c r="J506" s="4"/>
      <c r="K506" s="4"/>
    </row>
    <row r="507" ht="15.75" customHeight="1">
      <c r="A507" s="10"/>
      <c r="B507" s="5"/>
      <c r="E507" s="4"/>
      <c r="J507" s="4"/>
      <c r="K507" s="4"/>
    </row>
    <row r="508" ht="15.75" customHeight="1">
      <c r="A508" s="10"/>
      <c r="B508" s="5"/>
      <c r="E508" s="4"/>
      <c r="J508" s="4"/>
      <c r="K508" s="4"/>
    </row>
    <row r="509" ht="15.75" customHeight="1">
      <c r="A509" s="10"/>
      <c r="B509" s="5"/>
      <c r="E509" s="4"/>
      <c r="J509" s="4"/>
      <c r="K509" s="4"/>
    </row>
    <row r="510" ht="15.75" customHeight="1">
      <c r="A510" s="10"/>
      <c r="B510" s="5"/>
      <c r="E510" s="4"/>
      <c r="J510" s="4"/>
      <c r="K510" s="4"/>
    </row>
    <row r="511" ht="15.75" customHeight="1">
      <c r="A511" s="10"/>
      <c r="B511" s="5"/>
      <c r="E511" s="4"/>
      <c r="J511" s="4"/>
      <c r="K511" s="4"/>
    </row>
    <row r="512" ht="15.75" customHeight="1">
      <c r="A512" s="10"/>
      <c r="B512" s="5"/>
      <c r="E512" s="4"/>
      <c r="J512" s="4"/>
      <c r="K512" s="4"/>
    </row>
    <row r="513" ht="15.75" customHeight="1">
      <c r="A513" s="10"/>
      <c r="B513" s="5"/>
      <c r="E513" s="4"/>
      <c r="J513" s="4"/>
      <c r="K513" s="4"/>
    </row>
    <row r="514" ht="15.75" customHeight="1">
      <c r="A514" s="10"/>
      <c r="B514" s="5"/>
      <c r="E514" s="4"/>
      <c r="J514" s="4"/>
      <c r="K514" s="4"/>
    </row>
    <row r="515" ht="15.75" customHeight="1">
      <c r="A515" s="10"/>
      <c r="B515" s="5"/>
      <c r="E515" s="4"/>
      <c r="J515" s="4"/>
      <c r="K515" s="4"/>
    </row>
    <row r="516" ht="15.75" customHeight="1">
      <c r="A516" s="10"/>
      <c r="B516" s="5"/>
      <c r="E516" s="4"/>
      <c r="J516" s="4"/>
      <c r="K516" s="4"/>
    </row>
    <row r="517" ht="15.75" customHeight="1">
      <c r="A517" s="10"/>
      <c r="B517" s="5"/>
      <c r="E517" s="4"/>
      <c r="J517" s="4"/>
      <c r="K517" s="4"/>
    </row>
    <row r="518" ht="15.75" customHeight="1">
      <c r="A518" s="10"/>
      <c r="B518" s="5"/>
      <c r="E518" s="4"/>
      <c r="J518" s="4"/>
      <c r="K518" s="4"/>
    </row>
    <row r="519" ht="15.75" customHeight="1">
      <c r="A519" s="10"/>
      <c r="B519" s="5"/>
      <c r="E519" s="4"/>
      <c r="J519" s="4"/>
      <c r="K519" s="4"/>
    </row>
    <row r="520" ht="15.75" customHeight="1">
      <c r="A520" s="10"/>
      <c r="B520" s="5"/>
      <c r="E520" s="4"/>
      <c r="J520" s="4"/>
      <c r="K520" s="4"/>
    </row>
    <row r="521" ht="15.75" customHeight="1">
      <c r="A521" s="10"/>
      <c r="B521" s="5"/>
      <c r="E521" s="4"/>
      <c r="J521" s="4"/>
      <c r="K521" s="4"/>
    </row>
    <row r="522" ht="15.75" customHeight="1">
      <c r="A522" s="10"/>
      <c r="B522" s="5"/>
      <c r="E522" s="4"/>
      <c r="J522" s="4"/>
      <c r="K522" s="4"/>
    </row>
    <row r="523" ht="15.75" customHeight="1">
      <c r="A523" s="10"/>
      <c r="B523" s="5"/>
      <c r="E523" s="4"/>
      <c r="J523" s="4"/>
      <c r="K523" s="4"/>
    </row>
    <row r="524" ht="15.75" customHeight="1">
      <c r="A524" s="10"/>
      <c r="B524" s="5"/>
      <c r="E524" s="4"/>
      <c r="J524" s="4"/>
      <c r="K524" s="4"/>
    </row>
    <row r="525" ht="15.75" customHeight="1">
      <c r="A525" s="10"/>
      <c r="B525" s="5"/>
      <c r="E525" s="4"/>
      <c r="J525" s="4"/>
      <c r="K525" s="4"/>
    </row>
    <row r="526" ht="15.75" customHeight="1">
      <c r="A526" s="10"/>
      <c r="B526" s="5"/>
      <c r="E526" s="4"/>
      <c r="J526" s="4"/>
      <c r="K526" s="4"/>
    </row>
    <row r="527" ht="15.75" customHeight="1">
      <c r="A527" s="10"/>
      <c r="B527" s="5"/>
      <c r="E527" s="4"/>
      <c r="J527" s="4"/>
      <c r="K527" s="4"/>
    </row>
    <row r="528" ht="15.75" customHeight="1">
      <c r="A528" s="10"/>
      <c r="B528" s="5"/>
      <c r="E528" s="4"/>
      <c r="J528" s="4"/>
      <c r="K528" s="4"/>
    </row>
    <row r="529" ht="15.75" customHeight="1">
      <c r="A529" s="10"/>
      <c r="B529" s="5"/>
      <c r="E529" s="4"/>
      <c r="J529" s="4"/>
      <c r="K529" s="4"/>
    </row>
    <row r="530" ht="15.75" customHeight="1">
      <c r="A530" s="10"/>
      <c r="B530" s="5"/>
      <c r="E530" s="4"/>
      <c r="J530" s="4"/>
      <c r="K530" s="4"/>
    </row>
    <row r="531" ht="15.75" customHeight="1">
      <c r="A531" s="10"/>
      <c r="B531" s="5"/>
      <c r="E531" s="4"/>
      <c r="J531" s="4"/>
      <c r="K531" s="4"/>
    </row>
    <row r="532" ht="15.75" customHeight="1">
      <c r="A532" s="10"/>
      <c r="B532" s="5"/>
      <c r="E532" s="4"/>
      <c r="J532" s="4"/>
      <c r="K532" s="4"/>
    </row>
    <row r="533" ht="15.75" customHeight="1">
      <c r="A533" s="10"/>
      <c r="B533" s="5"/>
      <c r="E533" s="4"/>
      <c r="J533" s="4"/>
      <c r="K533" s="4"/>
    </row>
    <row r="534" ht="15.75" customHeight="1">
      <c r="A534" s="10"/>
      <c r="B534" s="5"/>
      <c r="E534" s="4"/>
      <c r="J534" s="4"/>
      <c r="K534" s="4"/>
    </row>
    <row r="535" ht="15.75" customHeight="1">
      <c r="A535" s="10"/>
      <c r="B535" s="5"/>
      <c r="E535" s="4"/>
      <c r="J535" s="4"/>
      <c r="K535" s="4"/>
    </row>
    <row r="536" ht="15.75" customHeight="1">
      <c r="A536" s="10"/>
      <c r="B536" s="5"/>
      <c r="E536" s="4"/>
      <c r="J536" s="4"/>
      <c r="K536" s="4"/>
    </row>
    <row r="537" ht="15.75" customHeight="1">
      <c r="A537" s="10"/>
      <c r="B537" s="5"/>
      <c r="E537" s="4"/>
      <c r="J537" s="4"/>
      <c r="K537" s="4"/>
    </row>
    <row r="538" ht="15.75" customHeight="1">
      <c r="A538" s="10"/>
      <c r="B538" s="5"/>
      <c r="E538" s="4"/>
      <c r="J538" s="4"/>
      <c r="K538" s="4"/>
    </row>
    <row r="539" ht="15.75" customHeight="1">
      <c r="A539" s="10"/>
      <c r="B539" s="5"/>
      <c r="E539" s="4"/>
      <c r="J539" s="4"/>
      <c r="K539" s="4"/>
    </row>
    <row r="540" ht="15.75" customHeight="1">
      <c r="A540" s="10"/>
      <c r="B540" s="5"/>
      <c r="E540" s="4"/>
      <c r="J540" s="4"/>
      <c r="K540" s="4"/>
    </row>
    <row r="541" ht="15.75" customHeight="1">
      <c r="A541" s="10"/>
      <c r="B541" s="5"/>
      <c r="E541" s="4"/>
      <c r="J541" s="4"/>
      <c r="K541" s="4"/>
    </row>
    <row r="542" ht="15.75" customHeight="1">
      <c r="A542" s="10"/>
      <c r="B542" s="5"/>
      <c r="E542" s="4"/>
      <c r="J542" s="4"/>
      <c r="K542" s="4"/>
    </row>
    <row r="543" ht="15.75" customHeight="1">
      <c r="A543" s="10"/>
      <c r="B543" s="5"/>
      <c r="E543" s="4"/>
      <c r="J543" s="4"/>
      <c r="K543" s="4"/>
    </row>
    <row r="544" ht="15.75" customHeight="1">
      <c r="A544" s="10"/>
      <c r="B544" s="5"/>
      <c r="E544" s="4"/>
      <c r="J544" s="4"/>
      <c r="K544" s="4"/>
    </row>
    <row r="545" ht="15.75" customHeight="1">
      <c r="A545" s="10"/>
      <c r="B545" s="5"/>
      <c r="E545" s="4"/>
      <c r="J545" s="4"/>
      <c r="K545" s="4"/>
    </row>
    <row r="546" ht="15.75" customHeight="1">
      <c r="A546" s="10"/>
      <c r="B546" s="5"/>
      <c r="E546" s="4"/>
      <c r="J546" s="4"/>
      <c r="K546" s="4"/>
    </row>
    <row r="547" ht="15.75" customHeight="1">
      <c r="A547" s="10"/>
      <c r="B547" s="5"/>
      <c r="E547" s="4"/>
      <c r="J547" s="4"/>
      <c r="K547" s="4"/>
    </row>
    <row r="548" ht="15.75" customHeight="1">
      <c r="A548" s="10"/>
      <c r="B548" s="5"/>
      <c r="E548" s="4"/>
      <c r="J548" s="4"/>
      <c r="K548" s="4"/>
    </row>
    <row r="549" ht="15.75" customHeight="1">
      <c r="A549" s="10"/>
      <c r="B549" s="5"/>
      <c r="E549" s="4"/>
      <c r="J549" s="4"/>
      <c r="K549" s="4"/>
    </row>
    <row r="550" ht="15.75" customHeight="1">
      <c r="A550" s="10"/>
      <c r="B550" s="5"/>
      <c r="E550" s="4"/>
      <c r="J550" s="4"/>
      <c r="K550" s="4"/>
    </row>
    <row r="551" ht="15.75" customHeight="1">
      <c r="A551" s="10"/>
      <c r="B551" s="5"/>
      <c r="E551" s="4"/>
      <c r="J551" s="4"/>
      <c r="K551" s="4"/>
    </row>
    <row r="552" ht="15.75" customHeight="1">
      <c r="A552" s="10"/>
      <c r="B552" s="5"/>
      <c r="E552" s="4"/>
      <c r="J552" s="4"/>
      <c r="K552" s="4"/>
    </row>
    <row r="553" ht="15.75" customHeight="1">
      <c r="A553" s="10"/>
      <c r="B553" s="5"/>
      <c r="E553" s="4"/>
      <c r="J553" s="4"/>
      <c r="K553" s="4"/>
    </row>
    <row r="554" ht="15.75" customHeight="1">
      <c r="A554" s="10"/>
      <c r="B554" s="5"/>
      <c r="E554" s="4"/>
      <c r="J554" s="4"/>
      <c r="K554" s="4"/>
    </row>
    <row r="555" ht="15.75" customHeight="1">
      <c r="A555" s="10"/>
      <c r="B555" s="5"/>
      <c r="E555" s="4"/>
      <c r="J555" s="4"/>
      <c r="K555" s="4"/>
    </row>
    <row r="556" ht="15.75" customHeight="1">
      <c r="A556" s="10"/>
      <c r="B556" s="5"/>
      <c r="E556" s="4"/>
      <c r="J556" s="4"/>
      <c r="K556" s="4"/>
    </row>
    <row r="557" ht="15.75" customHeight="1">
      <c r="A557" s="10"/>
      <c r="B557" s="5"/>
      <c r="E557" s="4"/>
      <c r="J557" s="4"/>
      <c r="K557" s="4"/>
    </row>
    <row r="558" ht="15.75" customHeight="1">
      <c r="A558" s="10"/>
      <c r="B558" s="5"/>
      <c r="E558" s="4"/>
      <c r="J558" s="4"/>
      <c r="K558" s="4"/>
    </row>
    <row r="559" ht="15.75" customHeight="1">
      <c r="A559" s="10"/>
      <c r="B559" s="5"/>
      <c r="E559" s="4"/>
      <c r="J559" s="4"/>
      <c r="K559" s="4"/>
    </row>
    <row r="560" ht="15.75" customHeight="1">
      <c r="A560" s="10"/>
      <c r="B560" s="5"/>
      <c r="E560" s="4"/>
      <c r="J560" s="4"/>
      <c r="K560" s="4"/>
    </row>
    <row r="561" ht="15.75" customHeight="1">
      <c r="A561" s="10"/>
      <c r="B561" s="5"/>
      <c r="E561" s="4"/>
      <c r="J561" s="4"/>
      <c r="K561" s="4"/>
    </row>
    <row r="562" ht="15.75" customHeight="1">
      <c r="A562" s="10"/>
      <c r="B562" s="5"/>
      <c r="E562" s="4"/>
      <c r="J562" s="4"/>
      <c r="K562" s="4"/>
    </row>
    <row r="563" ht="15.75" customHeight="1">
      <c r="A563" s="10"/>
      <c r="B563" s="5"/>
      <c r="E563" s="4"/>
      <c r="J563" s="4"/>
      <c r="K563" s="4"/>
    </row>
    <row r="564" ht="15.75" customHeight="1">
      <c r="A564" s="10"/>
      <c r="B564" s="5"/>
      <c r="E564" s="4"/>
      <c r="J564" s="4"/>
      <c r="K564" s="4"/>
    </row>
    <row r="565" ht="15.75" customHeight="1">
      <c r="A565" s="10"/>
      <c r="B565" s="5"/>
      <c r="E565" s="4"/>
      <c r="J565" s="4"/>
      <c r="K565" s="4"/>
    </row>
    <row r="566" ht="15.75" customHeight="1">
      <c r="A566" s="10"/>
      <c r="B566" s="5"/>
      <c r="E566" s="4"/>
      <c r="J566" s="4"/>
      <c r="K566" s="4"/>
    </row>
    <row r="567" ht="15.75" customHeight="1">
      <c r="A567" s="10"/>
      <c r="B567" s="5"/>
      <c r="E567" s="4"/>
      <c r="J567" s="4"/>
      <c r="K567" s="4"/>
    </row>
    <row r="568" ht="15.75" customHeight="1">
      <c r="A568" s="10"/>
      <c r="B568" s="5"/>
      <c r="E568" s="4"/>
      <c r="J568" s="4"/>
      <c r="K568" s="4"/>
    </row>
    <row r="569" ht="15.75" customHeight="1">
      <c r="A569" s="10"/>
      <c r="B569" s="5"/>
      <c r="E569" s="4"/>
      <c r="J569" s="4"/>
      <c r="K569" s="4"/>
    </row>
    <row r="570" ht="15.75" customHeight="1">
      <c r="A570" s="10"/>
      <c r="B570" s="5"/>
      <c r="E570" s="4"/>
      <c r="J570" s="4"/>
      <c r="K570" s="4"/>
    </row>
    <row r="571" ht="15.75" customHeight="1">
      <c r="A571" s="10"/>
      <c r="B571" s="5"/>
      <c r="E571" s="4"/>
      <c r="J571" s="4"/>
      <c r="K571" s="4"/>
    </row>
    <row r="572" ht="15.75" customHeight="1">
      <c r="A572" s="10"/>
      <c r="B572" s="5"/>
      <c r="E572" s="4"/>
      <c r="J572" s="4"/>
      <c r="K572" s="4"/>
    </row>
    <row r="573" ht="15.75" customHeight="1">
      <c r="J573" s="22"/>
      <c r="K573" s="22"/>
    </row>
    <row r="574" ht="15.75" customHeight="1">
      <c r="J574" s="22"/>
      <c r="K574" s="22"/>
    </row>
    <row r="575" ht="15.75" customHeight="1">
      <c r="J575" s="22"/>
      <c r="K575" s="22"/>
    </row>
    <row r="576" ht="15.75" customHeight="1">
      <c r="J576" s="22"/>
      <c r="K576" s="22"/>
    </row>
    <row r="577" ht="15.75" customHeight="1">
      <c r="J577" s="22"/>
      <c r="K577" s="22"/>
    </row>
    <row r="578" ht="15.75" customHeight="1">
      <c r="J578" s="22"/>
      <c r="K578" s="22"/>
    </row>
    <row r="579" ht="15.75" customHeight="1">
      <c r="J579" s="22"/>
      <c r="K579" s="22"/>
    </row>
    <row r="580" ht="15.75" customHeight="1">
      <c r="J580" s="22"/>
      <c r="K580" s="22"/>
    </row>
    <row r="581" ht="15.75" customHeight="1">
      <c r="J581" s="22"/>
      <c r="K581" s="22"/>
    </row>
    <row r="582" ht="15.75" customHeight="1">
      <c r="J582" s="22"/>
      <c r="K582" s="22"/>
    </row>
    <row r="583" ht="15.75" customHeight="1">
      <c r="J583" s="22"/>
      <c r="K583" s="22"/>
    </row>
    <row r="584" ht="15.75" customHeight="1">
      <c r="J584" s="22"/>
      <c r="K584" s="22"/>
    </row>
    <row r="585" ht="15.75" customHeight="1">
      <c r="J585" s="22"/>
      <c r="K585" s="22"/>
    </row>
    <row r="586" ht="15.75" customHeight="1">
      <c r="J586" s="22"/>
      <c r="K586" s="22"/>
    </row>
    <row r="587" ht="15.75" customHeight="1">
      <c r="J587" s="22"/>
      <c r="K587" s="22"/>
    </row>
    <row r="588" ht="15.75" customHeight="1">
      <c r="J588" s="22"/>
      <c r="K588" s="22"/>
    </row>
    <row r="589" ht="15.75" customHeight="1">
      <c r="J589" s="22"/>
      <c r="K589" s="22"/>
    </row>
    <row r="590" ht="15.75" customHeight="1">
      <c r="J590" s="22"/>
      <c r="K590" s="22"/>
    </row>
    <row r="591" ht="15.75" customHeight="1">
      <c r="J591" s="22"/>
      <c r="K591" s="22"/>
    </row>
    <row r="592" ht="15.75" customHeight="1">
      <c r="J592" s="22"/>
      <c r="K592" s="22"/>
    </row>
    <row r="593" ht="15.75" customHeight="1">
      <c r="J593" s="22"/>
      <c r="K593" s="22"/>
    </row>
    <row r="594" ht="15.75" customHeight="1">
      <c r="J594" s="22"/>
      <c r="K594" s="22"/>
    </row>
    <row r="595" ht="15.75" customHeight="1">
      <c r="J595" s="22"/>
      <c r="K595" s="22"/>
    </row>
    <row r="596" ht="15.75" customHeight="1">
      <c r="J596" s="22"/>
      <c r="K596" s="22"/>
    </row>
    <row r="597" ht="15.75" customHeight="1">
      <c r="J597" s="22"/>
      <c r="K597" s="22"/>
    </row>
    <row r="598" ht="15.75" customHeight="1">
      <c r="J598" s="22"/>
      <c r="K598" s="22"/>
    </row>
    <row r="599" ht="15.75" customHeight="1">
      <c r="J599" s="22"/>
      <c r="K599" s="22"/>
    </row>
    <row r="600" ht="15.75" customHeight="1">
      <c r="J600" s="22"/>
      <c r="K600" s="22"/>
    </row>
    <row r="601" ht="15.75" customHeight="1">
      <c r="J601" s="22"/>
      <c r="K601" s="22"/>
    </row>
    <row r="602" ht="15.75" customHeight="1">
      <c r="J602" s="22"/>
      <c r="K602" s="22"/>
    </row>
    <row r="603" ht="15.75" customHeight="1">
      <c r="J603" s="22"/>
      <c r="K603" s="22"/>
    </row>
    <row r="604" ht="15.75" customHeight="1">
      <c r="J604" s="22"/>
      <c r="K604" s="22"/>
    </row>
    <row r="605" ht="15.75" customHeight="1">
      <c r="J605" s="22"/>
      <c r="K605" s="22"/>
    </row>
    <row r="606" ht="15.75" customHeight="1">
      <c r="J606" s="22"/>
      <c r="K606" s="22"/>
    </row>
    <row r="607" ht="15.75" customHeight="1">
      <c r="J607" s="22"/>
      <c r="K607" s="22"/>
    </row>
    <row r="608" ht="15.75" customHeight="1">
      <c r="J608" s="22"/>
      <c r="K608" s="22"/>
    </row>
    <row r="609" ht="15.75" customHeight="1">
      <c r="J609" s="22"/>
      <c r="K609" s="22"/>
    </row>
    <row r="610" ht="15.75" customHeight="1">
      <c r="J610" s="22"/>
      <c r="K610" s="22"/>
    </row>
    <row r="611" ht="15.75" customHeight="1">
      <c r="J611" s="22"/>
      <c r="K611" s="22"/>
    </row>
    <row r="612" ht="15.75" customHeight="1">
      <c r="J612" s="22"/>
      <c r="K612" s="22"/>
    </row>
    <row r="613" ht="15.75" customHeight="1">
      <c r="J613" s="22"/>
      <c r="K613" s="22"/>
    </row>
    <row r="614" ht="15.75" customHeight="1">
      <c r="J614" s="22"/>
      <c r="K614" s="22"/>
    </row>
    <row r="615" ht="15.75" customHeight="1">
      <c r="J615" s="22"/>
      <c r="K615" s="22"/>
    </row>
    <row r="616" ht="15.75" customHeight="1">
      <c r="J616" s="22"/>
      <c r="K616" s="22"/>
    </row>
    <row r="617" ht="15.75" customHeight="1">
      <c r="J617" s="22"/>
      <c r="K617" s="22"/>
    </row>
    <row r="618" ht="15.75" customHeight="1">
      <c r="J618" s="22"/>
      <c r="K618" s="22"/>
    </row>
    <row r="619" ht="15.75" customHeight="1">
      <c r="J619" s="22"/>
      <c r="K619" s="22"/>
    </row>
    <row r="620" ht="15.75" customHeight="1">
      <c r="J620" s="22"/>
      <c r="K620" s="22"/>
    </row>
    <row r="621" ht="15.75" customHeight="1">
      <c r="J621" s="22"/>
      <c r="K621" s="22"/>
    </row>
    <row r="622" ht="15.75" customHeight="1">
      <c r="J622" s="22"/>
      <c r="K622" s="22"/>
    </row>
    <row r="623" ht="15.75" customHeight="1">
      <c r="J623" s="22"/>
      <c r="K623" s="22"/>
    </row>
    <row r="624" ht="15.75" customHeight="1">
      <c r="J624" s="22"/>
      <c r="K624" s="22"/>
    </row>
    <row r="625" ht="15.75" customHeight="1">
      <c r="J625" s="22"/>
      <c r="K625" s="22"/>
    </row>
    <row r="626" ht="15.75" customHeight="1">
      <c r="J626" s="22"/>
      <c r="K626" s="22"/>
    </row>
    <row r="627" ht="15.75" customHeight="1">
      <c r="J627" s="22"/>
      <c r="K627" s="22"/>
    </row>
    <row r="628" ht="15.75" customHeight="1">
      <c r="J628" s="22"/>
      <c r="K628" s="22"/>
    </row>
    <row r="629" ht="15.75" customHeight="1">
      <c r="J629" s="22"/>
      <c r="K629" s="22"/>
    </row>
    <row r="630" ht="15.75" customHeight="1">
      <c r="J630" s="22"/>
      <c r="K630" s="22"/>
    </row>
    <row r="631" ht="15.75" customHeight="1">
      <c r="J631" s="22"/>
      <c r="K631" s="22"/>
    </row>
    <row r="632" ht="15.75" customHeight="1">
      <c r="J632" s="22"/>
      <c r="K632" s="22"/>
    </row>
    <row r="633" ht="15.75" customHeight="1">
      <c r="J633" s="22"/>
      <c r="K633" s="22"/>
    </row>
    <row r="634" ht="15.75" customHeight="1">
      <c r="J634" s="22"/>
      <c r="K634" s="22"/>
    </row>
    <row r="635" ht="15.75" customHeight="1">
      <c r="J635" s="22"/>
      <c r="K635" s="22"/>
    </row>
    <row r="636" ht="15.75" customHeight="1">
      <c r="J636" s="22"/>
      <c r="K636" s="22"/>
    </row>
    <row r="637" ht="15.75" customHeight="1">
      <c r="J637" s="22"/>
      <c r="K637" s="22"/>
    </row>
    <row r="638" ht="15.75" customHeight="1">
      <c r="J638" s="22"/>
      <c r="K638" s="22"/>
    </row>
    <row r="639" ht="15.75" customHeight="1">
      <c r="J639" s="22"/>
      <c r="K639" s="22"/>
    </row>
    <row r="640" ht="15.75" customHeight="1">
      <c r="J640" s="22"/>
      <c r="K640" s="22"/>
    </row>
    <row r="641" ht="15.75" customHeight="1">
      <c r="J641" s="22"/>
      <c r="K641" s="22"/>
    </row>
    <row r="642" ht="15.75" customHeight="1">
      <c r="J642" s="22"/>
      <c r="K642" s="22"/>
    </row>
    <row r="643" ht="15.75" customHeight="1">
      <c r="J643" s="22"/>
      <c r="K643" s="22"/>
    </row>
    <row r="644" ht="15.75" customHeight="1">
      <c r="J644" s="22"/>
      <c r="K644" s="22"/>
    </row>
    <row r="645" ht="15.75" customHeight="1">
      <c r="J645" s="22"/>
      <c r="K645" s="22"/>
    </row>
    <row r="646" ht="15.75" customHeight="1">
      <c r="J646" s="22"/>
      <c r="K646" s="22"/>
    </row>
    <row r="647" ht="15.75" customHeight="1">
      <c r="J647" s="22"/>
      <c r="K647" s="22"/>
    </row>
    <row r="648" ht="15.75" customHeight="1">
      <c r="J648" s="22"/>
      <c r="K648" s="22"/>
    </row>
    <row r="649" ht="15.75" customHeight="1">
      <c r="J649" s="22"/>
      <c r="K649" s="22"/>
    </row>
    <row r="650" ht="15.75" customHeight="1">
      <c r="J650" s="22"/>
      <c r="K650" s="22"/>
    </row>
    <row r="651" ht="15.75" customHeight="1">
      <c r="J651" s="22"/>
      <c r="K651" s="22"/>
    </row>
    <row r="652" ht="15.75" customHeight="1">
      <c r="J652" s="22"/>
      <c r="K652" s="22"/>
    </row>
    <row r="653" ht="15.75" customHeight="1">
      <c r="J653" s="22"/>
      <c r="K653" s="22"/>
    </row>
    <row r="654" ht="15.75" customHeight="1">
      <c r="J654" s="22"/>
      <c r="K654" s="22"/>
    </row>
    <row r="655" ht="15.75" customHeight="1">
      <c r="J655" s="22"/>
      <c r="K655" s="22"/>
    </row>
    <row r="656" ht="15.75" customHeight="1">
      <c r="J656" s="22"/>
      <c r="K656" s="22"/>
    </row>
    <row r="657" ht="15.75" customHeight="1">
      <c r="J657" s="22"/>
      <c r="K657" s="22"/>
    </row>
    <row r="658" ht="15.75" customHeight="1">
      <c r="J658" s="22"/>
      <c r="K658" s="22"/>
    </row>
    <row r="659" ht="15.75" customHeight="1">
      <c r="J659" s="22"/>
      <c r="K659" s="22"/>
    </row>
    <row r="660" ht="15.75" customHeight="1">
      <c r="J660" s="22"/>
      <c r="K660" s="22"/>
    </row>
    <row r="661" ht="15.75" customHeight="1">
      <c r="J661" s="22"/>
      <c r="K661" s="22"/>
    </row>
    <row r="662" ht="15.75" customHeight="1">
      <c r="J662" s="22"/>
      <c r="K662" s="22"/>
    </row>
    <row r="663" ht="15.75" customHeight="1">
      <c r="J663" s="22"/>
      <c r="K663" s="22"/>
    </row>
    <row r="664" ht="15.75" customHeight="1">
      <c r="J664" s="22"/>
      <c r="K664" s="22"/>
    </row>
    <row r="665" ht="15.75" customHeight="1">
      <c r="J665" s="22"/>
      <c r="K665" s="22"/>
    </row>
    <row r="666" ht="15.75" customHeight="1">
      <c r="J666" s="22"/>
      <c r="K666" s="22"/>
    </row>
    <row r="667" ht="15.75" customHeight="1">
      <c r="J667" s="22"/>
      <c r="K667" s="22"/>
    </row>
    <row r="668" ht="15.75" customHeight="1">
      <c r="J668" s="22"/>
      <c r="K668" s="22"/>
    </row>
    <row r="669" ht="15.75" customHeight="1">
      <c r="J669" s="22"/>
      <c r="K669" s="22"/>
    </row>
    <row r="670" ht="15.75" customHeight="1">
      <c r="J670" s="22"/>
      <c r="K670" s="22"/>
    </row>
    <row r="671" ht="15.75" customHeight="1">
      <c r="J671" s="22"/>
      <c r="K671" s="22"/>
    </row>
    <row r="672" ht="15.75" customHeight="1">
      <c r="J672" s="22"/>
      <c r="K672" s="22"/>
    </row>
    <row r="673" ht="15.75" customHeight="1">
      <c r="J673" s="22"/>
      <c r="K673" s="22"/>
    </row>
    <row r="674" ht="15.75" customHeight="1">
      <c r="J674" s="22"/>
      <c r="K674" s="22"/>
    </row>
    <row r="675" ht="15.75" customHeight="1">
      <c r="J675" s="22"/>
      <c r="K675" s="22"/>
    </row>
    <row r="676" ht="15.75" customHeight="1">
      <c r="J676" s="22"/>
      <c r="K676" s="22"/>
    </row>
    <row r="677" ht="15.75" customHeight="1">
      <c r="J677" s="22"/>
      <c r="K677" s="22"/>
    </row>
    <row r="678" ht="15.75" customHeight="1">
      <c r="J678" s="22"/>
      <c r="K678" s="22"/>
    </row>
    <row r="679" ht="15.75" customHeight="1">
      <c r="J679" s="22"/>
      <c r="K679" s="22"/>
    </row>
    <row r="680" ht="15.75" customHeight="1">
      <c r="J680" s="22"/>
      <c r="K680" s="22"/>
    </row>
    <row r="681" ht="15.75" customHeight="1">
      <c r="J681" s="22"/>
      <c r="K681" s="22"/>
    </row>
    <row r="682" ht="15.75" customHeight="1">
      <c r="J682" s="22"/>
      <c r="K682" s="22"/>
    </row>
    <row r="683" ht="15.75" customHeight="1">
      <c r="J683" s="22"/>
      <c r="K683" s="22"/>
    </row>
    <row r="684" ht="15.75" customHeight="1">
      <c r="J684" s="22"/>
      <c r="K684" s="22"/>
    </row>
    <row r="685" ht="15.75" customHeight="1">
      <c r="J685" s="22"/>
      <c r="K685" s="22"/>
    </row>
    <row r="686" ht="15.75" customHeight="1">
      <c r="J686" s="22"/>
      <c r="K686" s="22"/>
    </row>
    <row r="687" ht="15.75" customHeight="1">
      <c r="J687" s="22"/>
      <c r="K687" s="22"/>
    </row>
    <row r="688" ht="15.75" customHeight="1">
      <c r="J688" s="22"/>
      <c r="K688" s="22"/>
    </row>
    <row r="689" ht="15.75" customHeight="1">
      <c r="J689" s="22"/>
      <c r="K689" s="22"/>
    </row>
    <row r="690" ht="15.75" customHeight="1">
      <c r="J690" s="22"/>
      <c r="K690" s="22"/>
    </row>
    <row r="691" ht="15.75" customHeight="1">
      <c r="J691" s="22"/>
      <c r="K691" s="22"/>
    </row>
    <row r="692" ht="15.75" customHeight="1">
      <c r="J692" s="22"/>
      <c r="K692" s="22"/>
    </row>
    <row r="693" ht="15.75" customHeight="1">
      <c r="J693" s="22"/>
      <c r="K693" s="22"/>
    </row>
    <row r="694" ht="15.75" customHeight="1">
      <c r="J694" s="22"/>
      <c r="K694" s="22"/>
    </row>
    <row r="695" ht="15.75" customHeight="1">
      <c r="J695" s="22"/>
      <c r="K695" s="22"/>
    </row>
    <row r="696" ht="15.75" customHeight="1">
      <c r="J696" s="22"/>
      <c r="K696" s="22"/>
    </row>
    <row r="697" ht="15.75" customHeight="1">
      <c r="J697" s="22"/>
      <c r="K697" s="22"/>
    </row>
    <row r="698" ht="15.75" customHeight="1">
      <c r="J698" s="22"/>
      <c r="K698" s="22"/>
    </row>
    <row r="699" ht="15.75" customHeight="1">
      <c r="J699" s="22"/>
      <c r="K699" s="22"/>
    </row>
    <row r="700" ht="15.75" customHeight="1">
      <c r="J700" s="22"/>
      <c r="K700" s="22"/>
    </row>
    <row r="701" ht="15.75" customHeight="1">
      <c r="J701" s="22"/>
      <c r="K701" s="22"/>
    </row>
    <row r="702" ht="15.75" customHeight="1">
      <c r="J702" s="22"/>
      <c r="K702" s="22"/>
    </row>
    <row r="703" ht="15.75" customHeight="1">
      <c r="J703" s="22"/>
      <c r="K703" s="22"/>
    </row>
    <row r="704" ht="15.75" customHeight="1">
      <c r="J704" s="22"/>
      <c r="K704" s="22"/>
    </row>
    <row r="705" ht="15.75" customHeight="1">
      <c r="J705" s="22"/>
      <c r="K705" s="22"/>
    </row>
    <row r="706" ht="15.75" customHeight="1">
      <c r="J706" s="22"/>
      <c r="K706" s="22"/>
    </row>
    <row r="707" ht="15.75" customHeight="1">
      <c r="J707" s="22"/>
      <c r="K707" s="22"/>
    </row>
    <row r="708" ht="15.75" customHeight="1">
      <c r="J708" s="22"/>
      <c r="K708" s="22"/>
    </row>
    <row r="709" ht="15.75" customHeight="1">
      <c r="J709" s="22"/>
      <c r="K709" s="22"/>
    </row>
    <row r="710" ht="15.75" customHeight="1">
      <c r="J710" s="22"/>
      <c r="K710" s="22"/>
    </row>
    <row r="711" ht="15.75" customHeight="1">
      <c r="J711" s="22"/>
      <c r="K711" s="22"/>
    </row>
    <row r="712" ht="15.75" customHeight="1">
      <c r="J712" s="22"/>
      <c r="K712" s="22"/>
    </row>
    <row r="713" ht="15.75" customHeight="1">
      <c r="J713" s="22"/>
      <c r="K713" s="22"/>
    </row>
    <row r="714" ht="15.75" customHeight="1">
      <c r="J714" s="22"/>
      <c r="K714" s="22"/>
    </row>
    <row r="715" ht="15.75" customHeight="1">
      <c r="J715" s="22"/>
      <c r="K715" s="22"/>
    </row>
    <row r="716" ht="15.75" customHeight="1">
      <c r="J716" s="22"/>
      <c r="K716" s="22"/>
    </row>
    <row r="717" ht="15.75" customHeight="1">
      <c r="J717" s="22"/>
      <c r="K717" s="22"/>
    </row>
    <row r="718" ht="15.75" customHeight="1">
      <c r="J718" s="22"/>
      <c r="K718" s="22"/>
    </row>
    <row r="719" ht="15.75" customHeight="1">
      <c r="J719" s="22"/>
      <c r="K719" s="22"/>
    </row>
    <row r="720" ht="15.75" customHeight="1">
      <c r="J720" s="22"/>
      <c r="K720" s="22"/>
    </row>
    <row r="721" ht="15.75" customHeight="1">
      <c r="J721" s="22"/>
      <c r="K721" s="22"/>
    </row>
    <row r="722" ht="15.75" customHeight="1">
      <c r="J722" s="22"/>
      <c r="K722" s="22"/>
    </row>
    <row r="723" ht="15.75" customHeight="1">
      <c r="J723" s="22"/>
      <c r="K723" s="22"/>
    </row>
    <row r="724" ht="15.75" customHeight="1">
      <c r="J724" s="22"/>
      <c r="K724" s="22"/>
    </row>
    <row r="725" ht="15.75" customHeight="1">
      <c r="J725" s="22"/>
      <c r="K725" s="22"/>
    </row>
    <row r="726" ht="15.75" customHeight="1">
      <c r="J726" s="22"/>
      <c r="K726" s="22"/>
    </row>
    <row r="727" ht="15.75" customHeight="1">
      <c r="J727" s="22"/>
      <c r="K727" s="22"/>
    </row>
    <row r="728" ht="15.75" customHeight="1">
      <c r="J728" s="22"/>
      <c r="K728" s="22"/>
    </row>
    <row r="729" ht="15.75" customHeight="1">
      <c r="J729" s="22"/>
      <c r="K729" s="22"/>
    </row>
    <row r="730" ht="15.75" customHeight="1">
      <c r="J730" s="22"/>
      <c r="K730" s="22"/>
    </row>
    <row r="731" ht="15.75" customHeight="1">
      <c r="J731" s="22"/>
      <c r="K731" s="22"/>
    </row>
    <row r="732" ht="15.75" customHeight="1">
      <c r="J732" s="22"/>
      <c r="K732" s="22"/>
    </row>
    <row r="733" ht="15.75" customHeight="1">
      <c r="J733" s="22"/>
      <c r="K733" s="22"/>
    </row>
    <row r="734" ht="15.75" customHeight="1">
      <c r="J734" s="22"/>
      <c r="K734" s="22"/>
    </row>
    <row r="735" ht="15.75" customHeight="1">
      <c r="J735" s="22"/>
      <c r="K735" s="22"/>
    </row>
    <row r="736" ht="15.75" customHeight="1">
      <c r="J736" s="22"/>
      <c r="K736" s="22"/>
    </row>
    <row r="737" ht="15.75" customHeight="1">
      <c r="J737" s="22"/>
      <c r="K737" s="22"/>
    </row>
    <row r="738" ht="15.75" customHeight="1">
      <c r="J738" s="22"/>
      <c r="K738" s="22"/>
    </row>
    <row r="739" ht="15.75" customHeight="1">
      <c r="J739" s="22"/>
      <c r="K739" s="22"/>
    </row>
    <row r="740" ht="15.75" customHeight="1">
      <c r="J740" s="22"/>
      <c r="K740" s="22"/>
    </row>
    <row r="741" ht="15.75" customHeight="1">
      <c r="J741" s="22"/>
      <c r="K741" s="22"/>
    </row>
    <row r="742" ht="15.75" customHeight="1">
      <c r="J742" s="22"/>
      <c r="K742" s="22"/>
    </row>
    <row r="743" ht="15.75" customHeight="1">
      <c r="J743" s="22"/>
      <c r="K743" s="22"/>
    </row>
    <row r="744" ht="15.75" customHeight="1">
      <c r="J744" s="22"/>
      <c r="K744" s="22"/>
    </row>
    <row r="745" ht="15.75" customHeight="1">
      <c r="J745" s="22"/>
      <c r="K745" s="22"/>
    </row>
    <row r="746" ht="15.75" customHeight="1">
      <c r="J746" s="22"/>
      <c r="K746" s="22"/>
    </row>
    <row r="747" ht="15.75" customHeight="1">
      <c r="J747" s="22"/>
      <c r="K747" s="22"/>
    </row>
    <row r="748" ht="15.75" customHeight="1">
      <c r="J748" s="22"/>
      <c r="K748" s="22"/>
    </row>
    <row r="749" ht="15.75" customHeight="1">
      <c r="J749" s="22"/>
      <c r="K749" s="22"/>
    </row>
    <row r="750" ht="15.75" customHeight="1">
      <c r="J750" s="22"/>
      <c r="K750" s="22"/>
    </row>
    <row r="751" ht="15.75" customHeight="1">
      <c r="J751" s="22"/>
      <c r="K751" s="22"/>
    </row>
    <row r="752" ht="15.75" customHeight="1">
      <c r="J752" s="22"/>
      <c r="K752" s="22"/>
    </row>
    <row r="753" ht="15.75" customHeight="1">
      <c r="J753" s="22"/>
      <c r="K753" s="22"/>
    </row>
    <row r="754" ht="15.75" customHeight="1">
      <c r="J754" s="22"/>
      <c r="K754" s="22"/>
    </row>
    <row r="755" ht="15.75" customHeight="1">
      <c r="J755" s="22"/>
      <c r="K755" s="22"/>
    </row>
    <row r="756" ht="15.75" customHeight="1">
      <c r="J756" s="22"/>
      <c r="K756" s="22"/>
    </row>
    <row r="757" ht="15.75" customHeight="1">
      <c r="J757" s="22"/>
      <c r="K757" s="22"/>
    </row>
    <row r="758" ht="15.75" customHeight="1">
      <c r="J758" s="22"/>
      <c r="K758" s="22"/>
    </row>
    <row r="759" ht="15.75" customHeight="1">
      <c r="J759" s="22"/>
      <c r="K759" s="22"/>
    </row>
    <row r="760" ht="15.75" customHeight="1">
      <c r="J760" s="22"/>
      <c r="K760" s="22"/>
    </row>
    <row r="761" ht="15.75" customHeight="1">
      <c r="J761" s="22"/>
      <c r="K761" s="22"/>
    </row>
    <row r="762" ht="15.75" customHeight="1">
      <c r="J762" s="22"/>
      <c r="K762" s="22"/>
    </row>
    <row r="763" ht="15.75" customHeight="1">
      <c r="J763" s="22"/>
      <c r="K763" s="22"/>
    </row>
    <row r="764" ht="15.75" customHeight="1">
      <c r="J764" s="22"/>
      <c r="K764" s="22"/>
    </row>
    <row r="765" ht="15.75" customHeight="1">
      <c r="J765" s="22"/>
      <c r="K765" s="22"/>
    </row>
    <row r="766" ht="15.75" customHeight="1">
      <c r="J766" s="22"/>
      <c r="K766" s="22"/>
    </row>
    <row r="767" ht="15.75" customHeight="1">
      <c r="J767" s="22"/>
      <c r="K767" s="22"/>
    </row>
    <row r="768" ht="15.75" customHeight="1">
      <c r="J768" s="22"/>
      <c r="K768" s="22"/>
    </row>
    <row r="769" ht="15.75" customHeight="1">
      <c r="J769" s="22"/>
      <c r="K769" s="22"/>
    </row>
    <row r="770" ht="15.75" customHeight="1">
      <c r="J770" s="22"/>
      <c r="K770" s="22"/>
    </row>
    <row r="771" ht="15.75" customHeight="1">
      <c r="J771" s="22"/>
      <c r="K771" s="22"/>
    </row>
    <row r="772" ht="15.75" customHeight="1">
      <c r="J772" s="22"/>
      <c r="K772" s="22"/>
    </row>
    <row r="773" ht="15.75" customHeight="1">
      <c r="J773" s="22"/>
      <c r="K773" s="22"/>
    </row>
    <row r="774" ht="15.75" customHeight="1">
      <c r="J774" s="22"/>
      <c r="K774" s="22"/>
    </row>
    <row r="775" ht="15.75" customHeight="1">
      <c r="J775" s="22"/>
      <c r="K775" s="22"/>
    </row>
    <row r="776" ht="15.75" customHeight="1">
      <c r="J776" s="22"/>
      <c r="K776" s="22"/>
    </row>
    <row r="777" ht="15.75" customHeight="1">
      <c r="J777" s="22"/>
      <c r="K777" s="22"/>
    </row>
    <row r="778" ht="15.75" customHeight="1">
      <c r="J778" s="22"/>
      <c r="K778" s="22"/>
    </row>
    <row r="779" ht="15.75" customHeight="1">
      <c r="J779" s="22"/>
      <c r="K779" s="22"/>
    </row>
    <row r="780" ht="15.75" customHeight="1">
      <c r="J780" s="22"/>
      <c r="K780" s="22"/>
    </row>
    <row r="781" ht="15.75" customHeight="1">
      <c r="J781" s="22"/>
      <c r="K781" s="22"/>
    </row>
    <row r="782" ht="15.75" customHeight="1">
      <c r="J782" s="22"/>
      <c r="K782" s="22"/>
    </row>
    <row r="783" ht="15.75" customHeight="1">
      <c r="J783" s="22"/>
      <c r="K783" s="22"/>
    </row>
    <row r="784" ht="15.75" customHeight="1">
      <c r="J784" s="22"/>
      <c r="K784" s="22"/>
    </row>
    <row r="785" ht="15.75" customHeight="1">
      <c r="J785" s="22"/>
      <c r="K785" s="22"/>
    </row>
    <row r="786" ht="15.75" customHeight="1">
      <c r="J786" s="22"/>
      <c r="K786" s="22"/>
    </row>
    <row r="787" ht="15.75" customHeight="1">
      <c r="J787" s="22"/>
      <c r="K787" s="22"/>
    </row>
    <row r="788" ht="15.75" customHeight="1">
      <c r="J788" s="22"/>
      <c r="K788" s="22"/>
    </row>
    <row r="789" ht="15.75" customHeight="1">
      <c r="J789" s="22"/>
      <c r="K789" s="22"/>
    </row>
    <row r="790" ht="15.75" customHeight="1">
      <c r="J790" s="22"/>
      <c r="K790" s="22"/>
    </row>
    <row r="791" ht="15.75" customHeight="1">
      <c r="J791" s="22"/>
      <c r="K791" s="22"/>
    </row>
    <row r="792" ht="15.75" customHeight="1">
      <c r="J792" s="22"/>
      <c r="K792" s="22"/>
    </row>
    <row r="793" ht="15.75" customHeight="1">
      <c r="J793" s="22"/>
      <c r="K793" s="22"/>
    </row>
    <row r="794" ht="15.75" customHeight="1">
      <c r="J794" s="22"/>
      <c r="K794" s="22"/>
    </row>
    <row r="795" ht="15.75" customHeight="1">
      <c r="J795" s="22"/>
      <c r="K795" s="22"/>
    </row>
    <row r="796" ht="15.75" customHeight="1">
      <c r="J796" s="22"/>
      <c r="K796" s="22"/>
    </row>
    <row r="797" ht="15.75" customHeight="1">
      <c r="J797" s="22"/>
      <c r="K797" s="22"/>
    </row>
    <row r="798" ht="15.75" customHeight="1">
      <c r="J798" s="22"/>
      <c r="K798" s="22"/>
    </row>
    <row r="799" ht="15.75" customHeight="1">
      <c r="J799" s="22"/>
      <c r="K799" s="22"/>
    </row>
    <row r="800" ht="15.75" customHeight="1">
      <c r="J800" s="22"/>
      <c r="K800" s="22"/>
    </row>
    <row r="801" ht="15.75" customHeight="1">
      <c r="J801" s="22"/>
      <c r="K801" s="22"/>
    </row>
    <row r="802" ht="15.75" customHeight="1">
      <c r="J802" s="22"/>
      <c r="K802" s="22"/>
    </row>
    <row r="803" ht="15.75" customHeight="1">
      <c r="J803" s="22"/>
      <c r="K803" s="22"/>
    </row>
    <row r="804" ht="15.75" customHeight="1">
      <c r="J804" s="22"/>
      <c r="K804" s="22"/>
    </row>
    <row r="805" ht="15.75" customHeight="1">
      <c r="J805" s="22"/>
      <c r="K805" s="22"/>
    </row>
    <row r="806" ht="15.75" customHeight="1">
      <c r="J806" s="22"/>
      <c r="K806" s="22"/>
    </row>
    <row r="807" ht="15.75" customHeight="1">
      <c r="J807" s="22"/>
      <c r="K807" s="22"/>
    </row>
    <row r="808" ht="15.75" customHeight="1">
      <c r="J808" s="22"/>
      <c r="K808" s="22"/>
    </row>
    <row r="809" ht="15.75" customHeight="1">
      <c r="J809" s="22"/>
      <c r="K809" s="22"/>
    </row>
    <row r="810" ht="15.75" customHeight="1">
      <c r="J810" s="22"/>
      <c r="K810" s="22"/>
    </row>
    <row r="811" ht="15.75" customHeight="1">
      <c r="J811" s="22"/>
      <c r="K811" s="22"/>
    </row>
    <row r="812" ht="15.75" customHeight="1">
      <c r="J812" s="22"/>
      <c r="K812" s="22"/>
    </row>
    <row r="813" ht="15.75" customHeight="1">
      <c r="J813" s="22"/>
      <c r="K813" s="22"/>
    </row>
    <row r="814" ht="15.75" customHeight="1">
      <c r="J814" s="22"/>
      <c r="K814" s="22"/>
    </row>
    <row r="815" ht="15.75" customHeight="1">
      <c r="J815" s="22"/>
      <c r="K815" s="22"/>
    </row>
    <row r="816" ht="15.75" customHeight="1">
      <c r="J816" s="22"/>
      <c r="K816" s="22"/>
    </row>
    <row r="817" ht="15.75" customHeight="1">
      <c r="J817" s="22"/>
      <c r="K817" s="22"/>
    </row>
    <row r="818" ht="15.75" customHeight="1">
      <c r="J818" s="22"/>
      <c r="K818" s="22"/>
    </row>
    <row r="819" ht="15.75" customHeight="1">
      <c r="J819" s="22"/>
      <c r="K819" s="22"/>
    </row>
    <row r="820" ht="15.75" customHeight="1">
      <c r="J820" s="22"/>
      <c r="K820" s="22"/>
    </row>
    <row r="821" ht="15.75" customHeight="1">
      <c r="J821" s="22"/>
      <c r="K821" s="22"/>
    </row>
    <row r="822" ht="15.75" customHeight="1">
      <c r="J822" s="22"/>
      <c r="K822" s="22"/>
    </row>
    <row r="823" ht="15.75" customHeight="1">
      <c r="J823" s="22"/>
      <c r="K823" s="22"/>
    </row>
    <row r="824" ht="15.75" customHeight="1">
      <c r="J824" s="22"/>
      <c r="K824" s="22"/>
    </row>
    <row r="825" ht="15.75" customHeight="1">
      <c r="J825" s="22"/>
      <c r="K825" s="22"/>
    </row>
    <row r="826" ht="15.75" customHeight="1">
      <c r="J826" s="22"/>
      <c r="K826" s="22"/>
    </row>
    <row r="827" ht="15.75" customHeight="1">
      <c r="J827" s="22"/>
      <c r="K827" s="22"/>
    </row>
    <row r="828" ht="15.75" customHeight="1">
      <c r="J828" s="22"/>
      <c r="K828" s="22"/>
    </row>
    <row r="829" ht="15.75" customHeight="1">
      <c r="J829" s="22"/>
      <c r="K829" s="22"/>
    </row>
    <row r="830" ht="15.75" customHeight="1">
      <c r="J830" s="22"/>
      <c r="K830" s="22"/>
    </row>
    <row r="831" ht="15.75" customHeight="1">
      <c r="J831" s="22"/>
      <c r="K831" s="22"/>
    </row>
    <row r="832" ht="15.75" customHeight="1">
      <c r="J832" s="22"/>
      <c r="K832" s="22"/>
    </row>
    <row r="833" ht="15.75" customHeight="1">
      <c r="J833" s="22"/>
      <c r="K833" s="22"/>
    </row>
    <row r="834" ht="15.75" customHeight="1">
      <c r="J834" s="22"/>
      <c r="K834" s="22"/>
    </row>
    <row r="835" ht="15.75" customHeight="1">
      <c r="J835" s="22"/>
      <c r="K835" s="22"/>
    </row>
    <row r="836" ht="15.75" customHeight="1">
      <c r="J836" s="22"/>
      <c r="K836" s="22"/>
    </row>
    <row r="837" ht="15.75" customHeight="1">
      <c r="J837" s="22"/>
      <c r="K837" s="22"/>
    </row>
    <row r="838" ht="15.75" customHeight="1">
      <c r="J838" s="22"/>
      <c r="K838" s="22"/>
    </row>
    <row r="839" ht="15.75" customHeight="1">
      <c r="J839" s="22"/>
      <c r="K839" s="22"/>
    </row>
    <row r="840" ht="15.75" customHeight="1">
      <c r="J840" s="22"/>
      <c r="K840" s="22"/>
    </row>
    <row r="841" ht="15.75" customHeight="1">
      <c r="J841" s="22"/>
      <c r="K841" s="22"/>
    </row>
    <row r="842" ht="15.75" customHeight="1">
      <c r="J842" s="22"/>
      <c r="K842" s="22"/>
    </row>
    <row r="843" ht="15.75" customHeight="1">
      <c r="J843" s="22"/>
      <c r="K843" s="22"/>
    </row>
    <row r="844" ht="15.75" customHeight="1">
      <c r="J844" s="22"/>
      <c r="K844" s="22"/>
    </row>
    <row r="845" ht="15.75" customHeight="1">
      <c r="J845" s="22"/>
      <c r="K845" s="22"/>
    </row>
    <row r="846" ht="15.75" customHeight="1">
      <c r="J846" s="22"/>
      <c r="K846" s="22"/>
    </row>
    <row r="847" ht="15.75" customHeight="1">
      <c r="J847" s="22"/>
      <c r="K847" s="22"/>
    </row>
    <row r="848" ht="15.75" customHeight="1">
      <c r="J848" s="22"/>
      <c r="K848" s="22"/>
    </row>
    <row r="849" ht="15.75" customHeight="1">
      <c r="J849" s="22"/>
      <c r="K849" s="22"/>
    </row>
    <row r="850" ht="15.75" customHeight="1">
      <c r="J850" s="22"/>
      <c r="K850" s="22"/>
    </row>
    <row r="851" ht="15.75" customHeight="1">
      <c r="J851" s="22"/>
      <c r="K851" s="22"/>
    </row>
    <row r="852" ht="15.75" customHeight="1">
      <c r="J852" s="22"/>
      <c r="K852" s="22"/>
    </row>
    <row r="853" ht="15.75" customHeight="1">
      <c r="J853" s="22"/>
      <c r="K853" s="22"/>
    </row>
    <row r="854" ht="15.75" customHeight="1">
      <c r="J854" s="22"/>
      <c r="K854" s="22"/>
    </row>
    <row r="855" ht="15.75" customHeight="1">
      <c r="J855" s="22"/>
      <c r="K855" s="22"/>
    </row>
    <row r="856" ht="15.75" customHeight="1">
      <c r="J856" s="22"/>
      <c r="K856" s="22"/>
    </row>
    <row r="857" ht="15.75" customHeight="1">
      <c r="J857" s="22"/>
      <c r="K857" s="22"/>
    </row>
    <row r="858" ht="15.75" customHeight="1">
      <c r="J858" s="22"/>
      <c r="K858" s="22"/>
    </row>
    <row r="859" ht="15.75" customHeight="1">
      <c r="J859" s="22"/>
      <c r="K859" s="22"/>
    </row>
    <row r="860" ht="15.75" customHeight="1">
      <c r="J860" s="22"/>
      <c r="K860" s="22"/>
    </row>
    <row r="861" ht="15.75" customHeight="1">
      <c r="J861" s="22"/>
      <c r="K861" s="22"/>
    </row>
    <row r="862" ht="15.75" customHeight="1">
      <c r="J862" s="22"/>
      <c r="K862" s="22"/>
    </row>
    <row r="863" ht="15.75" customHeight="1">
      <c r="J863" s="22"/>
      <c r="K863" s="22"/>
    </row>
    <row r="864" ht="15.75" customHeight="1">
      <c r="J864" s="22"/>
      <c r="K864" s="22"/>
    </row>
    <row r="865" ht="15.75" customHeight="1">
      <c r="J865" s="22"/>
      <c r="K865" s="22"/>
    </row>
    <row r="866" ht="15.75" customHeight="1">
      <c r="J866" s="22"/>
      <c r="K866" s="22"/>
    </row>
    <row r="867" ht="15.75" customHeight="1">
      <c r="J867" s="22"/>
      <c r="K867" s="22"/>
    </row>
    <row r="868" ht="15.75" customHeight="1">
      <c r="J868" s="22"/>
      <c r="K868" s="22"/>
    </row>
    <row r="869" ht="15.75" customHeight="1">
      <c r="J869" s="22"/>
      <c r="K869" s="22"/>
    </row>
    <row r="870" ht="15.75" customHeight="1">
      <c r="J870" s="22"/>
      <c r="K870" s="22"/>
    </row>
    <row r="871" ht="15.75" customHeight="1">
      <c r="J871" s="22"/>
      <c r="K871" s="22"/>
    </row>
    <row r="872" ht="15.75" customHeight="1">
      <c r="J872" s="22"/>
      <c r="K872" s="22"/>
    </row>
    <row r="873" ht="15.75" customHeight="1">
      <c r="J873" s="22"/>
      <c r="K873" s="22"/>
    </row>
    <row r="874" ht="15.75" customHeight="1">
      <c r="J874" s="22"/>
      <c r="K874" s="22"/>
    </row>
    <row r="875" ht="15.75" customHeight="1">
      <c r="J875" s="22"/>
      <c r="K875" s="22"/>
    </row>
    <row r="876" ht="15.75" customHeight="1">
      <c r="J876" s="22"/>
      <c r="K876" s="22"/>
    </row>
    <row r="877" ht="15.75" customHeight="1">
      <c r="J877" s="22"/>
      <c r="K877" s="22"/>
    </row>
    <row r="878" ht="15.75" customHeight="1">
      <c r="J878" s="22"/>
      <c r="K878" s="22"/>
    </row>
    <row r="879" ht="15.75" customHeight="1">
      <c r="J879" s="22"/>
      <c r="K879" s="22"/>
    </row>
    <row r="880" ht="15.75" customHeight="1">
      <c r="J880" s="22"/>
      <c r="K880" s="22"/>
    </row>
    <row r="881" ht="15.75" customHeight="1">
      <c r="J881" s="22"/>
      <c r="K881" s="22"/>
    </row>
    <row r="882" ht="15.75" customHeight="1">
      <c r="J882" s="22"/>
      <c r="K882" s="22"/>
    </row>
    <row r="883" ht="15.75" customHeight="1">
      <c r="J883" s="22"/>
      <c r="K883" s="22"/>
    </row>
    <row r="884" ht="15.75" customHeight="1">
      <c r="J884" s="22"/>
      <c r="K884" s="22"/>
    </row>
    <row r="885" ht="15.75" customHeight="1">
      <c r="J885" s="22"/>
      <c r="K885" s="22"/>
    </row>
    <row r="886" ht="15.75" customHeight="1">
      <c r="J886" s="22"/>
      <c r="K886" s="22"/>
    </row>
    <row r="887" ht="15.75" customHeight="1">
      <c r="J887" s="22"/>
      <c r="K887" s="22"/>
    </row>
    <row r="888" ht="15.75" customHeight="1">
      <c r="J888" s="22"/>
      <c r="K888" s="22"/>
    </row>
    <row r="889" ht="15.75" customHeight="1">
      <c r="J889" s="22"/>
      <c r="K889" s="22"/>
    </row>
    <row r="890" ht="15.75" customHeight="1">
      <c r="J890" s="22"/>
      <c r="K890" s="22"/>
    </row>
    <row r="891" ht="15.75" customHeight="1">
      <c r="J891" s="22"/>
      <c r="K891" s="22"/>
    </row>
    <row r="892" ht="15.75" customHeight="1">
      <c r="J892" s="22"/>
      <c r="K892" s="22"/>
    </row>
    <row r="893" ht="15.75" customHeight="1">
      <c r="J893" s="22"/>
      <c r="K893" s="22"/>
    </row>
    <row r="894" ht="15.75" customHeight="1">
      <c r="J894" s="22"/>
      <c r="K894" s="22"/>
    </row>
    <row r="895" ht="15.75" customHeight="1">
      <c r="J895" s="22"/>
      <c r="K895" s="22"/>
    </row>
    <row r="896" ht="15.75" customHeight="1">
      <c r="J896" s="22"/>
      <c r="K896" s="22"/>
    </row>
    <row r="897" ht="15.75" customHeight="1">
      <c r="J897" s="22"/>
      <c r="K897" s="22"/>
    </row>
    <row r="898" ht="15.75" customHeight="1">
      <c r="J898" s="22"/>
      <c r="K898" s="22"/>
    </row>
    <row r="899" ht="15.75" customHeight="1">
      <c r="J899" s="22"/>
      <c r="K899" s="22"/>
    </row>
    <row r="900" ht="15.75" customHeight="1">
      <c r="J900" s="22"/>
      <c r="K900" s="22"/>
    </row>
    <row r="901" ht="15.75" customHeight="1">
      <c r="J901" s="22"/>
      <c r="K901" s="22"/>
    </row>
    <row r="902" ht="15.75" customHeight="1">
      <c r="J902" s="22"/>
      <c r="K902" s="22"/>
    </row>
    <row r="903" ht="15.75" customHeight="1">
      <c r="J903" s="22"/>
      <c r="K903" s="22"/>
    </row>
    <row r="904" ht="15.75" customHeight="1">
      <c r="J904" s="22"/>
      <c r="K904" s="22"/>
    </row>
    <row r="905" ht="15.75" customHeight="1">
      <c r="J905" s="22"/>
      <c r="K905" s="22"/>
    </row>
    <row r="906" ht="15.75" customHeight="1">
      <c r="J906" s="22"/>
      <c r="K906" s="22"/>
    </row>
    <row r="907" ht="15.75" customHeight="1">
      <c r="J907" s="22"/>
      <c r="K907" s="22"/>
    </row>
    <row r="908" ht="15.75" customHeight="1">
      <c r="J908" s="22"/>
      <c r="K908" s="22"/>
    </row>
    <row r="909" ht="15.75" customHeight="1">
      <c r="J909" s="22"/>
      <c r="K909" s="22"/>
    </row>
    <row r="910" ht="15.75" customHeight="1">
      <c r="J910" s="22"/>
      <c r="K910" s="22"/>
    </row>
    <row r="911" ht="15.75" customHeight="1">
      <c r="J911" s="22"/>
      <c r="K911" s="22"/>
    </row>
    <row r="912" ht="15.75" customHeight="1">
      <c r="J912" s="22"/>
      <c r="K912" s="22"/>
    </row>
    <row r="913" ht="15.75" customHeight="1">
      <c r="J913" s="22"/>
      <c r="K913" s="22"/>
    </row>
    <row r="914" ht="15.75" customHeight="1">
      <c r="J914" s="22"/>
      <c r="K914" s="22"/>
    </row>
    <row r="915" ht="15.75" customHeight="1">
      <c r="J915" s="22"/>
      <c r="K915" s="22"/>
    </row>
    <row r="916" ht="15.75" customHeight="1">
      <c r="J916" s="22"/>
      <c r="K916" s="22"/>
    </row>
    <row r="917" ht="15.75" customHeight="1">
      <c r="J917" s="22"/>
      <c r="K917" s="22"/>
    </row>
    <row r="918" ht="15.75" customHeight="1">
      <c r="J918" s="22"/>
      <c r="K918" s="22"/>
    </row>
    <row r="919" ht="15.75" customHeight="1">
      <c r="J919" s="22"/>
      <c r="K919" s="22"/>
    </row>
    <row r="920" ht="15.75" customHeight="1">
      <c r="J920" s="22"/>
      <c r="K920" s="22"/>
    </row>
    <row r="921" ht="15.75" customHeight="1">
      <c r="J921" s="22"/>
      <c r="K921" s="22"/>
    </row>
    <row r="922" ht="15.75" customHeight="1">
      <c r="J922" s="22"/>
      <c r="K922" s="22"/>
    </row>
    <row r="923" ht="15.75" customHeight="1">
      <c r="J923" s="22"/>
      <c r="K923" s="22"/>
    </row>
    <row r="924" ht="15.75" customHeight="1">
      <c r="J924" s="22"/>
      <c r="K924" s="22"/>
    </row>
    <row r="925" ht="15.75" customHeight="1">
      <c r="J925" s="22"/>
      <c r="K925" s="22"/>
    </row>
    <row r="926" ht="15.75" customHeight="1">
      <c r="J926" s="22"/>
      <c r="K926" s="22"/>
    </row>
    <row r="927" ht="15.75" customHeight="1">
      <c r="J927" s="22"/>
      <c r="K927" s="22"/>
    </row>
    <row r="928" ht="15.75" customHeight="1">
      <c r="J928" s="22"/>
      <c r="K928" s="22"/>
    </row>
    <row r="929" ht="15.75" customHeight="1">
      <c r="J929" s="22"/>
      <c r="K929" s="22"/>
    </row>
    <row r="930" ht="15.75" customHeight="1">
      <c r="J930" s="22"/>
      <c r="K930" s="22"/>
    </row>
    <row r="931" ht="15.75" customHeight="1">
      <c r="J931" s="22"/>
      <c r="K931" s="22"/>
    </row>
    <row r="932" ht="15.75" customHeight="1">
      <c r="J932" s="22"/>
      <c r="K932" s="22"/>
    </row>
    <row r="933" ht="15.75" customHeight="1">
      <c r="J933" s="22"/>
      <c r="K933" s="22"/>
    </row>
    <row r="934" ht="15.75" customHeight="1">
      <c r="J934" s="22"/>
      <c r="K934" s="22"/>
    </row>
    <row r="935" ht="15.75" customHeight="1">
      <c r="J935" s="22"/>
      <c r="K935" s="22"/>
    </row>
    <row r="936" ht="15.75" customHeight="1">
      <c r="J936" s="22"/>
      <c r="K936" s="22"/>
    </row>
    <row r="937" ht="15.75" customHeight="1">
      <c r="J937" s="22"/>
      <c r="K937" s="22"/>
    </row>
    <row r="938" ht="15.75" customHeight="1">
      <c r="J938" s="22"/>
      <c r="K938" s="22"/>
    </row>
    <row r="939" ht="15.75" customHeight="1">
      <c r="J939" s="22"/>
      <c r="K939" s="22"/>
    </row>
    <row r="940" ht="15.75" customHeight="1">
      <c r="J940" s="22"/>
      <c r="K940" s="22"/>
    </row>
    <row r="941" ht="15.75" customHeight="1">
      <c r="J941" s="22"/>
      <c r="K941" s="22"/>
    </row>
    <row r="942" ht="15.75" customHeight="1">
      <c r="J942" s="22"/>
      <c r="K942" s="22"/>
    </row>
    <row r="943" ht="15.75" customHeight="1">
      <c r="J943" s="22"/>
      <c r="K943" s="22"/>
    </row>
    <row r="944" ht="15.75" customHeight="1">
      <c r="J944" s="22"/>
      <c r="K944" s="22"/>
    </row>
    <row r="945" ht="15.75" customHeight="1">
      <c r="J945" s="22"/>
      <c r="K945" s="22"/>
    </row>
    <row r="946" ht="15.75" customHeight="1">
      <c r="J946" s="22"/>
      <c r="K946" s="22"/>
    </row>
    <row r="947" ht="15.75" customHeight="1">
      <c r="J947" s="22"/>
      <c r="K947" s="22"/>
    </row>
    <row r="948" ht="15.75" customHeight="1">
      <c r="J948" s="22"/>
      <c r="K948" s="22"/>
    </row>
    <row r="949" ht="15.75" customHeight="1">
      <c r="J949" s="22"/>
      <c r="K949" s="22"/>
    </row>
    <row r="950" ht="15.75" customHeight="1">
      <c r="J950" s="22"/>
      <c r="K950" s="22"/>
    </row>
    <row r="951" ht="15.75" customHeight="1">
      <c r="J951" s="22"/>
      <c r="K951" s="22"/>
    </row>
    <row r="952" ht="15.75" customHeight="1">
      <c r="J952" s="22"/>
      <c r="K952" s="22"/>
    </row>
    <row r="953" ht="15.75" customHeight="1">
      <c r="J953" s="22"/>
      <c r="K953" s="22"/>
    </row>
    <row r="954" ht="15.75" customHeight="1">
      <c r="J954" s="22"/>
      <c r="K954" s="22"/>
    </row>
    <row r="955" ht="15.75" customHeight="1">
      <c r="J955" s="22"/>
      <c r="K955" s="22"/>
    </row>
    <row r="956" ht="15.75" customHeight="1">
      <c r="J956" s="22"/>
      <c r="K956" s="22"/>
    </row>
    <row r="957" ht="15.75" customHeight="1">
      <c r="J957" s="22"/>
      <c r="K957" s="22"/>
    </row>
    <row r="958" ht="15.75" customHeight="1">
      <c r="J958" s="22"/>
      <c r="K958" s="22"/>
    </row>
    <row r="959" ht="15.75" customHeight="1">
      <c r="J959" s="22"/>
      <c r="K959" s="22"/>
    </row>
    <row r="960" ht="15.75" customHeight="1">
      <c r="J960" s="22"/>
      <c r="K960" s="22"/>
    </row>
    <row r="961" ht="15.75" customHeight="1">
      <c r="J961" s="22"/>
      <c r="K961" s="22"/>
    </row>
    <row r="962" ht="15.75" customHeight="1">
      <c r="J962" s="22"/>
      <c r="K962" s="22"/>
    </row>
    <row r="963" ht="15.75" customHeight="1">
      <c r="J963" s="22"/>
      <c r="K963" s="22"/>
    </row>
    <row r="964" ht="15.75" customHeight="1">
      <c r="J964" s="22"/>
      <c r="K964" s="22"/>
    </row>
    <row r="965" ht="15.75" customHeight="1">
      <c r="J965" s="22"/>
      <c r="K965" s="22"/>
    </row>
    <row r="966" ht="15.75" customHeight="1">
      <c r="J966" s="22"/>
      <c r="K966" s="22"/>
    </row>
    <row r="967" ht="15.75" customHeight="1">
      <c r="J967" s="22"/>
      <c r="K967" s="22"/>
    </row>
    <row r="968" ht="15.75" customHeight="1">
      <c r="J968" s="22"/>
      <c r="K968" s="22"/>
    </row>
    <row r="969" ht="15.75" customHeight="1">
      <c r="J969" s="22"/>
      <c r="K969" s="22"/>
    </row>
    <row r="970" ht="15.75" customHeight="1">
      <c r="J970" s="22"/>
      <c r="K970" s="22"/>
    </row>
    <row r="971" ht="15.75" customHeight="1">
      <c r="J971" s="22"/>
      <c r="K971" s="22"/>
    </row>
    <row r="972" ht="15.75" customHeight="1">
      <c r="J972" s="22"/>
      <c r="K972" s="22"/>
    </row>
    <row r="973" ht="15.75" customHeight="1">
      <c r="J973" s="22"/>
      <c r="K973" s="22"/>
    </row>
    <row r="974" ht="15.75" customHeight="1">
      <c r="J974" s="22"/>
      <c r="K974" s="22"/>
    </row>
    <row r="975" ht="15.75" customHeight="1">
      <c r="J975" s="22"/>
      <c r="K975" s="22"/>
    </row>
    <row r="976" ht="15.75" customHeight="1">
      <c r="J976" s="22"/>
      <c r="K976" s="22"/>
    </row>
    <row r="977" ht="15.75" customHeight="1">
      <c r="J977" s="22"/>
      <c r="K977" s="22"/>
    </row>
    <row r="978" ht="15.75" customHeight="1">
      <c r="J978" s="22"/>
      <c r="K978" s="22"/>
    </row>
    <row r="979" ht="15.75" customHeight="1">
      <c r="J979" s="22"/>
      <c r="K979" s="22"/>
    </row>
    <row r="980" ht="15.75" customHeight="1">
      <c r="J980" s="22"/>
      <c r="K980" s="22"/>
    </row>
    <row r="981" ht="15.75" customHeight="1">
      <c r="J981" s="22"/>
      <c r="K981" s="22"/>
    </row>
    <row r="982" ht="15.75" customHeight="1">
      <c r="J982" s="22"/>
      <c r="K982" s="22"/>
    </row>
    <row r="983" ht="15.75" customHeight="1">
      <c r="J983" s="22"/>
      <c r="K983" s="22"/>
    </row>
    <row r="984" ht="15.75" customHeight="1">
      <c r="J984" s="22"/>
      <c r="K984" s="22"/>
    </row>
    <row r="985" ht="15.75" customHeight="1">
      <c r="J985" s="22"/>
      <c r="K985" s="22"/>
    </row>
    <row r="986" ht="15.75" customHeight="1">
      <c r="J986" s="22"/>
      <c r="K986" s="22"/>
    </row>
    <row r="987" ht="15.75" customHeight="1">
      <c r="J987" s="22"/>
      <c r="K987" s="22"/>
    </row>
    <row r="988" ht="15.75" customHeight="1">
      <c r="J988" s="22"/>
      <c r="K988" s="22"/>
    </row>
    <row r="989" ht="15.75" customHeight="1">
      <c r="J989" s="22"/>
      <c r="K989" s="22"/>
    </row>
    <row r="990" ht="15.75" customHeight="1">
      <c r="J990" s="22"/>
      <c r="K990" s="22"/>
    </row>
  </sheetData>
  <autoFilter ref="$A$1:$L$990"/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71"/>
    <col customWidth="1" min="2" max="2" width="11.71"/>
    <col customWidth="1" min="3" max="6" width="11.43"/>
    <col customWidth="1" min="7" max="7" width="10.71"/>
    <col customWidth="1" min="8" max="8" width="48.14"/>
    <col customWidth="1" min="9" max="26" width="10.71"/>
  </cols>
  <sheetData>
    <row r="1">
      <c r="A1" s="11" t="s">
        <v>0</v>
      </c>
      <c r="B1" s="7" t="s">
        <v>1</v>
      </c>
      <c r="C1" s="44" t="s">
        <v>2</v>
      </c>
      <c r="D1" s="100" t="s">
        <v>539</v>
      </c>
      <c r="E1" s="100" t="s">
        <v>540</v>
      </c>
      <c r="F1" s="100" t="s">
        <v>541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0" customHeight="1">
      <c r="A2" s="10"/>
      <c r="B2" s="4"/>
      <c r="C2" s="41"/>
      <c r="D2" s="104"/>
      <c r="E2" s="104"/>
      <c r="F2" s="104"/>
      <c r="G2" s="152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0"/>
      <c r="B3" s="4"/>
      <c r="C3" s="41"/>
      <c r="D3" s="104"/>
      <c r="E3" s="104"/>
      <c r="F3" s="10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0"/>
      <c r="B4" s="4"/>
      <c r="C4" s="41"/>
      <c r="D4" s="104"/>
      <c r="E4" s="104"/>
      <c r="F4" s="10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0"/>
      <c r="B5" s="4"/>
      <c r="C5" s="41"/>
      <c r="D5" s="104"/>
      <c r="E5" s="104"/>
      <c r="F5" s="10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0"/>
      <c r="B6" s="4"/>
      <c r="C6" s="41"/>
      <c r="D6" s="104"/>
      <c r="E6" s="104"/>
      <c r="F6" s="104"/>
      <c r="G6" s="15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0"/>
      <c r="B7" s="4"/>
      <c r="C7" s="41"/>
      <c r="D7" s="104"/>
      <c r="E7" s="104"/>
      <c r="F7" s="104"/>
      <c r="G7" s="15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0"/>
      <c r="B8" s="4"/>
      <c r="C8" s="41"/>
      <c r="D8" s="104"/>
      <c r="E8" s="104"/>
      <c r="F8" s="10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0"/>
      <c r="B9" s="4"/>
      <c r="C9" s="41"/>
      <c r="D9" s="104"/>
      <c r="E9" s="104"/>
      <c r="F9" s="10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0"/>
      <c r="B10" s="4"/>
      <c r="C10" s="41"/>
      <c r="D10" s="104"/>
      <c r="E10" s="104"/>
      <c r="F10" s="104"/>
      <c r="G10" s="4"/>
      <c r="H10" s="4" t="s">
        <v>87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1"/>
      <c r="B11" s="7"/>
      <c r="C11" s="44"/>
      <c r="D11" s="100"/>
      <c r="E11" s="100"/>
      <c r="F11" s="10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>
        <v>2015.0</v>
      </c>
      <c r="B12" s="4" t="s">
        <v>15</v>
      </c>
      <c r="C12" s="41">
        <v>1.0</v>
      </c>
      <c r="D12" s="104">
        <v>10.0</v>
      </c>
      <c r="E12" s="104">
        <v>6.0</v>
      </c>
      <c r="F12" s="104">
        <v>5.0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>
        <v>2015.0</v>
      </c>
      <c r="B13" s="4" t="s">
        <v>15</v>
      </c>
      <c r="C13" s="41">
        <v>2.0</v>
      </c>
      <c r="D13" s="104">
        <v>10.0</v>
      </c>
      <c r="E13" s="104">
        <v>6.0</v>
      </c>
      <c r="F13" s="104">
        <v>5.0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>
        <v>2015.0</v>
      </c>
      <c r="B14" s="4" t="s">
        <v>15</v>
      </c>
      <c r="C14" s="41">
        <v>3.0</v>
      </c>
      <c r="D14" s="104">
        <v>9.0</v>
      </c>
      <c r="E14" s="104">
        <v>6.0</v>
      </c>
      <c r="F14" s="104">
        <v>1.0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>
        <v>2015.0</v>
      </c>
      <c r="B15" s="4" t="s">
        <v>15</v>
      </c>
      <c r="C15" s="41">
        <v>4.0</v>
      </c>
      <c r="D15" s="104">
        <v>10.0</v>
      </c>
      <c r="E15" s="104">
        <v>6.0</v>
      </c>
      <c r="F15" s="104">
        <v>7.0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>
        <v>2015.0</v>
      </c>
      <c r="B16" s="4" t="s">
        <v>15</v>
      </c>
      <c r="C16" s="41">
        <v>5.0</v>
      </c>
      <c r="D16" s="104">
        <v>10.0</v>
      </c>
      <c r="E16" s="104">
        <v>6.0</v>
      </c>
      <c r="F16" s="104">
        <v>4.0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>
        <v>2015.0</v>
      </c>
      <c r="B17" s="4" t="s">
        <v>15</v>
      </c>
      <c r="C17" s="41">
        <v>6.0</v>
      </c>
      <c r="D17" s="104">
        <v>9.0</v>
      </c>
      <c r="E17" s="104">
        <v>6.0</v>
      </c>
      <c r="F17" s="104">
        <v>6.0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>
        <v>2015.0</v>
      </c>
      <c r="B18" s="4" t="s">
        <v>15</v>
      </c>
      <c r="C18" s="41">
        <v>7.0</v>
      </c>
      <c r="D18" s="104">
        <v>9.0</v>
      </c>
      <c r="E18" s="104">
        <v>7.0</v>
      </c>
      <c r="F18" s="104">
        <v>3.0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>
        <v>2015.0</v>
      </c>
      <c r="B19" s="4" t="s">
        <v>15</v>
      </c>
      <c r="C19" s="41">
        <v>8.0</v>
      </c>
      <c r="D19" s="104">
        <v>9.0</v>
      </c>
      <c r="E19" s="104">
        <v>2.0</v>
      </c>
      <c r="F19" s="104">
        <v>4.0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>
        <v>2015.0</v>
      </c>
      <c r="B20" s="4" t="s">
        <v>15</v>
      </c>
      <c r="C20" s="41">
        <v>9.0</v>
      </c>
      <c r="D20" s="104">
        <v>9.0</v>
      </c>
      <c r="E20" s="104">
        <v>3.0</v>
      </c>
      <c r="F20" s="104">
        <v>1.0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>
        <v>2015.0</v>
      </c>
      <c r="B21" s="4" t="s">
        <v>15</v>
      </c>
      <c r="C21" s="41">
        <v>10.0</v>
      </c>
      <c r="D21" s="104">
        <v>8.0</v>
      </c>
      <c r="E21" s="104">
        <v>5.0</v>
      </c>
      <c r="F21" s="104">
        <v>4.0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7">
        <v>2015.0</v>
      </c>
      <c r="B22" s="7" t="s">
        <v>15</v>
      </c>
      <c r="C22" s="44">
        <v>11.0</v>
      </c>
      <c r="D22" s="123">
        <v>10.0</v>
      </c>
      <c r="E22" s="100">
        <v>1.0</v>
      </c>
      <c r="F22" s="100">
        <v>0.0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10">
        <v>42490.0</v>
      </c>
      <c r="B23" s="4" t="s">
        <v>128</v>
      </c>
      <c r="C23" s="41">
        <v>1.0</v>
      </c>
      <c r="D23" s="104">
        <v>10.0</v>
      </c>
      <c r="E23" s="104">
        <v>5.0</v>
      </c>
      <c r="F23" s="104">
        <v>5.0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10">
        <v>42490.0</v>
      </c>
      <c r="B24" s="4" t="s">
        <v>128</v>
      </c>
      <c r="C24" s="41">
        <v>2.0</v>
      </c>
      <c r="D24" s="104">
        <v>7.0</v>
      </c>
      <c r="E24" s="104">
        <v>3.0</v>
      </c>
      <c r="F24" s="104">
        <v>3.0</v>
      </c>
    </row>
    <row r="25" ht="15.75" customHeight="1">
      <c r="A25" s="10">
        <v>42490.0</v>
      </c>
      <c r="B25" s="4" t="s">
        <v>128</v>
      </c>
      <c r="C25" s="41">
        <v>3.0</v>
      </c>
      <c r="D25" s="104">
        <v>10.0</v>
      </c>
      <c r="E25" s="104">
        <v>1.0</v>
      </c>
      <c r="F25" s="104">
        <v>2.0</v>
      </c>
    </row>
    <row r="26" ht="15.75" customHeight="1">
      <c r="A26" s="10">
        <v>42490.0</v>
      </c>
      <c r="B26" s="4" t="s">
        <v>128</v>
      </c>
      <c r="C26" s="41">
        <v>5.0</v>
      </c>
      <c r="D26" s="104">
        <v>10.0</v>
      </c>
      <c r="E26" s="104">
        <v>0.0</v>
      </c>
      <c r="F26" s="104">
        <v>3.0</v>
      </c>
    </row>
    <row r="27" ht="15.75" customHeight="1">
      <c r="A27" s="10">
        <v>42490.0</v>
      </c>
      <c r="B27" s="4" t="s">
        <v>128</v>
      </c>
      <c r="C27" s="41">
        <v>6.0</v>
      </c>
      <c r="D27" s="104">
        <v>10.0</v>
      </c>
      <c r="E27" s="104">
        <v>2.0</v>
      </c>
      <c r="F27" s="104">
        <v>2.0</v>
      </c>
    </row>
    <row r="28" ht="15.75" customHeight="1">
      <c r="A28" s="10">
        <v>42490.0</v>
      </c>
      <c r="B28" s="4" t="s">
        <v>128</v>
      </c>
      <c r="C28" s="41">
        <v>7.0</v>
      </c>
      <c r="D28" s="104">
        <v>7.0</v>
      </c>
      <c r="E28" s="104">
        <v>4.0</v>
      </c>
      <c r="F28" s="104">
        <v>2.0</v>
      </c>
    </row>
    <row r="29" ht="15.75" customHeight="1">
      <c r="A29" s="10">
        <v>42490.0</v>
      </c>
      <c r="B29" s="4" t="s">
        <v>128</v>
      </c>
      <c r="C29" s="41">
        <v>9.0</v>
      </c>
      <c r="D29" s="104">
        <v>9.0</v>
      </c>
      <c r="E29" s="104">
        <v>4.0</v>
      </c>
      <c r="F29" s="104">
        <v>3.0</v>
      </c>
    </row>
    <row r="30" ht="15.75" customHeight="1">
      <c r="A30" s="10">
        <v>42490.0</v>
      </c>
      <c r="B30" s="4" t="s">
        <v>128</v>
      </c>
      <c r="C30" s="41">
        <v>10.0</v>
      </c>
      <c r="D30" s="104">
        <v>10.0</v>
      </c>
      <c r="E30" s="104">
        <v>3.0</v>
      </c>
      <c r="F30" s="104">
        <v>2.0</v>
      </c>
    </row>
    <row r="31" ht="15.75" customHeight="1">
      <c r="A31" s="10">
        <v>42490.0</v>
      </c>
      <c r="B31" s="4" t="s">
        <v>128</v>
      </c>
      <c r="C31" s="41">
        <v>11.0</v>
      </c>
      <c r="D31" s="104">
        <v>10.0</v>
      </c>
      <c r="E31" s="104">
        <v>6.0</v>
      </c>
      <c r="F31" s="104">
        <v>8.0</v>
      </c>
    </row>
    <row r="32" ht="15.75" customHeight="1">
      <c r="A32" s="11">
        <v>42490.0</v>
      </c>
      <c r="B32" s="7" t="s">
        <v>128</v>
      </c>
      <c r="C32" s="44">
        <v>14.0</v>
      </c>
      <c r="D32" s="100">
        <v>10.0</v>
      </c>
      <c r="E32" s="100">
        <v>4.0</v>
      </c>
      <c r="F32" s="100">
        <v>0.0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10">
        <v>42510.0</v>
      </c>
      <c r="B33" s="4" t="s">
        <v>19</v>
      </c>
      <c r="C33" s="41">
        <v>1.0</v>
      </c>
      <c r="D33" s="104">
        <v>10.0</v>
      </c>
      <c r="E33" s="104">
        <v>3.0</v>
      </c>
      <c r="F33" s="104">
        <v>7.0</v>
      </c>
    </row>
    <row r="34" ht="15.75" customHeight="1">
      <c r="A34" s="10">
        <v>42510.0</v>
      </c>
      <c r="B34" s="4" t="s">
        <v>19</v>
      </c>
      <c r="C34" s="41">
        <v>2.0</v>
      </c>
      <c r="D34" s="104">
        <v>7.0</v>
      </c>
      <c r="E34" s="104">
        <v>2.0</v>
      </c>
      <c r="F34" s="104">
        <v>2.0</v>
      </c>
    </row>
    <row r="35" ht="15.75" customHeight="1">
      <c r="A35" s="10">
        <v>42510.0</v>
      </c>
      <c r="B35" s="4" t="s">
        <v>19</v>
      </c>
      <c r="C35" s="41">
        <v>3.0</v>
      </c>
      <c r="D35" s="104">
        <v>6.0</v>
      </c>
      <c r="E35" s="104">
        <v>5.0</v>
      </c>
      <c r="F35" s="104">
        <v>2.0</v>
      </c>
    </row>
    <row r="36" ht="15.75" customHeight="1">
      <c r="A36" s="10">
        <v>42510.0</v>
      </c>
      <c r="B36" s="4" t="s">
        <v>19</v>
      </c>
      <c r="C36" s="41">
        <v>4.0</v>
      </c>
      <c r="D36" s="104">
        <v>8.0</v>
      </c>
      <c r="E36" s="104">
        <v>2.0</v>
      </c>
      <c r="F36" s="104">
        <v>3.0</v>
      </c>
    </row>
    <row r="37" ht="15.75" customHeight="1">
      <c r="A37" s="10">
        <v>42510.0</v>
      </c>
      <c r="B37" s="4" t="s">
        <v>19</v>
      </c>
      <c r="C37" s="41">
        <v>5.0</v>
      </c>
      <c r="D37" s="104">
        <v>8.0</v>
      </c>
      <c r="E37" s="104">
        <v>3.0</v>
      </c>
      <c r="F37" s="104">
        <v>4.0</v>
      </c>
    </row>
    <row r="38" ht="15.75" customHeight="1">
      <c r="A38" s="10">
        <v>42510.0</v>
      </c>
      <c r="B38" s="4" t="s">
        <v>19</v>
      </c>
      <c r="C38" s="41">
        <v>6.0</v>
      </c>
      <c r="D38" s="104">
        <v>6.0</v>
      </c>
      <c r="E38" s="104">
        <v>1.0</v>
      </c>
      <c r="F38" s="104">
        <v>1.0</v>
      </c>
    </row>
    <row r="39" ht="15.75" customHeight="1">
      <c r="A39" s="10">
        <v>42510.0</v>
      </c>
      <c r="B39" s="4" t="s">
        <v>19</v>
      </c>
      <c r="C39" s="41">
        <v>7.0</v>
      </c>
      <c r="D39" s="104">
        <v>8.0</v>
      </c>
      <c r="E39" s="104">
        <v>2.0</v>
      </c>
      <c r="F39" s="104">
        <v>2.0</v>
      </c>
    </row>
    <row r="40" ht="15.75" customHeight="1">
      <c r="A40" s="10">
        <v>42510.0</v>
      </c>
      <c r="B40" s="4" t="s">
        <v>19</v>
      </c>
      <c r="C40" s="41">
        <v>8.0</v>
      </c>
      <c r="D40" s="104">
        <v>10.0</v>
      </c>
      <c r="E40" s="104">
        <v>2.0</v>
      </c>
      <c r="F40" s="104">
        <v>5.0</v>
      </c>
    </row>
    <row r="41" ht="15.75" customHeight="1">
      <c r="A41" s="11">
        <v>42510.0</v>
      </c>
      <c r="B41" s="7" t="s">
        <v>19</v>
      </c>
      <c r="C41" s="44">
        <v>9.0</v>
      </c>
      <c r="D41" s="100">
        <v>10.0</v>
      </c>
      <c r="E41" s="100">
        <v>3.0</v>
      </c>
      <c r="F41" s="100">
        <v>4.0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18">
        <v>42864.0</v>
      </c>
      <c r="B42" s="4" t="s">
        <v>22</v>
      </c>
      <c r="C42" s="73">
        <v>1.0</v>
      </c>
      <c r="D42" s="104">
        <v>6.0</v>
      </c>
      <c r="E42" s="104">
        <v>5.0</v>
      </c>
      <c r="F42" s="104">
        <v>2.0</v>
      </c>
    </row>
    <row r="43" ht="15.75" customHeight="1">
      <c r="A43" s="18">
        <v>42864.0</v>
      </c>
      <c r="B43" s="4" t="s">
        <v>22</v>
      </c>
      <c r="C43" s="73">
        <v>2.0</v>
      </c>
      <c r="D43" s="104">
        <v>7.0</v>
      </c>
      <c r="E43" s="104">
        <v>2.0</v>
      </c>
      <c r="F43" s="104">
        <v>3.0</v>
      </c>
    </row>
    <row r="44" ht="15.75" customHeight="1">
      <c r="A44" s="18">
        <v>42864.0</v>
      </c>
      <c r="B44" s="4" t="s">
        <v>22</v>
      </c>
      <c r="C44" s="73">
        <v>3.0</v>
      </c>
      <c r="D44" s="104">
        <v>9.0</v>
      </c>
      <c r="E44" s="104">
        <v>1.0</v>
      </c>
      <c r="F44" s="104">
        <v>4.0</v>
      </c>
    </row>
    <row r="45" ht="15.75" customHeight="1">
      <c r="A45" s="18">
        <v>42864.0</v>
      </c>
      <c r="B45" s="4" t="s">
        <v>22</v>
      </c>
      <c r="C45" s="73">
        <v>4.0</v>
      </c>
      <c r="D45" s="104">
        <v>9.0</v>
      </c>
      <c r="E45" s="104">
        <v>5.0</v>
      </c>
      <c r="F45" s="104">
        <v>2.0</v>
      </c>
    </row>
    <row r="46" ht="15.75" customHeight="1">
      <c r="A46" s="18">
        <v>42864.0</v>
      </c>
      <c r="B46" s="4" t="s">
        <v>22</v>
      </c>
      <c r="C46" s="73">
        <v>5.0</v>
      </c>
      <c r="D46" s="104">
        <v>10.0</v>
      </c>
      <c r="E46" s="104">
        <v>3.0</v>
      </c>
      <c r="F46" s="104">
        <v>2.0</v>
      </c>
    </row>
    <row r="47" ht="15.75" customHeight="1">
      <c r="A47" s="18">
        <v>42864.0</v>
      </c>
      <c r="B47" s="4" t="s">
        <v>22</v>
      </c>
      <c r="C47" s="73">
        <v>6.0</v>
      </c>
      <c r="D47" s="104">
        <v>9.0</v>
      </c>
      <c r="E47" s="104">
        <v>5.0</v>
      </c>
      <c r="F47" s="104">
        <v>3.0</v>
      </c>
    </row>
    <row r="48" ht="15.75" customHeight="1">
      <c r="A48" s="18">
        <v>42864.0</v>
      </c>
      <c r="B48" s="4" t="s">
        <v>22</v>
      </c>
      <c r="C48" s="73">
        <v>7.0</v>
      </c>
      <c r="D48" s="104">
        <v>9.0</v>
      </c>
      <c r="E48" s="104">
        <v>3.0</v>
      </c>
      <c r="F48" s="104">
        <v>4.0</v>
      </c>
    </row>
    <row r="49" ht="15.75" customHeight="1">
      <c r="A49" s="18">
        <v>42864.0</v>
      </c>
      <c r="B49" s="4" t="s">
        <v>22</v>
      </c>
      <c r="C49" s="73">
        <v>8.0</v>
      </c>
      <c r="D49" s="104">
        <v>9.0</v>
      </c>
      <c r="E49" s="104">
        <v>3.0</v>
      </c>
      <c r="F49" s="104">
        <v>2.0</v>
      </c>
    </row>
    <row r="50" ht="15.75" customHeight="1">
      <c r="A50" s="20">
        <v>42864.0</v>
      </c>
      <c r="B50" s="7" t="s">
        <v>22</v>
      </c>
      <c r="C50" s="74">
        <v>9.0</v>
      </c>
      <c r="D50" s="100">
        <v>8.0</v>
      </c>
      <c r="E50" s="100">
        <v>4.0</v>
      </c>
      <c r="F50" s="100">
        <v>6.0</v>
      </c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customHeight="1">
      <c r="A51" s="10" t="s">
        <v>161</v>
      </c>
      <c r="B51" s="4" t="s">
        <v>23</v>
      </c>
      <c r="C51" s="75">
        <v>1.0</v>
      </c>
      <c r="D51" s="104">
        <v>8.0</v>
      </c>
      <c r="E51" s="104">
        <v>2.0</v>
      </c>
      <c r="F51" s="104">
        <v>1.0</v>
      </c>
    </row>
    <row r="52" ht="15.75" customHeight="1">
      <c r="A52" s="10" t="s">
        <v>161</v>
      </c>
      <c r="B52" s="4" t="s">
        <v>23</v>
      </c>
      <c r="C52" s="75">
        <v>2.0</v>
      </c>
      <c r="D52" s="104">
        <v>6.0</v>
      </c>
      <c r="E52" s="104">
        <v>3.0</v>
      </c>
      <c r="F52" s="104">
        <v>1.0</v>
      </c>
    </row>
    <row r="53" ht="15.75" customHeight="1">
      <c r="A53" s="10" t="s">
        <v>161</v>
      </c>
      <c r="B53" s="4" t="s">
        <v>23</v>
      </c>
      <c r="C53" s="75">
        <v>3.0</v>
      </c>
      <c r="D53" s="104">
        <v>10.0</v>
      </c>
      <c r="E53" s="104">
        <v>3.0</v>
      </c>
      <c r="F53" s="104">
        <v>6.0</v>
      </c>
    </row>
    <row r="54" ht="15.75" customHeight="1">
      <c r="A54" s="10" t="s">
        <v>161</v>
      </c>
      <c r="B54" s="4" t="s">
        <v>23</v>
      </c>
      <c r="C54" s="75">
        <v>4.0</v>
      </c>
      <c r="D54" s="104">
        <v>10.0</v>
      </c>
      <c r="E54" s="104">
        <v>6.0</v>
      </c>
      <c r="F54" s="104">
        <v>6.0</v>
      </c>
    </row>
    <row r="55" ht="15.75" customHeight="1">
      <c r="A55" s="10" t="s">
        <v>161</v>
      </c>
      <c r="B55" s="4" t="s">
        <v>23</v>
      </c>
      <c r="C55" s="75">
        <v>5.0</v>
      </c>
      <c r="D55" s="104">
        <v>10.0</v>
      </c>
      <c r="E55" s="104">
        <v>8.0</v>
      </c>
      <c r="F55" s="104">
        <v>4.0</v>
      </c>
    </row>
    <row r="56" ht="15.75" customHeight="1">
      <c r="A56" s="10" t="s">
        <v>161</v>
      </c>
      <c r="B56" s="4" t="s">
        <v>23</v>
      </c>
      <c r="C56" s="75">
        <v>6.0</v>
      </c>
      <c r="D56" s="104">
        <v>9.0</v>
      </c>
      <c r="E56" s="104">
        <v>3.0</v>
      </c>
      <c r="F56" s="104">
        <v>5.0</v>
      </c>
    </row>
    <row r="57" ht="15.75" customHeight="1">
      <c r="A57" s="10" t="s">
        <v>161</v>
      </c>
      <c r="B57" s="4" t="s">
        <v>23</v>
      </c>
      <c r="C57" s="75">
        <v>7.0</v>
      </c>
      <c r="D57" s="104">
        <v>10.0</v>
      </c>
      <c r="E57" s="104">
        <v>3.0</v>
      </c>
      <c r="F57" s="104">
        <v>6.0</v>
      </c>
    </row>
    <row r="58" ht="15.75" customHeight="1">
      <c r="A58" s="10" t="s">
        <v>161</v>
      </c>
      <c r="B58" s="4" t="s">
        <v>23</v>
      </c>
      <c r="C58" s="75">
        <v>8.0</v>
      </c>
      <c r="D58" s="104">
        <v>10.0</v>
      </c>
      <c r="E58" s="104">
        <v>6.0</v>
      </c>
      <c r="F58" s="104">
        <v>7.0</v>
      </c>
    </row>
    <row r="59" ht="15.75" customHeight="1">
      <c r="A59" s="10" t="s">
        <v>161</v>
      </c>
      <c r="B59" s="4" t="s">
        <v>23</v>
      </c>
      <c r="C59" s="75">
        <v>9.0</v>
      </c>
      <c r="D59" s="104">
        <v>9.0</v>
      </c>
      <c r="E59" s="104">
        <v>7.0</v>
      </c>
      <c r="F59" s="104">
        <v>7.0</v>
      </c>
    </row>
    <row r="60" ht="15.75" customHeight="1">
      <c r="A60" s="10" t="s">
        <v>161</v>
      </c>
      <c r="B60" s="4" t="s">
        <v>23</v>
      </c>
      <c r="C60" s="75">
        <v>10.0</v>
      </c>
      <c r="D60" s="104">
        <v>6.0</v>
      </c>
      <c r="E60" s="104">
        <v>1.0</v>
      </c>
      <c r="F60" s="104">
        <v>4.0</v>
      </c>
    </row>
    <row r="61" ht="15.75" customHeight="1">
      <c r="A61" s="10" t="s">
        <v>161</v>
      </c>
      <c r="B61" s="4" t="s">
        <v>23</v>
      </c>
      <c r="C61" s="75">
        <v>11.0</v>
      </c>
      <c r="D61" s="104">
        <v>9.0</v>
      </c>
      <c r="E61" s="104">
        <v>7.0</v>
      </c>
      <c r="F61" s="104">
        <v>1.0</v>
      </c>
    </row>
    <row r="62" ht="15.75" customHeight="1">
      <c r="A62" s="11" t="s">
        <v>161</v>
      </c>
      <c r="B62" s="7" t="s">
        <v>23</v>
      </c>
      <c r="C62" s="76">
        <v>12.0</v>
      </c>
      <c r="D62" s="100">
        <v>8.0</v>
      </c>
      <c r="E62" s="100">
        <v>2.0</v>
      </c>
      <c r="F62" s="100">
        <v>1.0</v>
      </c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A63" s="10" t="s">
        <v>162</v>
      </c>
      <c r="B63" s="4" t="s">
        <v>24</v>
      </c>
      <c r="C63" s="61">
        <v>1.0</v>
      </c>
      <c r="D63" s="42">
        <v>9.0</v>
      </c>
      <c r="E63" s="43">
        <v>0.0</v>
      </c>
      <c r="F63" s="43">
        <v>1.0</v>
      </c>
    </row>
    <row r="64" ht="15.75" customHeight="1">
      <c r="A64" s="10" t="s">
        <v>162</v>
      </c>
      <c r="B64" s="4" t="s">
        <v>24</v>
      </c>
      <c r="C64" s="61">
        <v>2.0</v>
      </c>
      <c r="D64" s="42">
        <v>9.0</v>
      </c>
      <c r="E64" s="43">
        <v>2.0</v>
      </c>
      <c r="F64" s="43">
        <v>4.0</v>
      </c>
    </row>
    <row r="65" ht="15.75" customHeight="1">
      <c r="A65" s="10" t="s">
        <v>162</v>
      </c>
      <c r="B65" s="4" t="s">
        <v>24</v>
      </c>
      <c r="C65" s="61">
        <v>3.0</v>
      </c>
      <c r="D65" s="42">
        <v>10.0</v>
      </c>
      <c r="E65" s="43">
        <v>4.0</v>
      </c>
      <c r="F65" s="43">
        <v>3.0</v>
      </c>
    </row>
    <row r="66" ht="15.75" customHeight="1">
      <c r="A66" s="10" t="s">
        <v>162</v>
      </c>
      <c r="B66" s="4" t="s">
        <v>24</v>
      </c>
      <c r="C66" s="61">
        <v>4.0</v>
      </c>
      <c r="D66" s="42">
        <v>9.0</v>
      </c>
      <c r="E66" s="43">
        <v>4.0</v>
      </c>
      <c r="F66" s="43">
        <v>2.0</v>
      </c>
    </row>
    <row r="67" ht="15.75" customHeight="1">
      <c r="A67" s="10" t="s">
        <v>162</v>
      </c>
      <c r="B67" s="4" t="s">
        <v>24</v>
      </c>
      <c r="C67" s="61">
        <v>5.0</v>
      </c>
      <c r="D67" s="42">
        <v>10.0</v>
      </c>
      <c r="E67" s="43">
        <v>4.0</v>
      </c>
      <c r="F67" s="43">
        <v>4.0</v>
      </c>
    </row>
    <row r="68" ht="15.75" customHeight="1">
      <c r="A68" s="10" t="s">
        <v>162</v>
      </c>
      <c r="B68" s="4" t="s">
        <v>24</v>
      </c>
      <c r="C68" s="61">
        <v>6.0</v>
      </c>
      <c r="D68" s="42">
        <v>7.0</v>
      </c>
      <c r="E68" s="43">
        <v>4.0</v>
      </c>
      <c r="F68" s="43">
        <v>7.0</v>
      </c>
    </row>
    <row r="69" ht="15.75" customHeight="1">
      <c r="A69" s="10" t="s">
        <v>162</v>
      </c>
      <c r="B69" s="4" t="s">
        <v>24</v>
      </c>
      <c r="C69" s="61">
        <v>7.0</v>
      </c>
      <c r="D69" s="42">
        <v>4.0</v>
      </c>
      <c r="E69" s="43">
        <v>1.0</v>
      </c>
      <c r="F69" s="43">
        <v>0.0</v>
      </c>
    </row>
    <row r="70" ht="15.75" customHeight="1">
      <c r="A70" s="10" t="s">
        <v>162</v>
      </c>
      <c r="B70" s="4" t="s">
        <v>24</v>
      </c>
      <c r="C70" s="61">
        <v>8.0</v>
      </c>
      <c r="D70" s="42">
        <v>6.0</v>
      </c>
      <c r="E70" s="43">
        <v>0.0</v>
      </c>
      <c r="F70" s="43">
        <v>1.0</v>
      </c>
    </row>
    <row r="71" ht="15.75" customHeight="1">
      <c r="A71" s="10" t="s">
        <v>162</v>
      </c>
      <c r="B71" s="4" t="s">
        <v>24</v>
      </c>
      <c r="C71" s="61">
        <v>9.0</v>
      </c>
      <c r="D71" s="42">
        <v>9.0</v>
      </c>
      <c r="E71" s="43">
        <v>1.0</v>
      </c>
      <c r="F71" s="43">
        <v>3.0</v>
      </c>
    </row>
    <row r="72" ht="15.75" customHeight="1">
      <c r="A72" s="10" t="s">
        <v>162</v>
      </c>
      <c r="B72" s="4" t="s">
        <v>24</v>
      </c>
      <c r="C72" s="61">
        <v>10.0</v>
      </c>
      <c r="D72" s="42">
        <v>10.0</v>
      </c>
      <c r="E72" s="43">
        <v>3.0</v>
      </c>
      <c r="F72" s="43">
        <v>7.0</v>
      </c>
    </row>
    <row r="73" ht="15.75" customHeight="1">
      <c r="A73" s="11" t="s">
        <v>162</v>
      </c>
      <c r="B73" s="7" t="s">
        <v>24</v>
      </c>
      <c r="C73" s="62">
        <v>11.0</v>
      </c>
      <c r="D73" s="123">
        <v>9.0</v>
      </c>
      <c r="E73" s="155">
        <v>2.0</v>
      </c>
      <c r="F73" s="155">
        <v>2.0</v>
      </c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customHeight="1">
      <c r="A74" s="10">
        <v>42800.0</v>
      </c>
      <c r="B74" s="4" t="s">
        <v>25</v>
      </c>
      <c r="C74" s="61">
        <v>1.0</v>
      </c>
      <c r="D74" s="104">
        <v>9.0</v>
      </c>
      <c r="E74" s="104">
        <v>2.0</v>
      </c>
      <c r="F74" s="104">
        <v>2.0</v>
      </c>
    </row>
    <row r="75" ht="15.75" customHeight="1">
      <c r="A75" s="10">
        <v>42800.0</v>
      </c>
      <c r="B75" s="4" t="s">
        <v>25</v>
      </c>
      <c r="C75" s="61">
        <v>2.0</v>
      </c>
      <c r="D75" s="104">
        <v>10.0</v>
      </c>
      <c r="E75" s="104">
        <v>2.0</v>
      </c>
      <c r="F75" s="104">
        <v>1.0</v>
      </c>
    </row>
    <row r="76" ht="15.75" customHeight="1">
      <c r="A76" s="10">
        <v>42800.0</v>
      </c>
      <c r="B76" s="4" t="s">
        <v>25</v>
      </c>
      <c r="C76" s="61">
        <v>3.0</v>
      </c>
      <c r="D76" s="104">
        <v>10.0</v>
      </c>
      <c r="E76" s="104">
        <v>4.0</v>
      </c>
      <c r="F76" s="104">
        <v>2.0</v>
      </c>
    </row>
    <row r="77" ht="15.75" customHeight="1">
      <c r="A77" s="10">
        <v>42800.0</v>
      </c>
      <c r="B77" s="4" t="s">
        <v>25</v>
      </c>
      <c r="C77" s="61">
        <v>4.0</v>
      </c>
      <c r="D77" s="104">
        <v>9.0</v>
      </c>
      <c r="E77" s="104">
        <v>2.0</v>
      </c>
      <c r="F77" s="104">
        <v>4.0</v>
      </c>
    </row>
    <row r="78" ht="15.75" customHeight="1">
      <c r="A78" s="10">
        <v>42800.0</v>
      </c>
      <c r="B78" s="4" t="s">
        <v>25</v>
      </c>
      <c r="C78" s="61">
        <v>5.0</v>
      </c>
      <c r="D78" s="104">
        <v>10.0</v>
      </c>
      <c r="E78" s="104">
        <v>4.0</v>
      </c>
      <c r="F78" s="104">
        <v>6.0</v>
      </c>
    </row>
    <row r="79" ht="15.75" customHeight="1">
      <c r="A79" s="10">
        <v>42800.0</v>
      </c>
      <c r="B79" s="4" t="s">
        <v>25</v>
      </c>
      <c r="C79" s="61">
        <v>6.0</v>
      </c>
      <c r="D79" s="104">
        <v>9.0</v>
      </c>
      <c r="E79" s="104">
        <v>2.0</v>
      </c>
      <c r="F79" s="104">
        <v>2.0</v>
      </c>
    </row>
    <row r="80" ht="15.75" customHeight="1">
      <c r="A80" s="10">
        <v>42800.0</v>
      </c>
      <c r="B80" s="4" t="s">
        <v>25</v>
      </c>
      <c r="C80" s="61">
        <v>7.0</v>
      </c>
      <c r="D80" s="104">
        <v>7.0</v>
      </c>
      <c r="E80" s="104">
        <v>0.0</v>
      </c>
      <c r="F80" s="104">
        <v>1.0</v>
      </c>
    </row>
    <row r="81" ht="15.75" customHeight="1">
      <c r="A81" s="10">
        <v>42800.0</v>
      </c>
      <c r="B81" s="4" t="s">
        <v>25</v>
      </c>
      <c r="C81" s="61">
        <v>8.0</v>
      </c>
      <c r="D81" s="104">
        <v>10.0</v>
      </c>
      <c r="E81" s="104">
        <v>4.0</v>
      </c>
      <c r="F81" s="104">
        <v>3.0</v>
      </c>
    </row>
    <row r="82" ht="15.75" customHeight="1">
      <c r="A82" s="10">
        <v>42800.0</v>
      </c>
      <c r="B82" s="4" t="s">
        <v>25</v>
      </c>
      <c r="C82" s="61">
        <v>9.0</v>
      </c>
      <c r="D82" s="104">
        <v>10.0</v>
      </c>
      <c r="E82" s="104">
        <v>3.0</v>
      </c>
      <c r="F82" s="104">
        <v>2.0</v>
      </c>
    </row>
    <row r="83" ht="15.75" customHeight="1">
      <c r="A83" s="10">
        <v>42800.0</v>
      </c>
      <c r="B83" s="4" t="s">
        <v>25</v>
      </c>
      <c r="C83" s="61">
        <v>10.0</v>
      </c>
      <c r="D83" s="104">
        <v>10.0</v>
      </c>
      <c r="E83" s="104">
        <v>4.0</v>
      </c>
      <c r="F83" s="104">
        <v>3.0</v>
      </c>
    </row>
    <row r="84" ht="15.75" customHeight="1">
      <c r="A84" s="10">
        <v>42800.0</v>
      </c>
      <c r="B84" s="4" t="s">
        <v>25</v>
      </c>
      <c r="C84" s="61">
        <v>11.0</v>
      </c>
      <c r="D84" s="104">
        <v>8.0</v>
      </c>
      <c r="E84" s="104">
        <v>5.0</v>
      </c>
      <c r="F84" s="104">
        <v>4.0</v>
      </c>
    </row>
    <row r="85" ht="15.75" customHeight="1">
      <c r="A85" s="10">
        <v>42800.0</v>
      </c>
      <c r="B85" s="4" t="s">
        <v>25</v>
      </c>
      <c r="C85" s="61">
        <v>13.0</v>
      </c>
      <c r="D85" s="104">
        <v>9.0</v>
      </c>
      <c r="E85" s="104">
        <v>4.0</v>
      </c>
      <c r="F85" s="104">
        <v>2.0</v>
      </c>
    </row>
    <row r="86" ht="15.75" customHeight="1">
      <c r="A86" s="10">
        <v>42800.0</v>
      </c>
      <c r="B86" s="4" t="s">
        <v>25</v>
      </c>
      <c r="C86" s="61">
        <v>15.0</v>
      </c>
      <c r="D86" s="104">
        <v>9.0</v>
      </c>
      <c r="E86" s="104">
        <v>1.0</v>
      </c>
      <c r="F86" s="104">
        <v>3.0</v>
      </c>
    </row>
    <row r="87" ht="15.75" customHeight="1">
      <c r="A87" s="11">
        <v>42800.0</v>
      </c>
      <c r="B87" s="7" t="s">
        <v>25</v>
      </c>
      <c r="C87" s="62">
        <v>17.0</v>
      </c>
      <c r="D87" s="100">
        <v>10.0</v>
      </c>
      <c r="E87" s="100">
        <v>3.0</v>
      </c>
      <c r="F87" s="100">
        <v>7.0</v>
      </c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customHeight="1">
      <c r="A88" s="18">
        <f>'TN-Liste'!A136</f>
        <v>43050</v>
      </c>
      <c r="B88" s="51" t="str">
        <f>'TN-Liste'!B136</f>
        <v>HCC17 vm</v>
      </c>
      <c r="C88" s="61">
        <f>'TN-Liste'!C136</f>
        <v>1</v>
      </c>
      <c r="D88" s="43">
        <v>9.0</v>
      </c>
      <c r="E88" s="43">
        <v>6.0</v>
      </c>
      <c r="F88" s="43">
        <v>4.0</v>
      </c>
    </row>
    <row r="89" ht="15.75" customHeight="1">
      <c r="A89" s="18">
        <f>'TN-Liste'!A137</f>
        <v>43050</v>
      </c>
      <c r="B89" s="51" t="str">
        <f>'TN-Liste'!B137</f>
        <v>HCC17 vm</v>
      </c>
      <c r="C89" s="61">
        <f>'TN-Liste'!C137</f>
        <v>2</v>
      </c>
      <c r="D89" s="43">
        <v>10.0</v>
      </c>
      <c r="E89" s="43">
        <v>5.0</v>
      </c>
      <c r="F89" s="43">
        <v>4.0</v>
      </c>
    </row>
    <row r="90" ht="15.75" customHeight="1">
      <c r="A90" s="18">
        <f>'TN-Liste'!A138</f>
        <v>43050</v>
      </c>
      <c r="B90" s="51" t="str">
        <f>'TN-Liste'!B138</f>
        <v>HCC17 vm</v>
      </c>
      <c r="C90" s="61">
        <f>'TN-Liste'!C138</f>
        <v>3</v>
      </c>
      <c r="D90" s="43">
        <v>10.0</v>
      </c>
      <c r="E90" s="43">
        <v>8.0</v>
      </c>
      <c r="F90" s="43">
        <v>3.0</v>
      </c>
    </row>
    <row r="91" ht="15.75" customHeight="1">
      <c r="A91" s="18">
        <f>'TN-Liste'!A139</f>
        <v>43050</v>
      </c>
      <c r="B91" s="51" t="str">
        <f>'TN-Liste'!B139</f>
        <v>HCC17 vm</v>
      </c>
      <c r="C91" s="61">
        <f>'TN-Liste'!C139</f>
        <v>4</v>
      </c>
      <c r="D91" s="43">
        <v>10.0</v>
      </c>
      <c r="E91" s="43">
        <v>3.0</v>
      </c>
      <c r="F91" s="43">
        <v>2.0</v>
      </c>
    </row>
    <row r="92" ht="15.75" customHeight="1">
      <c r="A92" s="18">
        <f>'TN-Liste'!A140</f>
        <v>43050</v>
      </c>
      <c r="B92" s="51" t="str">
        <f>'TN-Liste'!B140</f>
        <v>HCC17 vm</v>
      </c>
      <c r="C92" s="61">
        <f>'TN-Liste'!C140</f>
        <v>5</v>
      </c>
      <c r="D92" s="43">
        <v>9.0</v>
      </c>
      <c r="E92" s="43">
        <v>3.0</v>
      </c>
      <c r="F92" s="43">
        <v>2.0</v>
      </c>
    </row>
    <row r="93" ht="15.75" customHeight="1">
      <c r="A93" s="18">
        <f>'TN-Liste'!A141</f>
        <v>43050</v>
      </c>
      <c r="B93" s="51" t="str">
        <f>'TN-Liste'!B141</f>
        <v>HCC17 vm</v>
      </c>
      <c r="C93" s="61">
        <f>'TN-Liste'!C141</f>
        <v>6</v>
      </c>
      <c r="D93" s="43">
        <v>10.0</v>
      </c>
      <c r="E93" s="43">
        <v>5.0</v>
      </c>
      <c r="F93" s="43">
        <v>1.0</v>
      </c>
    </row>
    <row r="94" ht="15.75" customHeight="1">
      <c r="A94" s="18">
        <f>'TN-Liste'!A142</f>
        <v>43050</v>
      </c>
      <c r="B94" s="51" t="str">
        <f>'TN-Liste'!B142</f>
        <v>HCC17 vm</v>
      </c>
      <c r="C94" s="61">
        <f>'TN-Liste'!C142</f>
        <v>7</v>
      </c>
      <c r="D94" s="104">
        <v>9.0</v>
      </c>
      <c r="E94" s="104">
        <v>4.0</v>
      </c>
      <c r="F94" s="104">
        <v>4.0</v>
      </c>
    </row>
    <row r="95" ht="15.75" customHeight="1">
      <c r="A95" s="18">
        <f>'TN-Liste'!A143</f>
        <v>43050</v>
      </c>
      <c r="B95" s="51" t="str">
        <f>'TN-Liste'!B143</f>
        <v>HCC17 vm</v>
      </c>
      <c r="C95" s="61">
        <f>'TN-Liste'!C143</f>
        <v>8</v>
      </c>
      <c r="D95" s="104">
        <v>9.0</v>
      </c>
      <c r="E95" s="104">
        <v>7.0</v>
      </c>
      <c r="F95" s="104">
        <v>5.0</v>
      </c>
    </row>
    <row r="96" ht="15.75" customHeight="1">
      <c r="A96" s="18">
        <f>'TN-Liste'!A144</f>
        <v>43050</v>
      </c>
      <c r="B96" s="51" t="str">
        <f>'TN-Liste'!B144</f>
        <v>HCC17 vm</v>
      </c>
      <c r="C96" s="61">
        <f>'TN-Liste'!C144</f>
        <v>9</v>
      </c>
      <c r="D96" s="104">
        <v>10.0</v>
      </c>
      <c r="E96" s="104">
        <v>6.0</v>
      </c>
      <c r="F96" s="104">
        <v>5.0</v>
      </c>
    </row>
    <row r="97" ht="15.75" customHeight="1">
      <c r="A97" s="18">
        <f>'TN-Liste'!A145</f>
        <v>43050</v>
      </c>
      <c r="B97" s="51" t="str">
        <f>'TN-Liste'!B145</f>
        <v>HCC17 vm</v>
      </c>
      <c r="C97" s="61">
        <f>'TN-Liste'!C145</f>
        <v>10</v>
      </c>
      <c r="D97" s="104">
        <v>10.0</v>
      </c>
      <c r="E97" s="104">
        <v>4.0</v>
      </c>
      <c r="F97" s="104">
        <v>5.0</v>
      </c>
    </row>
    <row r="98" ht="15.75" customHeight="1">
      <c r="A98" s="20">
        <f>'TN-Liste'!A146</f>
        <v>43050</v>
      </c>
      <c r="B98" s="52" t="str">
        <f>'TN-Liste'!B146</f>
        <v>HCC17 vm</v>
      </c>
      <c r="C98" s="62">
        <f>'TN-Liste'!C146</f>
        <v>11</v>
      </c>
      <c r="D98" s="100">
        <v>9.0</v>
      </c>
      <c r="E98" s="100">
        <v>2.0</v>
      </c>
      <c r="F98" s="100">
        <v>1.0</v>
      </c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customHeight="1">
      <c r="A99" s="18">
        <f>'TN-Liste'!A147</f>
        <v>43050</v>
      </c>
      <c r="B99" s="51" t="str">
        <f>'TN-Liste'!B147</f>
        <v>HCC17 nm</v>
      </c>
      <c r="C99" s="61">
        <f>'TN-Liste'!C147</f>
        <v>1</v>
      </c>
      <c r="D99" s="104">
        <v>4.0</v>
      </c>
      <c r="E99" s="104">
        <v>1.0</v>
      </c>
      <c r="F99" s="104">
        <v>3.0</v>
      </c>
    </row>
    <row r="100" ht="15.75" customHeight="1">
      <c r="A100" s="18">
        <f>'TN-Liste'!A148</f>
        <v>43050</v>
      </c>
      <c r="B100" s="51" t="str">
        <f>'TN-Liste'!B148</f>
        <v>HCC17 nm</v>
      </c>
      <c r="C100" s="61">
        <f>'TN-Liste'!C148</f>
        <v>3</v>
      </c>
      <c r="D100" s="104">
        <v>4.0</v>
      </c>
      <c r="E100" s="104">
        <v>1.0</v>
      </c>
      <c r="F100" s="104">
        <v>0.0</v>
      </c>
    </row>
    <row r="101" ht="15.75" customHeight="1">
      <c r="A101" s="18">
        <f>'TN-Liste'!A149</f>
        <v>43050</v>
      </c>
      <c r="B101" s="51" t="str">
        <f>'TN-Liste'!B149</f>
        <v>HCC17 nm</v>
      </c>
      <c r="C101" s="61">
        <f>'TN-Liste'!C149</f>
        <v>4</v>
      </c>
      <c r="D101" s="104">
        <v>10.0</v>
      </c>
      <c r="E101" s="104">
        <v>3.0</v>
      </c>
      <c r="F101" s="104">
        <v>4.0</v>
      </c>
    </row>
    <row r="102" ht="15.75" customHeight="1">
      <c r="A102" s="18">
        <f>'TN-Liste'!A150</f>
        <v>43050</v>
      </c>
      <c r="B102" s="51" t="str">
        <f>'TN-Liste'!B150</f>
        <v>HCC17 nm</v>
      </c>
      <c r="C102" s="61">
        <f>'TN-Liste'!C150</f>
        <v>5</v>
      </c>
      <c r="D102" s="104">
        <v>8.0</v>
      </c>
      <c r="E102" s="104">
        <v>2.0</v>
      </c>
      <c r="F102" s="104">
        <v>0.0</v>
      </c>
    </row>
    <row r="103" ht="15.75" customHeight="1">
      <c r="A103" s="18">
        <f>'TN-Liste'!A151</f>
        <v>43050</v>
      </c>
      <c r="B103" s="51" t="str">
        <f>'TN-Liste'!B151</f>
        <v>HCC17 nm</v>
      </c>
      <c r="C103" s="61">
        <f>'TN-Liste'!C151</f>
        <v>6</v>
      </c>
      <c r="D103" s="104">
        <v>5.0</v>
      </c>
      <c r="E103" s="104">
        <v>1.0</v>
      </c>
      <c r="F103" s="104">
        <v>1.0</v>
      </c>
    </row>
    <row r="104" ht="15.75" customHeight="1">
      <c r="A104" s="18">
        <f>'TN-Liste'!A152</f>
        <v>43050</v>
      </c>
      <c r="B104" s="51" t="str">
        <f>'TN-Liste'!B152</f>
        <v>HCC17 nm</v>
      </c>
      <c r="C104" s="61">
        <f>'TN-Liste'!C152</f>
        <v>7</v>
      </c>
      <c r="D104" s="104">
        <v>4.0</v>
      </c>
      <c r="E104" s="104">
        <v>3.0</v>
      </c>
      <c r="F104" s="104">
        <v>0.0</v>
      </c>
    </row>
    <row r="105" ht="15.75" customHeight="1">
      <c r="A105" s="18">
        <f>'TN-Liste'!A153</f>
        <v>43050</v>
      </c>
      <c r="B105" s="51" t="str">
        <f>'TN-Liste'!B153</f>
        <v>HCC17 nm</v>
      </c>
      <c r="C105" s="61">
        <f>'TN-Liste'!C153</f>
        <v>8</v>
      </c>
      <c r="D105" s="104">
        <v>8.0</v>
      </c>
      <c r="E105" s="104">
        <v>1.0</v>
      </c>
      <c r="F105" s="104">
        <v>1.0</v>
      </c>
    </row>
    <row r="106" ht="15.75" customHeight="1">
      <c r="A106" s="18">
        <f>'TN-Liste'!A154</f>
        <v>43050</v>
      </c>
      <c r="B106" s="51" t="str">
        <f>'TN-Liste'!B154</f>
        <v>HCC17 nm</v>
      </c>
      <c r="C106" s="61">
        <f>'TN-Liste'!C154</f>
        <v>9</v>
      </c>
      <c r="D106" s="104">
        <v>10.0</v>
      </c>
      <c r="E106" s="104">
        <v>4.0</v>
      </c>
      <c r="F106" s="104">
        <v>3.0</v>
      </c>
    </row>
    <row r="107" ht="15.75" customHeight="1">
      <c r="A107" s="18">
        <f>'TN-Liste'!A155</f>
        <v>43050</v>
      </c>
      <c r="B107" s="51" t="str">
        <f>'TN-Liste'!B155</f>
        <v>HCC17 nm</v>
      </c>
      <c r="C107" s="61">
        <f>'TN-Liste'!C155</f>
        <v>10</v>
      </c>
      <c r="D107" s="104">
        <v>8.0</v>
      </c>
      <c r="E107" s="104">
        <v>5.0</v>
      </c>
      <c r="F107" s="104">
        <v>2.0</v>
      </c>
    </row>
    <row r="108" ht="15.75" customHeight="1">
      <c r="A108" s="20">
        <f>'TN-Liste'!A156</f>
        <v>43050</v>
      </c>
      <c r="B108" s="52" t="str">
        <f>'TN-Liste'!B156</f>
        <v>HCC17 nm</v>
      </c>
      <c r="C108" s="62">
        <f>'TN-Liste'!C156</f>
        <v>11</v>
      </c>
      <c r="D108" s="100">
        <v>8.0</v>
      </c>
      <c r="E108" s="100">
        <v>3.0</v>
      </c>
      <c r="F108" s="100">
        <v>3.0</v>
      </c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customHeight="1">
      <c r="A109" s="18">
        <f>'TN-Liste'!A157</f>
        <v>43238</v>
      </c>
      <c r="B109" s="51" t="str">
        <f>'TN-Liste'!B157</f>
        <v>MBI17_Grp1</v>
      </c>
      <c r="C109" s="61">
        <f>'TN-Liste'!C157</f>
        <v>1</v>
      </c>
      <c r="D109" s="104">
        <v>10.0</v>
      </c>
      <c r="E109" s="104">
        <v>4.0</v>
      </c>
      <c r="F109" s="104">
        <v>5.0</v>
      </c>
    </row>
    <row r="110" ht="15.75" customHeight="1">
      <c r="A110" s="18">
        <f>'TN-Liste'!A158</f>
        <v>43238</v>
      </c>
      <c r="B110" s="51" t="str">
        <f>'TN-Liste'!B158</f>
        <v>MBI17_Grp1</v>
      </c>
      <c r="C110" s="61">
        <f>'TN-Liste'!C158</f>
        <v>2</v>
      </c>
      <c r="D110" s="104">
        <v>10.0</v>
      </c>
      <c r="E110" s="104">
        <v>3.0</v>
      </c>
      <c r="F110" s="104">
        <v>2.0</v>
      </c>
    </row>
    <row r="111" ht="15.75" customHeight="1">
      <c r="A111" s="18">
        <f>'TN-Liste'!A159</f>
        <v>43238</v>
      </c>
      <c r="B111" s="51" t="str">
        <f>'TN-Liste'!B159</f>
        <v>MBI17_Grp1</v>
      </c>
      <c r="C111" s="61">
        <f>'TN-Liste'!C159</f>
        <v>3</v>
      </c>
      <c r="D111" s="104">
        <v>10.0</v>
      </c>
      <c r="E111" s="104">
        <v>6.0</v>
      </c>
      <c r="F111" s="104">
        <v>7.0</v>
      </c>
    </row>
    <row r="112" ht="15.75" customHeight="1">
      <c r="A112" s="18">
        <f>'TN-Liste'!A160</f>
        <v>43238</v>
      </c>
      <c r="B112" s="51" t="str">
        <f>'TN-Liste'!B160</f>
        <v>MBI17_Grp1</v>
      </c>
      <c r="C112" s="61">
        <f>'TN-Liste'!C160</f>
        <v>4</v>
      </c>
      <c r="D112" s="104">
        <v>10.0</v>
      </c>
      <c r="E112" s="104">
        <v>2.0</v>
      </c>
      <c r="F112" s="104">
        <v>6.0</v>
      </c>
    </row>
    <row r="113" ht="15.75" customHeight="1">
      <c r="A113" s="18">
        <f>'TN-Liste'!A161</f>
        <v>43238</v>
      </c>
      <c r="B113" s="51" t="str">
        <f>'TN-Liste'!B161</f>
        <v>MBI17_Grp1</v>
      </c>
      <c r="C113" s="61">
        <f>'TN-Liste'!C161</f>
        <v>5</v>
      </c>
      <c r="D113" s="104">
        <v>10.0</v>
      </c>
      <c r="E113" s="104">
        <v>3.0</v>
      </c>
      <c r="F113" s="104">
        <v>1.0</v>
      </c>
    </row>
    <row r="114" ht="15.75" customHeight="1">
      <c r="A114" s="18">
        <f>'TN-Liste'!A162</f>
        <v>43238</v>
      </c>
      <c r="B114" s="51" t="str">
        <f>'TN-Liste'!B162</f>
        <v>MBI17_Grp1</v>
      </c>
      <c r="C114" s="61">
        <f>'TN-Liste'!C162</f>
        <v>6</v>
      </c>
      <c r="D114" s="104">
        <v>10.0</v>
      </c>
      <c r="E114" s="104">
        <v>3.0</v>
      </c>
      <c r="F114" s="104">
        <v>4.0</v>
      </c>
    </row>
    <row r="115" ht="15.75" customHeight="1">
      <c r="A115" s="18">
        <f>'TN-Liste'!A163</f>
        <v>43238</v>
      </c>
      <c r="B115" s="51" t="str">
        <f>'TN-Liste'!B163</f>
        <v>MBI17_Grp1</v>
      </c>
      <c r="C115" s="61">
        <f>'TN-Liste'!C163</f>
        <v>7</v>
      </c>
      <c r="D115" s="104">
        <v>10.0</v>
      </c>
      <c r="E115" s="104">
        <v>3.0</v>
      </c>
      <c r="F115" s="104">
        <v>3.0</v>
      </c>
    </row>
    <row r="116" ht="15.75" customHeight="1">
      <c r="A116" s="18">
        <f>'TN-Liste'!A164</f>
        <v>43238</v>
      </c>
      <c r="B116" s="51" t="str">
        <f>'TN-Liste'!B164</f>
        <v>MBI17_Grp1</v>
      </c>
      <c r="C116" s="61">
        <f>'TN-Liste'!C164</f>
        <v>8</v>
      </c>
      <c r="D116" s="104">
        <v>9.0</v>
      </c>
      <c r="E116" s="104">
        <v>2.0</v>
      </c>
      <c r="F116" s="104">
        <v>4.0</v>
      </c>
    </row>
    <row r="117" ht="15.75" customHeight="1">
      <c r="A117" s="18">
        <f>'TN-Liste'!A165</f>
        <v>43238</v>
      </c>
      <c r="B117" s="51" t="str">
        <f>'TN-Liste'!B165</f>
        <v>MBI17_Grp1</v>
      </c>
      <c r="C117" s="61">
        <f>'TN-Liste'!C165</f>
        <v>9</v>
      </c>
      <c r="D117" s="104">
        <v>8.0</v>
      </c>
      <c r="E117" s="104">
        <v>4.0</v>
      </c>
      <c r="F117" s="104">
        <v>4.0</v>
      </c>
    </row>
    <row r="118" ht="15.75" customHeight="1">
      <c r="A118" s="18">
        <f>'TN-Liste'!A166</f>
        <v>43238</v>
      </c>
      <c r="B118" s="51" t="str">
        <f>'TN-Liste'!B166</f>
        <v>MBI17_Grp1</v>
      </c>
      <c r="C118" s="61">
        <f>'TN-Liste'!C166</f>
        <v>11</v>
      </c>
      <c r="D118" s="104">
        <v>9.0</v>
      </c>
      <c r="E118" s="104">
        <v>4.0</v>
      </c>
      <c r="F118" s="104">
        <v>6.0</v>
      </c>
    </row>
    <row r="119" ht="15.75" customHeight="1">
      <c r="A119" s="18">
        <f>'TN-Liste'!A167</f>
        <v>43238</v>
      </c>
      <c r="B119" s="51" t="str">
        <f>'TN-Liste'!B167</f>
        <v>MBI17_Grp1</v>
      </c>
      <c r="C119" s="61">
        <f>'TN-Liste'!C167</f>
        <v>12</v>
      </c>
      <c r="D119" s="104">
        <v>10.0</v>
      </c>
      <c r="E119" s="104">
        <v>8.0</v>
      </c>
      <c r="F119" s="104">
        <v>9.0</v>
      </c>
    </row>
    <row r="120" ht="15.75" customHeight="1">
      <c r="A120" s="18">
        <f>'TN-Liste'!A168</f>
        <v>43238</v>
      </c>
      <c r="B120" s="51" t="str">
        <f>'TN-Liste'!B168</f>
        <v>MBI17_Grp1</v>
      </c>
      <c r="C120" s="61">
        <f>'TN-Liste'!C168</f>
        <v>13</v>
      </c>
      <c r="D120" s="104">
        <v>9.0</v>
      </c>
      <c r="E120" s="104">
        <v>6.0</v>
      </c>
      <c r="F120" s="104">
        <v>2.0</v>
      </c>
    </row>
    <row r="121" ht="15.75" customHeight="1">
      <c r="A121" s="20">
        <f>'TN-Liste'!A169</f>
        <v>43238</v>
      </c>
      <c r="B121" s="52" t="str">
        <f>'TN-Liste'!B169</f>
        <v>MBI17_Grp1</v>
      </c>
      <c r="C121" s="62">
        <f>'TN-Liste'!C169</f>
        <v>15</v>
      </c>
      <c r="D121" s="100">
        <v>10.0</v>
      </c>
      <c r="E121" s="100">
        <v>4.0</v>
      </c>
      <c r="F121" s="100">
        <v>6.0</v>
      </c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customHeight="1">
      <c r="A122" s="18">
        <f>'TN-Liste'!A170</f>
        <v>43245</v>
      </c>
      <c r="B122" s="51" t="str">
        <f>'TN-Liste'!B170</f>
        <v>MBI17_Grp2</v>
      </c>
      <c r="C122" s="61">
        <f>'TN-Liste'!C170</f>
        <v>1</v>
      </c>
      <c r="D122" s="104">
        <v>8.0</v>
      </c>
      <c r="E122" s="104">
        <v>5.0</v>
      </c>
      <c r="F122" s="104">
        <v>3.0</v>
      </c>
    </row>
    <row r="123" ht="15.75" customHeight="1">
      <c r="A123" s="18">
        <f>'TN-Liste'!A171</f>
        <v>43245</v>
      </c>
      <c r="B123" s="51" t="str">
        <f>'TN-Liste'!B171</f>
        <v>MBI17_Grp2</v>
      </c>
      <c r="C123" s="61">
        <f>'TN-Liste'!C171</f>
        <v>2</v>
      </c>
      <c r="D123" s="104">
        <v>10.0</v>
      </c>
      <c r="E123" s="104">
        <v>7.0</v>
      </c>
      <c r="F123" s="104">
        <v>8.0</v>
      </c>
    </row>
    <row r="124" ht="15.75" customHeight="1">
      <c r="A124" s="18">
        <f>'TN-Liste'!A172</f>
        <v>43245</v>
      </c>
      <c r="B124" s="51" t="str">
        <f>'TN-Liste'!B172</f>
        <v>MBI17_Grp2</v>
      </c>
      <c r="C124" s="61">
        <f>'TN-Liste'!C172</f>
        <v>3</v>
      </c>
      <c r="D124" s="104">
        <v>9.0</v>
      </c>
      <c r="E124" s="104">
        <v>3.0</v>
      </c>
      <c r="F124" s="104">
        <v>2.5</v>
      </c>
    </row>
    <row r="125" ht="15.75" customHeight="1">
      <c r="A125" s="18">
        <f>'TN-Liste'!A173</f>
        <v>43245</v>
      </c>
      <c r="B125" s="51" t="str">
        <f>'TN-Liste'!B173</f>
        <v>MBI17_Grp2</v>
      </c>
      <c r="C125" s="61">
        <f>'TN-Liste'!C173</f>
        <v>4</v>
      </c>
      <c r="D125" s="104">
        <v>10.0</v>
      </c>
      <c r="E125" s="104">
        <v>2.0</v>
      </c>
      <c r="F125" s="104">
        <v>4.0</v>
      </c>
    </row>
    <row r="126" ht="15.75" customHeight="1">
      <c r="A126" s="18">
        <f>'TN-Liste'!A174</f>
        <v>43245</v>
      </c>
      <c r="B126" s="51" t="str">
        <f>'TN-Liste'!B174</f>
        <v>MBI17_Grp2</v>
      </c>
      <c r="C126" s="61">
        <f>'TN-Liste'!C174</f>
        <v>5</v>
      </c>
      <c r="D126" s="104">
        <v>8.0</v>
      </c>
      <c r="E126" s="104">
        <v>1.0</v>
      </c>
      <c r="F126" s="104">
        <v>4.0</v>
      </c>
    </row>
    <row r="127" ht="15.75" customHeight="1">
      <c r="A127" s="18">
        <f>'TN-Liste'!A175</f>
        <v>43245</v>
      </c>
      <c r="B127" s="51" t="str">
        <f>'TN-Liste'!B175</f>
        <v>MBI17_Grp2</v>
      </c>
      <c r="C127" s="61">
        <f>'TN-Liste'!C175</f>
        <v>6</v>
      </c>
      <c r="D127" s="104">
        <v>8.0</v>
      </c>
      <c r="E127" s="104">
        <v>3.0</v>
      </c>
      <c r="F127" s="104">
        <v>1.0</v>
      </c>
    </row>
    <row r="128" ht="15.75" customHeight="1">
      <c r="A128" s="18">
        <f>'TN-Liste'!A176</f>
        <v>43245</v>
      </c>
      <c r="B128" s="51" t="str">
        <f>'TN-Liste'!B176</f>
        <v>MBI17_Grp2</v>
      </c>
      <c r="C128" s="61">
        <f>'TN-Liste'!C176</f>
        <v>7</v>
      </c>
      <c r="D128" s="104">
        <v>7.0</v>
      </c>
      <c r="E128" s="104">
        <v>2.0</v>
      </c>
      <c r="F128" s="104">
        <v>2.0</v>
      </c>
    </row>
    <row r="129" ht="15.75" customHeight="1">
      <c r="A129" s="18">
        <f>'TN-Liste'!A177</f>
        <v>43245</v>
      </c>
      <c r="B129" s="51" t="str">
        <f>'TN-Liste'!B177</f>
        <v>MBI17_Grp2</v>
      </c>
      <c r="C129" s="61">
        <f>'TN-Liste'!C177</f>
        <v>8</v>
      </c>
      <c r="D129" s="104">
        <v>10.0</v>
      </c>
      <c r="E129" s="104">
        <v>4.0</v>
      </c>
      <c r="F129" s="104">
        <v>4.0</v>
      </c>
    </row>
    <row r="130" ht="15.75" customHeight="1">
      <c r="A130" s="18">
        <f>'TN-Liste'!A178</f>
        <v>43245</v>
      </c>
      <c r="B130" s="51" t="str">
        <f>'TN-Liste'!B178</f>
        <v>MBI17_Grp2</v>
      </c>
      <c r="C130" s="61">
        <f>'TN-Liste'!C178</f>
        <v>9</v>
      </c>
      <c r="D130" s="104">
        <v>10.0</v>
      </c>
      <c r="E130" s="104">
        <v>5.0</v>
      </c>
      <c r="F130" s="104">
        <v>3.0</v>
      </c>
    </row>
    <row r="131" ht="15.75" customHeight="1">
      <c r="A131" s="18">
        <f>'TN-Liste'!A179</f>
        <v>43245</v>
      </c>
      <c r="B131" s="51" t="str">
        <f>'TN-Liste'!B179</f>
        <v>MBI17_Grp2</v>
      </c>
      <c r="C131" s="61">
        <f>'TN-Liste'!C179</f>
        <v>10</v>
      </c>
      <c r="D131" s="104">
        <v>8.0</v>
      </c>
      <c r="E131" s="104">
        <v>2.0</v>
      </c>
      <c r="F131" s="104">
        <v>1.0</v>
      </c>
    </row>
    <row r="132" ht="15.75" customHeight="1">
      <c r="A132" s="18">
        <f>'TN-Liste'!A180</f>
        <v>43245</v>
      </c>
      <c r="B132" s="51" t="str">
        <f>'TN-Liste'!B180</f>
        <v>MBI17_Grp2</v>
      </c>
      <c r="C132" s="61">
        <f>'TN-Liste'!C180</f>
        <v>11</v>
      </c>
      <c r="D132" s="104">
        <v>8.0</v>
      </c>
      <c r="E132" s="104">
        <v>3.0</v>
      </c>
      <c r="F132" s="104">
        <v>3.0</v>
      </c>
    </row>
    <row r="133" ht="15.75" customHeight="1">
      <c r="A133" s="18">
        <f>'TN-Liste'!A181</f>
        <v>43245</v>
      </c>
      <c r="B133" s="51" t="str">
        <f>'TN-Liste'!B181</f>
        <v>MBI17_Grp2</v>
      </c>
      <c r="C133" s="61">
        <f>'TN-Liste'!C181</f>
        <v>12</v>
      </c>
      <c r="D133" s="104">
        <v>9.0</v>
      </c>
      <c r="E133" s="104">
        <v>3.0</v>
      </c>
      <c r="F133" s="104">
        <v>5.0</v>
      </c>
    </row>
    <row r="134" ht="15.75" customHeight="1">
      <c r="A134" s="18">
        <f>'TN-Liste'!A182</f>
        <v>43245</v>
      </c>
      <c r="B134" s="51" t="str">
        <f>'TN-Liste'!B182</f>
        <v>MBI17_Grp2</v>
      </c>
      <c r="C134" s="61">
        <f>'TN-Liste'!C182</f>
        <v>13</v>
      </c>
      <c r="D134" s="104">
        <v>9.0</v>
      </c>
      <c r="E134" s="104">
        <v>1.0</v>
      </c>
      <c r="F134" s="104">
        <v>2.0</v>
      </c>
    </row>
    <row r="135" ht="15.75" customHeight="1">
      <c r="A135" s="18">
        <f>'TN-Liste'!A183</f>
        <v>43245</v>
      </c>
      <c r="B135" s="51" t="str">
        <f>'TN-Liste'!B183</f>
        <v>MBI17_Grp2</v>
      </c>
      <c r="C135" s="61">
        <f>'TN-Liste'!C183</f>
        <v>14</v>
      </c>
      <c r="D135" s="104">
        <v>6.0</v>
      </c>
      <c r="E135" s="104">
        <v>3.0</v>
      </c>
      <c r="F135" s="104">
        <v>3.0</v>
      </c>
    </row>
    <row r="136" ht="15.75" customHeight="1">
      <c r="A136" s="20">
        <f>'TN-Liste'!A184</f>
        <v>43245</v>
      </c>
      <c r="B136" s="52" t="str">
        <f>'TN-Liste'!B184</f>
        <v>MBI17_Grp2</v>
      </c>
      <c r="C136" s="62">
        <f>'TN-Liste'!C184</f>
        <v>15</v>
      </c>
      <c r="D136" s="100">
        <v>10.0</v>
      </c>
      <c r="E136" s="100">
        <v>8.0</v>
      </c>
      <c r="F136" s="100">
        <v>4.0</v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>
      <c r="A137" s="18">
        <f>'TN-Liste'!A185</f>
        <v>43414</v>
      </c>
      <c r="B137" s="51" t="str">
        <f>'TN-Liste'!B185</f>
        <v>HCC18_Grp1</v>
      </c>
      <c r="C137" s="61">
        <f>'TN-Liste'!C185</f>
        <v>1</v>
      </c>
      <c r="D137" s="104">
        <v>10.0</v>
      </c>
      <c r="E137" s="104">
        <v>6.0</v>
      </c>
      <c r="F137" s="104">
        <v>3.0</v>
      </c>
    </row>
    <row r="138" ht="15.75" customHeight="1">
      <c r="A138" s="18">
        <f>'TN-Liste'!A186</f>
        <v>43414</v>
      </c>
      <c r="B138" s="51" t="str">
        <f>'TN-Liste'!B186</f>
        <v>HCC18_Grp1</v>
      </c>
      <c r="C138" s="61">
        <f>'TN-Liste'!C186</f>
        <v>2</v>
      </c>
      <c r="D138" s="104">
        <v>10.0</v>
      </c>
      <c r="E138" s="104">
        <v>3.0</v>
      </c>
      <c r="F138" s="104">
        <v>3.0</v>
      </c>
      <c r="H138" s="156"/>
    </row>
    <row r="139" ht="15.75" customHeight="1">
      <c r="A139" s="18">
        <f>'TN-Liste'!A187</f>
        <v>43414</v>
      </c>
      <c r="B139" s="51" t="str">
        <f>'TN-Liste'!B187</f>
        <v>HCC18_Grp1</v>
      </c>
      <c r="C139" s="61">
        <f>'TN-Liste'!C187</f>
        <v>3</v>
      </c>
      <c r="D139" s="104">
        <v>7.0</v>
      </c>
      <c r="E139" s="104">
        <v>2.0</v>
      </c>
      <c r="F139" s="104">
        <v>6.0</v>
      </c>
    </row>
    <row r="140" ht="15.75" customHeight="1">
      <c r="A140" s="18">
        <f>'TN-Liste'!A188</f>
        <v>43414</v>
      </c>
      <c r="B140" s="51" t="str">
        <f>'TN-Liste'!B188</f>
        <v>HCC18_Grp1</v>
      </c>
      <c r="C140" s="61">
        <f>'TN-Liste'!C188</f>
        <v>4</v>
      </c>
      <c r="D140" s="104">
        <v>8.0</v>
      </c>
      <c r="E140" s="104">
        <v>3.0</v>
      </c>
      <c r="F140" s="104">
        <v>3.0</v>
      </c>
    </row>
    <row r="141" ht="15.75" customHeight="1">
      <c r="A141" s="18">
        <f>'TN-Liste'!A189</f>
        <v>43414</v>
      </c>
      <c r="B141" s="51" t="str">
        <f>'TN-Liste'!B189</f>
        <v>HCC18_Grp1</v>
      </c>
      <c r="C141" s="61">
        <f>'TN-Liste'!C189</f>
        <v>5</v>
      </c>
      <c r="D141" s="104">
        <v>10.0</v>
      </c>
      <c r="E141" s="104">
        <v>6.0</v>
      </c>
      <c r="F141" s="104">
        <v>5.0</v>
      </c>
    </row>
    <row r="142" ht="15.75" customHeight="1">
      <c r="A142" s="18">
        <f>'TN-Liste'!A190</f>
        <v>43414</v>
      </c>
      <c r="B142" s="51" t="str">
        <f>'TN-Liste'!B190</f>
        <v>HCC18_Grp1</v>
      </c>
      <c r="C142" s="61">
        <f>'TN-Liste'!C190</f>
        <v>6</v>
      </c>
      <c r="D142" s="104">
        <v>10.0</v>
      </c>
      <c r="E142" s="104">
        <v>4.0</v>
      </c>
      <c r="F142" s="104">
        <v>3.0</v>
      </c>
    </row>
    <row r="143" ht="15.75" customHeight="1">
      <c r="A143" s="20">
        <f>'TN-Liste'!A191</f>
        <v>43414</v>
      </c>
      <c r="B143" s="52" t="str">
        <f>'TN-Liste'!B191</f>
        <v>HCC18_Grp1</v>
      </c>
      <c r="C143" s="62">
        <f>'TN-Liste'!C191</f>
        <v>7</v>
      </c>
      <c r="D143" s="100">
        <v>3.0</v>
      </c>
      <c r="E143" s="100">
        <v>0.0</v>
      </c>
      <c r="F143" s="100">
        <v>0.0</v>
      </c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>
      <c r="A144" s="18">
        <f>'TN-Liste'!A192</f>
        <v>43428</v>
      </c>
      <c r="B144" s="51" t="str">
        <f>'TN-Liste'!B192</f>
        <v>HCC18_Grp2</v>
      </c>
      <c r="C144" s="61">
        <f>'TN-Liste'!C192</f>
        <v>1</v>
      </c>
      <c r="D144" s="104">
        <v>9.0</v>
      </c>
      <c r="E144" s="104">
        <v>6.0</v>
      </c>
      <c r="F144" s="104">
        <v>0.0</v>
      </c>
    </row>
    <row r="145" ht="15.75" customHeight="1">
      <c r="A145" s="18">
        <f>'TN-Liste'!A193</f>
        <v>43428</v>
      </c>
      <c r="B145" s="51" t="str">
        <f>'TN-Liste'!B193</f>
        <v>HCC18_Grp2</v>
      </c>
      <c r="C145" s="61">
        <f>'TN-Liste'!C193</f>
        <v>2</v>
      </c>
      <c r="D145" s="104">
        <v>7.0</v>
      </c>
      <c r="E145" s="104">
        <v>2.0</v>
      </c>
      <c r="F145" s="104">
        <v>2.0</v>
      </c>
    </row>
    <row r="146" ht="15.75" customHeight="1">
      <c r="A146" s="18">
        <f>'TN-Liste'!A194</f>
        <v>43428</v>
      </c>
      <c r="B146" s="51" t="str">
        <f>'TN-Liste'!B194</f>
        <v>HCC18_Grp2</v>
      </c>
      <c r="C146" s="61">
        <f>'TN-Liste'!C194</f>
        <v>3</v>
      </c>
      <c r="D146" s="104">
        <v>10.0</v>
      </c>
      <c r="E146" s="104">
        <v>4.0</v>
      </c>
      <c r="F146" s="104">
        <v>2.0</v>
      </c>
    </row>
    <row r="147" ht="15.75" customHeight="1">
      <c r="A147" s="18">
        <f>'TN-Liste'!A195</f>
        <v>43428</v>
      </c>
      <c r="B147" s="51" t="str">
        <f>'TN-Liste'!B195</f>
        <v>HCC18_Grp2</v>
      </c>
      <c r="C147" s="61">
        <f>'TN-Liste'!C195</f>
        <v>4</v>
      </c>
      <c r="D147" s="104">
        <v>9.0</v>
      </c>
      <c r="E147" s="104">
        <v>3.0</v>
      </c>
      <c r="F147" s="104">
        <v>3.0</v>
      </c>
    </row>
    <row r="148" ht="15.75" customHeight="1">
      <c r="A148" s="18">
        <f>'TN-Liste'!A196</f>
        <v>43428</v>
      </c>
      <c r="B148" s="51" t="str">
        <f>'TN-Liste'!B196</f>
        <v>HCC18_Grp2</v>
      </c>
      <c r="C148" s="61">
        <f>'TN-Liste'!C196</f>
        <v>5</v>
      </c>
      <c r="D148" s="104">
        <v>7.0</v>
      </c>
      <c r="E148" s="104">
        <v>2.0</v>
      </c>
      <c r="F148" s="104">
        <v>1.0</v>
      </c>
    </row>
    <row r="149" ht="15.75" customHeight="1">
      <c r="A149" s="18">
        <f>'TN-Liste'!A197</f>
        <v>43428</v>
      </c>
      <c r="B149" s="51" t="str">
        <f>'TN-Liste'!B197</f>
        <v>HCC18_Grp2</v>
      </c>
      <c r="C149" s="61">
        <f>'TN-Liste'!C197</f>
        <v>6</v>
      </c>
      <c r="D149" s="104">
        <v>8.0</v>
      </c>
      <c r="E149" s="104">
        <v>0.0</v>
      </c>
      <c r="F149" s="104">
        <v>3.0</v>
      </c>
    </row>
    <row r="150" ht="15.75" customHeight="1">
      <c r="A150" s="18">
        <f>'TN-Liste'!A198</f>
        <v>43428</v>
      </c>
      <c r="B150" s="51" t="str">
        <f>'TN-Liste'!B198</f>
        <v>HCC18_Grp2</v>
      </c>
      <c r="C150" s="61">
        <f>'TN-Liste'!C198</f>
        <v>7</v>
      </c>
      <c r="D150" s="104">
        <v>10.0</v>
      </c>
      <c r="E150" s="104">
        <v>3.0</v>
      </c>
      <c r="F150" s="104">
        <v>1.0</v>
      </c>
    </row>
    <row r="151" ht="15.75" customHeight="1">
      <c r="A151" s="20">
        <f>'TN-Liste'!A199</f>
        <v>43428</v>
      </c>
      <c r="B151" s="52" t="str">
        <f>'TN-Liste'!B199</f>
        <v>HCC18_Grp2</v>
      </c>
      <c r="C151" s="62">
        <f>'TN-Liste'!C199</f>
        <v>8</v>
      </c>
      <c r="D151" s="100">
        <v>7.0</v>
      </c>
      <c r="E151" s="100">
        <v>2.0</v>
      </c>
      <c r="F151" s="100">
        <v>1.0</v>
      </c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>
      <c r="A152" s="18">
        <f>'TN-Liste'!A200</f>
        <v>43595</v>
      </c>
      <c r="B152" s="51" t="str">
        <f>'TN-Liste'!B200</f>
        <v>MBI18_Grp1</v>
      </c>
      <c r="C152" s="61">
        <f>'TN-Liste'!C200</f>
        <v>1</v>
      </c>
      <c r="D152" s="104">
        <v>10.0</v>
      </c>
      <c r="E152" s="104">
        <v>4.0</v>
      </c>
      <c r="F152" s="104">
        <v>5.0</v>
      </c>
    </row>
    <row r="153" ht="15.75" customHeight="1">
      <c r="A153" s="18">
        <f>'TN-Liste'!A201</f>
        <v>43595</v>
      </c>
      <c r="B153" s="51" t="str">
        <f>'TN-Liste'!B201</f>
        <v>MBI18_Grp1</v>
      </c>
      <c r="C153" s="61">
        <f>'TN-Liste'!C201</f>
        <v>2</v>
      </c>
      <c r="D153" s="104">
        <v>9.0</v>
      </c>
      <c r="E153" s="104">
        <v>5.0</v>
      </c>
      <c r="F153" s="104">
        <v>3.0</v>
      </c>
    </row>
    <row r="154" ht="15.75" customHeight="1">
      <c r="A154" s="18">
        <f>'TN-Liste'!A202</f>
        <v>43595</v>
      </c>
      <c r="B154" s="51" t="str">
        <f>'TN-Liste'!B202</f>
        <v>MBI18_Grp1</v>
      </c>
      <c r="C154" s="61">
        <f>'TN-Liste'!C202</f>
        <v>3</v>
      </c>
      <c r="D154" s="104">
        <v>7.0</v>
      </c>
      <c r="E154" s="104">
        <v>2.0</v>
      </c>
      <c r="F154" s="104">
        <v>2.0</v>
      </c>
    </row>
    <row r="155" ht="15.75" customHeight="1">
      <c r="A155" s="18">
        <f>'TN-Liste'!A203</f>
        <v>43595</v>
      </c>
      <c r="B155" s="51" t="str">
        <f>'TN-Liste'!B203</f>
        <v>MBI18_Grp1</v>
      </c>
      <c r="C155" s="61">
        <f>'TN-Liste'!C203</f>
        <v>4</v>
      </c>
      <c r="D155" s="104">
        <v>10.0</v>
      </c>
      <c r="E155" s="104">
        <v>2.0</v>
      </c>
      <c r="F155" s="104">
        <v>4.0</v>
      </c>
    </row>
    <row r="156" ht="15.75" customHeight="1">
      <c r="A156" s="18">
        <f>'TN-Liste'!A204</f>
        <v>43595</v>
      </c>
      <c r="B156" s="51" t="str">
        <f>'TN-Liste'!B204</f>
        <v>MBI18_Grp1</v>
      </c>
      <c r="C156" s="61">
        <f>'TN-Liste'!C204</f>
        <v>5</v>
      </c>
      <c r="D156" s="104">
        <v>9.0</v>
      </c>
      <c r="E156" s="104">
        <v>3.0</v>
      </c>
      <c r="F156" s="104">
        <v>3.0</v>
      </c>
    </row>
    <row r="157" ht="15.75" customHeight="1">
      <c r="A157" s="18">
        <f>'TN-Liste'!A205</f>
        <v>43595</v>
      </c>
      <c r="B157" s="51" t="str">
        <f>'TN-Liste'!B205</f>
        <v>MBI18_Grp1</v>
      </c>
      <c r="C157" s="61">
        <f>'TN-Liste'!C205</f>
        <v>6</v>
      </c>
      <c r="D157" s="104">
        <v>10.0</v>
      </c>
      <c r="E157" s="104">
        <v>5.0</v>
      </c>
      <c r="F157" s="104">
        <v>3.0</v>
      </c>
    </row>
    <row r="158" ht="15.75" customHeight="1">
      <c r="A158" s="18">
        <f>'TN-Liste'!A206</f>
        <v>43595</v>
      </c>
      <c r="B158" s="51" t="str">
        <f>'TN-Liste'!B206</f>
        <v>MBI18_Grp1</v>
      </c>
      <c r="C158" s="61">
        <f>'TN-Liste'!C206</f>
        <v>7</v>
      </c>
      <c r="D158" s="104">
        <v>8.0</v>
      </c>
      <c r="E158" s="104">
        <v>1.0</v>
      </c>
      <c r="F158" s="104">
        <v>2.0</v>
      </c>
    </row>
    <row r="159" ht="15.75" customHeight="1">
      <c r="A159" s="18">
        <f>'TN-Liste'!A207</f>
        <v>43595</v>
      </c>
      <c r="B159" s="51" t="str">
        <f>'TN-Liste'!B207</f>
        <v>MBI18_Grp1</v>
      </c>
      <c r="C159" s="61">
        <f>'TN-Liste'!C207</f>
        <v>8</v>
      </c>
      <c r="D159" s="104">
        <v>9.0</v>
      </c>
      <c r="E159" s="104">
        <v>5.0</v>
      </c>
      <c r="F159" s="104">
        <v>2.0</v>
      </c>
    </row>
    <row r="160" ht="15.75" customHeight="1">
      <c r="A160" s="18">
        <f>'TN-Liste'!A208</f>
        <v>43595</v>
      </c>
      <c r="B160" s="51" t="str">
        <f>'TN-Liste'!B208</f>
        <v>MBI18_Grp1</v>
      </c>
      <c r="C160" s="61">
        <f>'TN-Liste'!C208</f>
        <v>9</v>
      </c>
      <c r="D160" s="104">
        <v>10.0</v>
      </c>
      <c r="E160" s="104">
        <v>4.0</v>
      </c>
      <c r="F160" s="104">
        <v>3.0</v>
      </c>
    </row>
    <row r="161" ht="15.75" customHeight="1">
      <c r="A161" s="18">
        <f>'TN-Liste'!A209</f>
        <v>43595</v>
      </c>
      <c r="B161" s="51" t="str">
        <f>'TN-Liste'!B209</f>
        <v>MBI18_Grp1</v>
      </c>
      <c r="C161" s="61">
        <f>'TN-Liste'!C209</f>
        <v>10</v>
      </c>
      <c r="D161" s="104">
        <v>10.0</v>
      </c>
      <c r="E161" s="104">
        <v>1.0</v>
      </c>
      <c r="F161" s="104">
        <v>0.0</v>
      </c>
    </row>
    <row r="162" ht="15.75" customHeight="1">
      <c r="A162" s="18">
        <f>'TN-Liste'!A210</f>
        <v>43595</v>
      </c>
      <c r="B162" s="51" t="str">
        <f>'TN-Liste'!B210</f>
        <v>MBI18_Grp1</v>
      </c>
      <c r="C162" s="61">
        <f>'TN-Liste'!C210</f>
        <v>11</v>
      </c>
      <c r="D162" s="104">
        <v>10.0</v>
      </c>
      <c r="E162" s="104">
        <v>2.0</v>
      </c>
      <c r="F162" s="104">
        <v>1.0</v>
      </c>
    </row>
    <row r="163" ht="15.75" customHeight="1">
      <c r="A163" s="18">
        <f>'TN-Liste'!A211</f>
        <v>43595</v>
      </c>
      <c r="B163" s="51" t="str">
        <f>'TN-Liste'!B211</f>
        <v>MBI18_Grp1</v>
      </c>
      <c r="C163" s="61">
        <f>'TN-Liste'!C211</f>
        <v>12</v>
      </c>
      <c r="D163" s="104">
        <v>8.0</v>
      </c>
      <c r="E163" s="104">
        <v>2.0</v>
      </c>
      <c r="F163" s="104">
        <v>1.0</v>
      </c>
    </row>
    <row r="164" ht="15.75" customHeight="1">
      <c r="A164" s="18">
        <f>'TN-Liste'!A212</f>
        <v>43595</v>
      </c>
      <c r="B164" s="51" t="str">
        <f>'TN-Liste'!B212</f>
        <v>MBI18_Grp1</v>
      </c>
      <c r="C164" s="61">
        <f>'TN-Liste'!C212</f>
        <v>13</v>
      </c>
      <c r="D164" s="104">
        <v>10.0</v>
      </c>
      <c r="E164" s="104">
        <v>1.0</v>
      </c>
      <c r="F164" s="104">
        <v>6.0</v>
      </c>
    </row>
    <row r="165" ht="15.75" customHeight="1">
      <c r="A165" s="18">
        <f>'TN-Liste'!A213</f>
        <v>43595</v>
      </c>
      <c r="B165" s="51" t="str">
        <f>'TN-Liste'!B213</f>
        <v>MBI18_Grp1</v>
      </c>
      <c r="C165" s="61">
        <f>'TN-Liste'!C213</f>
        <v>14</v>
      </c>
      <c r="D165" s="104">
        <v>8.0</v>
      </c>
      <c r="E165" s="104">
        <v>1.0</v>
      </c>
      <c r="F165" s="104">
        <v>2.0</v>
      </c>
    </row>
    <row r="166" ht="15.75" customHeight="1">
      <c r="A166" s="18">
        <f>'TN-Liste'!A214</f>
        <v>43595</v>
      </c>
      <c r="B166" s="51" t="str">
        <f>'TN-Liste'!B214</f>
        <v>MBI18_Grp1</v>
      </c>
      <c r="C166" s="61">
        <f>'TN-Liste'!C214</f>
        <v>15</v>
      </c>
      <c r="D166" s="104">
        <v>7.0</v>
      </c>
      <c r="E166" s="104">
        <v>0.0</v>
      </c>
      <c r="F166" s="104">
        <v>1.0</v>
      </c>
    </row>
    <row r="167" ht="15.75" customHeight="1">
      <c r="A167" s="18">
        <f>'TN-Liste'!A215</f>
        <v>43595</v>
      </c>
      <c r="B167" s="51" t="str">
        <f>'TN-Liste'!B215</f>
        <v>MBI18_Grp1</v>
      </c>
      <c r="C167" s="61">
        <f>'TN-Liste'!C215</f>
        <v>16</v>
      </c>
      <c r="D167" s="104">
        <v>10.0</v>
      </c>
      <c r="E167" s="104">
        <v>3.0</v>
      </c>
      <c r="F167" s="104">
        <v>1.0</v>
      </c>
    </row>
    <row r="168" ht="15.75" customHeight="1">
      <c r="A168" s="20">
        <f>'TN-Liste'!A216</f>
        <v>43595</v>
      </c>
      <c r="B168" s="52" t="str">
        <f>'TN-Liste'!B216</f>
        <v>MBI18_Grp1</v>
      </c>
      <c r="C168" s="62">
        <f>'TN-Liste'!C216</f>
        <v>17</v>
      </c>
      <c r="D168" s="100">
        <v>9.0</v>
      </c>
      <c r="E168" s="100">
        <v>2.0</v>
      </c>
      <c r="F168" s="100">
        <v>5.0</v>
      </c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customHeight="1">
      <c r="A169" s="18">
        <f>'TN-Liste'!A217</f>
        <v>43602</v>
      </c>
      <c r="B169" s="51" t="str">
        <f>'TN-Liste'!B217</f>
        <v>MBI18_Grp2</v>
      </c>
      <c r="C169" s="61">
        <f>'TN-Liste'!C217</f>
        <v>1</v>
      </c>
      <c r="D169" s="104">
        <v>9.0</v>
      </c>
      <c r="E169" s="104">
        <v>5.0</v>
      </c>
      <c r="F169" s="104">
        <v>3.0</v>
      </c>
    </row>
    <row r="170" ht="15.75" customHeight="1">
      <c r="A170" s="18">
        <f>'TN-Liste'!A218</f>
        <v>43602</v>
      </c>
      <c r="B170" s="51" t="str">
        <f>'TN-Liste'!B218</f>
        <v>MBI18_Grp2</v>
      </c>
      <c r="C170" s="61">
        <f>'TN-Liste'!C218</f>
        <v>2</v>
      </c>
      <c r="D170" s="104">
        <v>8.0</v>
      </c>
      <c r="E170" s="104">
        <v>3.0</v>
      </c>
      <c r="F170" s="104">
        <v>4.0</v>
      </c>
    </row>
    <row r="171" ht="15.75" customHeight="1">
      <c r="A171" s="18">
        <f>'TN-Liste'!A219</f>
        <v>43602</v>
      </c>
      <c r="B171" s="51" t="str">
        <f>'TN-Liste'!B219</f>
        <v>MBI18_Grp2</v>
      </c>
      <c r="C171" s="61">
        <f>'TN-Liste'!C219</f>
        <v>3</v>
      </c>
      <c r="D171" s="104">
        <v>9.0</v>
      </c>
      <c r="E171" s="104">
        <v>3.0</v>
      </c>
      <c r="F171" s="104">
        <v>2.0</v>
      </c>
    </row>
    <row r="172" ht="15.75" customHeight="1">
      <c r="A172" s="18">
        <f>'TN-Liste'!A220</f>
        <v>43602</v>
      </c>
      <c r="B172" s="51" t="str">
        <f>'TN-Liste'!B220</f>
        <v>MBI18_Grp2</v>
      </c>
      <c r="C172" s="61">
        <f>'TN-Liste'!C220</f>
        <v>4</v>
      </c>
      <c r="D172" s="104">
        <v>9.0</v>
      </c>
      <c r="E172" s="104">
        <v>3.0</v>
      </c>
      <c r="F172" s="104">
        <v>4.0</v>
      </c>
    </row>
    <row r="173" ht="15.75" customHeight="1">
      <c r="A173" s="18">
        <f>'TN-Liste'!A221</f>
        <v>43602</v>
      </c>
      <c r="B173" s="51" t="str">
        <f>'TN-Liste'!B221</f>
        <v>MBI18_Grp2</v>
      </c>
      <c r="C173" s="61">
        <f>'TN-Liste'!C221</f>
        <v>5</v>
      </c>
      <c r="D173" s="104">
        <v>10.0</v>
      </c>
      <c r="E173" s="104">
        <v>6.0</v>
      </c>
      <c r="F173" s="104">
        <v>5.0</v>
      </c>
    </row>
    <row r="174" ht="15.75" customHeight="1">
      <c r="A174" s="18">
        <f>'TN-Liste'!A222</f>
        <v>43602</v>
      </c>
      <c r="B174" s="51" t="str">
        <f>'TN-Liste'!B222</f>
        <v>MBI18_Grp2</v>
      </c>
      <c r="C174" s="61">
        <f>'TN-Liste'!C222</f>
        <v>6</v>
      </c>
      <c r="D174" s="104">
        <v>9.0</v>
      </c>
      <c r="E174" s="104">
        <v>4.0</v>
      </c>
      <c r="F174" s="104">
        <v>2.0</v>
      </c>
    </row>
    <row r="175" ht="15.75" customHeight="1">
      <c r="A175" s="18">
        <f>'TN-Liste'!A223</f>
        <v>43602</v>
      </c>
      <c r="B175" s="51" t="str">
        <f>'TN-Liste'!B223</f>
        <v>MBI18_Grp2</v>
      </c>
      <c r="C175" s="61">
        <f>'TN-Liste'!C223</f>
        <v>7</v>
      </c>
      <c r="D175" s="104">
        <v>10.0</v>
      </c>
      <c r="E175" s="104">
        <v>5.0</v>
      </c>
      <c r="F175" s="104">
        <v>9.0</v>
      </c>
    </row>
    <row r="176" ht="15.75" customHeight="1">
      <c r="A176" s="18">
        <f>'TN-Liste'!A224</f>
        <v>43602</v>
      </c>
      <c r="B176" s="51" t="str">
        <f>'TN-Liste'!B224</f>
        <v>MBI18_Grp2</v>
      </c>
      <c r="C176" s="61">
        <f>'TN-Liste'!C224</f>
        <v>8</v>
      </c>
      <c r="D176" s="104">
        <v>8.0</v>
      </c>
      <c r="E176" s="104">
        <v>6.0</v>
      </c>
      <c r="F176" s="104">
        <v>2.0</v>
      </c>
    </row>
    <row r="177" ht="15.75" customHeight="1">
      <c r="A177" s="18">
        <f>'TN-Liste'!A225</f>
        <v>43602</v>
      </c>
      <c r="B177" s="51" t="str">
        <f>'TN-Liste'!B225</f>
        <v>MBI18_Grp2</v>
      </c>
      <c r="C177" s="61">
        <f>'TN-Liste'!C225</f>
        <v>9</v>
      </c>
      <c r="D177" s="104">
        <v>10.0</v>
      </c>
      <c r="E177" s="104">
        <v>4.0</v>
      </c>
      <c r="F177" s="104">
        <v>6.0</v>
      </c>
    </row>
    <row r="178" ht="15.75" customHeight="1">
      <c r="A178" s="18">
        <f>'TN-Liste'!A226</f>
        <v>43602</v>
      </c>
      <c r="B178" s="51" t="str">
        <f>'TN-Liste'!B226</f>
        <v>MBI18_Grp2</v>
      </c>
      <c r="C178" s="61">
        <f>'TN-Liste'!C226</f>
        <v>10</v>
      </c>
      <c r="D178" s="104">
        <v>8.0</v>
      </c>
      <c r="E178" s="104">
        <v>5.0</v>
      </c>
      <c r="F178" s="104">
        <v>3.0</v>
      </c>
    </row>
    <row r="179" ht="15.75" customHeight="1">
      <c r="A179" s="18">
        <f>'TN-Liste'!A227</f>
        <v>43602</v>
      </c>
      <c r="B179" s="51" t="str">
        <f>'TN-Liste'!B227</f>
        <v>MBI18_Grp2</v>
      </c>
      <c r="C179" s="61">
        <f>'TN-Liste'!C227</f>
        <v>11</v>
      </c>
      <c r="D179" s="104">
        <v>7.0</v>
      </c>
      <c r="E179" s="104">
        <v>4.0</v>
      </c>
      <c r="F179" s="104">
        <v>4.0</v>
      </c>
    </row>
    <row r="180" ht="15.75" customHeight="1">
      <c r="A180" s="18">
        <f>'TN-Liste'!A228</f>
        <v>43602</v>
      </c>
      <c r="B180" s="51" t="str">
        <f>'TN-Liste'!B228</f>
        <v>MBI18_Grp2</v>
      </c>
      <c r="C180" s="61">
        <f>'TN-Liste'!C228</f>
        <v>12</v>
      </c>
      <c r="D180" s="104">
        <v>10.0</v>
      </c>
      <c r="E180" s="104">
        <v>4.0</v>
      </c>
      <c r="F180" s="104">
        <v>5.0</v>
      </c>
    </row>
    <row r="181" ht="15.75" customHeight="1">
      <c r="A181" s="18">
        <f>'TN-Liste'!A229</f>
        <v>43602</v>
      </c>
      <c r="B181" s="51" t="str">
        <f>'TN-Liste'!B229</f>
        <v>MBI18_Grp2</v>
      </c>
      <c r="C181" s="61">
        <f>'TN-Liste'!C229</f>
        <v>13</v>
      </c>
      <c r="D181" s="104">
        <v>8.0</v>
      </c>
      <c r="E181" s="104">
        <v>5.0</v>
      </c>
      <c r="F181" s="104">
        <v>5.0</v>
      </c>
    </row>
    <row r="182" ht="15.75" customHeight="1">
      <c r="A182" s="18">
        <f>'TN-Liste'!A230</f>
        <v>43602</v>
      </c>
      <c r="B182" s="51" t="str">
        <f>'TN-Liste'!B230</f>
        <v>MBI18_Grp2</v>
      </c>
      <c r="C182" s="61">
        <f>'TN-Liste'!C230</f>
        <v>14</v>
      </c>
      <c r="D182" s="104">
        <v>9.0</v>
      </c>
      <c r="E182" s="104">
        <v>3.0</v>
      </c>
      <c r="F182" s="104">
        <v>2.0</v>
      </c>
    </row>
    <row r="183" ht="15.75" customHeight="1">
      <c r="A183" s="20">
        <f>'TN-Liste'!A231</f>
        <v>43602</v>
      </c>
      <c r="B183" s="52" t="str">
        <f>'TN-Liste'!B231</f>
        <v>MBI18_Grp2</v>
      </c>
      <c r="C183" s="62">
        <f>'TN-Liste'!C231</f>
        <v>15</v>
      </c>
      <c r="D183" s="100">
        <v>9.0</v>
      </c>
      <c r="E183" s="100">
        <v>5.0</v>
      </c>
      <c r="F183" s="100">
        <v>6.0</v>
      </c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s="18">
        <f>'TN-Liste'!A232</f>
        <v>43819</v>
      </c>
      <c r="B184" s="51" t="str">
        <f>'TN-Liste'!B232</f>
        <v>HCC19_Grp1</v>
      </c>
      <c r="C184" s="61">
        <f>'TN-Liste'!C232</f>
        <v>1</v>
      </c>
      <c r="D184" s="104">
        <v>9.0</v>
      </c>
      <c r="E184" s="104">
        <v>3.0</v>
      </c>
      <c r="F184" s="104">
        <v>2.0</v>
      </c>
    </row>
    <row r="185" ht="15.75" customHeight="1">
      <c r="A185" s="18">
        <f>'TN-Liste'!A233</f>
        <v>43819</v>
      </c>
      <c r="B185" s="51" t="str">
        <f>'TN-Liste'!B233</f>
        <v>HCC19_Grp1</v>
      </c>
      <c r="C185" s="61">
        <f>'TN-Liste'!C233</f>
        <v>2</v>
      </c>
      <c r="D185" s="104">
        <v>9.0</v>
      </c>
      <c r="E185" s="104">
        <v>3.0</v>
      </c>
      <c r="F185" s="104">
        <v>3.0</v>
      </c>
    </row>
    <row r="186" ht="15.75" customHeight="1">
      <c r="A186" s="18">
        <f>'TN-Liste'!A234</f>
        <v>43819</v>
      </c>
      <c r="B186" s="51" t="str">
        <f>'TN-Liste'!B234</f>
        <v>HCC19_Grp1</v>
      </c>
      <c r="C186" s="61">
        <f>'TN-Liste'!C234</f>
        <v>3</v>
      </c>
      <c r="D186" s="104">
        <v>7.0</v>
      </c>
      <c r="E186" s="104">
        <v>2.0</v>
      </c>
      <c r="F186" s="104">
        <v>2.0</v>
      </c>
    </row>
    <row r="187" ht="15.75" customHeight="1">
      <c r="A187" s="18">
        <f>'TN-Liste'!A235</f>
        <v>43819</v>
      </c>
      <c r="B187" s="51" t="str">
        <f>'TN-Liste'!B235</f>
        <v>HCC19_Grp1</v>
      </c>
      <c r="C187" s="61">
        <f>'TN-Liste'!C235</f>
        <v>4</v>
      </c>
      <c r="D187" s="104">
        <v>9.0</v>
      </c>
      <c r="E187" s="104">
        <v>4.0</v>
      </c>
      <c r="F187" s="104">
        <v>1.0</v>
      </c>
    </row>
    <row r="188" ht="15.75" customHeight="1">
      <c r="A188" s="18">
        <f>'TN-Liste'!A236</f>
        <v>43819</v>
      </c>
      <c r="B188" s="51" t="str">
        <f>'TN-Liste'!B236</f>
        <v>HCC19_Grp1</v>
      </c>
      <c r="C188" s="61">
        <f>'TN-Liste'!C236</f>
        <v>5</v>
      </c>
      <c r="D188" s="104">
        <v>9.0</v>
      </c>
      <c r="E188" s="104">
        <v>4.0</v>
      </c>
      <c r="F188" s="104">
        <v>0.0</v>
      </c>
    </row>
    <row r="189" ht="15.75" customHeight="1">
      <c r="A189" s="18">
        <f>'TN-Liste'!A237</f>
        <v>43819</v>
      </c>
      <c r="B189" s="51" t="str">
        <f>'TN-Liste'!B237</f>
        <v>HCC19_Grp1</v>
      </c>
      <c r="C189" s="61">
        <f>'TN-Liste'!C237</f>
        <v>6</v>
      </c>
      <c r="D189" s="104">
        <v>9.0</v>
      </c>
      <c r="E189" s="104">
        <v>3.0</v>
      </c>
      <c r="F189" s="104">
        <v>4.0</v>
      </c>
    </row>
    <row r="190" ht="15.75" customHeight="1">
      <c r="A190" s="18">
        <f>'TN-Liste'!A238</f>
        <v>43819</v>
      </c>
      <c r="B190" s="51" t="str">
        <f>'TN-Liste'!B238</f>
        <v>HCC19_Grp1</v>
      </c>
      <c r="C190" s="61">
        <f>'TN-Liste'!C238</f>
        <v>7</v>
      </c>
      <c r="D190" s="104">
        <v>9.0</v>
      </c>
      <c r="E190" s="104">
        <v>2.0</v>
      </c>
      <c r="F190" s="104">
        <v>2.0</v>
      </c>
    </row>
    <row r="191" ht="15.75" customHeight="1">
      <c r="A191" s="18">
        <f>'TN-Liste'!A239</f>
        <v>43819</v>
      </c>
      <c r="B191" s="51" t="str">
        <f>'TN-Liste'!B239</f>
        <v>HCC19_Grp1</v>
      </c>
      <c r="C191" s="61">
        <f>'TN-Liste'!C239</f>
        <v>8</v>
      </c>
      <c r="D191" s="104">
        <v>5.0</v>
      </c>
      <c r="E191" s="104">
        <v>9.0</v>
      </c>
      <c r="F191" s="104">
        <v>8.0</v>
      </c>
    </row>
    <row r="192" ht="15.75" customHeight="1">
      <c r="A192" s="18">
        <f>'TN-Liste'!A240</f>
        <v>43819</v>
      </c>
      <c r="B192" s="51" t="str">
        <f>'TN-Liste'!B240</f>
        <v>HCC19_Grp1</v>
      </c>
      <c r="C192" s="61">
        <f>'TN-Liste'!C240</f>
        <v>9</v>
      </c>
      <c r="D192" s="104">
        <v>9.0</v>
      </c>
      <c r="E192" s="104">
        <v>1.0</v>
      </c>
      <c r="F192" s="104">
        <v>1.0</v>
      </c>
    </row>
    <row r="193" ht="15.75" customHeight="1">
      <c r="A193" s="20">
        <f>'TN-Liste'!A241</f>
        <v>43819</v>
      </c>
      <c r="B193" s="52" t="str">
        <f>'TN-Liste'!B241</f>
        <v>HCC19_Grp1</v>
      </c>
      <c r="C193" s="62">
        <f>'TN-Liste'!C241</f>
        <v>10</v>
      </c>
      <c r="D193" s="100">
        <v>7.0</v>
      </c>
      <c r="E193" s="100">
        <v>2.0</v>
      </c>
      <c r="F193" s="100">
        <v>2.0</v>
      </c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customHeight="1">
      <c r="A194" s="18">
        <f>'TN-Liste'!A242</f>
        <v>43819</v>
      </c>
      <c r="B194" s="51" t="str">
        <f>'TN-Liste'!B242</f>
        <v>HCC19_Grp2</v>
      </c>
      <c r="C194" s="61">
        <f>'TN-Liste'!C242</f>
        <v>1</v>
      </c>
      <c r="D194" s="104">
        <v>8.0</v>
      </c>
      <c r="E194" s="104">
        <v>2.0</v>
      </c>
      <c r="F194" s="104">
        <v>3.0</v>
      </c>
    </row>
    <row r="195" ht="15.75" customHeight="1">
      <c r="A195" s="18">
        <f>'TN-Liste'!A243</f>
        <v>43819</v>
      </c>
      <c r="B195" s="51" t="str">
        <f>'TN-Liste'!B243</f>
        <v>HCC19_Grp2</v>
      </c>
      <c r="C195" s="61">
        <f>'TN-Liste'!C243</f>
        <v>2</v>
      </c>
      <c r="D195" s="104">
        <v>9.0</v>
      </c>
      <c r="E195" s="104">
        <v>2.0</v>
      </c>
      <c r="F195" s="104">
        <v>1.0</v>
      </c>
    </row>
    <row r="196" ht="15.75" customHeight="1">
      <c r="A196" s="18">
        <f>'TN-Liste'!A244</f>
        <v>43819</v>
      </c>
      <c r="B196" s="51" t="str">
        <f>'TN-Liste'!B244</f>
        <v>HCC19_Grp2</v>
      </c>
      <c r="C196" s="61">
        <f>'TN-Liste'!C244</f>
        <v>3</v>
      </c>
      <c r="D196" s="104">
        <v>9.0</v>
      </c>
      <c r="E196" s="104">
        <v>1.0</v>
      </c>
      <c r="F196" s="104">
        <v>4.0</v>
      </c>
    </row>
    <row r="197" ht="15.75" customHeight="1">
      <c r="A197" s="18">
        <f>'TN-Liste'!A245</f>
        <v>43819</v>
      </c>
      <c r="B197" s="51" t="str">
        <f>'TN-Liste'!B245</f>
        <v>HCC19_Grp2</v>
      </c>
      <c r="C197" s="61">
        <f>'TN-Liste'!C245</f>
        <v>4</v>
      </c>
      <c r="D197" s="104">
        <v>7.0</v>
      </c>
      <c r="E197" s="104">
        <v>1.0</v>
      </c>
      <c r="F197" s="104">
        <v>3.0</v>
      </c>
    </row>
    <row r="198" ht="15.75" customHeight="1">
      <c r="A198" s="18">
        <f>'TN-Liste'!A246</f>
        <v>43819</v>
      </c>
      <c r="B198" s="51" t="str">
        <f>'TN-Liste'!B246</f>
        <v>HCC19_Grp2</v>
      </c>
      <c r="C198" s="61">
        <f>'TN-Liste'!C246</f>
        <v>5</v>
      </c>
      <c r="D198" s="104">
        <v>9.0</v>
      </c>
      <c r="E198" s="104">
        <v>6.0</v>
      </c>
      <c r="F198" s="104">
        <v>2.0</v>
      </c>
    </row>
    <row r="199" ht="15.75" customHeight="1">
      <c r="A199" s="18">
        <f>'TN-Liste'!A247</f>
        <v>43819</v>
      </c>
      <c r="B199" s="51" t="str">
        <f>'TN-Liste'!B247</f>
        <v>HCC19_Grp2</v>
      </c>
      <c r="C199" s="61">
        <f>'TN-Liste'!C247</f>
        <v>6</v>
      </c>
      <c r="D199" s="104">
        <v>9.0</v>
      </c>
      <c r="E199" s="104">
        <v>3.0</v>
      </c>
      <c r="F199" s="104">
        <v>2.0</v>
      </c>
    </row>
    <row r="200" ht="15.75" customHeight="1">
      <c r="A200" s="18">
        <f>'TN-Liste'!A248</f>
        <v>43819</v>
      </c>
      <c r="B200" s="51" t="str">
        <f>'TN-Liste'!B248</f>
        <v>HCC19_Grp2</v>
      </c>
      <c r="C200" s="61">
        <f>'TN-Liste'!C248</f>
        <v>7</v>
      </c>
      <c r="D200" s="104">
        <v>9.0</v>
      </c>
      <c r="E200" s="104">
        <v>5.0</v>
      </c>
      <c r="F200" s="104">
        <v>3.0</v>
      </c>
    </row>
    <row r="201" ht="15.75" customHeight="1">
      <c r="A201" s="18">
        <f>'TN-Liste'!A249</f>
        <v>43819</v>
      </c>
      <c r="B201" s="51" t="str">
        <f>'TN-Liste'!B249</f>
        <v>HCC19_Grp2</v>
      </c>
      <c r="C201" s="61">
        <f>'TN-Liste'!C249</f>
        <v>8</v>
      </c>
      <c r="D201" s="104">
        <v>9.0</v>
      </c>
      <c r="E201" s="104">
        <v>2.0</v>
      </c>
      <c r="F201" s="104">
        <v>3.0</v>
      </c>
    </row>
    <row r="202" ht="15.75" customHeight="1">
      <c r="A202" s="20">
        <f>'TN-Liste'!A250</f>
        <v>43819</v>
      </c>
      <c r="B202" s="52" t="str">
        <f>'TN-Liste'!B250</f>
        <v>HCC19_Grp2</v>
      </c>
      <c r="C202" s="62">
        <f>'TN-Liste'!C250</f>
        <v>9</v>
      </c>
      <c r="D202" s="100">
        <v>7.0</v>
      </c>
      <c r="E202" s="100">
        <v>4.0</v>
      </c>
      <c r="F202" s="100">
        <v>7.0</v>
      </c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customHeight="1">
      <c r="A203" s="18">
        <f>'TN-Liste'!A251</f>
        <v>43952</v>
      </c>
      <c r="B203" s="51" t="str">
        <f>'TN-Liste'!B251</f>
        <v>MBI19</v>
      </c>
      <c r="C203" s="61">
        <f>'TN-Liste'!C251</f>
        <v>1</v>
      </c>
      <c r="D203" s="104">
        <v>9.0</v>
      </c>
      <c r="E203" s="104">
        <v>4.0</v>
      </c>
      <c r="F203" s="104">
        <v>4.0</v>
      </c>
    </row>
    <row r="204" ht="15.75" customHeight="1">
      <c r="A204" s="18">
        <f>'TN-Liste'!A252</f>
        <v>43952</v>
      </c>
      <c r="B204" s="51" t="str">
        <f>'TN-Liste'!B252</f>
        <v>MBI19</v>
      </c>
      <c r="C204" s="61">
        <f>'TN-Liste'!C252</f>
        <v>2</v>
      </c>
      <c r="D204" s="104">
        <v>9.0</v>
      </c>
      <c r="E204" s="104">
        <v>4.0</v>
      </c>
      <c r="F204" s="104">
        <v>3.0</v>
      </c>
    </row>
    <row r="205" ht="15.75" customHeight="1">
      <c r="A205" s="18">
        <f>'TN-Liste'!A253</f>
        <v>43952</v>
      </c>
      <c r="B205" s="51" t="str">
        <f>'TN-Liste'!B253</f>
        <v>MBI19</v>
      </c>
      <c r="C205" s="61">
        <f>'TN-Liste'!C253</f>
        <v>3</v>
      </c>
      <c r="D205" s="104">
        <v>8.0</v>
      </c>
      <c r="E205" s="104">
        <v>6.0</v>
      </c>
      <c r="F205" s="104"/>
    </row>
    <row r="206" ht="15.75" customHeight="1">
      <c r="A206" s="18">
        <f>'TN-Liste'!A254</f>
        <v>43952</v>
      </c>
      <c r="B206" s="51" t="str">
        <f>'TN-Liste'!B254</f>
        <v>MBI19</v>
      </c>
      <c r="C206" s="61">
        <f>'TN-Liste'!C254</f>
        <v>4</v>
      </c>
      <c r="D206" s="104">
        <v>10.0</v>
      </c>
      <c r="E206" s="104">
        <v>2.0</v>
      </c>
      <c r="F206" s="104">
        <v>3.0</v>
      </c>
    </row>
    <row r="207" ht="15.75" customHeight="1">
      <c r="A207" s="18">
        <f>'TN-Liste'!A255</f>
        <v>43952</v>
      </c>
      <c r="B207" s="51" t="str">
        <f>'TN-Liste'!B255</f>
        <v>MBI19</v>
      </c>
      <c r="C207" s="61">
        <f>'TN-Liste'!C255</f>
        <v>5</v>
      </c>
      <c r="D207" s="104">
        <v>10.0</v>
      </c>
      <c r="E207" s="104">
        <v>3.0</v>
      </c>
      <c r="F207" s="104">
        <v>5.0</v>
      </c>
    </row>
    <row r="208" ht="15.75" customHeight="1">
      <c r="A208" s="18">
        <f>'TN-Liste'!A256</f>
        <v>43952</v>
      </c>
      <c r="B208" s="51" t="str">
        <f>'TN-Liste'!B256</f>
        <v>MBI19</v>
      </c>
      <c r="C208" s="61">
        <f>'TN-Liste'!C256</f>
        <v>6</v>
      </c>
      <c r="D208" s="104">
        <v>8.0</v>
      </c>
      <c r="E208" s="104">
        <v>4.0</v>
      </c>
      <c r="F208" s="104">
        <v>3.0</v>
      </c>
    </row>
    <row r="209" ht="15.75" customHeight="1">
      <c r="A209" s="18">
        <f>'TN-Liste'!A257</f>
        <v>43952</v>
      </c>
      <c r="B209" s="51" t="str">
        <f>'TN-Liste'!B257</f>
        <v>MBI19</v>
      </c>
      <c r="C209" s="61">
        <f>'TN-Liste'!C257</f>
        <v>7</v>
      </c>
      <c r="D209" s="104"/>
      <c r="E209" s="104"/>
      <c r="F209" s="104"/>
    </row>
    <row r="210" ht="15.75" customHeight="1">
      <c r="A210" s="18">
        <f>'TN-Liste'!A258</f>
        <v>43952</v>
      </c>
      <c r="B210" s="51" t="str">
        <f>'TN-Liste'!B258</f>
        <v>MBI19</v>
      </c>
      <c r="C210" s="61">
        <f>'TN-Liste'!C258</f>
        <v>8</v>
      </c>
      <c r="D210" s="104"/>
      <c r="E210" s="104"/>
      <c r="F210" s="104"/>
    </row>
    <row r="211" ht="15.75" customHeight="1">
      <c r="A211" s="18">
        <f>'TN-Liste'!A259</f>
        <v>43952</v>
      </c>
      <c r="B211" s="51" t="str">
        <f>'TN-Liste'!B259</f>
        <v>MBI19</v>
      </c>
      <c r="C211" s="61">
        <f>'TN-Liste'!C259</f>
        <v>9</v>
      </c>
      <c r="D211" s="104"/>
      <c r="E211" s="104"/>
      <c r="F211" s="104"/>
    </row>
    <row r="212" ht="15.75" customHeight="1">
      <c r="A212" s="18">
        <f>'TN-Liste'!A260</f>
        <v>43952</v>
      </c>
      <c r="B212" s="51" t="str">
        <f>'TN-Liste'!B260</f>
        <v>MBI19</v>
      </c>
      <c r="C212" s="61">
        <f>'TN-Liste'!C260</f>
        <v>10</v>
      </c>
      <c r="D212" s="104">
        <v>10.0</v>
      </c>
      <c r="E212" s="104">
        <v>2.0</v>
      </c>
      <c r="F212" s="104">
        <v>0.0</v>
      </c>
    </row>
    <row r="213" ht="15.75" customHeight="1">
      <c r="A213" s="18">
        <f>'TN-Liste'!A261</f>
        <v>43952</v>
      </c>
      <c r="B213" s="51" t="str">
        <f>'TN-Liste'!B261</f>
        <v>MBI19</v>
      </c>
      <c r="C213" s="61">
        <f>'TN-Liste'!C261</f>
        <v>11</v>
      </c>
      <c r="D213" s="104"/>
      <c r="E213" s="104"/>
      <c r="F213" s="104"/>
    </row>
    <row r="214" ht="15.75" customHeight="1">
      <c r="A214" s="18">
        <f>'TN-Liste'!A262</f>
        <v>43952</v>
      </c>
      <c r="B214" s="51" t="str">
        <f>'TN-Liste'!B262</f>
        <v>MBI19</v>
      </c>
      <c r="C214" s="61">
        <f>'TN-Liste'!C262</f>
        <v>12</v>
      </c>
      <c r="D214" s="104"/>
      <c r="E214" s="104"/>
      <c r="F214" s="104"/>
    </row>
    <row r="215" ht="15.75" customHeight="1">
      <c r="A215" s="18">
        <f>'TN-Liste'!A263</f>
        <v>43952</v>
      </c>
      <c r="B215" s="51" t="str">
        <f>'TN-Liste'!B263</f>
        <v>MBI19</v>
      </c>
      <c r="C215" s="61">
        <f>'TN-Liste'!C263</f>
        <v>13</v>
      </c>
      <c r="D215" s="104">
        <v>10.0</v>
      </c>
      <c r="E215" s="104">
        <v>2.0</v>
      </c>
      <c r="F215" s="104">
        <v>6.0</v>
      </c>
    </row>
    <row r="216" ht="15.75" customHeight="1">
      <c r="A216" s="18">
        <f>'TN-Liste'!A264</f>
        <v>43952</v>
      </c>
      <c r="B216" s="51" t="str">
        <f>'TN-Liste'!B264</f>
        <v>MBI19</v>
      </c>
      <c r="C216" s="61">
        <f>'TN-Liste'!C264</f>
        <v>14</v>
      </c>
      <c r="D216" s="104"/>
      <c r="E216" s="104">
        <v>3.0</v>
      </c>
      <c r="F216" s="104">
        <v>4.0</v>
      </c>
    </row>
    <row r="217" ht="15.75" customHeight="1">
      <c r="A217" s="18">
        <f>'TN-Liste'!A265</f>
        <v>43952</v>
      </c>
      <c r="B217" s="51" t="str">
        <f>'TN-Liste'!B265</f>
        <v>MBI19</v>
      </c>
      <c r="C217" s="61">
        <f>'TN-Liste'!C265</f>
        <v>15</v>
      </c>
      <c r="D217" s="104">
        <v>7.0</v>
      </c>
      <c r="E217" s="104">
        <v>1.0</v>
      </c>
      <c r="F217" s="104">
        <v>3.0</v>
      </c>
    </row>
    <row r="218" ht="15.75" customHeight="1">
      <c r="A218" s="18">
        <f>'TN-Liste'!A266</f>
        <v>43952</v>
      </c>
      <c r="B218" s="51" t="str">
        <f>'TN-Liste'!B266</f>
        <v>MBI19</v>
      </c>
      <c r="C218" s="61">
        <f>'TN-Liste'!C266</f>
        <v>16</v>
      </c>
      <c r="D218" s="104">
        <v>10.0</v>
      </c>
      <c r="E218" s="104">
        <v>10.0</v>
      </c>
      <c r="F218" s="104">
        <v>5.0</v>
      </c>
    </row>
    <row r="219" ht="15.75" customHeight="1">
      <c r="A219" s="18">
        <f>'TN-Liste'!A267</f>
        <v>43952</v>
      </c>
      <c r="B219" s="51" t="str">
        <f>'TN-Liste'!B267</f>
        <v>MBI19</v>
      </c>
      <c r="C219" s="61">
        <f>'TN-Liste'!C267</f>
        <v>17</v>
      </c>
      <c r="D219" s="104"/>
      <c r="E219" s="104"/>
      <c r="F219" s="104"/>
    </row>
    <row r="220" ht="15.75" customHeight="1">
      <c r="A220" s="18">
        <f>'TN-Liste'!A268</f>
        <v>43952</v>
      </c>
      <c r="B220" s="51" t="str">
        <f>'TN-Liste'!B268</f>
        <v>MBI19</v>
      </c>
      <c r="C220" s="61">
        <f>'TN-Liste'!C268</f>
        <v>18</v>
      </c>
      <c r="D220" s="104"/>
      <c r="E220" s="104"/>
      <c r="F220" s="104"/>
    </row>
    <row r="221" ht="15.75" customHeight="1">
      <c r="A221" s="18">
        <f>'TN-Liste'!A269</f>
        <v>43952</v>
      </c>
      <c r="B221" s="51" t="str">
        <f>'TN-Liste'!B269</f>
        <v>MBI19</v>
      </c>
      <c r="C221" s="61">
        <f>'TN-Liste'!C269</f>
        <v>19</v>
      </c>
      <c r="D221" s="104">
        <v>10.0</v>
      </c>
      <c r="E221" s="104">
        <v>3.0</v>
      </c>
      <c r="F221" s="104">
        <v>7.0</v>
      </c>
    </row>
    <row r="222" ht="15.75" customHeight="1">
      <c r="A222" s="18">
        <f>'TN-Liste'!A270</f>
        <v>43952</v>
      </c>
      <c r="B222" s="51" t="str">
        <f>'TN-Liste'!B270</f>
        <v>MBI19</v>
      </c>
      <c r="C222" s="61">
        <f>'TN-Liste'!C270</f>
        <v>20</v>
      </c>
      <c r="D222" s="104">
        <v>10.0</v>
      </c>
      <c r="E222" s="104">
        <v>4.0</v>
      </c>
      <c r="F222" s="104">
        <v>5.0</v>
      </c>
    </row>
    <row r="223" ht="15.75" customHeight="1">
      <c r="A223" s="18">
        <f>'TN-Liste'!A271</f>
        <v>43952</v>
      </c>
      <c r="B223" s="51" t="str">
        <f>'TN-Liste'!B271</f>
        <v>MBI19</v>
      </c>
      <c r="C223" s="61">
        <f>'TN-Liste'!C271</f>
        <v>21</v>
      </c>
      <c r="D223" s="104">
        <v>8.0</v>
      </c>
      <c r="E223" s="104">
        <v>4.0</v>
      </c>
      <c r="F223" s="104">
        <v>5.0</v>
      </c>
    </row>
    <row r="224" ht="15.75" customHeight="1">
      <c r="A224" s="18">
        <f>'TN-Liste'!A272</f>
        <v>43952</v>
      </c>
      <c r="B224" s="51" t="str">
        <f>'TN-Liste'!B272</f>
        <v>MBI19</v>
      </c>
      <c r="C224" s="61">
        <f>'TN-Liste'!C272</f>
        <v>22</v>
      </c>
      <c r="D224" s="104">
        <v>10.0</v>
      </c>
      <c r="E224" s="104">
        <v>3.0</v>
      </c>
      <c r="F224" s="104">
        <v>2.0</v>
      </c>
    </row>
    <row r="225" ht="15.75" customHeight="1">
      <c r="A225" s="18">
        <f>'TN-Liste'!A273</f>
        <v>43952</v>
      </c>
      <c r="B225" s="51" t="str">
        <f>'TN-Liste'!B273</f>
        <v>MBI19</v>
      </c>
      <c r="C225" s="61">
        <f>'TN-Liste'!C273</f>
        <v>23</v>
      </c>
      <c r="D225" s="104"/>
      <c r="E225" s="104"/>
      <c r="F225" s="104"/>
    </row>
    <row r="226" ht="15.75" customHeight="1">
      <c r="A226" s="18">
        <f>'TN-Liste'!A274</f>
        <v>43952</v>
      </c>
      <c r="B226" s="51" t="str">
        <f>'TN-Liste'!B274</f>
        <v>MBI19</v>
      </c>
      <c r="C226" s="61">
        <f>'TN-Liste'!C274</f>
        <v>24</v>
      </c>
      <c r="D226" s="104"/>
      <c r="E226" s="104"/>
      <c r="F226" s="104"/>
    </row>
    <row r="227" ht="15.75" customHeight="1">
      <c r="A227" s="18">
        <f>'TN-Liste'!A275</f>
        <v>43952</v>
      </c>
      <c r="B227" s="51" t="str">
        <f>'TN-Liste'!B275</f>
        <v>MBI19</v>
      </c>
      <c r="C227" s="61">
        <f>'TN-Liste'!C275</f>
        <v>25</v>
      </c>
      <c r="D227" s="104"/>
      <c r="E227" s="104"/>
      <c r="F227" s="104"/>
    </row>
    <row r="228" ht="15.75" customHeight="1">
      <c r="A228" s="18">
        <f>'TN-Liste'!A276</f>
        <v>43952</v>
      </c>
      <c r="B228" s="51" t="str">
        <f>'TN-Liste'!B276</f>
        <v>MBI19</v>
      </c>
      <c r="C228" s="61">
        <f>'TN-Liste'!C276</f>
        <v>26</v>
      </c>
      <c r="D228" s="104">
        <v>10.0</v>
      </c>
      <c r="E228" s="104">
        <v>4.0</v>
      </c>
      <c r="F228" s="104">
        <v>5.0</v>
      </c>
    </row>
    <row r="229" ht="15.75" customHeight="1">
      <c r="A229" s="18">
        <f>'TN-Liste'!A277</f>
        <v>43952</v>
      </c>
      <c r="B229" s="51" t="str">
        <f>'TN-Liste'!B277</f>
        <v>MBI19</v>
      </c>
      <c r="C229" s="61">
        <f>'TN-Liste'!C277</f>
        <v>27</v>
      </c>
      <c r="D229" s="104">
        <v>9.0</v>
      </c>
      <c r="E229" s="104">
        <v>7.0</v>
      </c>
      <c r="F229" s="104">
        <v>1.0</v>
      </c>
    </row>
    <row r="230" ht="15.75" customHeight="1">
      <c r="A230" s="18">
        <f>'TN-Liste'!A278</f>
        <v>43952</v>
      </c>
      <c r="B230" s="51" t="str">
        <f>'TN-Liste'!B278</f>
        <v>MBI19</v>
      </c>
      <c r="C230" s="61">
        <f>'TN-Liste'!C278</f>
        <v>28</v>
      </c>
      <c r="D230" s="104"/>
      <c r="E230" s="104"/>
      <c r="F230" s="104"/>
    </row>
    <row r="231" ht="15.75" customHeight="1">
      <c r="A231" s="18">
        <f>'TN-Liste'!A279</f>
        <v>43952</v>
      </c>
      <c r="B231" s="51" t="str">
        <f>'TN-Liste'!B279</f>
        <v>MBI19</v>
      </c>
      <c r="C231" s="61">
        <f>'TN-Liste'!C279</f>
        <v>29</v>
      </c>
      <c r="D231" s="104"/>
      <c r="E231" s="104"/>
      <c r="F231" s="104"/>
    </row>
    <row r="232" ht="15.75" customHeight="1">
      <c r="A232" s="18">
        <f>'TN-Liste'!A280</f>
        <v>43952</v>
      </c>
      <c r="B232" s="51" t="str">
        <f>'TN-Liste'!B280</f>
        <v>MBI19</v>
      </c>
      <c r="C232" s="61">
        <f>'TN-Liste'!C280</f>
        <v>30</v>
      </c>
      <c r="D232" s="104">
        <v>9.0</v>
      </c>
      <c r="E232" s="104">
        <v>6.0</v>
      </c>
      <c r="F232" s="104">
        <v>4.0</v>
      </c>
    </row>
    <row r="233" ht="15.75" customHeight="1">
      <c r="A233" s="18">
        <f>'TN-Liste'!A281</f>
        <v>43952</v>
      </c>
      <c r="B233" s="51" t="str">
        <f>'TN-Liste'!B281</f>
        <v>MBI19</v>
      </c>
      <c r="C233" s="61">
        <f>'TN-Liste'!C281</f>
        <v>31</v>
      </c>
      <c r="D233" s="43">
        <v>10.0</v>
      </c>
      <c r="E233" s="43">
        <v>4.0</v>
      </c>
      <c r="F233" s="43">
        <v>2.0</v>
      </c>
    </row>
    <row r="234" ht="15.75" customHeight="1">
      <c r="A234" s="18">
        <f>'TN-Liste'!A282</f>
        <v>43952</v>
      </c>
      <c r="B234" s="51" t="str">
        <f>'TN-Liste'!B282</f>
        <v>MBI19</v>
      </c>
      <c r="C234" s="61">
        <f>'TN-Liste'!C282</f>
        <v>32</v>
      </c>
      <c r="D234" s="104">
        <v>10.0</v>
      </c>
      <c r="E234" s="104">
        <v>5.0</v>
      </c>
      <c r="F234" s="104">
        <v>4.0</v>
      </c>
    </row>
    <row r="235" ht="15.75" customHeight="1">
      <c r="A235" s="18">
        <f>'TN-Liste'!A283</f>
        <v>43952</v>
      </c>
      <c r="B235" s="51" t="str">
        <f>'TN-Liste'!B283</f>
        <v>MBI19</v>
      </c>
      <c r="C235" s="61">
        <f>'TN-Liste'!C283</f>
        <v>33</v>
      </c>
      <c r="D235" s="104"/>
      <c r="E235" s="104"/>
      <c r="F235" s="104"/>
    </row>
    <row r="236" ht="15.75" customHeight="1">
      <c r="A236" s="18">
        <f>'TN-Liste'!A284</f>
        <v>43952</v>
      </c>
      <c r="B236" s="51" t="str">
        <f>'TN-Liste'!B284</f>
        <v>MBI19</v>
      </c>
      <c r="C236" s="61">
        <f>'TN-Liste'!C284</f>
        <v>34</v>
      </c>
      <c r="D236" s="104">
        <v>10.0</v>
      </c>
      <c r="E236" s="104">
        <v>2.0</v>
      </c>
      <c r="F236" s="104">
        <v>4.0</v>
      </c>
    </row>
    <row r="237" ht="15.75" customHeight="1">
      <c r="A237" s="18">
        <f>'TN-Liste'!A285</f>
        <v>43952</v>
      </c>
      <c r="B237" s="51" t="str">
        <f>'TN-Liste'!B285</f>
        <v>MBI19</v>
      </c>
      <c r="C237" s="61">
        <f>'TN-Liste'!C285</f>
        <v>35</v>
      </c>
      <c r="D237" s="104">
        <v>10.0</v>
      </c>
      <c r="E237" s="104">
        <v>5.0</v>
      </c>
      <c r="F237" s="104">
        <v>3.0</v>
      </c>
    </row>
    <row r="238" ht="15.75" customHeight="1">
      <c r="A238" s="18">
        <f>'TN-Liste'!A286</f>
        <v>43952</v>
      </c>
      <c r="B238" s="51" t="str">
        <f>'TN-Liste'!B286</f>
        <v>MBI19</v>
      </c>
      <c r="C238" s="61">
        <f>'TN-Liste'!C286</f>
        <v>36</v>
      </c>
      <c r="D238" s="104">
        <v>10.0</v>
      </c>
      <c r="E238" s="104">
        <v>3.0</v>
      </c>
      <c r="F238" s="104">
        <v>4.0</v>
      </c>
    </row>
    <row r="239" ht="15.75" customHeight="1">
      <c r="A239" s="20">
        <f>'TN-Liste'!A287</f>
        <v>43952</v>
      </c>
      <c r="B239" s="52" t="str">
        <f>'TN-Liste'!B287</f>
        <v>MBI19</v>
      </c>
      <c r="C239" s="62">
        <f>'TN-Liste'!C287</f>
        <v>37</v>
      </c>
      <c r="D239" s="100"/>
      <c r="E239" s="100"/>
      <c r="F239" s="100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5.75" customHeight="1">
      <c r="A240" s="18">
        <f>'TN-Liste'!A288</f>
        <v>44127</v>
      </c>
      <c r="B240" s="51" t="str">
        <f>'TN-Liste'!B288</f>
        <v>HCC20_Grp1</v>
      </c>
      <c r="C240" s="61">
        <f>'TN-Liste'!C288</f>
        <v>1</v>
      </c>
      <c r="D240" s="104">
        <v>9.0</v>
      </c>
      <c r="E240" s="104">
        <v>0.0</v>
      </c>
      <c r="F240" s="104">
        <v>2.0</v>
      </c>
    </row>
    <row r="241" ht="15.75" customHeight="1">
      <c r="A241" s="18">
        <f>'TN-Liste'!A289</f>
        <v>44127</v>
      </c>
      <c r="B241" s="51" t="str">
        <f>'TN-Liste'!B289</f>
        <v>HCC20_Grp1</v>
      </c>
      <c r="C241" s="61">
        <f>'TN-Liste'!C289</f>
        <v>2</v>
      </c>
      <c r="D241" s="104">
        <v>7.0</v>
      </c>
      <c r="E241" s="104">
        <v>3.0</v>
      </c>
      <c r="F241" s="104">
        <v>4.0</v>
      </c>
    </row>
    <row r="242" ht="15.75" customHeight="1">
      <c r="A242" s="18">
        <f>'TN-Liste'!A290</f>
        <v>44127</v>
      </c>
      <c r="B242" s="51" t="str">
        <f>'TN-Liste'!B290</f>
        <v>HCC20_Grp1</v>
      </c>
      <c r="C242" s="61">
        <f>'TN-Liste'!C290</f>
        <v>3</v>
      </c>
      <c r="D242" s="104">
        <v>6.0</v>
      </c>
      <c r="E242" s="104">
        <v>2.0</v>
      </c>
      <c r="F242" s="104">
        <v>3.0</v>
      </c>
    </row>
    <row r="243" ht="15.75" customHeight="1">
      <c r="A243" s="18">
        <f>'TN-Liste'!A291</f>
        <v>44127</v>
      </c>
      <c r="B243" s="51" t="str">
        <f>'TN-Liste'!B291</f>
        <v>HCC20_Grp1</v>
      </c>
      <c r="C243" s="61">
        <f>'TN-Liste'!C291</f>
        <v>4</v>
      </c>
      <c r="D243" s="104">
        <v>9.0</v>
      </c>
      <c r="E243" s="104">
        <v>6.0</v>
      </c>
      <c r="F243" s="104">
        <v>5.0</v>
      </c>
    </row>
    <row r="244" ht="15.75" customHeight="1">
      <c r="A244" s="18">
        <f>'TN-Liste'!A292</f>
        <v>44127</v>
      </c>
      <c r="B244" s="51" t="str">
        <f>'TN-Liste'!B292</f>
        <v>HCC20_Grp1</v>
      </c>
      <c r="C244" s="61">
        <f>'TN-Liste'!C292</f>
        <v>5</v>
      </c>
      <c r="D244" s="104">
        <v>10.0</v>
      </c>
      <c r="E244" s="104">
        <v>6.0</v>
      </c>
      <c r="F244" s="104">
        <v>3.0</v>
      </c>
    </row>
    <row r="245" ht="15.75" customHeight="1">
      <c r="A245" s="18">
        <f>'TN-Liste'!A293</f>
        <v>44127</v>
      </c>
      <c r="B245" s="51" t="str">
        <f>'TN-Liste'!B293</f>
        <v>HCC20_Grp1</v>
      </c>
      <c r="C245" s="61">
        <f>'TN-Liste'!C293</f>
        <v>6</v>
      </c>
      <c r="D245" s="104">
        <v>9.0</v>
      </c>
      <c r="E245" s="104">
        <v>3.0</v>
      </c>
      <c r="F245" s="104">
        <v>2.0</v>
      </c>
    </row>
    <row r="246" ht="15.75" customHeight="1">
      <c r="A246" s="18">
        <f>'TN-Liste'!A294</f>
        <v>44127</v>
      </c>
      <c r="B246" s="51" t="str">
        <f>'TN-Liste'!B294</f>
        <v>HCC20_Grp1</v>
      </c>
      <c r="C246" s="61">
        <f>'TN-Liste'!C294</f>
        <v>7</v>
      </c>
      <c r="D246" s="104">
        <v>10.0</v>
      </c>
      <c r="E246" s="104">
        <v>0.0</v>
      </c>
      <c r="F246" s="104">
        <v>2.0</v>
      </c>
    </row>
    <row r="247" ht="15.75" customHeight="1">
      <c r="A247" s="18">
        <f>'TN-Liste'!A295</f>
        <v>44127</v>
      </c>
      <c r="B247" s="51" t="str">
        <f>'TN-Liste'!B295</f>
        <v>HCC20_Grp1</v>
      </c>
      <c r="C247" s="61">
        <f>'TN-Liste'!C295</f>
        <v>8</v>
      </c>
      <c r="D247" s="104">
        <v>6.0</v>
      </c>
      <c r="E247" s="104">
        <v>4.0</v>
      </c>
      <c r="F247" s="104">
        <v>4.0</v>
      </c>
    </row>
    <row r="248" ht="15.75" customHeight="1">
      <c r="A248" s="18">
        <f>'TN-Liste'!A296</f>
        <v>44127</v>
      </c>
      <c r="B248" s="51" t="str">
        <f>'TN-Liste'!B296</f>
        <v>HCC20_Grp1</v>
      </c>
      <c r="C248" s="61">
        <f>'TN-Liste'!C296</f>
        <v>9</v>
      </c>
      <c r="D248" s="104">
        <v>9.0</v>
      </c>
      <c r="E248" s="104">
        <v>3.0</v>
      </c>
      <c r="F248" s="104">
        <v>2.0</v>
      </c>
    </row>
    <row r="249" ht="15.75" customHeight="1">
      <c r="A249" s="18">
        <f>'TN-Liste'!A297</f>
        <v>44127</v>
      </c>
      <c r="B249" s="51" t="str">
        <f>'TN-Liste'!B297</f>
        <v>HCC20_Grp1</v>
      </c>
      <c r="C249" s="61">
        <f>'TN-Liste'!C297</f>
        <v>10</v>
      </c>
      <c r="D249" s="104">
        <v>9.0</v>
      </c>
      <c r="E249" s="104">
        <v>2.0</v>
      </c>
      <c r="F249" s="104">
        <v>5.0</v>
      </c>
    </row>
    <row r="250" ht="15.75" customHeight="1">
      <c r="A250" s="20">
        <f>'TN-Liste'!A298</f>
        <v>44127</v>
      </c>
      <c r="B250" s="52" t="str">
        <f>'TN-Liste'!B298</f>
        <v>HCC20_Grp1</v>
      </c>
      <c r="C250" s="62">
        <f>'TN-Liste'!C298</f>
        <v>11</v>
      </c>
      <c r="D250" s="100">
        <v>10.0</v>
      </c>
      <c r="E250" s="100">
        <v>5.0</v>
      </c>
      <c r="F250" s="100">
        <v>6.0</v>
      </c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5.75" customHeight="1">
      <c r="A251" s="18">
        <f>'TN-Liste'!A299</f>
        <v>44127</v>
      </c>
      <c r="B251" s="51" t="str">
        <f>'TN-Liste'!B299</f>
        <v>HCC20_Grp2</v>
      </c>
      <c r="C251" s="61">
        <f>'TN-Liste'!C299</f>
        <v>1</v>
      </c>
      <c r="D251" s="104">
        <v>7.0</v>
      </c>
      <c r="E251" s="104">
        <v>1.0</v>
      </c>
      <c r="F251" s="104">
        <v>0.0</v>
      </c>
    </row>
    <row r="252" ht="15.75" customHeight="1">
      <c r="A252" s="18">
        <f>'TN-Liste'!A300</f>
        <v>44127</v>
      </c>
      <c r="B252" s="51" t="str">
        <f>'TN-Liste'!B300</f>
        <v>HCC20_Grp2</v>
      </c>
      <c r="C252" s="61">
        <f>'TN-Liste'!C300</f>
        <v>2</v>
      </c>
      <c r="D252" s="104">
        <v>9.0</v>
      </c>
      <c r="E252" s="104">
        <v>5.0</v>
      </c>
      <c r="F252" s="104">
        <v>3.0</v>
      </c>
    </row>
    <row r="253" ht="15.75" customHeight="1">
      <c r="A253" s="18">
        <f>'TN-Liste'!A301</f>
        <v>44127</v>
      </c>
      <c r="B253" s="51" t="str">
        <f>'TN-Liste'!B301</f>
        <v>HCC20_Grp2</v>
      </c>
      <c r="C253" s="61">
        <f>'TN-Liste'!C301</f>
        <v>3</v>
      </c>
      <c r="D253" s="104">
        <v>9.0</v>
      </c>
      <c r="E253" s="104">
        <v>0.0</v>
      </c>
      <c r="F253" s="104">
        <v>8.0</v>
      </c>
    </row>
    <row r="254" ht="15.75" customHeight="1">
      <c r="A254" s="18">
        <f>'TN-Liste'!A302</f>
        <v>44127</v>
      </c>
      <c r="B254" s="51" t="str">
        <f>'TN-Liste'!B302</f>
        <v>HCC20_Grp2</v>
      </c>
      <c r="C254" s="61">
        <f>'TN-Liste'!C302</f>
        <v>4</v>
      </c>
      <c r="D254" s="104">
        <v>9.0</v>
      </c>
      <c r="E254" s="104">
        <v>6.0</v>
      </c>
      <c r="F254" s="104">
        <v>1.0</v>
      </c>
    </row>
    <row r="255" ht="15.75" customHeight="1">
      <c r="A255" s="18">
        <f>'TN-Liste'!A303</f>
        <v>44127</v>
      </c>
      <c r="B255" s="51" t="str">
        <f>'TN-Liste'!B303</f>
        <v>HCC20_Grp2</v>
      </c>
      <c r="C255" s="61">
        <f>'TN-Liste'!C303</f>
        <v>5</v>
      </c>
      <c r="D255" s="104">
        <v>8.0</v>
      </c>
      <c r="E255" s="104">
        <v>0.0</v>
      </c>
      <c r="F255" s="104">
        <v>1.0</v>
      </c>
    </row>
    <row r="256" ht="15.75" customHeight="1">
      <c r="A256" s="18">
        <f>'TN-Liste'!A304</f>
        <v>44127</v>
      </c>
      <c r="B256" s="51" t="str">
        <f>'TN-Liste'!B304</f>
        <v>HCC20_Grp2</v>
      </c>
      <c r="C256" s="61">
        <f>'TN-Liste'!C304</f>
        <v>6</v>
      </c>
      <c r="D256" s="104">
        <v>7.0</v>
      </c>
      <c r="E256" s="104">
        <v>2.0</v>
      </c>
      <c r="F256" s="104">
        <v>3.0</v>
      </c>
    </row>
    <row r="257" ht="15.75" customHeight="1">
      <c r="A257" s="18">
        <f>'TN-Liste'!A305</f>
        <v>44127</v>
      </c>
      <c r="B257" s="51" t="str">
        <f>'TN-Liste'!B305</f>
        <v>HCC20_Grp2</v>
      </c>
      <c r="C257" s="61">
        <f>'TN-Liste'!C305</f>
        <v>7</v>
      </c>
      <c r="D257" s="104">
        <v>7.0</v>
      </c>
      <c r="E257" s="104">
        <v>0.0</v>
      </c>
      <c r="F257" s="104">
        <v>1.0</v>
      </c>
    </row>
    <row r="258" ht="15.75" customHeight="1">
      <c r="A258" s="18">
        <f>'TN-Liste'!A306</f>
        <v>44127</v>
      </c>
      <c r="B258" s="51" t="str">
        <f>'TN-Liste'!B306</f>
        <v>HCC20_Grp2</v>
      </c>
      <c r="C258" s="61">
        <f>'TN-Liste'!C306</f>
        <v>8</v>
      </c>
      <c r="D258" s="104">
        <v>7.0</v>
      </c>
      <c r="E258" s="104">
        <v>2.0</v>
      </c>
      <c r="F258" s="104">
        <v>4.0</v>
      </c>
    </row>
    <row r="259" ht="15.75" customHeight="1">
      <c r="A259" s="18">
        <f>'TN-Liste'!A307</f>
        <v>44127</v>
      </c>
      <c r="B259" s="51" t="str">
        <f>'TN-Liste'!B307</f>
        <v>HCC20_Grp2</v>
      </c>
      <c r="C259" s="61">
        <f>'TN-Liste'!C307</f>
        <v>9</v>
      </c>
      <c r="D259" s="104">
        <v>10.0</v>
      </c>
      <c r="E259" s="104">
        <v>2.0</v>
      </c>
      <c r="F259" s="104">
        <v>4.0</v>
      </c>
    </row>
    <row r="260" ht="15.75" customHeight="1">
      <c r="A260" s="20">
        <f>'TN-Liste'!A308</f>
        <v>44127</v>
      </c>
      <c r="B260" s="52" t="str">
        <f>'TN-Liste'!B308</f>
        <v>HCC20_Grp2</v>
      </c>
      <c r="C260" s="62">
        <f>'TN-Liste'!C308</f>
        <v>10</v>
      </c>
      <c r="D260" s="100">
        <v>6.0</v>
      </c>
      <c r="E260" s="100">
        <v>2.0</v>
      </c>
      <c r="F260" s="100">
        <v>2.0</v>
      </c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5.75" customHeight="1">
      <c r="A261" s="18">
        <f>'TN-Liste'!A309</f>
        <v>44302</v>
      </c>
      <c r="B261" s="51" t="str">
        <f>'TN-Liste'!B309</f>
        <v>MBI20</v>
      </c>
      <c r="C261" s="61">
        <f>'TN-Liste'!C309</f>
        <v>1</v>
      </c>
      <c r="D261" s="104">
        <v>8.0</v>
      </c>
      <c r="E261" s="104">
        <v>0.0</v>
      </c>
      <c r="F261" s="104">
        <v>0.0</v>
      </c>
    </row>
    <row r="262" ht="15.75" customHeight="1">
      <c r="A262" s="18">
        <f>'TN-Liste'!A310</f>
        <v>44302</v>
      </c>
      <c r="B262" s="51" t="str">
        <f>'TN-Liste'!B310</f>
        <v>MBI20</v>
      </c>
      <c r="C262" s="61">
        <f>'TN-Liste'!C310</f>
        <v>2</v>
      </c>
      <c r="D262" s="104">
        <v>10.0</v>
      </c>
      <c r="E262" s="104">
        <v>3.0</v>
      </c>
      <c r="F262" s="104">
        <v>6.0</v>
      </c>
    </row>
    <row r="263" ht="15.75" customHeight="1">
      <c r="A263" s="18">
        <f>'TN-Liste'!A311</f>
        <v>44302</v>
      </c>
      <c r="B263" s="51" t="str">
        <f>'TN-Liste'!B311</f>
        <v>MBI20</v>
      </c>
      <c r="C263" s="61">
        <f>'TN-Liste'!C311</f>
        <v>3</v>
      </c>
      <c r="D263" s="104">
        <v>10.0</v>
      </c>
      <c r="E263" s="104">
        <v>2.0</v>
      </c>
      <c r="F263" s="104">
        <v>6.0</v>
      </c>
    </row>
    <row r="264" ht="15.75" customHeight="1">
      <c r="A264" s="18">
        <f>'TN-Liste'!A312</f>
        <v>44302</v>
      </c>
      <c r="B264" s="51" t="str">
        <f>'TN-Liste'!B312</f>
        <v>MBI20</v>
      </c>
      <c r="C264" s="61">
        <f>'TN-Liste'!C312</f>
        <v>4</v>
      </c>
      <c r="D264" s="104"/>
      <c r="E264" s="104"/>
      <c r="F264" s="104"/>
    </row>
    <row r="265" ht="15.75" customHeight="1">
      <c r="A265" s="18">
        <f>'TN-Liste'!A313</f>
        <v>44302</v>
      </c>
      <c r="B265" s="51" t="str">
        <f>'TN-Liste'!B313</f>
        <v>MBI20</v>
      </c>
      <c r="C265" s="61">
        <f>'TN-Liste'!C313</f>
        <v>5</v>
      </c>
      <c r="D265" s="104">
        <v>8.0</v>
      </c>
      <c r="E265" s="104">
        <v>6.0</v>
      </c>
      <c r="F265" s="104">
        <v>3.0</v>
      </c>
    </row>
    <row r="266" ht="15.75" customHeight="1">
      <c r="A266" s="18">
        <f>'TN-Liste'!A314</f>
        <v>44302</v>
      </c>
      <c r="B266" s="51" t="str">
        <f>'TN-Liste'!B314</f>
        <v>MBI20</v>
      </c>
      <c r="C266" s="61">
        <f>'TN-Liste'!C314</f>
        <v>6</v>
      </c>
      <c r="D266" s="104">
        <v>9.0</v>
      </c>
      <c r="E266" s="104">
        <v>1.0</v>
      </c>
    </row>
    <row r="267" ht="15.75" customHeight="1">
      <c r="A267" s="18">
        <f>'TN-Liste'!A315</f>
        <v>44302</v>
      </c>
      <c r="B267" s="51" t="str">
        <f>'TN-Liste'!B315</f>
        <v>MBI20</v>
      </c>
      <c r="C267" s="61">
        <f>'TN-Liste'!C315</f>
        <v>7</v>
      </c>
      <c r="D267" s="104">
        <v>10.0</v>
      </c>
      <c r="E267" s="104">
        <v>3.0</v>
      </c>
      <c r="F267" s="104">
        <v>2.0</v>
      </c>
    </row>
    <row r="268" ht="15.75" customHeight="1">
      <c r="A268" s="18">
        <f>'TN-Liste'!A316</f>
        <v>44302</v>
      </c>
      <c r="B268" s="51" t="str">
        <f>'TN-Liste'!B316</f>
        <v>MBI20</v>
      </c>
      <c r="C268" s="61">
        <f>'TN-Liste'!C316</f>
        <v>8</v>
      </c>
      <c r="D268" s="104">
        <v>8.0</v>
      </c>
      <c r="E268" s="104">
        <v>1.0</v>
      </c>
      <c r="F268" s="104">
        <v>2.0</v>
      </c>
    </row>
    <row r="269" ht="15.75" customHeight="1">
      <c r="A269" s="18">
        <f>'TN-Liste'!A317</f>
        <v>44302</v>
      </c>
      <c r="B269" s="51" t="str">
        <f>'TN-Liste'!B317</f>
        <v>MBI20</v>
      </c>
      <c r="C269" s="61">
        <f>'TN-Liste'!C317</f>
        <v>9</v>
      </c>
      <c r="D269" s="104">
        <v>7.0</v>
      </c>
      <c r="E269" s="104">
        <v>3.0</v>
      </c>
      <c r="F269" s="104">
        <v>5.0</v>
      </c>
    </row>
    <row r="270" ht="15.75" customHeight="1">
      <c r="A270" s="18">
        <f>'TN-Liste'!A318</f>
        <v>44302</v>
      </c>
      <c r="B270" s="51" t="str">
        <f>'TN-Liste'!B318</f>
        <v>MBI20</v>
      </c>
      <c r="C270" s="61">
        <f>'TN-Liste'!C318</f>
        <v>10</v>
      </c>
      <c r="D270" s="104">
        <v>7.0</v>
      </c>
      <c r="E270" s="104">
        <v>4.0</v>
      </c>
      <c r="F270" s="104">
        <v>2.0</v>
      </c>
    </row>
    <row r="271" ht="15.75" customHeight="1">
      <c r="A271" s="18">
        <f>'TN-Liste'!A319</f>
        <v>44302</v>
      </c>
      <c r="B271" s="51" t="str">
        <f>'TN-Liste'!B319</f>
        <v>MBI20</v>
      </c>
      <c r="C271" s="61">
        <f>'TN-Liste'!C319</f>
        <v>11</v>
      </c>
      <c r="D271" s="104">
        <v>10.0</v>
      </c>
      <c r="E271" s="104">
        <v>4.0</v>
      </c>
      <c r="F271" s="104">
        <v>1.0</v>
      </c>
    </row>
    <row r="272" ht="15.75" customHeight="1">
      <c r="A272" s="18">
        <f>'TN-Liste'!A320</f>
        <v>44302</v>
      </c>
      <c r="B272" s="51" t="str">
        <f>'TN-Liste'!B320</f>
        <v>MBI20</v>
      </c>
      <c r="C272" s="61">
        <f>'TN-Liste'!C320</f>
        <v>12</v>
      </c>
      <c r="D272" s="104">
        <v>8.0</v>
      </c>
      <c r="E272" s="104">
        <v>1.0</v>
      </c>
      <c r="F272" s="104">
        <v>4.0</v>
      </c>
    </row>
    <row r="273" ht="15.75" customHeight="1">
      <c r="A273" s="18">
        <f>'TN-Liste'!A321</f>
        <v>44302</v>
      </c>
      <c r="B273" s="51" t="str">
        <f>'TN-Liste'!B321</f>
        <v>MBI20</v>
      </c>
      <c r="C273" s="61">
        <f>'TN-Liste'!C321</f>
        <v>13</v>
      </c>
      <c r="D273" s="104">
        <v>7.0</v>
      </c>
      <c r="E273" s="104">
        <v>1.0</v>
      </c>
      <c r="F273" s="104">
        <v>1.0</v>
      </c>
    </row>
    <row r="274" ht="15.75" customHeight="1">
      <c r="A274" s="18">
        <f>'TN-Liste'!A322</f>
        <v>44302</v>
      </c>
      <c r="B274" s="51" t="str">
        <f>'TN-Liste'!B322</f>
        <v>MBI20</v>
      </c>
      <c r="C274" s="61">
        <f>'TN-Liste'!C322</f>
        <v>14</v>
      </c>
      <c r="D274" s="104">
        <v>8.0</v>
      </c>
      <c r="E274" s="104">
        <v>1.0</v>
      </c>
      <c r="F274" s="104">
        <v>2.0</v>
      </c>
    </row>
    <row r="275" ht="15.75" customHeight="1">
      <c r="A275" s="18">
        <f>'TN-Liste'!A323</f>
        <v>44302</v>
      </c>
      <c r="B275" s="51" t="str">
        <f>'TN-Liste'!B323</f>
        <v>MBI20</v>
      </c>
      <c r="C275" s="61">
        <f>'TN-Liste'!C323</f>
        <v>15</v>
      </c>
      <c r="D275" s="104"/>
      <c r="E275" s="104"/>
      <c r="F275" s="104"/>
    </row>
    <row r="276" ht="15.75" customHeight="1">
      <c r="A276" s="20">
        <f>'TN-Liste'!A324</f>
        <v>44302</v>
      </c>
      <c r="B276" s="52" t="str">
        <f>'TN-Liste'!B324</f>
        <v>MBI20</v>
      </c>
      <c r="C276" s="62">
        <f>'TN-Liste'!C324</f>
        <v>16</v>
      </c>
      <c r="D276" s="100">
        <v>9.0</v>
      </c>
      <c r="E276" s="100">
        <v>3.0</v>
      </c>
      <c r="F276" s="100">
        <v>1.0</v>
      </c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5.75" customHeight="1">
      <c r="A277" s="18">
        <f>'TN-Liste'!A325</f>
        <v>44477</v>
      </c>
      <c r="B277" s="51" t="str">
        <f>'TN-Liste'!B325</f>
        <v>HCC21_Grp1</v>
      </c>
      <c r="C277" s="61">
        <f>'TN-Liste'!C325</f>
        <v>1</v>
      </c>
      <c r="D277" s="104">
        <v>7.0</v>
      </c>
      <c r="E277" s="104">
        <v>3.0</v>
      </c>
      <c r="F277" s="104">
        <v>4.0</v>
      </c>
      <c r="G277" s="153"/>
    </row>
    <row r="278" ht="15.75" customHeight="1">
      <c r="A278" s="18">
        <f>'TN-Liste'!A326</f>
        <v>44477</v>
      </c>
      <c r="B278" s="51" t="str">
        <f>'TN-Liste'!B326</f>
        <v>HCC21_Grp1</v>
      </c>
      <c r="C278" s="61">
        <f>'TN-Liste'!C326</f>
        <v>2</v>
      </c>
      <c r="D278" s="104">
        <v>8.0</v>
      </c>
      <c r="E278" s="104">
        <v>2.0</v>
      </c>
      <c r="F278" s="104">
        <v>0.0</v>
      </c>
    </row>
    <row r="279" ht="15.75" customHeight="1">
      <c r="A279" s="18">
        <f>'TN-Liste'!A327</f>
        <v>44477</v>
      </c>
      <c r="B279" s="51" t="str">
        <f>'TN-Liste'!B327</f>
        <v>HCC21_Grp1</v>
      </c>
      <c r="C279" s="61">
        <f>'TN-Liste'!C327</f>
        <v>3</v>
      </c>
      <c r="D279" s="104">
        <v>5.0</v>
      </c>
      <c r="E279" s="104">
        <v>3.0</v>
      </c>
      <c r="F279" s="104">
        <v>2.0</v>
      </c>
    </row>
    <row r="280" ht="15.75" customHeight="1">
      <c r="A280" s="18">
        <f>'TN-Liste'!A328</f>
        <v>44477</v>
      </c>
      <c r="B280" s="51" t="str">
        <f>'TN-Liste'!B328</f>
        <v>HCC21_Grp1</v>
      </c>
      <c r="C280" s="61">
        <f>'TN-Liste'!C328</f>
        <v>4</v>
      </c>
      <c r="D280" s="104">
        <v>6.0</v>
      </c>
      <c r="E280" s="104">
        <v>5.0</v>
      </c>
      <c r="F280" s="104">
        <v>2.0</v>
      </c>
    </row>
    <row r="281" ht="15.75" customHeight="1">
      <c r="A281" s="18">
        <f>'TN-Liste'!A329</f>
        <v>44477</v>
      </c>
      <c r="B281" s="51" t="str">
        <f>'TN-Liste'!B329</f>
        <v>HCC21_Grp1</v>
      </c>
      <c r="C281" s="61">
        <f>'TN-Liste'!C329</f>
        <v>5</v>
      </c>
      <c r="D281" s="104">
        <v>9.0</v>
      </c>
      <c r="E281" s="104">
        <v>3.0</v>
      </c>
      <c r="F281" s="104">
        <v>3.0</v>
      </c>
    </row>
    <row r="282" ht="15.75" customHeight="1">
      <c r="A282" s="18">
        <f>'TN-Liste'!A330</f>
        <v>44477</v>
      </c>
      <c r="B282" s="51" t="str">
        <f>'TN-Liste'!B330</f>
        <v>HCC21_Grp1</v>
      </c>
      <c r="C282" s="61">
        <f>'TN-Liste'!C330</f>
        <v>6</v>
      </c>
      <c r="D282" s="104">
        <v>8.0</v>
      </c>
      <c r="E282" s="104">
        <v>7.0</v>
      </c>
      <c r="F282" s="104">
        <v>5.0</v>
      </c>
    </row>
    <row r="283" ht="15.75" customHeight="1">
      <c r="A283" s="18">
        <f>'TN-Liste'!A331</f>
        <v>44477</v>
      </c>
      <c r="B283" s="51" t="str">
        <f>'TN-Liste'!B331</f>
        <v>HCC21_Grp1</v>
      </c>
      <c r="C283" s="61">
        <f>'TN-Liste'!C331</f>
        <v>7</v>
      </c>
      <c r="D283" s="104">
        <v>7.0</v>
      </c>
      <c r="E283" s="104">
        <v>1.0</v>
      </c>
      <c r="F283" s="104">
        <v>3.0</v>
      </c>
    </row>
    <row r="284" ht="15.75" customHeight="1">
      <c r="A284" s="18">
        <f>'TN-Liste'!A332</f>
        <v>44477</v>
      </c>
      <c r="B284" s="51" t="str">
        <f>'TN-Liste'!B332</f>
        <v>HCC21_Grp1</v>
      </c>
      <c r="C284" s="61">
        <f>'TN-Liste'!C332</f>
        <v>8</v>
      </c>
      <c r="D284" s="104">
        <v>7.0</v>
      </c>
      <c r="E284" s="104">
        <v>6.0</v>
      </c>
      <c r="F284" s="104">
        <v>6.0</v>
      </c>
    </row>
    <row r="285" ht="15.75" customHeight="1">
      <c r="A285" s="18">
        <f>'TN-Liste'!A333</f>
        <v>44477</v>
      </c>
      <c r="B285" s="51" t="str">
        <f>'TN-Liste'!B333</f>
        <v>HCC21_Grp1</v>
      </c>
      <c r="C285" s="61">
        <f>'TN-Liste'!C333</f>
        <v>9</v>
      </c>
      <c r="D285" s="104">
        <v>8.0</v>
      </c>
      <c r="E285" s="104">
        <v>3.0</v>
      </c>
      <c r="F285" s="104">
        <v>4.0</v>
      </c>
    </row>
    <row r="286" ht="15.75" customHeight="1">
      <c r="A286" s="18">
        <f>'TN-Liste'!A334</f>
        <v>44477</v>
      </c>
      <c r="B286" s="51" t="str">
        <f>'TN-Liste'!B334</f>
        <v>HCC21_Grp1</v>
      </c>
      <c r="C286" s="61">
        <f>'TN-Liste'!C334</f>
        <v>10</v>
      </c>
      <c r="D286" s="104">
        <v>7.0</v>
      </c>
      <c r="E286" s="104">
        <v>6.0</v>
      </c>
      <c r="F286" s="104">
        <v>3.0</v>
      </c>
    </row>
    <row r="287" ht="15.75" customHeight="1">
      <c r="A287" s="20">
        <f>'TN-Liste'!A335</f>
        <v>44477</v>
      </c>
      <c r="B287" s="52" t="str">
        <f>'TN-Liste'!B335</f>
        <v>HCC21_Grp1</v>
      </c>
      <c r="C287" s="62">
        <f>'TN-Liste'!C335</f>
        <v>11</v>
      </c>
      <c r="D287" s="100">
        <v>8.0</v>
      </c>
      <c r="E287" s="100">
        <v>2.0</v>
      </c>
      <c r="F287" s="100">
        <v>2.0</v>
      </c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5.75" customHeight="1">
      <c r="A288" s="18">
        <f>'TN-Liste'!A336</f>
        <v>44478</v>
      </c>
      <c r="B288" s="51" t="str">
        <f>'TN-Liste'!B336</f>
        <v>HCC21_Grp2</v>
      </c>
      <c r="C288" s="61">
        <f>'TN-Liste'!C336</f>
        <v>1</v>
      </c>
      <c r="D288" s="104">
        <v>7.0</v>
      </c>
      <c r="E288" s="104">
        <v>5.0</v>
      </c>
      <c r="F288" s="104">
        <v>1.0</v>
      </c>
    </row>
    <row r="289" ht="15.75" customHeight="1">
      <c r="A289" s="18">
        <f>'TN-Liste'!A337</f>
        <v>44478</v>
      </c>
      <c r="B289" s="51" t="str">
        <f>'TN-Liste'!B337</f>
        <v>HCC21_Grp2</v>
      </c>
      <c r="C289" s="61">
        <f>'TN-Liste'!C337</f>
        <v>2</v>
      </c>
      <c r="D289" s="104">
        <v>8.0</v>
      </c>
      <c r="E289" s="104">
        <v>5.0</v>
      </c>
      <c r="F289" s="104">
        <v>1.0</v>
      </c>
    </row>
    <row r="290" ht="15.75" customHeight="1">
      <c r="A290" s="18">
        <f>'TN-Liste'!A338</f>
        <v>44478</v>
      </c>
      <c r="B290" s="51" t="str">
        <f>'TN-Liste'!B338</f>
        <v>HCC21_Grp2</v>
      </c>
      <c r="C290" s="61">
        <f>'TN-Liste'!C338</f>
        <v>3</v>
      </c>
      <c r="D290" s="104">
        <v>6.0</v>
      </c>
      <c r="E290" s="104">
        <v>2.0</v>
      </c>
      <c r="F290" s="104">
        <v>3.0</v>
      </c>
    </row>
    <row r="291" ht="15.75" customHeight="1">
      <c r="A291" s="18">
        <f>'TN-Liste'!A339</f>
        <v>44478</v>
      </c>
      <c r="B291" s="51" t="str">
        <f>'TN-Liste'!B339</f>
        <v>HCC21_Grp2</v>
      </c>
      <c r="C291" s="61">
        <f>'TN-Liste'!C339</f>
        <v>4</v>
      </c>
      <c r="D291" s="104">
        <v>10.0</v>
      </c>
      <c r="E291" s="104">
        <v>5.0</v>
      </c>
      <c r="F291" s="104">
        <v>5.0</v>
      </c>
    </row>
    <row r="292" ht="15.75" customHeight="1">
      <c r="A292" s="18">
        <f>'TN-Liste'!A340</f>
        <v>44478</v>
      </c>
      <c r="B292" s="51" t="str">
        <f>'TN-Liste'!B340</f>
        <v>HCC21_Grp2</v>
      </c>
      <c r="C292" s="61">
        <f>'TN-Liste'!C340</f>
        <v>5</v>
      </c>
      <c r="D292" s="104">
        <v>9.0</v>
      </c>
      <c r="E292" s="104">
        <v>2.0</v>
      </c>
      <c r="F292" s="104">
        <v>1.0</v>
      </c>
    </row>
    <row r="293" ht="15.75" customHeight="1">
      <c r="A293" s="18">
        <f>'TN-Liste'!A341</f>
        <v>44478</v>
      </c>
      <c r="B293" s="51" t="str">
        <f>'TN-Liste'!B341</f>
        <v>HCC21_Grp2</v>
      </c>
      <c r="C293" s="61">
        <f>'TN-Liste'!C341</f>
        <v>6</v>
      </c>
      <c r="D293" s="104">
        <v>8.0</v>
      </c>
      <c r="E293" s="104">
        <v>2.0</v>
      </c>
      <c r="F293" s="104">
        <v>3.0</v>
      </c>
    </row>
    <row r="294" ht="15.75" customHeight="1">
      <c r="A294" s="18">
        <f>'TN-Liste'!A342</f>
        <v>44478</v>
      </c>
      <c r="B294" s="51" t="str">
        <f>'TN-Liste'!B342</f>
        <v>HCC21_Grp2</v>
      </c>
      <c r="C294" s="61">
        <f>'TN-Liste'!C342</f>
        <v>7</v>
      </c>
      <c r="D294" s="104">
        <v>8.0</v>
      </c>
      <c r="E294" s="104">
        <v>1.0</v>
      </c>
      <c r="F294" s="104">
        <v>2.0</v>
      </c>
    </row>
    <row r="295" ht="15.75" customHeight="1">
      <c r="A295" s="18">
        <f>'TN-Liste'!A343</f>
        <v>44478</v>
      </c>
      <c r="B295" s="51" t="str">
        <f>'TN-Liste'!B343</f>
        <v>HCC21_Grp2</v>
      </c>
      <c r="C295" s="61">
        <f>'TN-Liste'!C343</f>
        <v>8</v>
      </c>
      <c r="D295" s="104">
        <v>4.0</v>
      </c>
      <c r="E295" s="104">
        <v>2.0</v>
      </c>
      <c r="F295" s="104">
        <v>2.0</v>
      </c>
    </row>
    <row r="296" ht="15.75" customHeight="1">
      <c r="A296" s="18">
        <f>'TN-Liste'!A344</f>
        <v>44478</v>
      </c>
      <c r="B296" s="51" t="str">
        <f>'TN-Liste'!B344</f>
        <v>HCC21_Grp2</v>
      </c>
      <c r="C296" s="61">
        <f>'TN-Liste'!C344</f>
        <v>9</v>
      </c>
      <c r="D296" s="104">
        <v>4.0</v>
      </c>
      <c r="E296" s="104">
        <v>3.0</v>
      </c>
      <c r="F296" s="104">
        <v>2.0</v>
      </c>
    </row>
    <row r="297" ht="15.75" customHeight="1">
      <c r="A297" s="20">
        <f>'TN-Liste'!A345</f>
        <v>44478</v>
      </c>
      <c r="B297" s="52" t="str">
        <f>'TN-Liste'!B345</f>
        <v>HCC21_Grp2</v>
      </c>
      <c r="C297" s="62">
        <f>'TN-Liste'!C345</f>
        <v>10</v>
      </c>
      <c r="D297" s="100">
        <v>5.0</v>
      </c>
      <c r="E297" s="100">
        <v>4.0</v>
      </c>
      <c r="F297" s="100">
        <v>1.0</v>
      </c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5.75" customHeight="1">
      <c r="A298" s="18">
        <f>'TN-Liste'!A346</f>
        <v>44694</v>
      </c>
      <c r="B298" s="51" t="str">
        <f>'TN-Liste'!B346</f>
        <v>MBI21_Grp1</v>
      </c>
      <c r="C298" s="61">
        <f>'TN-Liste'!C346</f>
        <v>1</v>
      </c>
      <c r="D298" s="104">
        <v>4.0</v>
      </c>
      <c r="E298" s="104">
        <v>1.0</v>
      </c>
      <c r="F298" s="104">
        <v>1.0</v>
      </c>
    </row>
    <row r="299" ht="15.75" customHeight="1">
      <c r="A299" s="18">
        <f>'TN-Liste'!A347</f>
        <v>44694</v>
      </c>
      <c r="B299" s="51" t="str">
        <f>'TN-Liste'!B347</f>
        <v>MBI21_Grp1</v>
      </c>
      <c r="C299" s="61">
        <f>'TN-Liste'!C347</f>
        <v>2</v>
      </c>
      <c r="D299" s="104">
        <v>4.0</v>
      </c>
      <c r="E299" s="104">
        <v>1.0</v>
      </c>
      <c r="F299" s="104">
        <v>4.0</v>
      </c>
    </row>
    <row r="300" ht="15.75" customHeight="1">
      <c r="A300" s="18">
        <f>'TN-Liste'!A348</f>
        <v>44694</v>
      </c>
      <c r="B300" s="51" t="str">
        <f>'TN-Liste'!B348</f>
        <v>MBI21_Grp1</v>
      </c>
      <c r="C300" s="61">
        <f>'TN-Liste'!C348</f>
        <v>3</v>
      </c>
      <c r="D300" s="104">
        <v>7.0</v>
      </c>
      <c r="E300" s="104">
        <v>1.0</v>
      </c>
      <c r="F300" s="104">
        <v>6.0</v>
      </c>
    </row>
    <row r="301" ht="15.75" customHeight="1">
      <c r="A301" s="18">
        <f>'TN-Liste'!A349</f>
        <v>44694</v>
      </c>
      <c r="B301" s="51" t="str">
        <f>'TN-Liste'!B349</f>
        <v>MBI21_Grp1</v>
      </c>
      <c r="C301" s="61">
        <f>'TN-Liste'!C349</f>
        <v>4</v>
      </c>
      <c r="D301" s="104">
        <v>9.0</v>
      </c>
      <c r="E301" s="104">
        <v>2.0</v>
      </c>
      <c r="F301" s="104">
        <v>0.0</v>
      </c>
    </row>
    <row r="302" ht="15.75" customHeight="1">
      <c r="A302" s="18">
        <f>'TN-Liste'!A350</f>
        <v>44694</v>
      </c>
      <c r="B302" s="51" t="str">
        <f>'TN-Liste'!B350</f>
        <v>MBI21_Grp1</v>
      </c>
      <c r="C302" s="61">
        <f>'TN-Liste'!C350</f>
        <v>5</v>
      </c>
      <c r="D302" s="104">
        <v>6.0</v>
      </c>
      <c r="E302" s="104">
        <v>0.0</v>
      </c>
      <c r="F302" s="104">
        <v>4.0</v>
      </c>
    </row>
    <row r="303" ht="15.75" customHeight="1">
      <c r="A303" s="18">
        <f>'TN-Liste'!A351</f>
        <v>44694</v>
      </c>
      <c r="B303" s="51" t="str">
        <f>'TN-Liste'!B351</f>
        <v>MBI21_Grp1</v>
      </c>
      <c r="C303" s="61">
        <f>'TN-Liste'!C351</f>
        <v>6</v>
      </c>
      <c r="D303" s="104">
        <v>7.0</v>
      </c>
      <c r="E303" s="104">
        <v>1.0</v>
      </c>
      <c r="F303" s="104">
        <v>3.0</v>
      </c>
    </row>
    <row r="304" ht="15.75" customHeight="1">
      <c r="A304" s="18">
        <f>'TN-Liste'!A352</f>
        <v>44694</v>
      </c>
      <c r="B304" s="51" t="str">
        <f>'TN-Liste'!B352</f>
        <v>MBI21_Grp1</v>
      </c>
      <c r="C304" s="61">
        <f>'TN-Liste'!C352</f>
        <v>7</v>
      </c>
      <c r="D304" s="104">
        <v>7.0</v>
      </c>
      <c r="E304" s="104">
        <v>2.0</v>
      </c>
      <c r="F304" s="104">
        <v>3.0</v>
      </c>
    </row>
    <row r="305" ht="15.75" customHeight="1">
      <c r="A305" s="18">
        <f>'TN-Liste'!A353</f>
        <v>44694</v>
      </c>
      <c r="B305" s="51" t="str">
        <f>'TN-Liste'!B353</f>
        <v>MBI21_Grp1</v>
      </c>
      <c r="C305" s="61">
        <f>'TN-Liste'!C353</f>
        <v>8</v>
      </c>
      <c r="D305" s="104">
        <v>4.0</v>
      </c>
      <c r="E305" s="104">
        <v>4.0</v>
      </c>
      <c r="F305" s="104">
        <v>2.0</v>
      </c>
    </row>
    <row r="306" ht="15.75" customHeight="1">
      <c r="A306" s="18">
        <f>'TN-Liste'!A354</f>
        <v>44694</v>
      </c>
      <c r="B306" s="51" t="str">
        <f>'TN-Liste'!B354</f>
        <v>MBI21_Grp1</v>
      </c>
      <c r="C306" s="61">
        <f>'TN-Liste'!C354</f>
        <v>9</v>
      </c>
      <c r="D306" s="104">
        <v>10.0</v>
      </c>
      <c r="E306" s="104">
        <v>2.0</v>
      </c>
      <c r="F306" s="104">
        <v>3.0</v>
      </c>
    </row>
    <row r="307" ht="15.75" customHeight="1">
      <c r="A307" s="18">
        <f>'TN-Liste'!A355</f>
        <v>44694</v>
      </c>
      <c r="B307" s="51" t="str">
        <f>'TN-Liste'!B355</f>
        <v>MBI21_Grp1</v>
      </c>
      <c r="C307" s="61">
        <f>'TN-Liste'!C355</f>
        <v>10</v>
      </c>
      <c r="D307" s="104">
        <v>4.0</v>
      </c>
      <c r="E307" s="104">
        <v>3.0</v>
      </c>
      <c r="F307" s="104">
        <v>7.0</v>
      </c>
    </row>
    <row r="308" ht="15.75" customHeight="1">
      <c r="A308" s="18">
        <f>'TN-Liste'!A356</f>
        <v>44694</v>
      </c>
      <c r="B308" s="51" t="str">
        <f>'TN-Liste'!B356</f>
        <v>MBI21_Grp1</v>
      </c>
      <c r="C308" s="61">
        <f>'TN-Liste'!C356</f>
        <v>11</v>
      </c>
      <c r="D308" s="104">
        <v>9.0</v>
      </c>
      <c r="E308" s="104">
        <v>1.0</v>
      </c>
      <c r="F308" s="104">
        <v>1.0</v>
      </c>
    </row>
    <row r="309" ht="15.75" customHeight="1">
      <c r="A309" s="18">
        <f>'TN-Liste'!A357</f>
        <v>44694</v>
      </c>
      <c r="B309" s="51" t="str">
        <f>'TN-Liste'!B357</f>
        <v>MBI21_Grp1</v>
      </c>
      <c r="C309" s="61">
        <f>'TN-Liste'!C357</f>
        <v>12</v>
      </c>
      <c r="D309" s="104">
        <v>10.0</v>
      </c>
      <c r="E309" s="104">
        <v>1.0</v>
      </c>
      <c r="F309" s="104">
        <v>3.0</v>
      </c>
    </row>
    <row r="310" ht="15.75" customHeight="1">
      <c r="A310" s="18">
        <f>'TN-Liste'!A358</f>
        <v>44694</v>
      </c>
      <c r="B310" s="51" t="str">
        <f>'TN-Liste'!B358</f>
        <v>MBI21_Grp1</v>
      </c>
      <c r="C310" s="61">
        <f>'TN-Liste'!C358</f>
        <v>13</v>
      </c>
      <c r="D310" s="104">
        <v>9.0</v>
      </c>
      <c r="E310" s="104">
        <v>7.0</v>
      </c>
      <c r="F310" s="104">
        <v>7.0</v>
      </c>
    </row>
    <row r="311" ht="15.75" customHeight="1">
      <c r="A311" s="20">
        <f>'TN-Liste'!A359</f>
        <v>44694</v>
      </c>
      <c r="B311" s="52" t="str">
        <f>'TN-Liste'!B359</f>
        <v>MBI21_Grp1</v>
      </c>
      <c r="C311" s="62">
        <f>'TN-Liste'!C359</f>
        <v>14</v>
      </c>
      <c r="D311" s="100">
        <v>7.0</v>
      </c>
      <c r="E311" s="100">
        <v>3.0</v>
      </c>
      <c r="F311" s="100">
        <v>6.0</v>
      </c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18">
        <f>'TN-Liste'!A360</f>
        <v>44701</v>
      </c>
      <c r="B312" s="51" t="str">
        <f>'TN-Liste'!B360</f>
        <v>MBI21_Grp2</v>
      </c>
      <c r="C312" s="61">
        <f>'TN-Liste'!C360</f>
        <v>1</v>
      </c>
      <c r="D312" s="104"/>
      <c r="E312" s="104"/>
      <c r="F312" s="104"/>
    </row>
    <row r="313" ht="15.75" customHeight="1">
      <c r="A313" s="18">
        <f>'TN-Liste'!A361</f>
        <v>44701</v>
      </c>
      <c r="B313" s="51" t="str">
        <f>'TN-Liste'!B361</f>
        <v>MBI21_Grp2</v>
      </c>
      <c r="C313" s="61">
        <f>'TN-Liste'!C361</f>
        <v>2</v>
      </c>
      <c r="D313" s="104"/>
      <c r="E313" s="104"/>
      <c r="F313" s="104"/>
    </row>
    <row r="314" ht="15.75" customHeight="1">
      <c r="A314" s="18">
        <f>'TN-Liste'!A362</f>
        <v>44701</v>
      </c>
      <c r="B314" s="51" t="str">
        <f>'TN-Liste'!B362</f>
        <v>MBI21_Grp2</v>
      </c>
      <c r="C314" s="61">
        <f>'TN-Liste'!C362</f>
        <v>3</v>
      </c>
      <c r="D314" s="104"/>
      <c r="E314" s="104"/>
      <c r="F314" s="104"/>
    </row>
    <row r="315" ht="15.75" customHeight="1">
      <c r="A315" s="18">
        <f>'TN-Liste'!A363</f>
        <v>44701</v>
      </c>
      <c r="B315" s="51" t="str">
        <f>'TN-Liste'!B363</f>
        <v>MBI21_Grp2</v>
      </c>
      <c r="C315" s="61">
        <f>'TN-Liste'!C363</f>
        <v>4</v>
      </c>
      <c r="D315" s="104"/>
      <c r="E315" s="104"/>
      <c r="F315" s="104"/>
    </row>
    <row r="316" ht="15.75" customHeight="1">
      <c r="A316" s="18">
        <f>'TN-Liste'!A364</f>
        <v>44701</v>
      </c>
      <c r="B316" s="51" t="str">
        <f>'TN-Liste'!B364</f>
        <v>MBI21_Grp2</v>
      </c>
      <c r="C316" s="61">
        <f>'TN-Liste'!C364</f>
        <v>5</v>
      </c>
      <c r="D316" s="104"/>
      <c r="E316" s="104"/>
      <c r="F316" s="104"/>
    </row>
    <row r="317" ht="15.75" customHeight="1">
      <c r="A317" s="18">
        <f>'TN-Liste'!A365</f>
        <v>44701</v>
      </c>
      <c r="B317" s="51" t="str">
        <f>'TN-Liste'!B365</f>
        <v>MBI21_Grp2</v>
      </c>
      <c r="C317" s="61">
        <f>'TN-Liste'!C365</f>
        <v>6</v>
      </c>
      <c r="D317" s="104"/>
      <c r="E317" s="104"/>
      <c r="F317" s="104"/>
    </row>
    <row r="318" ht="15.75" customHeight="1">
      <c r="A318" s="18">
        <f>'TN-Liste'!A366</f>
        <v>44701</v>
      </c>
      <c r="B318" s="51" t="str">
        <f>'TN-Liste'!B366</f>
        <v>MBI21_Grp2</v>
      </c>
      <c r="C318" s="61">
        <f>'TN-Liste'!C366</f>
        <v>7</v>
      </c>
      <c r="D318" s="104"/>
      <c r="E318" s="104"/>
      <c r="F318" s="104"/>
    </row>
    <row r="319" ht="15.75" customHeight="1">
      <c r="A319" s="18">
        <f>'TN-Liste'!A367</f>
        <v>44701</v>
      </c>
      <c r="B319" s="51" t="str">
        <f>'TN-Liste'!B367</f>
        <v>MBI21_Grp2</v>
      </c>
      <c r="C319" s="61">
        <f>'TN-Liste'!C367</f>
        <v>8</v>
      </c>
      <c r="D319" s="104"/>
      <c r="E319" s="104"/>
      <c r="F319" s="104"/>
    </row>
    <row r="320" ht="15.75" customHeight="1">
      <c r="A320" s="18">
        <f>'TN-Liste'!A368</f>
        <v>44701</v>
      </c>
      <c r="B320" s="51" t="str">
        <f>'TN-Liste'!B368</f>
        <v>MBI21_Grp2</v>
      </c>
      <c r="C320" s="61">
        <f>'TN-Liste'!C368</f>
        <v>9</v>
      </c>
      <c r="D320" s="104"/>
      <c r="E320" s="104"/>
      <c r="F320" s="104"/>
    </row>
    <row r="321" ht="15.75" customHeight="1">
      <c r="A321" s="18">
        <f>'TN-Liste'!A369</f>
        <v>44701</v>
      </c>
      <c r="B321" s="51" t="str">
        <f>'TN-Liste'!B369</f>
        <v>MBI21_Grp2</v>
      </c>
      <c r="C321" s="61">
        <f>'TN-Liste'!C369</f>
        <v>10</v>
      </c>
      <c r="D321" s="104"/>
      <c r="E321" s="104"/>
      <c r="F321" s="104"/>
    </row>
    <row r="322" ht="15.75" customHeight="1">
      <c r="A322" s="18">
        <f>'TN-Liste'!A370</f>
        <v>44701</v>
      </c>
      <c r="B322" s="51" t="str">
        <f>'TN-Liste'!B370</f>
        <v>MBI21_Grp2</v>
      </c>
      <c r="C322" s="61">
        <f>'TN-Liste'!C370</f>
        <v>11</v>
      </c>
      <c r="D322" s="104"/>
      <c r="E322" s="104"/>
      <c r="F322" s="104"/>
    </row>
    <row r="323" ht="15.75" customHeight="1">
      <c r="A323" s="18">
        <f>'TN-Liste'!A371</f>
        <v>44701</v>
      </c>
      <c r="B323" s="51" t="str">
        <f>'TN-Liste'!B371</f>
        <v>MBI21_Grp2</v>
      </c>
      <c r="C323" s="61">
        <f>'TN-Liste'!C371</f>
        <v>12</v>
      </c>
      <c r="D323" s="104"/>
      <c r="E323" s="104"/>
      <c r="F323" s="104"/>
    </row>
    <row r="324" ht="15.75" customHeight="1">
      <c r="A324" s="18">
        <f>'TN-Liste'!A372</f>
        <v>44701</v>
      </c>
      <c r="B324" s="51" t="str">
        <f>'TN-Liste'!B372</f>
        <v>MBI21_Grp2</v>
      </c>
      <c r="C324" s="61">
        <f>'TN-Liste'!C372</f>
        <v>13</v>
      </c>
      <c r="D324" s="104"/>
      <c r="E324" s="104"/>
      <c r="F324" s="104"/>
    </row>
    <row r="325" ht="15.75" customHeight="1">
      <c r="A325" s="18" t="str">
        <f>'TN-Liste'!A373</f>
        <v/>
      </c>
      <c r="B325" s="51" t="str">
        <f>'TN-Liste'!B373</f>
        <v/>
      </c>
      <c r="C325" s="61" t="str">
        <f>'TN-Liste'!C373</f>
        <v/>
      </c>
      <c r="D325" s="104"/>
      <c r="E325" s="104"/>
      <c r="F325" s="104"/>
    </row>
    <row r="326" ht="15.75" customHeight="1">
      <c r="A326" s="18">
        <f>'TN-Liste'!A374</f>
        <v>45435</v>
      </c>
      <c r="B326" s="51" t="str">
        <f>'TN-Liste'!B374</f>
        <v>MBI23_Grp2</v>
      </c>
      <c r="C326" s="61">
        <f>'TN-Liste'!C374</f>
        <v>1</v>
      </c>
      <c r="D326" s="157">
        <v>10.0</v>
      </c>
      <c r="E326" s="157">
        <v>4.0</v>
      </c>
      <c r="F326" s="157">
        <v>4.0</v>
      </c>
    </row>
    <row r="327" ht="15.75" customHeight="1">
      <c r="A327" s="18">
        <f>'TN-Liste'!A375</f>
        <v>45435</v>
      </c>
      <c r="B327" s="51" t="str">
        <f>'TN-Liste'!B375</f>
        <v>MBI23_Grp2</v>
      </c>
      <c r="C327" s="61">
        <f>'TN-Liste'!C375</f>
        <v>2</v>
      </c>
      <c r="D327" s="157">
        <v>10.0</v>
      </c>
      <c r="E327" s="157">
        <v>6.0</v>
      </c>
      <c r="F327" s="157">
        <v>6.0</v>
      </c>
    </row>
    <row r="328" ht="15.75" customHeight="1">
      <c r="A328" s="18">
        <f>'TN-Liste'!A376</f>
        <v>45435</v>
      </c>
      <c r="B328" s="51" t="str">
        <f>'TN-Liste'!B376</f>
        <v>MBI23_Grp2</v>
      </c>
      <c r="C328" s="61">
        <f>'TN-Liste'!C376</f>
        <v>3</v>
      </c>
      <c r="D328" s="157">
        <v>10.0</v>
      </c>
      <c r="E328" s="157">
        <v>5.0</v>
      </c>
      <c r="F328" s="157">
        <v>8.0</v>
      </c>
    </row>
    <row r="329" ht="15.75" customHeight="1">
      <c r="A329" s="18">
        <f>'TN-Liste'!A377</f>
        <v>45435</v>
      </c>
      <c r="B329" s="51" t="str">
        <f>'TN-Liste'!B377</f>
        <v>MBI23_Grp2</v>
      </c>
      <c r="C329" s="61">
        <f>'TN-Liste'!C377</f>
        <v>4</v>
      </c>
      <c r="D329" s="157">
        <v>7.0</v>
      </c>
      <c r="E329" s="157">
        <v>2.0</v>
      </c>
      <c r="F329" s="157">
        <v>3.0</v>
      </c>
    </row>
    <row r="330" ht="15.75" customHeight="1">
      <c r="A330" s="18">
        <f>'TN-Liste'!A378</f>
        <v>45435</v>
      </c>
      <c r="B330" s="51" t="str">
        <f>'TN-Liste'!B378</f>
        <v>MBI23_Grp2</v>
      </c>
      <c r="C330" s="61">
        <f>'TN-Liste'!C378</f>
        <v>5</v>
      </c>
      <c r="D330" s="157">
        <v>10.0</v>
      </c>
      <c r="E330" s="157">
        <v>6.0</v>
      </c>
      <c r="F330" s="157">
        <v>7.0</v>
      </c>
    </row>
    <row r="331" ht="15.75" customHeight="1">
      <c r="A331" s="18">
        <f>'TN-Liste'!A379</f>
        <v>45435</v>
      </c>
      <c r="B331" s="51" t="str">
        <f>'TN-Liste'!B379</f>
        <v>MBI23_Grp2</v>
      </c>
      <c r="C331" s="61">
        <f>'TN-Liste'!C379</f>
        <v>6</v>
      </c>
      <c r="D331" s="157">
        <v>7.0</v>
      </c>
      <c r="E331" s="157">
        <v>5.0</v>
      </c>
      <c r="F331" s="157">
        <v>3.0</v>
      </c>
    </row>
    <row r="332" ht="15.75" customHeight="1">
      <c r="A332" s="18">
        <f>'TN-Liste'!A380</f>
        <v>45435</v>
      </c>
      <c r="B332" s="51" t="str">
        <f>'TN-Liste'!B380</f>
        <v>MBI23_Grp2</v>
      </c>
      <c r="C332" s="61">
        <f>'TN-Liste'!C380</f>
        <v>7</v>
      </c>
      <c r="D332" s="157">
        <v>10.0</v>
      </c>
      <c r="E332" s="157">
        <v>5.0</v>
      </c>
      <c r="F332" s="157">
        <v>6.0</v>
      </c>
    </row>
    <row r="333" ht="15.75" customHeight="1">
      <c r="A333" s="18">
        <f>'TN-Liste'!A381</f>
        <v>45435</v>
      </c>
      <c r="B333" s="51" t="str">
        <f>'TN-Liste'!B381</f>
        <v>MBI23_Grp2</v>
      </c>
      <c r="C333" s="61">
        <f>'TN-Liste'!C381</f>
        <v>8</v>
      </c>
      <c r="D333" s="157">
        <v>10.0</v>
      </c>
      <c r="E333" s="157">
        <v>3.0</v>
      </c>
      <c r="F333" s="157">
        <v>4.0</v>
      </c>
    </row>
    <row r="334" ht="15.75" customHeight="1">
      <c r="A334" s="18">
        <f>'TN-Liste'!A382</f>
        <v>45435</v>
      </c>
      <c r="B334" s="51" t="str">
        <f>'TN-Liste'!B382</f>
        <v>MBI23_Grp2</v>
      </c>
      <c r="C334" s="61">
        <f>'TN-Liste'!C382</f>
        <v>9</v>
      </c>
      <c r="D334" s="157">
        <v>10.0</v>
      </c>
      <c r="E334" s="157">
        <v>8.0</v>
      </c>
      <c r="F334" s="157">
        <v>7.0</v>
      </c>
    </row>
    <row r="335" ht="15.75" customHeight="1">
      <c r="A335" s="18">
        <f>'TN-Liste'!A383</f>
        <v>45435</v>
      </c>
      <c r="B335" s="51" t="str">
        <f>'TN-Liste'!B383</f>
        <v>MBI23_Grp2</v>
      </c>
      <c r="C335" s="61">
        <f>'TN-Liste'!C383</f>
        <v>10</v>
      </c>
      <c r="D335" s="157">
        <v>10.0</v>
      </c>
      <c r="E335" s="157">
        <v>8.0</v>
      </c>
      <c r="F335" s="157">
        <v>8.0</v>
      </c>
    </row>
    <row r="336" ht="15.75" customHeight="1">
      <c r="A336" s="18">
        <f>'TN-Liste'!A384</f>
        <v>45435</v>
      </c>
      <c r="B336" s="51" t="str">
        <f>'TN-Liste'!B384</f>
        <v>MBI23_Grp2</v>
      </c>
      <c r="C336" s="61">
        <f>'TN-Liste'!C384</f>
        <v>11</v>
      </c>
      <c r="D336" s="157">
        <v>9.0</v>
      </c>
      <c r="E336" s="157">
        <v>7.0</v>
      </c>
      <c r="F336" s="157">
        <v>8.0</v>
      </c>
    </row>
    <row r="337" ht="15.75" customHeight="1">
      <c r="A337" s="18">
        <f>'TN-Liste'!A385</f>
        <v>45435</v>
      </c>
      <c r="B337" s="51" t="str">
        <f>'TN-Liste'!B385</f>
        <v>MBI23_Grp2</v>
      </c>
      <c r="C337" s="61">
        <f>'TN-Liste'!C385</f>
        <v>12</v>
      </c>
      <c r="D337" s="157">
        <v>9.0</v>
      </c>
      <c r="E337" s="157">
        <v>3.0</v>
      </c>
      <c r="F337" s="157">
        <v>2.0</v>
      </c>
    </row>
    <row r="338" ht="15.75" customHeight="1">
      <c r="A338" s="14">
        <f>'TN-Liste'!A386</f>
        <v>45436</v>
      </c>
      <c r="B338" s="55" t="str">
        <f>'TN-Liste'!B386</f>
        <v>MBI23_Grp1</v>
      </c>
      <c r="C338" s="82">
        <f>'TN-Liste'!C386</f>
        <v>1</v>
      </c>
      <c r="D338" s="158">
        <v>7.0</v>
      </c>
      <c r="E338" s="158">
        <v>4.0</v>
      </c>
      <c r="F338" s="158">
        <v>6.0</v>
      </c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5.75" customHeight="1">
      <c r="A339" s="18">
        <f>'TN-Liste'!A387</f>
        <v>45436</v>
      </c>
      <c r="B339" s="51" t="str">
        <f>'TN-Liste'!B387</f>
        <v>MBI23_Grp1</v>
      </c>
      <c r="C339" s="61">
        <f>'TN-Liste'!C387</f>
        <v>2</v>
      </c>
      <c r="D339" s="157">
        <v>5.0</v>
      </c>
      <c r="E339" s="157">
        <v>3.0</v>
      </c>
      <c r="F339" s="157">
        <v>2.0</v>
      </c>
    </row>
    <row r="340" ht="15.75" customHeight="1">
      <c r="A340" s="18">
        <f>'TN-Liste'!A388</f>
        <v>45436</v>
      </c>
      <c r="B340" s="51" t="str">
        <f>'TN-Liste'!B388</f>
        <v>MBI23_Grp1</v>
      </c>
      <c r="C340" s="61">
        <f>'TN-Liste'!C388</f>
        <v>3</v>
      </c>
      <c r="D340" s="157">
        <v>6.0</v>
      </c>
      <c r="E340" s="157">
        <v>3.0</v>
      </c>
      <c r="F340" s="157">
        <v>2.0</v>
      </c>
    </row>
    <row r="341" ht="15.75" customHeight="1">
      <c r="A341" s="18">
        <f>'TN-Liste'!A389</f>
        <v>45436</v>
      </c>
      <c r="B341" s="51" t="str">
        <f>'TN-Liste'!B389</f>
        <v>MBI23_Grp1</v>
      </c>
      <c r="C341" s="61">
        <f>'TN-Liste'!C389</f>
        <v>4</v>
      </c>
      <c r="D341" s="157">
        <v>7.0</v>
      </c>
      <c r="E341" s="157">
        <v>4.0</v>
      </c>
      <c r="F341" s="157">
        <v>2.0</v>
      </c>
    </row>
    <row r="342" ht="15.75" customHeight="1">
      <c r="A342" s="18">
        <f>'TN-Liste'!A390</f>
        <v>45436</v>
      </c>
      <c r="B342" s="51" t="str">
        <f>'TN-Liste'!B390</f>
        <v>MBI23_Grp1</v>
      </c>
      <c r="C342" s="61">
        <f>'TN-Liste'!C390</f>
        <v>5</v>
      </c>
      <c r="D342" s="157">
        <v>9.0</v>
      </c>
      <c r="E342" s="157">
        <v>2.0</v>
      </c>
      <c r="F342" s="157">
        <v>3.0</v>
      </c>
    </row>
    <row r="343" ht="15.75" customHeight="1">
      <c r="A343" s="18">
        <f>'TN-Liste'!A391</f>
        <v>45436</v>
      </c>
      <c r="B343" s="51" t="str">
        <f>'TN-Liste'!B391</f>
        <v>MBI23_Grp1</v>
      </c>
      <c r="C343" s="61">
        <f>'TN-Liste'!C391</f>
        <v>6</v>
      </c>
      <c r="D343" s="157">
        <v>7.0</v>
      </c>
      <c r="E343" s="157">
        <v>5.0</v>
      </c>
      <c r="F343" s="157">
        <v>7.0</v>
      </c>
    </row>
    <row r="344" ht="15.75" customHeight="1">
      <c r="A344" s="18">
        <f>'TN-Liste'!A392</f>
        <v>45436</v>
      </c>
      <c r="B344" s="51" t="str">
        <f>'TN-Liste'!B392</f>
        <v>MBI23_Grp1</v>
      </c>
      <c r="C344" s="61">
        <f>'TN-Liste'!C392</f>
        <v>7</v>
      </c>
      <c r="D344" s="157">
        <v>9.0</v>
      </c>
      <c r="E344" s="157">
        <v>4.0</v>
      </c>
      <c r="F344" s="157">
        <v>6.0</v>
      </c>
    </row>
    <row r="345" ht="15.75" customHeight="1">
      <c r="A345" s="20">
        <f>'TN-Liste'!A393</f>
        <v>45436</v>
      </c>
      <c r="B345" s="52" t="str">
        <f>'TN-Liste'!B393</f>
        <v>MBI23_Grp1</v>
      </c>
      <c r="C345" s="62">
        <f>'TN-Liste'!C393</f>
        <v>8</v>
      </c>
      <c r="D345" s="159">
        <v>8.0</v>
      </c>
      <c r="E345" s="159">
        <v>6.0</v>
      </c>
      <c r="F345" s="159">
        <v>4.0</v>
      </c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ht="15.75" customHeight="1">
      <c r="A346" s="18">
        <f>'TN-Liste'!A394</f>
        <v>45604</v>
      </c>
      <c r="B346" s="51" t="str">
        <f>'TN-Liste'!B394</f>
        <v>HCC24</v>
      </c>
      <c r="C346" s="61">
        <f>'TN-Liste'!C394</f>
        <v>1</v>
      </c>
      <c r="D346" s="157">
        <v>6.0</v>
      </c>
      <c r="E346" s="157">
        <v>1.0</v>
      </c>
      <c r="F346" s="157">
        <v>6.0</v>
      </c>
    </row>
    <row r="347" ht="15.75" customHeight="1">
      <c r="A347" s="18">
        <f>'TN-Liste'!A395</f>
        <v>45604</v>
      </c>
      <c r="B347" s="51" t="str">
        <f>'TN-Liste'!B395</f>
        <v>HCC24</v>
      </c>
      <c r="C347" s="61">
        <f>'TN-Liste'!C395</f>
        <v>2</v>
      </c>
      <c r="D347" s="157">
        <v>10.0</v>
      </c>
      <c r="E347" s="157">
        <v>1.0</v>
      </c>
      <c r="F347" s="157">
        <v>6.0</v>
      </c>
    </row>
    <row r="348" ht="15.75" customHeight="1">
      <c r="A348" s="18">
        <f>'TN-Liste'!A396</f>
        <v>45604</v>
      </c>
      <c r="B348" s="51" t="str">
        <f>'TN-Liste'!B396</f>
        <v>HCC24</v>
      </c>
      <c r="C348" s="61">
        <f>'TN-Liste'!C396</f>
        <v>3</v>
      </c>
      <c r="D348" s="157">
        <v>9.0</v>
      </c>
      <c r="E348" s="157">
        <v>1.0</v>
      </c>
      <c r="F348" s="157">
        <v>0.0</v>
      </c>
    </row>
    <row r="349" ht="15.75" customHeight="1">
      <c r="A349" s="18">
        <f>'TN-Liste'!A397</f>
        <v>45604</v>
      </c>
      <c r="B349" s="51" t="str">
        <f>'TN-Liste'!B397</f>
        <v>HCC24</v>
      </c>
      <c r="C349" s="61">
        <f>'TN-Liste'!C397</f>
        <v>4</v>
      </c>
      <c r="D349" s="157">
        <v>9.0</v>
      </c>
      <c r="E349" s="157">
        <v>0.0</v>
      </c>
      <c r="F349" s="157">
        <v>5.0</v>
      </c>
    </row>
    <row r="350" ht="15.75" customHeight="1">
      <c r="A350" s="18">
        <f>'TN-Liste'!A398</f>
        <v>45604</v>
      </c>
      <c r="B350" s="51" t="str">
        <f>'TN-Liste'!B398</f>
        <v>HCC24</v>
      </c>
      <c r="C350" s="61">
        <f>'TN-Liste'!C398</f>
        <v>5</v>
      </c>
      <c r="D350" s="157">
        <v>10.0</v>
      </c>
      <c r="E350" s="157">
        <v>0.0</v>
      </c>
      <c r="F350" s="157">
        <v>2.0</v>
      </c>
    </row>
    <row r="351" ht="15.75" customHeight="1">
      <c r="A351" s="18">
        <f>'TN-Liste'!A399</f>
        <v>45604</v>
      </c>
      <c r="B351" s="51" t="str">
        <f>'TN-Liste'!B399</f>
        <v>HCC24</v>
      </c>
      <c r="C351" s="61">
        <f>'TN-Liste'!C399</f>
        <v>6</v>
      </c>
      <c r="D351" s="157">
        <v>6.0</v>
      </c>
      <c r="E351" s="157">
        <v>2.0</v>
      </c>
      <c r="F351" s="157">
        <v>0.0</v>
      </c>
    </row>
    <row r="352" ht="15.75" customHeight="1">
      <c r="A352" s="18">
        <f>'TN-Liste'!A400</f>
        <v>45604</v>
      </c>
      <c r="B352" s="51" t="str">
        <f>'TN-Liste'!B400</f>
        <v>HCC24</v>
      </c>
      <c r="C352" s="61">
        <f>'TN-Liste'!C400</f>
        <v>7</v>
      </c>
      <c r="D352" s="157">
        <v>10.0</v>
      </c>
      <c r="E352" s="157">
        <v>0.0</v>
      </c>
      <c r="F352" s="157">
        <v>2.0</v>
      </c>
    </row>
    <row r="353" ht="15.75" customHeight="1">
      <c r="A353" s="18">
        <f>'TN-Liste'!A401</f>
        <v>45604</v>
      </c>
      <c r="B353" s="51" t="str">
        <f>'TN-Liste'!B401</f>
        <v>HCC24</v>
      </c>
      <c r="C353" s="61">
        <f>'TN-Liste'!C401</f>
        <v>8</v>
      </c>
      <c r="D353" s="157">
        <v>7.0</v>
      </c>
      <c r="E353" s="157">
        <v>4.0</v>
      </c>
      <c r="F353" s="157">
        <v>1.0</v>
      </c>
    </row>
    <row r="354" ht="15.75" customHeight="1">
      <c r="A354" s="18">
        <f>'TN-Liste'!A402</f>
        <v>45604</v>
      </c>
      <c r="B354" s="51" t="str">
        <f>'TN-Liste'!B402</f>
        <v>HCC24</v>
      </c>
      <c r="C354" s="61">
        <f>'TN-Liste'!C402</f>
        <v>9</v>
      </c>
      <c r="D354" s="157">
        <v>8.0</v>
      </c>
      <c r="E354" s="157">
        <v>3.0</v>
      </c>
      <c r="F354" s="157">
        <v>4.0</v>
      </c>
    </row>
    <row r="355" ht="15.75" customHeight="1">
      <c r="A355" s="20">
        <f>'TN-Liste'!A403</f>
        <v>45604</v>
      </c>
      <c r="B355" s="52" t="str">
        <f>'TN-Liste'!B403</f>
        <v>HCC24</v>
      </c>
      <c r="C355" s="62">
        <f>'TN-Liste'!C403</f>
        <v>10</v>
      </c>
      <c r="D355" s="159">
        <v>10.0</v>
      </c>
      <c r="E355" s="159">
        <v>7.0</v>
      </c>
      <c r="F355" s="159">
        <v>2.0</v>
      </c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ht="15.75" customHeight="1">
      <c r="A356" s="18">
        <f>'TN-Liste'!A404</f>
        <v>45604</v>
      </c>
      <c r="B356" s="51" t="str">
        <f>'TN-Liste'!B404</f>
        <v>HCC24</v>
      </c>
      <c r="C356" s="61">
        <f>'TN-Liste'!C404</f>
        <v>1</v>
      </c>
      <c r="D356" s="104"/>
      <c r="E356" s="104"/>
      <c r="F356" s="104"/>
    </row>
    <row r="357" ht="15.75" customHeight="1">
      <c r="A357" s="18">
        <f>'TN-Liste'!A405</f>
        <v>45604</v>
      </c>
      <c r="B357" s="51" t="str">
        <f>'TN-Liste'!B405</f>
        <v>HCC24</v>
      </c>
      <c r="C357" s="61">
        <f>'TN-Liste'!C405</f>
        <v>2</v>
      </c>
      <c r="D357" s="104"/>
      <c r="E357" s="104"/>
      <c r="F357" s="104"/>
    </row>
    <row r="358" ht="15.75" customHeight="1">
      <c r="A358" s="18">
        <f>'TN-Liste'!A406</f>
        <v>45604</v>
      </c>
      <c r="B358" s="51" t="str">
        <f>'TN-Liste'!B406</f>
        <v>HCC24</v>
      </c>
      <c r="C358" s="61">
        <f>'TN-Liste'!C406</f>
        <v>3</v>
      </c>
      <c r="D358" s="104"/>
      <c r="E358" s="104"/>
      <c r="F358" s="104"/>
    </row>
    <row r="359" ht="15.75" customHeight="1">
      <c r="A359" s="18">
        <f>'TN-Liste'!A407</f>
        <v>45604</v>
      </c>
      <c r="B359" s="51" t="str">
        <f>'TN-Liste'!B407</f>
        <v>HCC24</v>
      </c>
      <c r="C359" s="61">
        <f>'TN-Liste'!C407</f>
        <v>4</v>
      </c>
      <c r="D359" s="104"/>
      <c r="E359" s="104"/>
      <c r="F359" s="104"/>
    </row>
    <row r="360" ht="15.75" customHeight="1">
      <c r="A360" s="18">
        <f>'TN-Liste'!A408</f>
        <v>45604</v>
      </c>
      <c r="B360" s="51" t="str">
        <f>'TN-Liste'!B408</f>
        <v>HCC24</v>
      </c>
      <c r="C360" s="61">
        <f>'TN-Liste'!C408</f>
        <v>5</v>
      </c>
      <c r="D360" s="104"/>
      <c r="E360" s="104"/>
      <c r="F360" s="104"/>
    </row>
    <row r="361" ht="15.75" customHeight="1">
      <c r="A361" s="18">
        <f>'TN-Liste'!A409</f>
        <v>45604</v>
      </c>
      <c r="B361" s="51" t="str">
        <f>'TN-Liste'!B409</f>
        <v>HCC24</v>
      </c>
      <c r="C361" s="61">
        <f>'TN-Liste'!C409</f>
        <v>6</v>
      </c>
      <c r="D361" s="104"/>
      <c r="E361" s="104"/>
      <c r="F361" s="104"/>
    </row>
    <row r="362" ht="15.75" customHeight="1">
      <c r="A362" s="18">
        <f>'TN-Liste'!A410</f>
        <v>45604</v>
      </c>
      <c r="B362" s="51" t="str">
        <f>'TN-Liste'!B410</f>
        <v>HCC24</v>
      </c>
      <c r="C362" s="61">
        <f>'TN-Liste'!C410</f>
        <v>7</v>
      </c>
      <c r="D362" s="104"/>
      <c r="E362" s="104"/>
      <c r="F362" s="104"/>
    </row>
    <row r="363" ht="15.75" customHeight="1">
      <c r="A363" s="18">
        <f>'TN-Liste'!A411</f>
        <v>45604</v>
      </c>
      <c r="B363" s="51" t="str">
        <f>'TN-Liste'!B411</f>
        <v>HCC24</v>
      </c>
      <c r="C363" s="61">
        <f>'TN-Liste'!C411</f>
        <v>8</v>
      </c>
      <c r="D363" s="104"/>
      <c r="E363" s="104"/>
      <c r="F363" s="104"/>
    </row>
    <row r="364" ht="15.75" customHeight="1">
      <c r="A364" s="20">
        <f>'TN-Liste'!A412</f>
        <v>45604</v>
      </c>
      <c r="B364" s="52" t="str">
        <f>'TN-Liste'!B412</f>
        <v>HCC24</v>
      </c>
      <c r="C364" s="62">
        <f>'TN-Liste'!C412</f>
        <v>9</v>
      </c>
      <c r="D364" s="100"/>
      <c r="E364" s="100"/>
      <c r="F364" s="100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ht="15.75" customHeight="1">
      <c r="A365" s="18">
        <f>'TN-Liste'!A413</f>
        <v>45814</v>
      </c>
      <c r="B365" s="51" t="str">
        <f>'TN-Liste'!B413</f>
        <v>MBI24_Grp1</v>
      </c>
      <c r="C365" s="61">
        <f>'TN-Liste'!C413</f>
        <v>1</v>
      </c>
      <c r="D365" s="157">
        <v>2.0</v>
      </c>
      <c r="E365" s="157">
        <v>2.0</v>
      </c>
      <c r="F365" s="157">
        <v>3.0</v>
      </c>
    </row>
    <row r="366" ht="15.75" customHeight="1">
      <c r="A366" s="18">
        <f>'TN-Liste'!A414</f>
        <v>45814</v>
      </c>
      <c r="B366" s="51" t="str">
        <f>'TN-Liste'!B414</f>
        <v>MBI24_Grp1</v>
      </c>
      <c r="C366" s="61">
        <f>'TN-Liste'!C414</f>
        <v>2</v>
      </c>
      <c r="D366" s="157">
        <v>4.0</v>
      </c>
      <c r="E366" s="157">
        <v>2.0</v>
      </c>
      <c r="F366" s="157">
        <v>1.0</v>
      </c>
    </row>
    <row r="367" ht="15.75" customHeight="1">
      <c r="A367" s="18">
        <f>'TN-Liste'!A415</f>
        <v>45814</v>
      </c>
      <c r="B367" s="51" t="str">
        <f>'TN-Liste'!B415</f>
        <v>MBI24_Grp1</v>
      </c>
      <c r="C367" s="61">
        <f>'TN-Liste'!C415</f>
        <v>3</v>
      </c>
      <c r="D367" s="157">
        <v>5.0</v>
      </c>
      <c r="E367" s="157">
        <v>4.0</v>
      </c>
      <c r="F367" s="157">
        <v>0.0</v>
      </c>
    </row>
    <row r="368" ht="15.75" customHeight="1">
      <c r="A368" s="18">
        <f>'TN-Liste'!A416</f>
        <v>45814</v>
      </c>
      <c r="B368" s="51" t="str">
        <f>'TN-Liste'!B416</f>
        <v>MBI24_Grp1</v>
      </c>
      <c r="C368" s="61">
        <f>'TN-Liste'!C416</f>
        <v>4</v>
      </c>
      <c r="D368" s="157">
        <v>4.0</v>
      </c>
      <c r="E368" s="157">
        <v>2.0</v>
      </c>
      <c r="F368" s="157">
        <v>3.0</v>
      </c>
    </row>
    <row r="369" ht="15.75" customHeight="1">
      <c r="A369" s="18">
        <f>'TN-Liste'!A417</f>
        <v>45814</v>
      </c>
      <c r="B369" s="51" t="str">
        <f>'TN-Liste'!B417</f>
        <v>MBI24_Grp1</v>
      </c>
      <c r="C369" s="61">
        <f>'TN-Liste'!C417</f>
        <v>5</v>
      </c>
      <c r="D369" s="157">
        <v>2.0</v>
      </c>
      <c r="E369" s="157">
        <v>1.0</v>
      </c>
      <c r="F369" s="157">
        <v>3.0</v>
      </c>
    </row>
    <row r="370" ht="15.75" customHeight="1">
      <c r="A370" s="18">
        <f>'TN-Liste'!A418</f>
        <v>45814</v>
      </c>
      <c r="B370" s="51" t="str">
        <f>'TN-Liste'!B418</f>
        <v>MBI24_Grp1</v>
      </c>
      <c r="C370" s="61">
        <f>'TN-Liste'!C418</f>
        <v>6</v>
      </c>
      <c r="D370" s="157">
        <v>1.0</v>
      </c>
      <c r="E370" s="157">
        <v>5.0</v>
      </c>
      <c r="F370" s="157">
        <v>1.0</v>
      </c>
    </row>
    <row r="371" ht="15.75" customHeight="1">
      <c r="A371" s="18">
        <f>'TN-Liste'!A419</f>
        <v>45814</v>
      </c>
      <c r="B371" s="51" t="str">
        <f>'TN-Liste'!B419</f>
        <v>MBI24_Grp1</v>
      </c>
      <c r="C371" s="61">
        <f>'TN-Liste'!C419</f>
        <v>7</v>
      </c>
      <c r="D371" s="157">
        <v>4.0</v>
      </c>
      <c r="E371" s="157">
        <v>1.0</v>
      </c>
      <c r="F371" s="157">
        <v>0.0</v>
      </c>
    </row>
    <row r="372" ht="15.75" customHeight="1">
      <c r="A372" s="18">
        <f>'TN-Liste'!A420</f>
        <v>45814</v>
      </c>
      <c r="B372" s="51" t="str">
        <f>'TN-Liste'!B420</f>
        <v>MBI24_Grp1</v>
      </c>
      <c r="C372" s="61">
        <f>'TN-Liste'!C420</f>
        <v>8</v>
      </c>
      <c r="D372" s="157">
        <v>3.0</v>
      </c>
      <c r="E372" s="157">
        <v>3.0</v>
      </c>
      <c r="F372" s="157">
        <v>2.0</v>
      </c>
    </row>
    <row r="373" ht="15.75" customHeight="1">
      <c r="A373" s="18">
        <f>'TN-Liste'!A421</f>
        <v>45814</v>
      </c>
      <c r="B373" s="51" t="str">
        <f>'TN-Liste'!B421</f>
        <v>MBI24_Grp1</v>
      </c>
      <c r="C373" s="61">
        <f>'TN-Liste'!C421</f>
        <v>9</v>
      </c>
      <c r="D373" s="157">
        <v>7.0</v>
      </c>
      <c r="E373" s="157">
        <v>5.0</v>
      </c>
      <c r="F373" s="157">
        <v>5.0</v>
      </c>
    </row>
    <row r="374" ht="15.75" customHeight="1">
      <c r="A374" s="20">
        <f>'TN-Liste'!A422</f>
        <v>45814</v>
      </c>
      <c r="B374" s="52" t="str">
        <f>'TN-Liste'!B422</f>
        <v>MBI24_Grp1</v>
      </c>
      <c r="C374" s="62">
        <f>'TN-Liste'!C422</f>
        <v>10</v>
      </c>
      <c r="D374" s="159">
        <v>5.0</v>
      </c>
      <c r="E374" s="159">
        <v>3.0</v>
      </c>
      <c r="F374" s="159">
        <v>3.0</v>
      </c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ht="15.75" customHeight="1">
      <c r="A375" s="18" t="str">
        <f>'TN-Liste'!A423</f>
        <v/>
      </c>
      <c r="B375" s="51" t="str">
        <f>'TN-Liste'!B423</f>
        <v/>
      </c>
      <c r="C375" s="61" t="str">
        <f>'TN-Liste'!C423</f>
        <v/>
      </c>
      <c r="D375" s="104"/>
      <c r="E375" s="104"/>
      <c r="F375" s="104"/>
    </row>
    <row r="376" ht="15.75" customHeight="1">
      <c r="A376" s="18" t="str">
        <f>'TN-Liste'!A424</f>
        <v/>
      </c>
      <c r="B376" s="51" t="str">
        <f>'TN-Liste'!B424</f>
        <v/>
      </c>
      <c r="C376" s="61" t="str">
        <f>'TN-Liste'!C424</f>
        <v/>
      </c>
      <c r="D376" s="104"/>
      <c r="E376" s="104"/>
      <c r="F376" s="104"/>
    </row>
    <row r="377" ht="15.75" customHeight="1">
      <c r="A377" s="18" t="str">
        <f>'TN-Liste'!A425</f>
        <v/>
      </c>
      <c r="B377" s="51" t="str">
        <f>'TN-Liste'!B425</f>
        <v/>
      </c>
      <c r="C377" s="61" t="str">
        <f>'TN-Liste'!C425</f>
        <v/>
      </c>
      <c r="D377" s="104"/>
      <c r="E377" s="104"/>
      <c r="F377" s="104"/>
    </row>
    <row r="378" ht="15.75" customHeight="1">
      <c r="A378" s="18" t="str">
        <f>'TN-Liste'!A426</f>
        <v/>
      </c>
      <c r="B378" s="51" t="str">
        <f>'TN-Liste'!B426</f>
        <v/>
      </c>
      <c r="C378" s="61" t="str">
        <f>'TN-Liste'!C426</f>
        <v/>
      </c>
      <c r="D378" s="104"/>
      <c r="E378" s="104"/>
      <c r="F378" s="104"/>
    </row>
    <row r="379" ht="15.75" customHeight="1">
      <c r="A379" s="18" t="str">
        <f>'TN-Liste'!A427</f>
        <v/>
      </c>
      <c r="B379" s="51" t="str">
        <f>'TN-Liste'!B427</f>
        <v/>
      </c>
      <c r="C379" s="61" t="str">
        <f>'TN-Liste'!C427</f>
        <v/>
      </c>
      <c r="D379" s="104"/>
      <c r="E379" s="104"/>
      <c r="F379" s="104"/>
    </row>
    <row r="380" ht="15.75" customHeight="1">
      <c r="A380" s="40"/>
      <c r="C380" s="61" t="str">
        <f>'TN-Liste'!C428</f>
        <v/>
      </c>
      <c r="D380" s="104"/>
      <c r="E380" s="104"/>
      <c r="F380" s="104"/>
    </row>
    <row r="381" ht="15.75" customHeight="1">
      <c r="A381" s="40"/>
      <c r="C381" s="61" t="str">
        <f>'TN-Liste'!C429</f>
        <v/>
      </c>
      <c r="D381" s="104"/>
      <c r="E381" s="104"/>
      <c r="F381" s="104"/>
    </row>
    <row r="382" ht="15.75" customHeight="1">
      <c r="A382" s="40"/>
      <c r="C382" s="61" t="str">
        <f>'TN-Liste'!C430</f>
        <v/>
      </c>
      <c r="D382" s="104"/>
      <c r="E382" s="104"/>
      <c r="F382" s="104"/>
    </row>
    <row r="383" ht="15.75" customHeight="1">
      <c r="A383" s="40"/>
      <c r="C383" s="61" t="str">
        <f>'TN-Liste'!C431</f>
        <v/>
      </c>
      <c r="D383" s="104"/>
      <c r="E383" s="104"/>
      <c r="F383" s="104"/>
    </row>
    <row r="384" ht="15.75" customHeight="1">
      <c r="A384" s="40"/>
      <c r="C384" s="61" t="str">
        <f>'TN-Liste'!C432</f>
        <v/>
      </c>
      <c r="D384" s="104"/>
      <c r="E384" s="104"/>
      <c r="F384" s="104"/>
    </row>
    <row r="385" ht="15.75" customHeight="1">
      <c r="A385" s="40"/>
      <c r="C385" s="61" t="str">
        <f>'TN-Liste'!C433</f>
        <v/>
      </c>
      <c r="D385" s="104"/>
      <c r="E385" s="104"/>
      <c r="F385" s="104"/>
    </row>
    <row r="386" ht="15.75" customHeight="1">
      <c r="A386" s="40"/>
      <c r="C386" s="61" t="str">
        <f>'TN-Liste'!C434</f>
        <v/>
      </c>
      <c r="D386" s="104"/>
      <c r="E386" s="104"/>
      <c r="F386" s="104"/>
    </row>
    <row r="387" ht="15.75" customHeight="1">
      <c r="A387" s="40"/>
      <c r="C387" s="61" t="str">
        <f>'TN-Liste'!C435</f>
        <v/>
      </c>
      <c r="D387" s="104"/>
      <c r="E387" s="104"/>
      <c r="F387" s="104"/>
    </row>
    <row r="388" ht="15.75" customHeight="1">
      <c r="A388" s="40"/>
      <c r="C388" s="41"/>
      <c r="D388" s="104"/>
      <c r="E388" s="104"/>
      <c r="F388" s="104"/>
    </row>
    <row r="389" ht="15.75" customHeight="1">
      <c r="A389" s="40"/>
      <c r="C389" s="41"/>
      <c r="D389" s="104"/>
      <c r="E389" s="104"/>
      <c r="F389" s="104"/>
    </row>
    <row r="390" ht="15.75" customHeight="1">
      <c r="A390" s="40"/>
      <c r="C390" s="41"/>
      <c r="D390" s="104"/>
      <c r="E390" s="104"/>
      <c r="F390" s="104"/>
    </row>
    <row r="391" ht="15.75" customHeight="1">
      <c r="A391" s="40"/>
      <c r="C391" s="41"/>
      <c r="D391" s="104"/>
      <c r="E391" s="104"/>
      <c r="F391" s="104"/>
    </row>
    <row r="392" ht="15.75" customHeight="1">
      <c r="A392" s="40"/>
      <c r="C392" s="41"/>
      <c r="D392" s="104"/>
      <c r="E392" s="104"/>
      <c r="F392" s="104"/>
    </row>
    <row r="393" ht="15.75" customHeight="1">
      <c r="A393" s="40"/>
      <c r="C393" s="41"/>
      <c r="D393" s="104"/>
      <c r="E393" s="104"/>
      <c r="F393" s="104"/>
    </row>
    <row r="394" ht="15.75" customHeight="1">
      <c r="A394" s="40"/>
      <c r="C394" s="41"/>
      <c r="D394" s="104"/>
      <c r="E394" s="104"/>
      <c r="F394" s="104"/>
    </row>
    <row r="395" ht="15.75" customHeight="1">
      <c r="A395" s="40"/>
      <c r="C395" s="41"/>
      <c r="D395" s="104"/>
      <c r="E395" s="104"/>
      <c r="F395" s="104"/>
    </row>
    <row r="396" ht="15.75" customHeight="1">
      <c r="A396" s="40"/>
      <c r="C396" s="41"/>
      <c r="D396" s="104"/>
      <c r="E396" s="104"/>
      <c r="F396" s="104"/>
    </row>
    <row r="397" ht="15.75" customHeight="1">
      <c r="A397" s="40"/>
      <c r="C397" s="41"/>
      <c r="D397" s="104"/>
      <c r="E397" s="104"/>
      <c r="F397" s="104"/>
    </row>
    <row r="398" ht="15.75" customHeight="1">
      <c r="A398" s="40"/>
      <c r="C398" s="41"/>
      <c r="D398" s="104"/>
      <c r="E398" s="104"/>
      <c r="F398" s="104"/>
    </row>
    <row r="399" ht="15.75" customHeight="1">
      <c r="A399" s="40"/>
      <c r="C399" s="41"/>
      <c r="D399" s="104"/>
      <c r="E399" s="104"/>
      <c r="F399" s="104"/>
    </row>
    <row r="400" ht="15.75" customHeight="1">
      <c r="A400" s="40"/>
      <c r="C400" s="41"/>
      <c r="D400" s="104"/>
      <c r="E400" s="104"/>
      <c r="F400" s="104"/>
    </row>
    <row r="401" ht="15.75" customHeight="1">
      <c r="A401" s="40"/>
      <c r="C401" s="41"/>
      <c r="D401" s="104"/>
      <c r="E401" s="104"/>
      <c r="F401" s="104"/>
    </row>
    <row r="402" ht="15.75" customHeight="1">
      <c r="A402" s="40"/>
      <c r="C402" s="41"/>
      <c r="D402" s="104"/>
      <c r="E402" s="104"/>
      <c r="F402" s="104"/>
    </row>
    <row r="403" ht="15.75" customHeight="1">
      <c r="A403" s="40"/>
      <c r="C403" s="41"/>
      <c r="D403" s="104"/>
      <c r="E403" s="104"/>
      <c r="F403" s="104"/>
    </row>
    <row r="404" ht="15.75" customHeight="1">
      <c r="A404" s="40"/>
      <c r="C404" s="41"/>
      <c r="D404" s="104"/>
      <c r="E404" s="104"/>
      <c r="F404" s="104"/>
    </row>
    <row r="405" ht="15.75" customHeight="1">
      <c r="A405" s="40"/>
      <c r="C405" s="41"/>
      <c r="D405" s="104"/>
      <c r="E405" s="104"/>
      <c r="F405" s="104"/>
    </row>
    <row r="406" ht="15.75" customHeight="1">
      <c r="A406" s="40"/>
      <c r="C406" s="41"/>
      <c r="D406" s="104"/>
      <c r="E406" s="104"/>
      <c r="F406" s="104"/>
    </row>
    <row r="407" ht="15.75" customHeight="1">
      <c r="A407" s="40"/>
      <c r="C407" s="41"/>
      <c r="D407" s="104"/>
      <c r="E407" s="104"/>
      <c r="F407" s="104"/>
    </row>
    <row r="408" ht="15.75" customHeight="1">
      <c r="A408" s="40"/>
      <c r="C408" s="41"/>
      <c r="D408" s="104"/>
      <c r="E408" s="104"/>
      <c r="F408" s="104"/>
    </row>
    <row r="409" ht="15.75" customHeight="1">
      <c r="A409" s="40"/>
      <c r="C409" s="41"/>
      <c r="D409" s="104"/>
      <c r="E409" s="104"/>
      <c r="F409" s="104"/>
    </row>
    <row r="410" ht="15.75" customHeight="1">
      <c r="A410" s="40"/>
      <c r="C410" s="41"/>
      <c r="D410" s="104"/>
      <c r="E410" s="104"/>
      <c r="F410" s="104"/>
    </row>
    <row r="411" ht="15.75" customHeight="1">
      <c r="A411" s="40"/>
      <c r="C411" s="41"/>
      <c r="D411" s="104"/>
      <c r="E411" s="104"/>
      <c r="F411" s="104"/>
    </row>
    <row r="412" ht="15.75" customHeight="1">
      <c r="A412" s="40"/>
      <c r="C412" s="41"/>
      <c r="D412" s="104"/>
      <c r="E412" s="104"/>
      <c r="F412" s="104"/>
    </row>
    <row r="413" ht="15.75" customHeight="1">
      <c r="A413" s="40"/>
      <c r="C413" s="41"/>
      <c r="D413" s="104"/>
      <c r="E413" s="104"/>
      <c r="F413" s="104"/>
    </row>
    <row r="414" ht="15.75" customHeight="1">
      <c r="A414" s="40"/>
      <c r="C414" s="41"/>
      <c r="D414" s="104"/>
      <c r="E414" s="104"/>
      <c r="F414" s="104"/>
    </row>
    <row r="415" ht="15.75" customHeight="1">
      <c r="A415" s="40"/>
      <c r="C415" s="41"/>
      <c r="D415" s="104"/>
      <c r="E415" s="104"/>
      <c r="F415" s="104"/>
    </row>
    <row r="416" ht="15.75" customHeight="1">
      <c r="A416" s="40"/>
      <c r="C416" s="41"/>
      <c r="D416" s="104"/>
      <c r="E416" s="104"/>
      <c r="F416" s="104"/>
    </row>
    <row r="417" ht="15.75" customHeight="1">
      <c r="A417" s="40"/>
      <c r="C417" s="41"/>
      <c r="D417" s="104"/>
      <c r="E417" s="104"/>
      <c r="F417" s="104"/>
    </row>
    <row r="418" ht="15.75" customHeight="1">
      <c r="A418" s="40"/>
      <c r="C418" s="41"/>
      <c r="D418" s="104"/>
      <c r="E418" s="104"/>
      <c r="F418" s="104"/>
    </row>
    <row r="419" ht="15.75" customHeight="1">
      <c r="A419" s="40"/>
      <c r="C419" s="41"/>
      <c r="D419" s="104"/>
      <c r="E419" s="104"/>
      <c r="F419" s="104"/>
    </row>
    <row r="420" ht="15.75" customHeight="1">
      <c r="A420" s="40"/>
      <c r="C420" s="41"/>
      <c r="D420" s="104"/>
      <c r="E420" s="104"/>
      <c r="F420" s="104"/>
    </row>
    <row r="421" ht="15.75" customHeight="1">
      <c r="A421" s="40"/>
      <c r="C421" s="41"/>
      <c r="D421" s="104"/>
      <c r="E421" s="104"/>
      <c r="F421" s="104"/>
    </row>
    <row r="422" ht="15.75" customHeight="1">
      <c r="A422" s="40"/>
      <c r="C422" s="41"/>
      <c r="D422" s="104"/>
      <c r="E422" s="104"/>
      <c r="F422" s="104"/>
    </row>
    <row r="423" ht="15.75" customHeight="1">
      <c r="A423" s="40"/>
      <c r="C423" s="41"/>
      <c r="D423" s="104"/>
      <c r="E423" s="104"/>
      <c r="F423" s="104"/>
    </row>
    <row r="424" ht="15.75" customHeight="1">
      <c r="A424" s="40"/>
      <c r="C424" s="41"/>
      <c r="D424" s="104"/>
      <c r="E424" s="104"/>
      <c r="F424" s="104"/>
    </row>
    <row r="425" ht="15.75" customHeight="1">
      <c r="A425" s="40"/>
      <c r="C425" s="41"/>
      <c r="D425" s="104"/>
      <c r="E425" s="104"/>
      <c r="F425" s="104"/>
    </row>
    <row r="426" ht="15.75" customHeight="1">
      <c r="A426" s="40"/>
      <c r="C426" s="41"/>
      <c r="D426" s="104"/>
      <c r="E426" s="104"/>
      <c r="F426" s="104"/>
    </row>
    <row r="427" ht="15.75" customHeight="1">
      <c r="A427" s="40"/>
      <c r="C427" s="41"/>
      <c r="D427" s="104"/>
      <c r="E427" s="104"/>
      <c r="F427" s="104"/>
    </row>
    <row r="428" ht="15.75" customHeight="1">
      <c r="A428" s="40"/>
      <c r="C428" s="41"/>
      <c r="D428" s="104"/>
      <c r="E428" s="104"/>
      <c r="F428" s="104"/>
    </row>
    <row r="429" ht="15.75" customHeight="1">
      <c r="A429" s="40"/>
      <c r="C429" s="41"/>
      <c r="D429" s="104"/>
      <c r="E429" s="104"/>
      <c r="F429" s="104"/>
    </row>
    <row r="430" ht="15.75" customHeight="1">
      <c r="A430" s="40"/>
      <c r="C430" s="41"/>
      <c r="D430" s="104"/>
      <c r="E430" s="104"/>
      <c r="F430" s="104"/>
    </row>
    <row r="431" ht="15.75" customHeight="1">
      <c r="A431" s="40"/>
      <c r="C431" s="41"/>
      <c r="D431" s="104"/>
      <c r="E431" s="104"/>
      <c r="F431" s="104"/>
    </row>
    <row r="432" ht="15.75" customHeight="1">
      <c r="A432" s="40"/>
      <c r="C432" s="41"/>
      <c r="D432" s="104"/>
      <c r="E432" s="104"/>
      <c r="F432" s="104"/>
    </row>
    <row r="433" ht="15.75" customHeight="1">
      <c r="A433" s="40"/>
      <c r="C433" s="41"/>
      <c r="D433" s="104"/>
      <c r="E433" s="104"/>
      <c r="F433" s="104"/>
    </row>
    <row r="434" ht="15.75" customHeight="1">
      <c r="A434" s="40"/>
      <c r="C434" s="41"/>
      <c r="D434" s="104"/>
      <c r="E434" s="104"/>
      <c r="F434" s="104"/>
    </row>
    <row r="435" ht="15.75" customHeight="1">
      <c r="A435" s="40"/>
      <c r="C435" s="41"/>
      <c r="D435" s="104"/>
      <c r="E435" s="104"/>
      <c r="F435" s="104"/>
    </row>
    <row r="436" ht="15.75" customHeight="1">
      <c r="A436" s="40"/>
      <c r="C436" s="41"/>
      <c r="D436" s="104"/>
      <c r="E436" s="104"/>
      <c r="F436" s="104"/>
    </row>
    <row r="437" ht="15.75" customHeight="1">
      <c r="A437" s="40"/>
      <c r="C437" s="41"/>
      <c r="D437" s="104"/>
      <c r="E437" s="104"/>
      <c r="F437" s="104"/>
    </row>
    <row r="438" ht="15.75" customHeight="1">
      <c r="A438" s="40"/>
      <c r="C438" s="41"/>
      <c r="D438" s="104"/>
      <c r="E438" s="104"/>
      <c r="F438" s="104"/>
    </row>
    <row r="439" ht="15.75" customHeight="1">
      <c r="A439" s="40"/>
      <c r="C439" s="41"/>
      <c r="D439" s="104"/>
      <c r="E439" s="104"/>
      <c r="F439" s="104"/>
    </row>
    <row r="440" ht="15.75" customHeight="1">
      <c r="A440" s="40"/>
      <c r="C440" s="41"/>
      <c r="D440" s="104"/>
      <c r="E440" s="104"/>
      <c r="F440" s="104"/>
    </row>
    <row r="441" ht="15.75" customHeight="1">
      <c r="A441" s="40"/>
      <c r="C441" s="41"/>
      <c r="D441" s="104"/>
      <c r="E441" s="104"/>
      <c r="F441" s="104"/>
    </row>
    <row r="442" ht="15.75" customHeight="1">
      <c r="A442" s="40"/>
      <c r="C442" s="41"/>
      <c r="D442" s="104"/>
      <c r="E442" s="104"/>
      <c r="F442" s="104"/>
    </row>
    <row r="443" ht="15.75" customHeight="1">
      <c r="A443" s="40"/>
      <c r="C443" s="41"/>
      <c r="D443" s="104"/>
      <c r="E443" s="104"/>
      <c r="F443" s="104"/>
    </row>
    <row r="444" ht="15.75" customHeight="1">
      <c r="A444" s="40"/>
      <c r="C444" s="41"/>
      <c r="D444" s="104"/>
      <c r="E444" s="104"/>
      <c r="F444" s="104"/>
    </row>
    <row r="445" ht="15.75" customHeight="1">
      <c r="A445" s="40"/>
      <c r="C445" s="41"/>
      <c r="D445" s="104"/>
      <c r="E445" s="104"/>
      <c r="F445" s="104"/>
    </row>
    <row r="446" ht="15.75" customHeight="1">
      <c r="A446" s="40"/>
      <c r="C446" s="41"/>
      <c r="D446" s="104"/>
      <c r="E446" s="104"/>
      <c r="F446" s="104"/>
    </row>
    <row r="447" ht="15.75" customHeight="1">
      <c r="A447" s="40"/>
      <c r="C447" s="41"/>
      <c r="D447" s="104"/>
      <c r="E447" s="104"/>
      <c r="F447" s="104"/>
    </row>
    <row r="448" ht="15.75" customHeight="1">
      <c r="A448" s="40"/>
      <c r="C448" s="41"/>
      <c r="D448" s="104"/>
      <c r="E448" s="104"/>
      <c r="F448" s="104"/>
    </row>
    <row r="449" ht="15.75" customHeight="1">
      <c r="A449" s="40"/>
      <c r="C449" s="41"/>
      <c r="D449" s="104"/>
      <c r="E449" s="104"/>
      <c r="F449" s="104"/>
    </row>
    <row r="450" ht="15.75" customHeight="1">
      <c r="A450" s="40"/>
      <c r="C450" s="41"/>
      <c r="D450" s="104"/>
      <c r="E450" s="104"/>
      <c r="F450" s="104"/>
    </row>
    <row r="451" ht="15.75" customHeight="1">
      <c r="A451" s="40"/>
      <c r="C451" s="41"/>
      <c r="D451" s="104"/>
      <c r="E451" s="104"/>
      <c r="F451" s="104"/>
    </row>
    <row r="452" ht="15.75" customHeight="1">
      <c r="A452" s="40"/>
      <c r="C452" s="41"/>
      <c r="D452" s="104"/>
      <c r="E452" s="104"/>
      <c r="F452" s="104"/>
    </row>
    <row r="453" ht="15.75" customHeight="1">
      <c r="A453" s="40"/>
      <c r="C453" s="41"/>
      <c r="D453" s="104"/>
      <c r="E453" s="104"/>
      <c r="F453" s="104"/>
    </row>
    <row r="454" ht="15.75" customHeight="1">
      <c r="A454" s="40"/>
      <c r="C454" s="41"/>
      <c r="D454" s="104"/>
      <c r="E454" s="104"/>
      <c r="F454" s="104"/>
    </row>
    <row r="455" ht="15.75" customHeight="1">
      <c r="A455" s="40"/>
      <c r="C455" s="41"/>
      <c r="D455" s="104"/>
      <c r="E455" s="104"/>
      <c r="F455" s="104"/>
    </row>
    <row r="456" ht="15.75" customHeight="1">
      <c r="A456" s="40"/>
      <c r="C456" s="41"/>
      <c r="D456" s="104"/>
      <c r="E456" s="104"/>
      <c r="F456" s="104"/>
    </row>
    <row r="457" ht="15.75" customHeight="1">
      <c r="A457" s="40"/>
      <c r="C457" s="41"/>
      <c r="D457" s="104"/>
      <c r="E457" s="104"/>
      <c r="F457" s="104"/>
    </row>
    <row r="458" ht="15.75" customHeight="1">
      <c r="A458" s="40"/>
      <c r="C458" s="41"/>
      <c r="D458" s="104"/>
      <c r="E458" s="104"/>
      <c r="F458" s="104"/>
    </row>
    <row r="459" ht="15.75" customHeight="1">
      <c r="A459" s="40"/>
      <c r="C459" s="41"/>
      <c r="D459" s="104"/>
      <c r="E459" s="104"/>
      <c r="F459" s="104"/>
    </row>
    <row r="460" ht="15.75" customHeight="1">
      <c r="A460" s="40"/>
      <c r="C460" s="41"/>
      <c r="D460" s="104"/>
      <c r="E460" s="104"/>
      <c r="F460" s="104"/>
    </row>
    <row r="461" ht="15.75" customHeight="1">
      <c r="A461" s="40"/>
      <c r="C461" s="41"/>
      <c r="D461" s="104"/>
      <c r="E461" s="104"/>
      <c r="F461" s="104"/>
    </row>
    <row r="462" ht="15.75" customHeight="1">
      <c r="A462" s="40"/>
      <c r="C462" s="41"/>
      <c r="D462" s="104"/>
      <c r="E462" s="104"/>
      <c r="F462" s="104"/>
    </row>
    <row r="463" ht="15.75" customHeight="1">
      <c r="A463" s="40"/>
      <c r="C463" s="41"/>
      <c r="D463" s="104"/>
      <c r="E463" s="104"/>
      <c r="F463" s="104"/>
    </row>
    <row r="464" ht="15.75" customHeight="1">
      <c r="A464" s="40"/>
      <c r="C464" s="41"/>
      <c r="D464" s="104"/>
      <c r="E464" s="104"/>
      <c r="F464" s="104"/>
    </row>
    <row r="465" ht="15.75" customHeight="1">
      <c r="A465" s="40"/>
      <c r="C465" s="41"/>
      <c r="D465" s="104"/>
      <c r="E465" s="104"/>
      <c r="F465" s="104"/>
    </row>
    <row r="466" ht="15.75" customHeight="1">
      <c r="A466" s="40"/>
      <c r="C466" s="41"/>
      <c r="D466" s="104"/>
      <c r="E466" s="104"/>
      <c r="F466" s="104"/>
    </row>
    <row r="467" ht="15.75" customHeight="1">
      <c r="A467" s="40"/>
      <c r="C467" s="41"/>
      <c r="D467" s="104"/>
      <c r="E467" s="104"/>
      <c r="F467" s="104"/>
    </row>
    <row r="468" ht="15.75" customHeight="1">
      <c r="A468" s="40"/>
      <c r="C468" s="41"/>
      <c r="D468" s="104"/>
      <c r="E468" s="104"/>
      <c r="F468" s="104"/>
    </row>
    <row r="469" ht="15.75" customHeight="1">
      <c r="A469" s="40"/>
      <c r="C469" s="41"/>
      <c r="D469" s="104"/>
      <c r="E469" s="104"/>
      <c r="F469" s="104"/>
    </row>
    <row r="470" ht="15.75" customHeight="1">
      <c r="A470" s="40"/>
      <c r="C470" s="41"/>
      <c r="D470" s="104"/>
      <c r="E470" s="104"/>
      <c r="F470" s="104"/>
    </row>
    <row r="471" ht="15.75" customHeight="1">
      <c r="A471" s="40"/>
      <c r="C471" s="41"/>
      <c r="D471" s="104"/>
      <c r="E471" s="104"/>
      <c r="F471" s="104"/>
    </row>
    <row r="472" ht="15.75" customHeight="1">
      <c r="A472" s="40"/>
      <c r="C472" s="41"/>
      <c r="D472" s="104"/>
      <c r="E472" s="104"/>
      <c r="F472" s="104"/>
    </row>
    <row r="473" ht="15.75" customHeight="1">
      <c r="A473" s="40"/>
      <c r="C473" s="41"/>
      <c r="D473" s="104"/>
      <c r="E473" s="104"/>
      <c r="F473" s="104"/>
    </row>
    <row r="474" ht="15.75" customHeight="1">
      <c r="A474" s="40"/>
      <c r="C474" s="41"/>
      <c r="D474" s="104"/>
      <c r="E474" s="104"/>
      <c r="F474" s="104"/>
    </row>
    <row r="475" ht="15.75" customHeight="1">
      <c r="A475" s="40"/>
      <c r="C475" s="41"/>
      <c r="D475" s="104"/>
      <c r="E475" s="104"/>
      <c r="F475" s="104"/>
    </row>
    <row r="476" ht="15.75" customHeight="1">
      <c r="A476" s="40"/>
      <c r="C476" s="41"/>
      <c r="D476" s="104"/>
      <c r="E476" s="104"/>
      <c r="F476" s="104"/>
    </row>
    <row r="477" ht="15.75" customHeight="1">
      <c r="A477" s="40"/>
      <c r="C477" s="41"/>
      <c r="D477" s="104"/>
      <c r="E477" s="104"/>
      <c r="F477" s="104"/>
    </row>
    <row r="478" ht="15.75" customHeight="1">
      <c r="A478" s="40"/>
      <c r="C478" s="41"/>
      <c r="D478" s="104"/>
      <c r="E478" s="104"/>
      <c r="F478" s="104"/>
    </row>
    <row r="479" ht="15.75" customHeight="1">
      <c r="A479" s="40"/>
      <c r="C479" s="41"/>
      <c r="D479" s="104"/>
      <c r="E479" s="104"/>
      <c r="F479" s="104"/>
    </row>
    <row r="480" ht="15.75" customHeight="1">
      <c r="A480" s="40"/>
      <c r="C480" s="41"/>
      <c r="D480" s="104"/>
      <c r="E480" s="104"/>
      <c r="F480" s="104"/>
    </row>
    <row r="481" ht="15.75" customHeight="1">
      <c r="A481" s="40"/>
      <c r="C481" s="41"/>
      <c r="D481" s="104"/>
      <c r="E481" s="104"/>
      <c r="F481" s="104"/>
    </row>
    <row r="482" ht="15.75" customHeight="1">
      <c r="A482" s="40"/>
      <c r="C482" s="41"/>
      <c r="D482" s="104"/>
      <c r="E482" s="104"/>
      <c r="F482" s="104"/>
    </row>
    <row r="483" ht="15.75" customHeight="1">
      <c r="A483" s="40"/>
      <c r="C483" s="41"/>
      <c r="D483" s="104"/>
      <c r="E483" s="104"/>
      <c r="F483" s="104"/>
    </row>
    <row r="484" ht="15.75" customHeight="1">
      <c r="A484" s="40"/>
      <c r="C484" s="41"/>
      <c r="D484" s="104"/>
      <c r="E484" s="104"/>
      <c r="F484" s="104"/>
    </row>
    <row r="485" ht="15.75" customHeight="1">
      <c r="A485" s="40"/>
      <c r="C485" s="41"/>
      <c r="D485" s="104"/>
      <c r="E485" s="104"/>
      <c r="F485" s="104"/>
    </row>
    <row r="486" ht="15.75" customHeight="1">
      <c r="A486" s="40"/>
      <c r="C486" s="41"/>
      <c r="D486" s="104"/>
      <c r="E486" s="104"/>
      <c r="F486" s="104"/>
    </row>
    <row r="487" ht="15.75" customHeight="1">
      <c r="A487" s="40"/>
      <c r="C487" s="41"/>
      <c r="D487" s="104"/>
      <c r="E487" s="104"/>
      <c r="F487" s="104"/>
    </row>
    <row r="488" ht="15.75" customHeight="1">
      <c r="A488" s="40"/>
      <c r="C488" s="41"/>
      <c r="D488" s="104"/>
      <c r="E488" s="104"/>
      <c r="F488" s="104"/>
    </row>
    <row r="489" ht="15.75" customHeight="1">
      <c r="A489" s="40"/>
      <c r="C489" s="41"/>
      <c r="D489" s="104"/>
      <c r="E489" s="104"/>
      <c r="F489" s="104"/>
    </row>
    <row r="490" ht="15.75" customHeight="1">
      <c r="A490" s="40"/>
      <c r="C490" s="41"/>
      <c r="D490" s="104"/>
      <c r="E490" s="104"/>
      <c r="F490" s="104"/>
    </row>
    <row r="491" ht="15.75" customHeight="1">
      <c r="A491" s="40"/>
      <c r="C491" s="41"/>
      <c r="D491" s="104"/>
      <c r="E491" s="104"/>
      <c r="F491" s="104"/>
    </row>
    <row r="492" ht="15.75" customHeight="1">
      <c r="A492" s="40"/>
      <c r="C492" s="41"/>
      <c r="D492" s="104"/>
      <c r="E492" s="104"/>
      <c r="F492" s="104"/>
    </row>
    <row r="493" ht="15.75" customHeight="1">
      <c r="A493" s="40"/>
      <c r="C493" s="41"/>
      <c r="D493" s="104"/>
      <c r="E493" s="104"/>
      <c r="F493" s="104"/>
    </row>
    <row r="494" ht="15.75" customHeight="1">
      <c r="A494" s="40"/>
      <c r="C494" s="41"/>
      <c r="D494" s="104"/>
      <c r="E494" s="104"/>
      <c r="F494" s="104"/>
    </row>
    <row r="495" ht="15.75" customHeight="1">
      <c r="A495" s="40"/>
      <c r="C495" s="41"/>
      <c r="D495" s="104"/>
      <c r="E495" s="104"/>
      <c r="F495" s="104"/>
    </row>
    <row r="496" ht="15.75" customHeight="1">
      <c r="A496" s="40"/>
      <c r="C496" s="41"/>
      <c r="D496" s="104"/>
      <c r="E496" s="104"/>
      <c r="F496" s="104"/>
    </row>
    <row r="497" ht="15.75" customHeight="1">
      <c r="A497" s="40"/>
      <c r="C497" s="41"/>
      <c r="D497" s="104"/>
      <c r="E497" s="104"/>
      <c r="F497" s="104"/>
    </row>
    <row r="498" ht="15.75" customHeight="1">
      <c r="A498" s="40"/>
      <c r="C498" s="41"/>
      <c r="D498" s="104"/>
      <c r="E498" s="104"/>
      <c r="F498" s="104"/>
    </row>
    <row r="499" ht="15.75" customHeight="1">
      <c r="A499" s="40"/>
      <c r="C499" s="41"/>
      <c r="D499" s="104"/>
      <c r="E499" s="104"/>
      <c r="F499" s="104"/>
    </row>
    <row r="500" ht="15.75" customHeight="1">
      <c r="A500" s="40"/>
      <c r="C500" s="41"/>
      <c r="D500" s="104"/>
      <c r="E500" s="104"/>
      <c r="F500" s="104"/>
    </row>
    <row r="501" ht="15.75" customHeight="1">
      <c r="A501" s="40"/>
      <c r="C501" s="41"/>
      <c r="D501" s="104"/>
      <c r="E501" s="104"/>
      <c r="F501" s="104"/>
    </row>
    <row r="502" ht="15.75" customHeight="1">
      <c r="A502" s="40"/>
      <c r="C502" s="41"/>
      <c r="D502" s="104"/>
      <c r="E502" s="104"/>
      <c r="F502" s="104"/>
    </row>
    <row r="503" ht="15.75" customHeight="1">
      <c r="A503" s="40"/>
      <c r="C503" s="41"/>
      <c r="D503" s="104"/>
      <c r="E503" s="104"/>
      <c r="F503" s="104"/>
    </row>
    <row r="504" ht="15.75" customHeight="1">
      <c r="A504" s="40"/>
      <c r="C504" s="41"/>
      <c r="D504" s="104"/>
      <c r="E504" s="104"/>
      <c r="F504" s="104"/>
    </row>
    <row r="505" ht="15.75" customHeight="1">
      <c r="A505" s="40"/>
      <c r="C505" s="41"/>
      <c r="D505" s="104"/>
      <c r="E505" s="104"/>
      <c r="F505" s="104"/>
    </row>
    <row r="506" ht="15.75" customHeight="1">
      <c r="A506" s="40"/>
      <c r="C506" s="41"/>
      <c r="D506" s="104"/>
      <c r="E506" s="104"/>
      <c r="F506" s="104"/>
    </row>
    <row r="507" ht="15.75" customHeight="1">
      <c r="A507" s="40"/>
      <c r="C507" s="41"/>
      <c r="D507" s="104"/>
      <c r="E507" s="104"/>
      <c r="F507" s="104"/>
    </row>
    <row r="508" ht="15.75" customHeight="1">
      <c r="A508" s="40"/>
      <c r="C508" s="41"/>
      <c r="D508" s="104"/>
      <c r="E508" s="104"/>
      <c r="F508" s="104"/>
    </row>
    <row r="509" ht="15.75" customHeight="1">
      <c r="A509" s="40"/>
      <c r="C509" s="41"/>
      <c r="D509" s="104"/>
      <c r="E509" s="104"/>
      <c r="F509" s="104"/>
    </row>
    <row r="510" ht="15.75" customHeight="1">
      <c r="A510" s="40"/>
      <c r="C510" s="41"/>
      <c r="D510" s="104"/>
      <c r="E510" s="104"/>
      <c r="F510" s="104"/>
    </row>
    <row r="511" ht="15.75" customHeight="1">
      <c r="A511" s="40"/>
      <c r="C511" s="41"/>
      <c r="D511" s="104"/>
      <c r="E511" s="104"/>
      <c r="F511" s="104"/>
    </row>
    <row r="512" ht="15.75" customHeight="1">
      <c r="A512" s="40"/>
      <c r="C512" s="41"/>
      <c r="D512" s="104"/>
      <c r="E512" s="104"/>
      <c r="F512" s="104"/>
    </row>
    <row r="513" ht="15.75" customHeight="1">
      <c r="A513" s="40"/>
      <c r="C513" s="41"/>
      <c r="D513" s="104"/>
      <c r="E513" s="104"/>
      <c r="F513" s="104"/>
    </row>
    <row r="514" ht="15.75" customHeight="1">
      <c r="A514" s="40"/>
      <c r="C514" s="41"/>
      <c r="D514" s="104"/>
      <c r="E514" s="104"/>
      <c r="F514" s="104"/>
    </row>
    <row r="515" ht="15.75" customHeight="1">
      <c r="A515" s="40"/>
      <c r="C515" s="41"/>
      <c r="D515" s="104"/>
      <c r="E515" s="104"/>
      <c r="F515" s="104"/>
    </row>
    <row r="516" ht="15.75" customHeight="1">
      <c r="A516" s="40"/>
      <c r="C516" s="41"/>
      <c r="D516" s="104"/>
      <c r="E516" s="104"/>
      <c r="F516" s="104"/>
    </row>
    <row r="517" ht="15.75" customHeight="1">
      <c r="A517" s="40"/>
      <c r="C517" s="41"/>
      <c r="D517" s="104"/>
      <c r="E517" s="104"/>
      <c r="F517" s="104"/>
    </row>
    <row r="518" ht="15.75" customHeight="1">
      <c r="A518" s="40"/>
      <c r="C518" s="41"/>
      <c r="D518" s="104"/>
      <c r="E518" s="104"/>
      <c r="F518" s="104"/>
    </row>
    <row r="519" ht="15.75" customHeight="1">
      <c r="A519" s="40"/>
      <c r="C519" s="41"/>
      <c r="D519" s="104"/>
      <c r="E519" s="104"/>
      <c r="F519" s="104"/>
    </row>
    <row r="520" ht="15.75" customHeight="1">
      <c r="A520" s="40"/>
      <c r="C520" s="41"/>
      <c r="D520" s="104"/>
      <c r="E520" s="104"/>
      <c r="F520" s="104"/>
    </row>
    <row r="521" ht="15.75" customHeight="1">
      <c r="A521" s="40"/>
      <c r="C521" s="41"/>
      <c r="D521" s="104"/>
      <c r="E521" s="104"/>
      <c r="F521" s="104"/>
    </row>
    <row r="522" ht="15.75" customHeight="1">
      <c r="A522" s="40"/>
      <c r="C522" s="41"/>
      <c r="D522" s="104"/>
      <c r="E522" s="104"/>
      <c r="F522" s="104"/>
    </row>
    <row r="523" ht="15.75" customHeight="1">
      <c r="A523" s="40"/>
      <c r="C523" s="41"/>
      <c r="D523" s="104"/>
      <c r="E523" s="104"/>
      <c r="F523" s="104"/>
    </row>
    <row r="524" ht="15.75" customHeight="1">
      <c r="A524" s="40"/>
      <c r="C524" s="41"/>
      <c r="D524" s="104"/>
      <c r="E524" s="104"/>
      <c r="F524" s="104"/>
    </row>
    <row r="525" ht="15.75" customHeight="1">
      <c r="A525" s="40"/>
      <c r="C525" s="41"/>
      <c r="D525" s="104"/>
      <c r="E525" s="104"/>
      <c r="F525" s="104"/>
    </row>
    <row r="526" ht="15.75" customHeight="1">
      <c r="A526" s="40"/>
      <c r="C526" s="41"/>
      <c r="D526" s="104"/>
      <c r="E526" s="104"/>
      <c r="F526" s="104"/>
    </row>
    <row r="527" ht="15.75" customHeight="1">
      <c r="A527" s="40"/>
      <c r="C527" s="41"/>
      <c r="D527" s="104"/>
      <c r="E527" s="104"/>
      <c r="F527" s="104"/>
    </row>
    <row r="528" ht="15.75" customHeight="1">
      <c r="A528" s="40"/>
      <c r="C528" s="41"/>
      <c r="D528" s="104"/>
      <c r="E528" s="104"/>
      <c r="F528" s="104"/>
    </row>
    <row r="529" ht="15.75" customHeight="1">
      <c r="A529" s="40"/>
      <c r="C529" s="41"/>
      <c r="D529" s="104"/>
      <c r="E529" s="104"/>
      <c r="F529" s="104"/>
    </row>
    <row r="530" ht="15.75" customHeight="1">
      <c r="A530" s="40"/>
      <c r="C530" s="41"/>
      <c r="D530" s="104"/>
      <c r="E530" s="104"/>
      <c r="F530" s="104"/>
    </row>
    <row r="531" ht="15.75" customHeight="1">
      <c r="A531" s="40"/>
      <c r="C531" s="41"/>
      <c r="D531" s="104"/>
      <c r="E531" s="104"/>
      <c r="F531" s="104"/>
    </row>
    <row r="532" ht="15.75" customHeight="1">
      <c r="A532" s="40"/>
      <c r="C532" s="41"/>
      <c r="D532" s="104"/>
      <c r="E532" s="104"/>
      <c r="F532" s="104"/>
    </row>
    <row r="533" ht="15.75" customHeight="1">
      <c r="A533" s="40"/>
      <c r="C533" s="41"/>
      <c r="D533" s="104"/>
      <c r="E533" s="104"/>
      <c r="F533" s="104"/>
    </row>
    <row r="534" ht="15.75" customHeight="1">
      <c r="A534" s="40"/>
      <c r="C534" s="41"/>
      <c r="D534" s="104"/>
      <c r="E534" s="104"/>
      <c r="F534" s="104"/>
    </row>
    <row r="535" ht="15.75" customHeight="1">
      <c r="A535" s="40"/>
      <c r="C535" s="41"/>
      <c r="D535" s="104"/>
      <c r="E535" s="104"/>
      <c r="F535" s="104"/>
    </row>
    <row r="536" ht="15.75" customHeight="1">
      <c r="A536" s="40"/>
      <c r="C536" s="41"/>
      <c r="D536" s="104"/>
      <c r="E536" s="104"/>
      <c r="F536" s="104"/>
    </row>
    <row r="537" ht="15.75" customHeight="1">
      <c r="A537" s="40"/>
      <c r="C537" s="41"/>
      <c r="D537" s="104"/>
      <c r="E537" s="104"/>
      <c r="F537" s="104"/>
    </row>
    <row r="538" ht="15.75" customHeight="1">
      <c r="A538" s="40"/>
      <c r="C538" s="41"/>
      <c r="D538" s="104"/>
      <c r="E538" s="104"/>
      <c r="F538" s="104"/>
    </row>
    <row r="539" ht="15.75" customHeight="1">
      <c r="A539" s="40"/>
      <c r="C539" s="41"/>
      <c r="D539" s="104"/>
      <c r="E539" s="104"/>
      <c r="F539" s="104"/>
    </row>
    <row r="540" ht="15.75" customHeight="1">
      <c r="A540" s="40"/>
      <c r="C540" s="41"/>
      <c r="D540" s="104"/>
      <c r="E540" s="104"/>
      <c r="F540" s="104"/>
    </row>
    <row r="541" ht="15.75" customHeight="1">
      <c r="A541" s="40"/>
      <c r="C541" s="41"/>
      <c r="D541" s="104"/>
      <c r="E541" s="104"/>
      <c r="F541" s="104"/>
    </row>
    <row r="542" ht="15.75" customHeight="1">
      <c r="A542" s="40"/>
      <c r="C542" s="41"/>
      <c r="D542" s="104"/>
      <c r="E542" s="104"/>
      <c r="F542" s="104"/>
    </row>
    <row r="543" ht="15.75" customHeight="1">
      <c r="A543" s="40"/>
      <c r="C543" s="41"/>
      <c r="D543" s="104"/>
      <c r="E543" s="104"/>
      <c r="F543" s="104"/>
    </row>
    <row r="544" ht="15.75" customHeight="1">
      <c r="A544" s="40"/>
      <c r="C544" s="41"/>
      <c r="D544" s="104"/>
      <c r="E544" s="104"/>
      <c r="F544" s="104"/>
    </row>
    <row r="545" ht="15.75" customHeight="1">
      <c r="A545" s="40"/>
      <c r="C545" s="41"/>
      <c r="D545" s="104"/>
      <c r="E545" s="104"/>
      <c r="F545" s="104"/>
    </row>
    <row r="546" ht="15.75" customHeight="1">
      <c r="A546" s="40"/>
      <c r="C546" s="41"/>
      <c r="D546" s="104"/>
      <c r="E546" s="104"/>
      <c r="F546" s="104"/>
    </row>
    <row r="547" ht="15.75" customHeight="1">
      <c r="A547" s="40"/>
      <c r="C547" s="41"/>
      <c r="D547" s="104"/>
      <c r="E547" s="104"/>
      <c r="F547" s="104"/>
    </row>
    <row r="548" ht="15.75" customHeight="1">
      <c r="A548" s="40"/>
      <c r="C548" s="41"/>
      <c r="D548" s="104"/>
      <c r="E548" s="104"/>
      <c r="F548" s="104"/>
    </row>
    <row r="549" ht="15.75" customHeight="1">
      <c r="A549" s="40"/>
      <c r="C549" s="41"/>
      <c r="D549" s="104"/>
      <c r="E549" s="104"/>
      <c r="F549" s="104"/>
    </row>
    <row r="550" ht="15.75" customHeight="1">
      <c r="A550" s="40"/>
      <c r="C550" s="41"/>
      <c r="D550" s="104"/>
      <c r="E550" s="104"/>
      <c r="F550" s="104"/>
    </row>
    <row r="551" ht="15.75" customHeight="1">
      <c r="A551" s="40"/>
      <c r="C551" s="41"/>
      <c r="D551" s="104"/>
      <c r="E551" s="104"/>
      <c r="F551" s="104"/>
    </row>
    <row r="552" ht="15.75" customHeight="1">
      <c r="A552" s="40"/>
      <c r="C552" s="41"/>
      <c r="D552" s="104"/>
      <c r="E552" s="104"/>
      <c r="F552" s="104"/>
    </row>
    <row r="553" ht="15.75" customHeight="1">
      <c r="A553" s="40"/>
      <c r="C553" s="41"/>
      <c r="D553" s="104"/>
      <c r="E553" s="104"/>
      <c r="F553" s="104"/>
    </row>
    <row r="554" ht="15.75" customHeight="1">
      <c r="A554" s="40"/>
      <c r="C554" s="41"/>
      <c r="D554" s="104"/>
      <c r="E554" s="104"/>
      <c r="F554" s="104"/>
    </row>
    <row r="555" ht="15.75" customHeight="1">
      <c r="A555" s="40"/>
      <c r="C555" s="41"/>
      <c r="D555" s="104"/>
      <c r="E555" s="104"/>
      <c r="F555" s="104"/>
    </row>
    <row r="556" ht="15.75" customHeight="1">
      <c r="A556" s="40"/>
      <c r="C556" s="41"/>
      <c r="D556" s="104"/>
      <c r="E556" s="104"/>
      <c r="F556" s="104"/>
    </row>
    <row r="557" ht="15.75" customHeight="1">
      <c r="A557" s="40"/>
      <c r="C557" s="41"/>
      <c r="D557" s="104"/>
      <c r="E557" s="104"/>
      <c r="F557" s="104"/>
    </row>
    <row r="558" ht="15.75" customHeight="1">
      <c r="A558" s="40"/>
      <c r="C558" s="41"/>
      <c r="D558" s="104"/>
      <c r="E558" s="104"/>
      <c r="F558" s="104"/>
    </row>
    <row r="559" ht="15.75" customHeight="1">
      <c r="A559" s="40"/>
      <c r="C559" s="41"/>
      <c r="D559" s="104"/>
      <c r="E559" s="104"/>
      <c r="F559" s="104"/>
    </row>
    <row r="560" ht="15.75" customHeight="1">
      <c r="A560" s="40"/>
      <c r="C560" s="41"/>
      <c r="D560" s="104"/>
      <c r="E560" s="104"/>
      <c r="F560" s="104"/>
    </row>
    <row r="561" ht="15.75" customHeight="1">
      <c r="A561" s="40"/>
      <c r="C561" s="41"/>
      <c r="D561" s="104"/>
      <c r="E561" s="104"/>
      <c r="F561" s="104"/>
    </row>
    <row r="562" ht="15.75" customHeight="1">
      <c r="A562" s="40"/>
      <c r="C562" s="41"/>
      <c r="D562" s="104"/>
      <c r="E562" s="104"/>
      <c r="F562" s="104"/>
    </row>
    <row r="563" ht="15.75" customHeight="1">
      <c r="A563" s="40"/>
      <c r="C563" s="41"/>
      <c r="D563" s="104"/>
      <c r="E563" s="104"/>
      <c r="F563" s="104"/>
    </row>
    <row r="564" ht="15.75" customHeight="1">
      <c r="A564" s="40"/>
      <c r="C564" s="41"/>
      <c r="D564" s="104"/>
      <c r="E564" s="104"/>
      <c r="F564" s="104"/>
    </row>
    <row r="565" ht="15.75" customHeight="1">
      <c r="A565" s="40"/>
      <c r="C565" s="41"/>
      <c r="D565" s="104"/>
      <c r="E565" s="104"/>
      <c r="F565" s="104"/>
    </row>
    <row r="566" ht="15.75" customHeight="1">
      <c r="A566" s="40"/>
      <c r="C566" s="41"/>
      <c r="D566" s="104"/>
      <c r="E566" s="104"/>
      <c r="F566" s="104"/>
    </row>
    <row r="567" ht="15.75" customHeight="1">
      <c r="A567" s="40"/>
      <c r="C567" s="41"/>
      <c r="D567" s="104"/>
      <c r="E567" s="104"/>
      <c r="F567" s="104"/>
    </row>
    <row r="568" ht="15.75" customHeight="1">
      <c r="A568" s="40"/>
      <c r="C568" s="41"/>
      <c r="D568" s="104"/>
      <c r="E568" s="104"/>
      <c r="F568" s="104"/>
    </row>
    <row r="569" ht="15.75" customHeight="1">
      <c r="A569" s="40"/>
      <c r="C569" s="41"/>
      <c r="D569" s="104"/>
      <c r="E569" s="104"/>
      <c r="F569" s="104"/>
    </row>
    <row r="570" ht="15.75" customHeight="1">
      <c r="A570" s="40"/>
      <c r="C570" s="41"/>
      <c r="D570" s="104"/>
      <c r="E570" s="104"/>
      <c r="F570" s="104"/>
    </row>
    <row r="571" ht="15.75" customHeight="1">
      <c r="A571" s="40"/>
      <c r="C571" s="41"/>
      <c r="D571" s="104"/>
      <c r="E571" s="104"/>
      <c r="F571" s="104"/>
    </row>
    <row r="572" ht="15.75" customHeight="1">
      <c r="A572" s="40"/>
      <c r="C572" s="41"/>
      <c r="D572" s="104"/>
      <c r="E572" s="104"/>
      <c r="F572" s="104"/>
    </row>
    <row r="573" ht="15.75" customHeight="1">
      <c r="A573" s="40"/>
      <c r="C573" s="41"/>
      <c r="D573" s="104"/>
      <c r="E573" s="104"/>
      <c r="F573" s="104"/>
    </row>
    <row r="574" ht="15.75" customHeight="1">
      <c r="A574" s="40"/>
      <c r="C574" s="41"/>
      <c r="D574" s="104"/>
      <c r="E574" s="104"/>
      <c r="F574" s="104"/>
    </row>
    <row r="575" ht="15.75" customHeight="1">
      <c r="A575" s="40"/>
      <c r="C575" s="41"/>
      <c r="D575" s="104"/>
      <c r="E575" s="104"/>
      <c r="F575" s="104"/>
    </row>
    <row r="576" ht="15.75" customHeight="1">
      <c r="A576" s="40"/>
      <c r="C576" s="41"/>
      <c r="D576" s="104"/>
      <c r="E576" s="104"/>
      <c r="F576" s="104"/>
    </row>
    <row r="577" ht="15.75" customHeight="1">
      <c r="A577" s="40"/>
      <c r="C577" s="41"/>
      <c r="D577" s="104"/>
      <c r="E577" s="104"/>
      <c r="F577" s="104"/>
    </row>
    <row r="578" ht="15.75" customHeight="1">
      <c r="A578" s="40"/>
      <c r="C578" s="41"/>
      <c r="D578" s="104"/>
      <c r="E578" s="104"/>
      <c r="F578" s="104"/>
    </row>
    <row r="579" ht="15.75" customHeight="1">
      <c r="A579" s="40"/>
      <c r="C579" s="41"/>
      <c r="D579" s="104"/>
      <c r="E579" s="104"/>
      <c r="F579" s="104"/>
    </row>
    <row r="580" ht="15.75" customHeight="1">
      <c r="A580" s="40"/>
      <c r="C580" s="41"/>
      <c r="D580" s="104"/>
      <c r="E580" s="104"/>
      <c r="F580" s="104"/>
    </row>
    <row r="581" ht="15.75" customHeight="1">
      <c r="A581" s="40"/>
      <c r="C581" s="41"/>
      <c r="D581" s="104"/>
      <c r="E581" s="104"/>
      <c r="F581" s="104"/>
    </row>
    <row r="582" ht="15.75" customHeight="1">
      <c r="A582" s="40"/>
      <c r="C582" s="41"/>
      <c r="D582" s="104"/>
      <c r="E582" s="104"/>
      <c r="F582" s="104"/>
    </row>
    <row r="583" ht="15.75" customHeight="1">
      <c r="A583" s="40"/>
      <c r="C583" s="41"/>
      <c r="D583" s="104"/>
      <c r="E583" s="104"/>
      <c r="F583" s="104"/>
    </row>
    <row r="584" ht="15.75" customHeight="1">
      <c r="A584" s="40"/>
      <c r="C584" s="41"/>
      <c r="D584" s="104"/>
      <c r="E584" s="104"/>
      <c r="F584" s="104"/>
    </row>
    <row r="585" ht="15.75" customHeight="1">
      <c r="A585" s="40"/>
      <c r="C585" s="41"/>
      <c r="D585" s="104"/>
      <c r="E585" s="104"/>
      <c r="F585" s="104"/>
    </row>
    <row r="586" ht="15.75" customHeight="1">
      <c r="A586" s="40"/>
      <c r="C586" s="41"/>
      <c r="D586" s="104"/>
      <c r="E586" s="104"/>
      <c r="F586" s="104"/>
    </row>
    <row r="587" ht="15.75" customHeight="1">
      <c r="A587" s="40"/>
      <c r="C587" s="41"/>
      <c r="D587" s="104"/>
      <c r="E587" s="104"/>
      <c r="F587" s="104"/>
    </row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0.14"/>
    <col customWidth="1" min="2" max="2" width="11.57"/>
    <col customWidth="1" min="3" max="3" width="9.14"/>
    <col customWidth="1" min="4" max="4" width="12.29"/>
    <col customWidth="1" min="5" max="5" width="10.71"/>
    <col customWidth="1" min="6" max="6" width="9.14"/>
    <col customWidth="1" min="7" max="7" width="10.71"/>
    <col customWidth="1" min="8" max="8" width="9.14"/>
    <col customWidth="1" min="9" max="9" width="10.71"/>
    <col customWidth="1" min="10" max="26" width="9.14"/>
  </cols>
  <sheetData>
    <row r="1">
      <c r="A1" s="10"/>
      <c r="B1" s="4"/>
      <c r="C1" s="61"/>
      <c r="D1" s="42" t="s">
        <v>542</v>
      </c>
      <c r="F1" s="42" t="s">
        <v>475</v>
      </c>
      <c r="H1" s="42" t="s">
        <v>476</v>
      </c>
      <c r="I1" s="137"/>
    </row>
    <row r="2">
      <c r="A2" s="11" t="s">
        <v>0</v>
      </c>
      <c r="B2" s="7" t="s">
        <v>1</v>
      </c>
      <c r="C2" s="44" t="s">
        <v>2</v>
      </c>
      <c r="D2" s="53" t="s">
        <v>543</v>
      </c>
      <c r="E2" s="44" t="s">
        <v>544</v>
      </c>
      <c r="F2" s="53" t="s">
        <v>543</v>
      </c>
      <c r="G2" s="44" t="s">
        <v>544</v>
      </c>
      <c r="H2" s="53" t="s">
        <v>543</v>
      </c>
      <c r="I2" s="44" t="s">
        <v>544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>
        <v>2015.0</v>
      </c>
      <c r="B3" s="4" t="s">
        <v>10</v>
      </c>
      <c r="C3" s="41">
        <v>1.0</v>
      </c>
      <c r="D3" s="85"/>
      <c r="E3" s="41">
        <v>1.0</v>
      </c>
      <c r="F3" s="85"/>
      <c r="G3" s="41">
        <v>0.7</v>
      </c>
      <c r="H3" s="85"/>
      <c r="I3" s="41">
        <v>0.7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>
        <v>2015.0</v>
      </c>
      <c r="B4" s="4" t="s">
        <v>10</v>
      </c>
      <c r="C4" s="41">
        <v>2.0</v>
      </c>
      <c r="D4" s="85"/>
      <c r="E4" s="41">
        <v>0.9</v>
      </c>
      <c r="F4" s="85"/>
      <c r="G4" s="41">
        <v>0.6</v>
      </c>
      <c r="H4" s="85"/>
      <c r="I4" s="41">
        <v>0.8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>
        <v>2015.0</v>
      </c>
      <c r="B5" s="4" t="s">
        <v>10</v>
      </c>
      <c r="C5" s="41">
        <v>3.0</v>
      </c>
      <c r="D5" s="85"/>
      <c r="E5" s="41">
        <v>1.6</v>
      </c>
      <c r="F5" s="85"/>
      <c r="G5" s="41">
        <v>1.5</v>
      </c>
      <c r="H5" s="85"/>
      <c r="I5" s="41">
        <v>1.3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>
        <v>2015.0</v>
      </c>
      <c r="B6" s="4" t="s">
        <v>10</v>
      </c>
      <c r="C6" s="41">
        <v>4.0</v>
      </c>
      <c r="D6" s="85"/>
      <c r="E6" s="41">
        <v>1.7</v>
      </c>
      <c r="F6" s="85"/>
      <c r="G6" s="41">
        <v>1.5</v>
      </c>
      <c r="H6" s="85"/>
      <c r="I6" s="41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>
        <v>2015.0</v>
      </c>
      <c r="B7" s="4" t="s">
        <v>10</v>
      </c>
      <c r="C7" s="41">
        <v>5.0</v>
      </c>
      <c r="D7" s="85">
        <v>1.6</v>
      </c>
      <c r="E7" s="41"/>
      <c r="F7" s="85">
        <v>1.0</v>
      </c>
      <c r="G7" s="41"/>
      <c r="H7" s="85">
        <v>1.2</v>
      </c>
      <c r="I7" s="41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>
        <v>2015.0</v>
      </c>
      <c r="B8" s="4" t="s">
        <v>10</v>
      </c>
      <c r="C8" s="41">
        <v>6.0</v>
      </c>
      <c r="D8" s="85"/>
      <c r="E8" s="41">
        <v>1.8</v>
      </c>
      <c r="F8" s="85"/>
      <c r="G8" s="41">
        <v>1.6</v>
      </c>
      <c r="H8" s="85"/>
      <c r="I8" s="41">
        <v>1.5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>
        <v>2015.0</v>
      </c>
      <c r="B9" s="4" t="s">
        <v>10</v>
      </c>
      <c r="C9" s="41">
        <v>7.0</v>
      </c>
      <c r="D9" s="85">
        <v>1.7</v>
      </c>
      <c r="E9" s="41"/>
      <c r="F9" s="85">
        <v>1.5</v>
      </c>
      <c r="G9" s="41"/>
      <c r="H9" s="85">
        <v>1.4</v>
      </c>
      <c r="I9" s="4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>
        <v>2015.0</v>
      </c>
      <c r="B10" s="4" t="s">
        <v>10</v>
      </c>
      <c r="C10" s="41">
        <v>8.0</v>
      </c>
      <c r="D10" s="85">
        <v>1.8</v>
      </c>
      <c r="E10" s="41">
        <v>0.9</v>
      </c>
      <c r="F10" s="85">
        <v>1.7</v>
      </c>
      <c r="G10" s="41">
        <v>1.0</v>
      </c>
      <c r="H10" s="85">
        <v>1.6</v>
      </c>
      <c r="I10" s="41">
        <v>1.2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>
        <v>2015.0</v>
      </c>
      <c r="B11" s="4" t="s">
        <v>10</v>
      </c>
      <c r="C11" s="41">
        <v>9.0</v>
      </c>
      <c r="D11" s="85">
        <v>1.4</v>
      </c>
      <c r="E11" s="41"/>
      <c r="F11" s="85">
        <v>1.4</v>
      </c>
      <c r="G11" s="41"/>
      <c r="H11" s="85">
        <v>1.2</v>
      </c>
      <c r="I11" s="41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>
        <v>2015.0</v>
      </c>
      <c r="B12" s="4" t="s">
        <v>10</v>
      </c>
      <c r="C12" s="41">
        <v>10.0</v>
      </c>
      <c r="D12" s="85"/>
      <c r="E12" s="41">
        <v>1.7</v>
      </c>
      <c r="F12" s="85"/>
      <c r="G12" s="41">
        <v>1.4</v>
      </c>
      <c r="H12" s="85"/>
      <c r="I12" s="41">
        <v>1.2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>
        <v>2015.0</v>
      </c>
      <c r="B13" s="4" t="s">
        <v>10</v>
      </c>
      <c r="C13" s="41">
        <v>11.0</v>
      </c>
      <c r="D13" s="85"/>
      <c r="E13" s="41">
        <v>1.9</v>
      </c>
      <c r="F13" s="85"/>
      <c r="G13" s="41">
        <v>2.0</v>
      </c>
      <c r="H13" s="85"/>
      <c r="I13" s="41">
        <v>1.7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>
        <v>2015.0</v>
      </c>
      <c r="B14" s="4" t="s">
        <v>10</v>
      </c>
      <c r="C14" s="41">
        <v>12.0</v>
      </c>
      <c r="D14" s="85">
        <v>1.6</v>
      </c>
      <c r="E14" s="41">
        <v>0.9</v>
      </c>
      <c r="F14" s="85">
        <v>1.4</v>
      </c>
      <c r="G14" s="41">
        <v>0.7</v>
      </c>
      <c r="H14" s="85">
        <v>1.7</v>
      </c>
      <c r="I14" s="41">
        <v>0.5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7">
        <v>2015.0</v>
      </c>
      <c r="B15" s="7" t="s">
        <v>10</v>
      </c>
      <c r="C15" s="44">
        <v>13.0</v>
      </c>
      <c r="D15" s="53"/>
      <c r="E15" s="44">
        <v>1.7</v>
      </c>
      <c r="F15" s="53"/>
      <c r="G15" s="44">
        <v>1.8</v>
      </c>
      <c r="H15" s="53"/>
      <c r="I15" s="44">
        <v>1.4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>
        <v>2015.0</v>
      </c>
      <c r="B16" s="4" t="s">
        <v>15</v>
      </c>
      <c r="C16" s="41">
        <v>1.0</v>
      </c>
      <c r="D16" s="85"/>
      <c r="E16" s="41">
        <v>1.8</v>
      </c>
      <c r="F16" s="85"/>
      <c r="G16" s="41">
        <v>1.6</v>
      </c>
      <c r="H16" s="85"/>
      <c r="I16" s="41">
        <v>1.4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>
        <v>2015.0</v>
      </c>
      <c r="B17" s="4" t="s">
        <v>15</v>
      </c>
      <c r="C17" s="41">
        <v>2.0</v>
      </c>
      <c r="D17" s="85"/>
      <c r="E17" s="41">
        <v>1.9</v>
      </c>
      <c r="F17" s="85"/>
      <c r="G17" s="41">
        <v>1.8</v>
      </c>
      <c r="H17" s="85"/>
      <c r="I17" s="41">
        <v>1.8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>
        <v>2015.0</v>
      </c>
      <c r="B18" s="4" t="s">
        <v>15</v>
      </c>
      <c r="C18" s="41">
        <v>3.0</v>
      </c>
      <c r="D18" s="85">
        <v>1.2</v>
      </c>
      <c r="E18" s="41"/>
      <c r="F18" s="85">
        <v>0.7</v>
      </c>
      <c r="G18" s="41"/>
      <c r="H18" s="85">
        <v>1.0</v>
      </c>
      <c r="I18" s="41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>
        <v>2015.0</v>
      </c>
      <c r="B19" s="4" t="s">
        <v>15</v>
      </c>
      <c r="C19" s="41">
        <v>4.0</v>
      </c>
      <c r="D19" s="85"/>
      <c r="E19" s="41">
        <v>2.0</v>
      </c>
      <c r="F19" s="85"/>
      <c r="G19" s="41">
        <v>1.3</v>
      </c>
      <c r="H19" s="85"/>
      <c r="I19" s="41">
        <v>1.8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>
        <v>2015.0</v>
      </c>
      <c r="B20" s="4" t="s">
        <v>15</v>
      </c>
      <c r="C20" s="41">
        <v>5.0</v>
      </c>
      <c r="D20" s="85">
        <v>1.5</v>
      </c>
      <c r="E20" s="41">
        <v>0.4</v>
      </c>
      <c r="F20" s="85">
        <v>1.3</v>
      </c>
      <c r="G20" s="41">
        <v>0.4</v>
      </c>
      <c r="H20" s="85">
        <v>1.3</v>
      </c>
      <c r="I20" s="41">
        <v>0.4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>
        <v>2015.0</v>
      </c>
      <c r="B21" s="4" t="s">
        <v>15</v>
      </c>
      <c r="C21" s="41">
        <v>6.0</v>
      </c>
      <c r="D21" s="85"/>
      <c r="E21" s="41">
        <v>1.6</v>
      </c>
      <c r="F21" s="85"/>
      <c r="G21" s="41">
        <v>1.3</v>
      </c>
      <c r="H21" s="85"/>
      <c r="I21" s="41">
        <v>0.7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>
        <v>2015.0</v>
      </c>
      <c r="B22" s="4" t="s">
        <v>15</v>
      </c>
      <c r="C22" s="41">
        <v>7.0</v>
      </c>
      <c r="D22" s="85"/>
      <c r="E22" s="41">
        <v>1.8</v>
      </c>
      <c r="F22" s="85"/>
      <c r="G22" s="41">
        <v>1.4</v>
      </c>
      <c r="H22" s="85"/>
      <c r="I22" s="41">
        <v>1.2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>
        <v>2015.0</v>
      </c>
      <c r="B23" s="4" t="s">
        <v>15</v>
      </c>
      <c r="C23" s="41">
        <v>8.0</v>
      </c>
      <c r="D23" s="85">
        <v>0.9</v>
      </c>
      <c r="E23" s="41"/>
      <c r="F23" s="85">
        <v>0.8</v>
      </c>
      <c r="G23" s="41"/>
      <c r="H23" s="85">
        <v>0.9</v>
      </c>
      <c r="I23" s="41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>
        <v>2015.0</v>
      </c>
      <c r="B24" s="4" t="s">
        <v>15</v>
      </c>
      <c r="C24" s="41">
        <v>9.0</v>
      </c>
      <c r="D24" s="85"/>
      <c r="E24" s="41">
        <v>1.5</v>
      </c>
      <c r="F24" s="85"/>
      <c r="G24" s="41">
        <v>1.0</v>
      </c>
      <c r="H24" s="85"/>
      <c r="I24" s="41">
        <v>1.3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>
        <v>2015.0</v>
      </c>
      <c r="B25" s="4" t="s">
        <v>15</v>
      </c>
      <c r="C25" s="41">
        <v>10.0</v>
      </c>
      <c r="D25" s="85">
        <v>1.3</v>
      </c>
      <c r="E25" s="41">
        <v>0.6</v>
      </c>
      <c r="F25" s="85">
        <v>1.4</v>
      </c>
      <c r="G25" s="41"/>
      <c r="H25" s="85">
        <v>1.2</v>
      </c>
      <c r="I25" s="41">
        <v>0.8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7">
        <v>2015.0</v>
      </c>
      <c r="B26" s="7" t="s">
        <v>15</v>
      </c>
      <c r="C26" s="44">
        <v>11.0</v>
      </c>
      <c r="D26" s="53"/>
      <c r="E26" s="44">
        <v>2.0</v>
      </c>
      <c r="F26" s="53"/>
      <c r="G26" s="44">
        <v>1.9</v>
      </c>
      <c r="H26" s="53"/>
      <c r="I26" s="44">
        <v>1.8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10">
        <v>42503.0</v>
      </c>
      <c r="B27" s="4" t="s">
        <v>16</v>
      </c>
      <c r="C27" s="41">
        <v>1.0</v>
      </c>
      <c r="D27" s="85"/>
      <c r="E27" s="41">
        <v>1.9</v>
      </c>
      <c r="F27" s="85"/>
      <c r="G27" s="41">
        <v>1.8</v>
      </c>
      <c r="H27" s="85"/>
      <c r="I27" s="41">
        <v>1.7</v>
      </c>
    </row>
    <row r="28" ht="15.75" customHeight="1">
      <c r="A28" s="10">
        <v>42503.0</v>
      </c>
      <c r="B28" s="4" t="s">
        <v>16</v>
      </c>
      <c r="C28" s="41">
        <v>2.0</v>
      </c>
      <c r="D28" s="85"/>
      <c r="E28" s="41">
        <v>1.8</v>
      </c>
      <c r="F28" s="85"/>
      <c r="G28" s="41">
        <v>1.7</v>
      </c>
      <c r="H28" s="85"/>
      <c r="I28" s="41">
        <v>1.7</v>
      </c>
    </row>
    <row r="29" ht="15.75" customHeight="1">
      <c r="A29" s="10">
        <v>42503.0</v>
      </c>
      <c r="B29" s="4" t="s">
        <v>16</v>
      </c>
      <c r="C29" s="41">
        <v>3.0</v>
      </c>
      <c r="D29" s="85">
        <v>1.6</v>
      </c>
      <c r="E29" s="41"/>
      <c r="F29" s="85">
        <v>1.4</v>
      </c>
      <c r="G29" s="41"/>
      <c r="H29" s="85">
        <v>1.2</v>
      </c>
      <c r="I29" s="41"/>
    </row>
    <row r="30" ht="15.75" customHeight="1">
      <c r="A30" s="10">
        <v>42503.0</v>
      </c>
      <c r="B30" s="4" t="s">
        <v>16</v>
      </c>
      <c r="C30" s="41">
        <v>4.0</v>
      </c>
      <c r="D30" s="85">
        <v>1.2</v>
      </c>
      <c r="E30" s="41"/>
      <c r="F30" s="85">
        <v>1.2</v>
      </c>
      <c r="G30" s="41"/>
      <c r="H30" s="85">
        <v>1.3</v>
      </c>
      <c r="I30" s="41"/>
    </row>
    <row r="31" ht="15.75" customHeight="1">
      <c r="A31" s="10">
        <v>42503.0</v>
      </c>
      <c r="B31" s="4" t="s">
        <v>16</v>
      </c>
      <c r="C31" s="41">
        <v>5.0</v>
      </c>
      <c r="D31" s="85"/>
      <c r="E31" s="41">
        <v>1.5</v>
      </c>
      <c r="F31" s="85"/>
      <c r="G31" s="41">
        <v>1.5</v>
      </c>
      <c r="H31" s="85"/>
      <c r="I31" s="41">
        <v>1.7</v>
      </c>
    </row>
    <row r="32" ht="15.75" customHeight="1">
      <c r="A32" s="10">
        <v>42503.0</v>
      </c>
      <c r="B32" s="4" t="s">
        <v>16</v>
      </c>
      <c r="C32" s="41">
        <v>6.0</v>
      </c>
      <c r="D32" s="85">
        <v>0.6</v>
      </c>
      <c r="E32" s="41"/>
      <c r="F32" s="85">
        <v>0.8</v>
      </c>
      <c r="G32" s="41"/>
      <c r="H32" s="85">
        <v>0.8</v>
      </c>
      <c r="I32" s="41"/>
    </row>
    <row r="33" ht="15.75" customHeight="1">
      <c r="A33" s="10">
        <v>42503.0</v>
      </c>
      <c r="B33" s="4" t="s">
        <v>16</v>
      </c>
      <c r="C33" s="41">
        <v>7.0</v>
      </c>
      <c r="D33" s="85">
        <v>1.3</v>
      </c>
      <c r="E33" s="41"/>
      <c r="F33" s="85">
        <v>1.2</v>
      </c>
      <c r="G33" s="41"/>
      <c r="H33" s="85">
        <v>1.2</v>
      </c>
      <c r="I33" s="41"/>
    </row>
    <row r="34" ht="15.75" customHeight="1">
      <c r="A34" s="10">
        <v>42503.0</v>
      </c>
      <c r="B34" s="4" t="s">
        <v>16</v>
      </c>
      <c r="C34" s="41">
        <v>8.0</v>
      </c>
      <c r="D34" s="85"/>
      <c r="E34" s="41">
        <v>1.6</v>
      </c>
      <c r="F34" s="85"/>
      <c r="G34" s="41">
        <v>1.5</v>
      </c>
      <c r="H34" s="85"/>
      <c r="I34" s="41">
        <v>1.5</v>
      </c>
    </row>
    <row r="35" ht="15.75" customHeight="1">
      <c r="A35" s="10">
        <v>42503.0</v>
      </c>
      <c r="B35" s="4" t="s">
        <v>16</v>
      </c>
      <c r="C35" s="41">
        <v>9.0</v>
      </c>
      <c r="D35" s="85"/>
      <c r="E35" s="41">
        <v>1.2</v>
      </c>
      <c r="F35" s="85"/>
      <c r="G35" s="41">
        <v>1.2</v>
      </c>
      <c r="H35" s="85"/>
      <c r="I35" s="41">
        <v>0.9</v>
      </c>
    </row>
    <row r="36" ht="15.75" customHeight="1">
      <c r="A36" s="10">
        <v>42503.0</v>
      </c>
      <c r="B36" s="4" t="s">
        <v>16</v>
      </c>
      <c r="C36" s="41">
        <v>10.0</v>
      </c>
      <c r="D36" s="85">
        <v>1.0</v>
      </c>
      <c r="E36" s="41"/>
      <c r="F36" s="85"/>
      <c r="G36" s="41">
        <v>1.0</v>
      </c>
      <c r="H36" s="85">
        <v>0.7</v>
      </c>
      <c r="I36" s="41"/>
    </row>
    <row r="37" ht="15.75" customHeight="1">
      <c r="A37" s="10">
        <v>42503.0</v>
      </c>
      <c r="B37" s="4" t="s">
        <v>16</v>
      </c>
      <c r="C37" s="41">
        <v>11.0</v>
      </c>
      <c r="D37" s="85">
        <v>0.7</v>
      </c>
      <c r="E37" s="41"/>
      <c r="F37" s="85">
        <v>0.6</v>
      </c>
      <c r="G37" s="41"/>
      <c r="H37" s="85">
        <v>0.7</v>
      </c>
      <c r="I37" s="41"/>
    </row>
    <row r="38" ht="15.75" customHeight="1">
      <c r="A38" s="11">
        <v>42503.0</v>
      </c>
      <c r="B38" s="7" t="s">
        <v>16</v>
      </c>
      <c r="C38" s="44">
        <v>12.0</v>
      </c>
      <c r="D38" s="53">
        <v>1.8</v>
      </c>
      <c r="E38" s="44"/>
      <c r="F38" s="53">
        <v>1.7</v>
      </c>
      <c r="G38" s="44"/>
      <c r="H38" s="53">
        <v>1.4</v>
      </c>
      <c r="I38" s="44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10">
        <v>42490.0</v>
      </c>
      <c r="B39" s="4" t="s">
        <v>17</v>
      </c>
      <c r="C39" s="41">
        <v>1.0</v>
      </c>
      <c r="D39" s="85"/>
      <c r="E39" s="41">
        <v>1.8</v>
      </c>
      <c r="F39" s="85"/>
      <c r="G39" s="41">
        <v>1.7</v>
      </c>
      <c r="H39" s="85"/>
      <c r="I39" s="41">
        <v>1.7</v>
      </c>
    </row>
    <row r="40" ht="15.75" customHeight="1">
      <c r="A40" s="10">
        <v>42490.0</v>
      </c>
      <c r="B40" s="4" t="s">
        <v>17</v>
      </c>
      <c r="C40" s="41">
        <v>2.0</v>
      </c>
      <c r="D40" s="85"/>
      <c r="E40" s="41">
        <v>1.9</v>
      </c>
      <c r="F40" s="85"/>
      <c r="G40" s="41">
        <v>1.6</v>
      </c>
      <c r="H40" s="85"/>
      <c r="I40" s="41">
        <v>1.3</v>
      </c>
    </row>
    <row r="41" ht="15.75" customHeight="1">
      <c r="A41" s="10">
        <v>42490.0</v>
      </c>
      <c r="B41" s="4" t="s">
        <v>17</v>
      </c>
      <c r="C41" s="41">
        <v>3.0</v>
      </c>
      <c r="D41" s="85">
        <v>1.3</v>
      </c>
      <c r="E41" s="41"/>
      <c r="F41" s="85">
        <v>1.0</v>
      </c>
      <c r="G41" s="41"/>
      <c r="H41" s="85">
        <v>1.3</v>
      </c>
      <c r="I41" s="41"/>
    </row>
    <row r="42" ht="15.75" customHeight="1">
      <c r="A42" s="10">
        <v>42490.0</v>
      </c>
      <c r="B42" s="4" t="s">
        <v>17</v>
      </c>
      <c r="C42" s="41">
        <v>4.0</v>
      </c>
      <c r="D42" s="85"/>
      <c r="E42" s="41">
        <v>1.7</v>
      </c>
      <c r="F42" s="85"/>
      <c r="G42" s="41">
        <v>1.4</v>
      </c>
      <c r="H42" s="85"/>
      <c r="I42" s="41">
        <v>1.5</v>
      </c>
    </row>
    <row r="43" ht="15.75" customHeight="1">
      <c r="A43" s="10">
        <v>42490.0</v>
      </c>
      <c r="B43" s="4" t="s">
        <v>17</v>
      </c>
      <c r="C43" s="41">
        <v>5.0</v>
      </c>
      <c r="D43" s="85">
        <v>1.0</v>
      </c>
      <c r="E43" s="41"/>
      <c r="F43" s="85">
        <v>0.9</v>
      </c>
      <c r="G43" s="41"/>
      <c r="H43" s="85">
        <v>1.2</v>
      </c>
      <c r="I43" s="41"/>
    </row>
    <row r="44" ht="15.75" customHeight="1">
      <c r="A44" s="10">
        <v>42490.0</v>
      </c>
      <c r="B44" s="4" t="s">
        <v>17</v>
      </c>
      <c r="C44" s="41">
        <v>6.0</v>
      </c>
      <c r="D44" s="85">
        <v>0.8</v>
      </c>
      <c r="E44" s="41">
        <v>0.4</v>
      </c>
      <c r="F44" s="85">
        <v>0.6</v>
      </c>
      <c r="G44" s="41">
        <v>0.3</v>
      </c>
      <c r="H44" s="85">
        <v>0.8</v>
      </c>
      <c r="I44" s="41">
        <v>0.3</v>
      </c>
    </row>
    <row r="45" ht="15.75" customHeight="1">
      <c r="A45" s="10">
        <v>42490.0</v>
      </c>
      <c r="B45" s="4" t="s">
        <v>17</v>
      </c>
      <c r="C45" s="41">
        <v>7.0</v>
      </c>
      <c r="D45" s="85"/>
      <c r="E45" s="41">
        <v>1.8</v>
      </c>
      <c r="F45" s="85"/>
      <c r="G45" s="41">
        <v>1.5</v>
      </c>
      <c r="H45" s="85"/>
      <c r="I45" s="41">
        <v>1.2</v>
      </c>
    </row>
    <row r="46" ht="15.75" customHeight="1">
      <c r="A46" s="10">
        <v>42490.0</v>
      </c>
      <c r="B46" s="4" t="s">
        <v>17</v>
      </c>
      <c r="C46" s="41">
        <v>8.0</v>
      </c>
      <c r="D46" s="85">
        <v>1.4</v>
      </c>
      <c r="E46" s="41">
        <v>0.4</v>
      </c>
      <c r="F46" s="85">
        <v>1.4</v>
      </c>
      <c r="G46" s="41">
        <v>0.3</v>
      </c>
      <c r="H46" s="85">
        <v>0.8</v>
      </c>
      <c r="I46" s="41">
        <v>0.3</v>
      </c>
    </row>
    <row r="47" ht="15.75" customHeight="1">
      <c r="A47" s="10">
        <v>42490.0</v>
      </c>
      <c r="B47" s="4" t="s">
        <v>17</v>
      </c>
      <c r="C47" s="41">
        <v>9.0</v>
      </c>
      <c r="D47" s="85">
        <v>0.9</v>
      </c>
      <c r="E47" s="41">
        <v>0.9</v>
      </c>
      <c r="F47" s="85">
        <v>0.5</v>
      </c>
      <c r="G47" s="41">
        <v>0.7</v>
      </c>
      <c r="H47" s="85">
        <v>1.3</v>
      </c>
      <c r="I47" s="41">
        <v>0.9</v>
      </c>
    </row>
    <row r="48" ht="15.75" customHeight="1">
      <c r="A48" s="11">
        <v>42490.0</v>
      </c>
      <c r="B48" s="7" t="s">
        <v>17</v>
      </c>
      <c r="C48" s="44">
        <v>13.0</v>
      </c>
      <c r="D48" s="53">
        <v>1.6</v>
      </c>
      <c r="E48" s="44">
        <v>0.6</v>
      </c>
      <c r="F48" s="53">
        <v>1.2</v>
      </c>
      <c r="G48" s="44">
        <v>0.5</v>
      </c>
      <c r="H48" s="53">
        <v>0.9</v>
      </c>
      <c r="I48" s="44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10">
        <v>42490.0</v>
      </c>
      <c r="B49" s="4" t="s">
        <v>18</v>
      </c>
      <c r="C49" s="41">
        <v>1.0</v>
      </c>
      <c r="D49" s="85">
        <v>1.4</v>
      </c>
      <c r="E49" s="41">
        <v>0.3</v>
      </c>
      <c r="F49" s="85">
        <v>1.0</v>
      </c>
      <c r="G49" s="41">
        <v>0.3</v>
      </c>
      <c r="H49" s="85">
        <v>1.2</v>
      </c>
      <c r="I49" s="41">
        <v>0.3</v>
      </c>
    </row>
    <row r="50" ht="15.75" customHeight="1">
      <c r="A50" s="10">
        <v>42490.0</v>
      </c>
      <c r="B50" s="4" t="s">
        <v>18</v>
      </c>
      <c r="C50" s="41">
        <v>2.0</v>
      </c>
      <c r="D50" s="85">
        <v>1.3</v>
      </c>
      <c r="E50" s="41">
        <v>0.3</v>
      </c>
      <c r="F50" s="85">
        <v>1.0</v>
      </c>
      <c r="G50" s="41">
        <v>0.3</v>
      </c>
      <c r="H50" s="85">
        <v>0.9</v>
      </c>
      <c r="I50" s="41">
        <v>0.3</v>
      </c>
    </row>
    <row r="51" ht="15.75" customHeight="1">
      <c r="A51" s="10">
        <v>42490.0</v>
      </c>
      <c r="B51" s="4" t="s">
        <v>18</v>
      </c>
      <c r="C51" s="41">
        <v>3.0</v>
      </c>
      <c r="D51" s="85">
        <v>1.7</v>
      </c>
      <c r="E51" s="41"/>
      <c r="F51" s="85">
        <v>1.6</v>
      </c>
      <c r="G51" s="41"/>
      <c r="H51" s="85">
        <v>1.3</v>
      </c>
      <c r="I51" s="41"/>
    </row>
    <row r="52" ht="15.75" customHeight="1">
      <c r="A52" s="10">
        <v>42490.0</v>
      </c>
      <c r="B52" s="4" t="s">
        <v>18</v>
      </c>
      <c r="C52" s="41">
        <v>5.0</v>
      </c>
      <c r="D52" s="85">
        <v>0.9</v>
      </c>
      <c r="E52" s="41">
        <v>0.8</v>
      </c>
      <c r="F52" s="85">
        <v>0.9</v>
      </c>
      <c r="G52" s="41">
        <v>0.8</v>
      </c>
      <c r="H52" s="85">
        <v>0.7</v>
      </c>
      <c r="I52" s="41">
        <v>0.6</v>
      </c>
    </row>
    <row r="53" ht="15.75" customHeight="1">
      <c r="A53" s="10">
        <v>42490.0</v>
      </c>
      <c r="B53" s="4" t="s">
        <v>18</v>
      </c>
      <c r="C53" s="41">
        <v>6.0</v>
      </c>
      <c r="D53" s="85">
        <v>1.9</v>
      </c>
      <c r="E53" s="41">
        <v>0.8</v>
      </c>
      <c r="F53" s="85">
        <v>1.3</v>
      </c>
      <c r="G53" s="41">
        <v>0.5</v>
      </c>
      <c r="H53" s="85">
        <v>1.7</v>
      </c>
      <c r="I53" s="41">
        <v>0.4</v>
      </c>
    </row>
    <row r="54" ht="15.75" customHeight="1">
      <c r="A54" s="10">
        <v>42490.0</v>
      </c>
      <c r="B54" s="4" t="s">
        <v>18</v>
      </c>
      <c r="C54" s="41">
        <v>7.0</v>
      </c>
      <c r="D54" s="85">
        <v>1.6</v>
      </c>
      <c r="E54" s="41">
        <v>0.3</v>
      </c>
      <c r="F54" s="85">
        <v>1.4</v>
      </c>
      <c r="G54" s="41">
        <v>0.3</v>
      </c>
      <c r="H54" s="85">
        <v>1.3</v>
      </c>
      <c r="I54" s="41">
        <v>0.3</v>
      </c>
    </row>
    <row r="55" ht="15.75" customHeight="1">
      <c r="A55" s="10">
        <v>42490.0</v>
      </c>
      <c r="B55" s="4" t="s">
        <v>18</v>
      </c>
      <c r="C55" s="41">
        <v>9.0</v>
      </c>
      <c r="D55" s="85">
        <v>1.6</v>
      </c>
      <c r="E55" s="41">
        <v>1.6</v>
      </c>
      <c r="F55" s="85">
        <v>1.4</v>
      </c>
      <c r="G55" s="41">
        <v>1.3</v>
      </c>
      <c r="H55" s="85">
        <v>1.3</v>
      </c>
      <c r="I55" s="41">
        <v>1.3</v>
      </c>
    </row>
    <row r="56" ht="15.75" customHeight="1">
      <c r="A56" s="10">
        <v>42490.0</v>
      </c>
      <c r="B56" s="4" t="s">
        <v>18</v>
      </c>
      <c r="C56" s="41">
        <v>10.0</v>
      </c>
      <c r="D56" s="85">
        <v>1.4</v>
      </c>
      <c r="E56" s="41">
        <v>0.4</v>
      </c>
      <c r="F56" s="85">
        <v>1.3</v>
      </c>
      <c r="G56" s="41">
        <v>0.4</v>
      </c>
      <c r="H56" s="85">
        <v>1.2</v>
      </c>
      <c r="I56" s="41">
        <v>0.4</v>
      </c>
    </row>
    <row r="57" ht="15.75" customHeight="1">
      <c r="A57" s="10">
        <v>42490.0</v>
      </c>
      <c r="B57" s="4" t="s">
        <v>18</v>
      </c>
      <c r="C57" s="41">
        <v>11.0</v>
      </c>
      <c r="D57" s="85">
        <v>0.7</v>
      </c>
      <c r="E57" s="41"/>
      <c r="F57" s="85">
        <v>0.4</v>
      </c>
      <c r="G57" s="41"/>
      <c r="H57" s="85">
        <v>0.7</v>
      </c>
      <c r="I57" s="41"/>
    </row>
    <row r="58" ht="15.75" customHeight="1">
      <c r="A58" s="11">
        <v>42490.0</v>
      </c>
      <c r="B58" s="7" t="s">
        <v>18</v>
      </c>
      <c r="C58" s="44">
        <v>14.0</v>
      </c>
      <c r="D58" s="53">
        <v>1.7</v>
      </c>
      <c r="E58" s="44">
        <v>0.4</v>
      </c>
      <c r="F58" s="53">
        <v>1.2</v>
      </c>
      <c r="G58" s="44"/>
      <c r="H58" s="53">
        <v>1.5</v>
      </c>
      <c r="I58" s="44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10">
        <v>42510.0</v>
      </c>
      <c r="B59" s="4" t="s">
        <v>19</v>
      </c>
      <c r="C59" s="41">
        <v>1.0</v>
      </c>
      <c r="D59" s="85"/>
      <c r="E59" s="41">
        <v>1.7</v>
      </c>
      <c r="F59" s="85"/>
      <c r="G59" s="41">
        <v>1.4</v>
      </c>
      <c r="H59" s="85">
        <v>1.0</v>
      </c>
      <c r="I59" s="41">
        <v>1.5</v>
      </c>
    </row>
    <row r="60" ht="15.75" customHeight="1">
      <c r="A60" s="10">
        <v>42510.0</v>
      </c>
      <c r="B60" s="4" t="s">
        <v>19</v>
      </c>
      <c r="C60" s="41">
        <v>2.0</v>
      </c>
      <c r="D60" s="85">
        <v>1.3</v>
      </c>
      <c r="E60" s="41">
        <v>0.9</v>
      </c>
      <c r="F60" s="85">
        <v>0.9</v>
      </c>
      <c r="G60" s="41">
        <v>0.8</v>
      </c>
      <c r="H60" s="85"/>
      <c r="I60" s="41">
        <v>0.9</v>
      </c>
    </row>
    <row r="61" ht="15.75" customHeight="1">
      <c r="A61" s="10">
        <v>42510.0</v>
      </c>
      <c r="B61" s="4" t="s">
        <v>19</v>
      </c>
      <c r="C61" s="41">
        <v>3.0</v>
      </c>
      <c r="D61" s="85"/>
      <c r="E61" s="41">
        <v>1.4</v>
      </c>
      <c r="F61" s="85"/>
      <c r="G61" s="41">
        <v>1.2</v>
      </c>
      <c r="H61" s="85"/>
      <c r="I61" s="41">
        <v>0.9</v>
      </c>
    </row>
    <row r="62" ht="15.75" customHeight="1">
      <c r="A62" s="10">
        <v>42510.0</v>
      </c>
      <c r="B62" s="4" t="s">
        <v>19</v>
      </c>
      <c r="C62" s="41">
        <v>4.0</v>
      </c>
      <c r="D62" s="85"/>
      <c r="E62" s="41">
        <v>1.2</v>
      </c>
      <c r="F62" s="85"/>
      <c r="G62" s="41">
        <v>0.8</v>
      </c>
      <c r="H62" s="85">
        <v>1.0</v>
      </c>
      <c r="I62" s="41">
        <v>1.0</v>
      </c>
    </row>
    <row r="63" ht="15.75" customHeight="1">
      <c r="A63" s="10">
        <v>42510.0</v>
      </c>
      <c r="B63" s="4" t="s">
        <v>19</v>
      </c>
      <c r="C63" s="41">
        <v>5.0</v>
      </c>
      <c r="D63" s="85">
        <v>1.4</v>
      </c>
      <c r="E63" s="41">
        <v>1.5</v>
      </c>
      <c r="F63" s="85">
        <v>0.8</v>
      </c>
      <c r="G63" s="41">
        <v>1.5</v>
      </c>
      <c r="H63" s="85">
        <v>0.7</v>
      </c>
      <c r="I63" s="41">
        <v>0.9</v>
      </c>
    </row>
    <row r="64" ht="15.75" customHeight="1">
      <c r="A64" s="10">
        <v>42510.0</v>
      </c>
      <c r="B64" s="4" t="s">
        <v>19</v>
      </c>
      <c r="C64" s="41">
        <v>6.0</v>
      </c>
      <c r="D64" s="85">
        <v>1.6</v>
      </c>
      <c r="E64" s="41">
        <v>0.5</v>
      </c>
      <c r="F64" s="85">
        <v>1.0</v>
      </c>
      <c r="G64" s="41">
        <v>0.4</v>
      </c>
      <c r="H64" s="85">
        <v>1.4</v>
      </c>
      <c r="I64" s="41">
        <v>0.4</v>
      </c>
    </row>
    <row r="65" ht="15.75" customHeight="1">
      <c r="A65" s="10">
        <v>42510.0</v>
      </c>
      <c r="B65" s="4" t="s">
        <v>19</v>
      </c>
      <c r="C65" s="41">
        <v>7.0</v>
      </c>
      <c r="D65" s="85">
        <v>1.8</v>
      </c>
      <c r="E65" s="41">
        <v>0.4</v>
      </c>
      <c r="F65" s="85">
        <v>1.4</v>
      </c>
      <c r="G65" s="41">
        <v>0.4</v>
      </c>
      <c r="H65" s="85">
        <v>1.0</v>
      </c>
      <c r="I65" s="41">
        <v>0.4</v>
      </c>
    </row>
    <row r="66" ht="15.75" customHeight="1">
      <c r="A66" s="10">
        <v>42510.0</v>
      </c>
      <c r="B66" s="4" t="s">
        <v>19</v>
      </c>
      <c r="C66" s="41">
        <v>8.0</v>
      </c>
      <c r="D66" s="85">
        <v>1.4</v>
      </c>
      <c r="E66" s="41">
        <v>0.4</v>
      </c>
      <c r="F66" s="85">
        <v>1.4</v>
      </c>
      <c r="G66" s="41">
        <v>0.5</v>
      </c>
      <c r="H66" s="85"/>
      <c r="I66" s="41">
        <v>0.4</v>
      </c>
    </row>
    <row r="67" ht="15.75" customHeight="1">
      <c r="A67" s="11">
        <v>42510.0</v>
      </c>
      <c r="B67" s="7" t="s">
        <v>19</v>
      </c>
      <c r="C67" s="44">
        <v>9.0</v>
      </c>
      <c r="D67" s="53"/>
      <c r="E67" s="44">
        <v>1.8</v>
      </c>
      <c r="F67" s="53"/>
      <c r="G67" s="44">
        <v>1.4</v>
      </c>
      <c r="H67" s="53"/>
      <c r="I67" s="44">
        <v>1.9</v>
      </c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10">
        <v>42521.0</v>
      </c>
      <c r="B68" s="4" t="s">
        <v>21</v>
      </c>
      <c r="C68" s="41">
        <v>1.0</v>
      </c>
      <c r="D68" s="85"/>
      <c r="E68" s="41">
        <v>1.4</v>
      </c>
      <c r="F68" s="85"/>
      <c r="G68" s="41">
        <v>1.7</v>
      </c>
      <c r="H68" s="85"/>
      <c r="I68" s="41">
        <v>1.2</v>
      </c>
    </row>
    <row r="69" ht="15.75" customHeight="1">
      <c r="A69" s="10">
        <v>42521.0</v>
      </c>
      <c r="B69" s="4" t="s">
        <v>21</v>
      </c>
      <c r="C69" s="41">
        <v>2.0</v>
      </c>
      <c r="D69" s="85">
        <v>0.9</v>
      </c>
      <c r="E69" s="41">
        <v>0.4</v>
      </c>
      <c r="F69" s="85">
        <v>0.9</v>
      </c>
      <c r="G69" s="41">
        <v>0.4</v>
      </c>
      <c r="H69" s="85">
        <v>0.9</v>
      </c>
      <c r="I69" s="41">
        <v>0.4</v>
      </c>
    </row>
    <row r="70" ht="15.75" customHeight="1">
      <c r="A70" s="10">
        <v>42521.0</v>
      </c>
      <c r="B70" s="4" t="s">
        <v>21</v>
      </c>
      <c r="C70" s="41">
        <v>3.0</v>
      </c>
      <c r="D70" s="85">
        <v>1.2</v>
      </c>
      <c r="E70" s="41">
        <v>0.9</v>
      </c>
      <c r="F70" s="85">
        <v>1.3</v>
      </c>
      <c r="G70" s="41">
        <v>0.7</v>
      </c>
      <c r="H70" s="85">
        <v>1.3</v>
      </c>
      <c r="I70" s="41">
        <v>0.5</v>
      </c>
    </row>
    <row r="71" ht="15.75" customHeight="1">
      <c r="A71" s="10">
        <v>42521.0</v>
      </c>
      <c r="B71" s="4" t="s">
        <v>21</v>
      </c>
      <c r="C71" s="41">
        <v>4.0</v>
      </c>
      <c r="D71" s="85">
        <v>1.8</v>
      </c>
      <c r="E71" s="41">
        <v>1.3</v>
      </c>
      <c r="F71" s="85">
        <v>1.3</v>
      </c>
      <c r="G71" s="41">
        <v>0.9</v>
      </c>
      <c r="H71" s="85">
        <v>1.0</v>
      </c>
      <c r="I71" s="41">
        <v>0.5</v>
      </c>
    </row>
    <row r="72" ht="15.75" customHeight="1">
      <c r="A72" s="10">
        <v>42521.0</v>
      </c>
      <c r="B72" s="4" t="s">
        <v>21</v>
      </c>
      <c r="C72" s="41">
        <v>5.0</v>
      </c>
      <c r="D72" s="85">
        <v>1.3</v>
      </c>
      <c r="E72" s="41">
        <v>0.4</v>
      </c>
      <c r="F72" s="85">
        <v>1.0</v>
      </c>
      <c r="G72" s="41">
        <v>0.4</v>
      </c>
      <c r="H72" s="85">
        <v>1.2</v>
      </c>
      <c r="I72" s="41">
        <v>0.4</v>
      </c>
    </row>
    <row r="73" ht="15.75" customHeight="1">
      <c r="A73" s="10">
        <v>42521.0</v>
      </c>
      <c r="B73" s="4" t="s">
        <v>21</v>
      </c>
      <c r="C73" s="41">
        <v>6.0</v>
      </c>
      <c r="D73" s="85"/>
      <c r="E73" s="41">
        <v>1.2</v>
      </c>
      <c r="F73" s="85"/>
      <c r="G73" s="41">
        <v>1.2</v>
      </c>
      <c r="H73" s="85"/>
      <c r="I73" s="41">
        <v>1.2</v>
      </c>
    </row>
    <row r="74" ht="15.75" customHeight="1">
      <c r="A74" s="10">
        <v>42521.0</v>
      </c>
      <c r="B74" s="4" t="s">
        <v>21</v>
      </c>
      <c r="C74" s="41">
        <v>7.0</v>
      </c>
      <c r="D74" s="85">
        <v>1.5</v>
      </c>
      <c r="E74" s="41">
        <v>0.4</v>
      </c>
      <c r="F74" s="85">
        <v>0.9</v>
      </c>
      <c r="G74" s="41">
        <v>0.4</v>
      </c>
      <c r="H74" s="85">
        <v>0.8</v>
      </c>
      <c r="I74" s="41">
        <v>0.4</v>
      </c>
    </row>
    <row r="75" ht="15.75" customHeight="1">
      <c r="A75" s="10">
        <v>42521.0</v>
      </c>
      <c r="B75" s="4" t="s">
        <v>21</v>
      </c>
      <c r="C75" s="41">
        <v>8.0</v>
      </c>
      <c r="D75" s="85"/>
      <c r="E75" s="41">
        <v>1.6</v>
      </c>
      <c r="F75" s="85"/>
      <c r="G75" s="41">
        <v>1.3</v>
      </c>
      <c r="H75" s="85"/>
      <c r="I75" s="41">
        <v>1.2</v>
      </c>
    </row>
    <row r="76" ht="15.75" customHeight="1">
      <c r="A76" s="10">
        <v>42521.0</v>
      </c>
      <c r="B76" s="4" t="s">
        <v>21</v>
      </c>
      <c r="C76" s="41">
        <v>9.0</v>
      </c>
      <c r="D76" s="85"/>
      <c r="E76" s="41">
        <v>2.0</v>
      </c>
      <c r="F76" s="85"/>
      <c r="G76" s="41">
        <v>1.8</v>
      </c>
      <c r="H76" s="85"/>
      <c r="I76" s="41">
        <v>1.5</v>
      </c>
    </row>
    <row r="77" ht="15.75" customHeight="1">
      <c r="A77" s="11">
        <v>42521.0</v>
      </c>
      <c r="B77" s="7" t="s">
        <v>21</v>
      </c>
      <c r="C77" s="44">
        <v>10.0</v>
      </c>
      <c r="D77" s="53"/>
      <c r="E77" s="44">
        <v>1.7</v>
      </c>
      <c r="F77" s="53"/>
      <c r="G77" s="44">
        <v>1.5</v>
      </c>
      <c r="H77" s="53"/>
      <c r="I77" s="44">
        <v>1.3</v>
      </c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18">
        <v>42864.0</v>
      </c>
      <c r="B78" s="4" t="s">
        <v>22</v>
      </c>
      <c r="C78" s="73">
        <v>1.0</v>
      </c>
      <c r="D78" s="85">
        <v>1.2</v>
      </c>
      <c r="E78" s="41"/>
      <c r="F78" s="85">
        <v>1.0</v>
      </c>
      <c r="G78" s="41"/>
      <c r="H78" s="85">
        <v>0.9</v>
      </c>
      <c r="I78" s="41"/>
    </row>
    <row r="79" ht="15.75" customHeight="1">
      <c r="A79" s="18">
        <v>42864.0</v>
      </c>
      <c r="B79" s="4" t="s">
        <v>22</v>
      </c>
      <c r="C79" s="73">
        <v>2.0</v>
      </c>
      <c r="D79" s="85"/>
      <c r="E79" s="41">
        <v>1.0</v>
      </c>
      <c r="F79" s="85"/>
      <c r="G79" s="41">
        <v>0.7</v>
      </c>
      <c r="H79" s="85"/>
      <c r="I79" s="41">
        <v>0.5</v>
      </c>
    </row>
    <row r="80" ht="15.75" customHeight="1">
      <c r="A80" s="18">
        <v>42864.0</v>
      </c>
      <c r="B80" s="4" t="s">
        <v>22</v>
      </c>
      <c r="C80" s="73">
        <v>3.0</v>
      </c>
      <c r="D80" s="85">
        <v>1.7</v>
      </c>
      <c r="E80" s="41"/>
      <c r="F80" s="85">
        <v>1.5</v>
      </c>
      <c r="G80" s="41"/>
      <c r="H80" s="85">
        <v>1.4</v>
      </c>
      <c r="I80" s="41"/>
    </row>
    <row r="81" ht="15.75" customHeight="1">
      <c r="A81" s="18">
        <v>42864.0</v>
      </c>
      <c r="B81" s="4" t="s">
        <v>22</v>
      </c>
      <c r="C81" s="73">
        <v>4.0</v>
      </c>
      <c r="D81" s="85"/>
      <c r="E81" s="41">
        <v>1.7</v>
      </c>
      <c r="F81" s="85"/>
      <c r="G81" s="41">
        <v>1.4</v>
      </c>
      <c r="H81" s="85"/>
      <c r="I81" s="41">
        <v>1.4</v>
      </c>
    </row>
    <row r="82" ht="15.75" customHeight="1">
      <c r="A82" s="18">
        <v>42864.0</v>
      </c>
      <c r="B82" s="4" t="s">
        <v>22</v>
      </c>
      <c r="C82" s="73">
        <v>5.0</v>
      </c>
      <c r="D82" s="85">
        <v>1.4</v>
      </c>
      <c r="E82" s="41"/>
      <c r="F82" s="85">
        <v>1.3</v>
      </c>
      <c r="G82" s="41"/>
      <c r="H82" s="85">
        <v>1.3</v>
      </c>
      <c r="I82" s="41"/>
    </row>
    <row r="83" ht="15.75" customHeight="1">
      <c r="A83" s="18">
        <v>42864.0</v>
      </c>
      <c r="B83" s="4" t="s">
        <v>22</v>
      </c>
      <c r="C83" s="73">
        <v>6.0</v>
      </c>
      <c r="D83" s="85"/>
      <c r="E83" s="41">
        <v>1.7</v>
      </c>
      <c r="F83" s="85"/>
      <c r="G83" s="41">
        <v>0.9</v>
      </c>
      <c r="H83" s="85"/>
      <c r="I83" s="41">
        <v>1.0</v>
      </c>
    </row>
    <row r="84" ht="15.75" customHeight="1">
      <c r="A84" s="18">
        <v>42864.0</v>
      </c>
      <c r="B84" s="4" t="s">
        <v>22</v>
      </c>
      <c r="C84" s="73">
        <v>7.0</v>
      </c>
      <c r="D84" s="85"/>
      <c r="E84" s="41">
        <v>1.6</v>
      </c>
      <c r="F84" s="85"/>
      <c r="G84" s="41">
        <v>1.3</v>
      </c>
      <c r="H84" s="85"/>
      <c r="I84" s="41">
        <v>1.0</v>
      </c>
    </row>
    <row r="85" ht="15.75" customHeight="1">
      <c r="A85" s="18">
        <v>42864.0</v>
      </c>
      <c r="B85" s="4" t="s">
        <v>22</v>
      </c>
      <c r="C85" s="73">
        <v>8.0</v>
      </c>
      <c r="D85" s="85">
        <v>1.6</v>
      </c>
      <c r="E85" s="41"/>
      <c r="F85" s="85">
        <v>1.4</v>
      </c>
      <c r="G85" s="41"/>
      <c r="H85" s="85">
        <v>1.3</v>
      </c>
      <c r="I85" s="41"/>
    </row>
    <row r="86" ht="15.75" customHeight="1">
      <c r="A86" s="20">
        <v>42864.0</v>
      </c>
      <c r="B86" s="7" t="s">
        <v>22</v>
      </c>
      <c r="C86" s="74">
        <v>9.0</v>
      </c>
      <c r="D86" s="53"/>
      <c r="E86" s="44">
        <v>1.4</v>
      </c>
      <c r="F86" s="53"/>
      <c r="G86" s="44">
        <v>1.4</v>
      </c>
      <c r="H86" s="53"/>
      <c r="I86" s="44">
        <v>0.5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75" customHeight="1">
      <c r="A87" s="10" t="s">
        <v>161</v>
      </c>
      <c r="B87" s="4" t="s">
        <v>23</v>
      </c>
      <c r="C87" s="75">
        <v>1.0</v>
      </c>
      <c r="D87" s="85">
        <v>1.5</v>
      </c>
      <c r="E87" s="41"/>
      <c r="F87" s="85">
        <v>0.9</v>
      </c>
      <c r="G87" s="41"/>
      <c r="H87" s="85">
        <v>0.8</v>
      </c>
      <c r="I87" s="41"/>
    </row>
    <row r="88" ht="15.75" customHeight="1">
      <c r="A88" s="10" t="s">
        <v>161</v>
      </c>
      <c r="B88" s="4" t="s">
        <v>23</v>
      </c>
      <c r="C88" s="75">
        <v>2.0</v>
      </c>
      <c r="D88" s="85"/>
      <c r="E88" s="41">
        <v>1.9</v>
      </c>
      <c r="F88" s="85"/>
      <c r="G88" s="41">
        <v>1.8</v>
      </c>
      <c r="H88" s="85"/>
      <c r="I88" s="41">
        <v>1.9</v>
      </c>
    </row>
    <row r="89" ht="15.75" customHeight="1">
      <c r="A89" s="10" t="s">
        <v>161</v>
      </c>
      <c r="B89" s="4" t="s">
        <v>23</v>
      </c>
      <c r="C89" s="75">
        <v>3.0</v>
      </c>
      <c r="D89" s="85"/>
      <c r="E89" s="41">
        <v>1.2</v>
      </c>
      <c r="F89" s="85"/>
      <c r="G89" s="41">
        <v>1.0</v>
      </c>
      <c r="H89" s="85"/>
      <c r="I89" s="41"/>
    </row>
    <row r="90" ht="15.75" customHeight="1">
      <c r="A90" s="10" t="s">
        <v>161</v>
      </c>
      <c r="B90" s="4" t="s">
        <v>23</v>
      </c>
      <c r="C90" s="75">
        <v>4.0</v>
      </c>
      <c r="D90" s="85"/>
      <c r="E90" s="41">
        <v>1.3</v>
      </c>
      <c r="F90" s="85"/>
      <c r="G90" s="41">
        <v>1.7</v>
      </c>
      <c r="H90" s="85"/>
      <c r="I90" s="41">
        <v>1.5</v>
      </c>
    </row>
    <row r="91" ht="15.75" customHeight="1">
      <c r="A91" s="10" t="s">
        <v>161</v>
      </c>
      <c r="B91" s="4" t="s">
        <v>23</v>
      </c>
      <c r="C91" s="75">
        <v>5.0</v>
      </c>
      <c r="D91" s="85"/>
      <c r="E91" s="41">
        <v>1.5</v>
      </c>
      <c r="F91" s="85"/>
      <c r="G91" s="41">
        <v>1.3</v>
      </c>
      <c r="H91" s="85"/>
      <c r="I91" s="41">
        <v>1.6</v>
      </c>
    </row>
    <row r="92" ht="15.75" customHeight="1">
      <c r="A92" s="10" t="s">
        <v>161</v>
      </c>
      <c r="B92" s="4" t="s">
        <v>23</v>
      </c>
      <c r="C92" s="75">
        <v>6.0</v>
      </c>
      <c r="D92" s="85">
        <v>1.6</v>
      </c>
      <c r="E92" s="41"/>
      <c r="F92" s="85">
        <v>1.5</v>
      </c>
      <c r="G92" s="41"/>
      <c r="H92" s="85">
        <v>1.3</v>
      </c>
      <c r="I92" s="41"/>
    </row>
    <row r="93" ht="15.75" customHeight="1">
      <c r="A93" s="10" t="s">
        <v>161</v>
      </c>
      <c r="B93" s="4" t="s">
        <v>23</v>
      </c>
      <c r="C93" s="75">
        <v>7.0</v>
      </c>
      <c r="D93" s="85">
        <v>1.4</v>
      </c>
      <c r="E93" s="41"/>
      <c r="F93" s="85">
        <v>1.2</v>
      </c>
      <c r="G93" s="41"/>
      <c r="H93" s="85">
        <v>0.9</v>
      </c>
      <c r="I93" s="41"/>
    </row>
    <row r="94" ht="15.75" customHeight="1">
      <c r="A94" s="10" t="s">
        <v>161</v>
      </c>
      <c r="B94" s="4" t="s">
        <v>23</v>
      </c>
      <c r="C94" s="75">
        <v>8.0</v>
      </c>
      <c r="D94" s="85"/>
      <c r="E94" s="41">
        <v>1.9</v>
      </c>
      <c r="F94" s="85"/>
      <c r="G94" s="41">
        <v>1.7</v>
      </c>
      <c r="H94" s="85"/>
      <c r="I94" s="41">
        <v>1.8</v>
      </c>
    </row>
    <row r="95" ht="15.75" customHeight="1">
      <c r="A95" s="10" t="s">
        <v>161</v>
      </c>
      <c r="B95" s="4" t="s">
        <v>23</v>
      </c>
      <c r="C95" s="75">
        <v>9.0</v>
      </c>
      <c r="D95" s="85"/>
      <c r="E95" s="41">
        <v>1.4</v>
      </c>
      <c r="F95" s="85"/>
      <c r="G95" s="41">
        <v>1.2</v>
      </c>
      <c r="H95" s="85"/>
      <c r="I95" s="41">
        <v>1.0</v>
      </c>
    </row>
    <row r="96" ht="15.75" customHeight="1">
      <c r="A96" s="10" t="s">
        <v>161</v>
      </c>
      <c r="B96" s="4" t="s">
        <v>23</v>
      </c>
      <c r="C96" s="75">
        <v>10.0</v>
      </c>
      <c r="D96" s="85">
        <v>1.4</v>
      </c>
      <c r="E96" s="41"/>
      <c r="F96" s="85">
        <v>1.6</v>
      </c>
      <c r="G96" s="41"/>
      <c r="H96" s="85">
        <v>1.6</v>
      </c>
      <c r="I96" s="41"/>
    </row>
    <row r="97" ht="15.75" customHeight="1">
      <c r="A97" s="10" t="s">
        <v>161</v>
      </c>
      <c r="B97" s="4" t="s">
        <v>23</v>
      </c>
      <c r="C97" s="75">
        <v>11.0</v>
      </c>
      <c r="D97" s="85">
        <v>1.2</v>
      </c>
      <c r="E97" s="41"/>
      <c r="F97" s="85">
        <v>1.0</v>
      </c>
      <c r="G97" s="41"/>
      <c r="H97" s="85">
        <v>1.3</v>
      </c>
      <c r="I97" s="41"/>
    </row>
    <row r="98" ht="15.75" customHeight="1">
      <c r="A98" s="11" t="s">
        <v>161</v>
      </c>
      <c r="B98" s="7" t="s">
        <v>23</v>
      </c>
      <c r="C98" s="76">
        <v>12.0</v>
      </c>
      <c r="D98" s="53"/>
      <c r="E98" s="44">
        <v>1.8</v>
      </c>
      <c r="F98" s="53"/>
      <c r="G98" s="44">
        <v>1.6</v>
      </c>
      <c r="H98" s="53"/>
      <c r="I98" s="44">
        <v>1.6</v>
      </c>
    </row>
    <row r="99" ht="15.75" customHeight="1">
      <c r="A99" s="125">
        <v>42800.0</v>
      </c>
      <c r="B99" s="16" t="s">
        <v>25</v>
      </c>
      <c r="C99" s="82">
        <v>1.0</v>
      </c>
      <c r="D99" s="126">
        <v>1.5</v>
      </c>
      <c r="E99" s="56">
        <v>0.7</v>
      </c>
      <c r="F99" s="126">
        <v>1.3</v>
      </c>
      <c r="G99" s="56">
        <v>0.5</v>
      </c>
      <c r="H99" s="126">
        <v>0.8</v>
      </c>
      <c r="I99" s="56">
        <v>0.6</v>
      </c>
    </row>
    <row r="100" ht="15.75" customHeight="1">
      <c r="A100" s="10">
        <v>42800.0</v>
      </c>
      <c r="B100" s="4" t="s">
        <v>25</v>
      </c>
      <c r="C100" s="61">
        <v>2.0</v>
      </c>
      <c r="D100" s="85"/>
      <c r="E100" s="41">
        <v>1.7</v>
      </c>
      <c r="F100" s="85"/>
      <c r="G100" s="41">
        <v>1.5</v>
      </c>
      <c r="H100" s="85"/>
      <c r="I100" s="41">
        <v>1.4</v>
      </c>
    </row>
    <row r="101" ht="15.75" customHeight="1">
      <c r="A101" s="10">
        <v>42800.0</v>
      </c>
      <c r="B101" s="4" t="s">
        <v>25</v>
      </c>
      <c r="C101" s="61">
        <v>3.0</v>
      </c>
      <c r="D101" s="85">
        <v>1.5</v>
      </c>
      <c r="E101" s="41"/>
      <c r="F101" s="85">
        <v>1.3</v>
      </c>
      <c r="G101" s="41"/>
      <c r="H101" s="85">
        <v>1.6</v>
      </c>
      <c r="I101" s="41"/>
    </row>
    <row r="102" ht="15.75" customHeight="1">
      <c r="A102" s="10">
        <v>42800.0</v>
      </c>
      <c r="B102" s="4" t="s">
        <v>25</v>
      </c>
      <c r="C102" s="61">
        <v>4.0</v>
      </c>
      <c r="D102" s="85">
        <v>1.8</v>
      </c>
      <c r="E102" s="41">
        <v>1.0</v>
      </c>
      <c r="F102" s="85">
        <v>1.7</v>
      </c>
      <c r="G102" s="41">
        <v>0.8</v>
      </c>
      <c r="H102" s="85">
        <v>1.6</v>
      </c>
      <c r="I102" s="41">
        <v>0.4</v>
      </c>
    </row>
    <row r="103" ht="15.75" customHeight="1">
      <c r="A103" s="10">
        <v>42800.0</v>
      </c>
      <c r="B103" s="4" t="s">
        <v>25</v>
      </c>
      <c r="C103" s="61">
        <v>5.0</v>
      </c>
      <c r="D103" s="85"/>
      <c r="E103" s="41">
        <v>1.8</v>
      </c>
      <c r="F103" s="85"/>
      <c r="G103" s="41">
        <v>1.7</v>
      </c>
      <c r="H103" s="85"/>
      <c r="I103" s="41">
        <v>1.6</v>
      </c>
    </row>
    <row r="104" ht="15.75" customHeight="1">
      <c r="A104" s="10">
        <v>42800.0</v>
      </c>
      <c r="B104" s="4" t="s">
        <v>25</v>
      </c>
      <c r="C104" s="61">
        <v>6.0</v>
      </c>
      <c r="D104" s="85">
        <v>1.6</v>
      </c>
      <c r="E104" s="41"/>
      <c r="F104" s="85">
        <v>0.9</v>
      </c>
      <c r="G104" s="41"/>
      <c r="H104" s="85">
        <v>1.0</v>
      </c>
      <c r="I104" s="41"/>
    </row>
    <row r="105" ht="15.75" customHeight="1">
      <c r="A105" s="10">
        <v>42800.0</v>
      </c>
      <c r="B105" s="4" t="s">
        <v>25</v>
      </c>
      <c r="C105" s="61">
        <v>7.0</v>
      </c>
      <c r="D105" s="85"/>
      <c r="E105" s="41">
        <v>0.9</v>
      </c>
      <c r="F105" s="85"/>
      <c r="G105" s="41">
        <v>0.7</v>
      </c>
      <c r="H105" s="85"/>
      <c r="I105" s="41">
        <v>0.7</v>
      </c>
    </row>
    <row r="106" ht="15.75" customHeight="1">
      <c r="A106" s="10">
        <v>42800.0</v>
      </c>
      <c r="B106" s="4" t="s">
        <v>25</v>
      </c>
      <c r="C106" s="61">
        <v>8.0</v>
      </c>
      <c r="D106" s="85">
        <v>1.9</v>
      </c>
      <c r="E106" s="41">
        <v>0.7</v>
      </c>
      <c r="F106" s="85">
        <v>1.8</v>
      </c>
      <c r="G106" s="41">
        <v>0.5</v>
      </c>
      <c r="H106" s="85">
        <v>1.6</v>
      </c>
      <c r="I106" s="41">
        <v>0.6</v>
      </c>
    </row>
    <row r="107" ht="15.75" customHeight="1">
      <c r="A107" s="10">
        <v>42800.0</v>
      </c>
      <c r="B107" s="4" t="s">
        <v>25</v>
      </c>
      <c r="C107" s="61">
        <v>9.0</v>
      </c>
      <c r="D107" s="85"/>
      <c r="E107" s="41">
        <v>1.5</v>
      </c>
      <c r="F107" s="85"/>
      <c r="G107" s="41">
        <v>0.8</v>
      </c>
      <c r="H107" s="85"/>
      <c r="I107" s="41">
        <v>1.4</v>
      </c>
    </row>
    <row r="108" ht="15.75" customHeight="1">
      <c r="A108" s="10">
        <v>42800.0</v>
      </c>
      <c r="B108" s="4" t="s">
        <v>25</v>
      </c>
      <c r="C108" s="61">
        <v>10.0</v>
      </c>
      <c r="D108" s="85">
        <v>1.8</v>
      </c>
      <c r="E108" s="41"/>
      <c r="F108" s="85">
        <v>1.2</v>
      </c>
      <c r="G108" s="41"/>
      <c r="H108" s="85">
        <v>1.5</v>
      </c>
      <c r="I108" s="41"/>
    </row>
    <row r="109" ht="15.75" customHeight="1">
      <c r="A109" s="10">
        <v>42800.0</v>
      </c>
      <c r="B109" s="4" t="s">
        <v>25</v>
      </c>
      <c r="C109" s="61">
        <v>11.0</v>
      </c>
      <c r="D109" s="85"/>
      <c r="E109" s="41">
        <v>1.8</v>
      </c>
      <c r="F109" s="85"/>
      <c r="G109" s="41">
        <v>1.5</v>
      </c>
      <c r="H109" s="85"/>
      <c r="I109" s="41">
        <v>1.4</v>
      </c>
    </row>
    <row r="110" ht="15.75" customHeight="1">
      <c r="A110" s="10">
        <v>42800.0</v>
      </c>
      <c r="B110" s="4" t="s">
        <v>25</v>
      </c>
      <c r="C110" s="61">
        <v>13.0</v>
      </c>
      <c r="D110" s="85"/>
      <c r="E110" s="41"/>
      <c r="F110" s="85"/>
      <c r="G110" s="41"/>
      <c r="H110" s="85"/>
      <c r="I110" s="41"/>
    </row>
    <row r="111" ht="15.75" customHeight="1">
      <c r="A111" s="10">
        <v>42800.0</v>
      </c>
      <c r="B111" s="4" t="s">
        <v>25</v>
      </c>
      <c r="C111" s="61">
        <v>15.0</v>
      </c>
      <c r="D111" s="85"/>
      <c r="E111" s="41">
        <v>2.0</v>
      </c>
      <c r="F111" s="85"/>
      <c r="G111" s="41">
        <v>2.0</v>
      </c>
      <c r="H111" s="85"/>
      <c r="I111" s="41">
        <v>1.8</v>
      </c>
    </row>
    <row r="112" ht="15.75" customHeight="1">
      <c r="A112" s="11">
        <v>42800.0</v>
      </c>
      <c r="B112" s="7" t="s">
        <v>25</v>
      </c>
      <c r="C112" s="62">
        <v>17.0</v>
      </c>
      <c r="D112" s="53"/>
      <c r="E112" s="44">
        <v>1.9</v>
      </c>
      <c r="F112" s="53"/>
      <c r="G112" s="44">
        <v>1.4</v>
      </c>
      <c r="H112" s="53"/>
      <c r="I112" s="44">
        <v>1.8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customHeight="1">
      <c r="A113" s="125" t="s">
        <v>545</v>
      </c>
      <c r="B113" s="16" t="s">
        <v>24</v>
      </c>
      <c r="C113" s="82">
        <v>1.0</v>
      </c>
      <c r="D113" s="126">
        <v>1.5</v>
      </c>
      <c r="E113" s="56"/>
      <c r="F113" s="126">
        <v>1.2</v>
      </c>
      <c r="G113" s="56"/>
      <c r="H113" s="126">
        <v>1.3</v>
      </c>
      <c r="I113" s="56"/>
    </row>
    <row r="114" ht="15.75" customHeight="1">
      <c r="A114" s="40" t="s">
        <v>545</v>
      </c>
      <c r="B114" s="13" t="s">
        <v>24</v>
      </c>
      <c r="C114" s="61">
        <v>2.0</v>
      </c>
      <c r="D114" s="4">
        <v>1.3</v>
      </c>
      <c r="E114" s="41">
        <v>0.4</v>
      </c>
      <c r="F114" s="85">
        <v>1.2</v>
      </c>
      <c r="G114" s="41"/>
      <c r="H114" s="85">
        <v>0.6</v>
      </c>
      <c r="I114" s="41"/>
    </row>
    <row r="115" ht="15.75" customHeight="1">
      <c r="A115" s="40" t="s">
        <v>545</v>
      </c>
      <c r="B115" s="4" t="s">
        <v>24</v>
      </c>
      <c r="C115" s="61">
        <v>3.0</v>
      </c>
      <c r="D115" s="4">
        <v>1.6</v>
      </c>
      <c r="E115" s="41"/>
      <c r="F115" s="85">
        <v>1.6</v>
      </c>
      <c r="G115" s="41"/>
      <c r="H115" s="85">
        <v>1.0</v>
      </c>
      <c r="I115" s="41"/>
    </row>
    <row r="116" ht="15.75" customHeight="1">
      <c r="A116" s="40" t="s">
        <v>545</v>
      </c>
      <c r="B116" s="13" t="s">
        <v>24</v>
      </c>
      <c r="C116" s="61">
        <v>4.0</v>
      </c>
      <c r="D116" s="4">
        <v>1.3</v>
      </c>
      <c r="E116" s="41">
        <v>1.0</v>
      </c>
      <c r="F116" s="85">
        <v>1.2</v>
      </c>
      <c r="G116" s="41"/>
      <c r="H116" s="85">
        <v>1.2</v>
      </c>
      <c r="I116" s="41"/>
    </row>
    <row r="117" ht="15.75" customHeight="1">
      <c r="A117" s="40" t="s">
        <v>545</v>
      </c>
      <c r="B117" s="4" t="s">
        <v>24</v>
      </c>
      <c r="C117" s="61">
        <v>5.0</v>
      </c>
      <c r="D117" s="4">
        <v>1.4</v>
      </c>
      <c r="E117" s="41"/>
      <c r="F117" s="85">
        <v>1.4</v>
      </c>
      <c r="G117" s="41"/>
      <c r="H117" s="85">
        <v>1.3</v>
      </c>
      <c r="I117" s="41"/>
    </row>
    <row r="118" ht="15.75" customHeight="1">
      <c r="A118" s="40" t="s">
        <v>545</v>
      </c>
      <c r="B118" s="13" t="s">
        <v>24</v>
      </c>
      <c r="C118" s="61">
        <v>6.0</v>
      </c>
      <c r="D118" s="4"/>
      <c r="E118" s="41">
        <v>1.5</v>
      </c>
      <c r="F118" s="85"/>
      <c r="G118" s="41">
        <v>1.0</v>
      </c>
      <c r="H118" s="85"/>
      <c r="I118" s="41">
        <v>1.5</v>
      </c>
    </row>
    <row r="119" ht="15.75" customHeight="1">
      <c r="A119" s="40" t="s">
        <v>545</v>
      </c>
      <c r="B119" s="4" t="s">
        <v>24</v>
      </c>
      <c r="C119" s="61">
        <v>7.0</v>
      </c>
      <c r="D119" s="4"/>
      <c r="E119" s="41">
        <v>0.6</v>
      </c>
      <c r="F119" s="85"/>
      <c r="G119" s="41">
        <v>0.4</v>
      </c>
      <c r="H119" s="85"/>
      <c r="I119" s="41">
        <v>0.4</v>
      </c>
    </row>
    <row r="120" ht="15.75" customHeight="1">
      <c r="A120" s="40" t="s">
        <v>545</v>
      </c>
      <c r="B120" s="13" t="s">
        <v>24</v>
      </c>
      <c r="C120" s="61">
        <v>8.0</v>
      </c>
      <c r="D120" s="4">
        <v>1.0</v>
      </c>
      <c r="E120" s="41">
        <v>0.4</v>
      </c>
      <c r="F120" s="85">
        <v>0.9</v>
      </c>
      <c r="G120" s="41"/>
      <c r="H120" s="85">
        <v>1.0</v>
      </c>
      <c r="I120" s="41"/>
    </row>
    <row r="121" ht="15.75" customHeight="1">
      <c r="A121" s="40" t="s">
        <v>545</v>
      </c>
      <c r="B121" s="4" t="s">
        <v>24</v>
      </c>
      <c r="C121" s="61">
        <v>9.0</v>
      </c>
      <c r="D121" s="4">
        <v>1.4</v>
      </c>
      <c r="E121" s="41"/>
      <c r="F121" s="85">
        <v>1.2</v>
      </c>
      <c r="G121" s="41"/>
      <c r="H121" s="85">
        <v>1.5</v>
      </c>
      <c r="I121" s="41"/>
    </row>
    <row r="122" ht="15.75" customHeight="1">
      <c r="A122" s="40" t="s">
        <v>545</v>
      </c>
      <c r="B122" s="13" t="s">
        <v>24</v>
      </c>
      <c r="C122" s="61">
        <v>10.0</v>
      </c>
      <c r="D122" s="4">
        <v>1.3</v>
      </c>
      <c r="E122" s="41"/>
      <c r="F122" s="85">
        <v>1.0</v>
      </c>
      <c r="G122" s="41"/>
      <c r="H122" s="85">
        <v>1.0</v>
      </c>
      <c r="I122" s="41"/>
    </row>
    <row r="123" ht="15.75" customHeight="1">
      <c r="A123" s="80" t="s">
        <v>545</v>
      </c>
      <c r="B123" s="7" t="s">
        <v>24</v>
      </c>
      <c r="C123" s="62">
        <v>11.0</v>
      </c>
      <c r="D123" s="7">
        <v>1.4</v>
      </c>
      <c r="E123" s="44"/>
      <c r="F123" s="53">
        <v>1.3</v>
      </c>
      <c r="G123" s="44"/>
      <c r="H123" s="53">
        <v>1.3</v>
      </c>
      <c r="I123" s="44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customHeight="1">
      <c r="A124" s="18">
        <f>'TN-Liste'!A136</f>
        <v>43050</v>
      </c>
      <c r="B124" s="51" t="str">
        <f>'TN-Liste'!B136</f>
        <v>HCC17 vm</v>
      </c>
      <c r="C124" s="61">
        <f>'TN-Liste'!C136</f>
        <v>1</v>
      </c>
      <c r="D124" s="4">
        <v>1.3</v>
      </c>
      <c r="E124" s="41">
        <v>0.6</v>
      </c>
      <c r="F124" s="85">
        <v>0.7</v>
      </c>
      <c r="G124" s="41">
        <v>0.4</v>
      </c>
      <c r="H124" s="85">
        <v>1.3</v>
      </c>
      <c r="I124" s="41">
        <v>0.6</v>
      </c>
    </row>
    <row r="125" ht="15.75" customHeight="1">
      <c r="A125" s="18">
        <f>'TN-Liste'!A137</f>
        <v>43050</v>
      </c>
      <c r="B125" s="51" t="str">
        <f>'TN-Liste'!B137</f>
        <v>HCC17 vm</v>
      </c>
      <c r="C125" s="61">
        <f>'TN-Liste'!C137</f>
        <v>2</v>
      </c>
      <c r="D125" s="4">
        <v>1.2</v>
      </c>
      <c r="E125" s="41">
        <v>0.6</v>
      </c>
      <c r="F125" s="85">
        <v>0.9</v>
      </c>
      <c r="G125" s="41">
        <v>0.4</v>
      </c>
      <c r="H125" s="85">
        <v>1.0</v>
      </c>
      <c r="I125" s="41">
        <v>0.5</v>
      </c>
    </row>
    <row r="126" ht="15.75" customHeight="1">
      <c r="A126" s="18">
        <f>'TN-Liste'!A138</f>
        <v>43050</v>
      </c>
      <c r="B126" s="51" t="str">
        <f>'TN-Liste'!B138</f>
        <v>HCC17 vm</v>
      </c>
      <c r="C126" s="61">
        <f>'TN-Liste'!C138</f>
        <v>3</v>
      </c>
      <c r="D126" s="4"/>
      <c r="E126" s="41">
        <v>1.3</v>
      </c>
      <c r="F126" s="85"/>
      <c r="G126" s="41">
        <v>1.2</v>
      </c>
      <c r="H126" s="85"/>
      <c r="I126" s="41">
        <v>1.0</v>
      </c>
    </row>
    <row r="127" ht="15.75" customHeight="1">
      <c r="A127" s="18">
        <f>'TN-Liste'!A139</f>
        <v>43050</v>
      </c>
      <c r="B127" s="51" t="str">
        <f>'TN-Liste'!B139</f>
        <v>HCC17 vm</v>
      </c>
      <c r="C127" s="61">
        <f>'TN-Liste'!C139</f>
        <v>4</v>
      </c>
      <c r="E127" s="61">
        <v>1.0</v>
      </c>
      <c r="F127" s="85"/>
      <c r="G127" s="41">
        <v>0.8</v>
      </c>
      <c r="H127" s="85"/>
      <c r="I127" s="41">
        <v>0.5</v>
      </c>
    </row>
    <row r="128" ht="15.75" customHeight="1">
      <c r="A128" s="18">
        <f>'TN-Liste'!A140</f>
        <v>43050</v>
      </c>
      <c r="B128" s="51" t="str">
        <f>'TN-Liste'!B140</f>
        <v>HCC17 vm</v>
      </c>
      <c r="C128" s="61">
        <f>'TN-Liste'!C140</f>
        <v>5</v>
      </c>
      <c r="D128" s="4">
        <v>1.6</v>
      </c>
      <c r="E128" s="61">
        <v>0.7</v>
      </c>
      <c r="F128" s="85">
        <v>1.1</v>
      </c>
      <c r="G128" s="41">
        <v>0.8</v>
      </c>
      <c r="H128" s="85">
        <v>1.4</v>
      </c>
      <c r="I128" s="41">
        <v>0.6</v>
      </c>
    </row>
    <row r="129" ht="15.75" customHeight="1">
      <c r="A129" s="18">
        <f>'TN-Liste'!A141</f>
        <v>43050</v>
      </c>
      <c r="B129" s="51" t="str">
        <f>'TN-Liste'!B141</f>
        <v>HCC17 vm</v>
      </c>
      <c r="C129" s="61">
        <f>'TN-Liste'!C141</f>
        <v>6</v>
      </c>
      <c r="D129" s="4"/>
      <c r="E129" s="61">
        <v>1.3</v>
      </c>
      <c r="F129" s="85"/>
      <c r="G129" s="41">
        <v>0.6</v>
      </c>
      <c r="H129" s="85"/>
      <c r="I129" s="41">
        <v>1.3</v>
      </c>
    </row>
    <row r="130" ht="15.75" customHeight="1">
      <c r="A130" s="18">
        <f>'TN-Liste'!A142</f>
        <v>43050</v>
      </c>
      <c r="B130" s="51" t="str">
        <f>'TN-Liste'!B142</f>
        <v>HCC17 vm</v>
      </c>
      <c r="C130" s="61">
        <f>'TN-Liste'!C142</f>
        <v>7</v>
      </c>
      <c r="D130" s="4"/>
      <c r="E130" s="41">
        <v>0.9</v>
      </c>
      <c r="F130" s="85"/>
      <c r="G130" s="41">
        <v>0.9</v>
      </c>
      <c r="H130" s="85"/>
      <c r="I130" s="41">
        <v>0.5</v>
      </c>
    </row>
    <row r="131" ht="15.75" customHeight="1">
      <c r="A131" s="18">
        <f>'TN-Liste'!A143</f>
        <v>43050</v>
      </c>
      <c r="B131" s="51" t="str">
        <f>'TN-Liste'!B143</f>
        <v>HCC17 vm</v>
      </c>
      <c r="C131" s="61">
        <f>'TN-Liste'!C143</f>
        <v>8</v>
      </c>
      <c r="D131" s="4"/>
      <c r="E131" s="41">
        <v>1.2</v>
      </c>
      <c r="F131" s="85"/>
      <c r="G131" s="41">
        <v>1.0</v>
      </c>
      <c r="H131" s="85"/>
      <c r="I131" s="41">
        <v>0.9</v>
      </c>
    </row>
    <row r="132" ht="15.75" customHeight="1">
      <c r="A132" s="18">
        <f>'TN-Liste'!A144</f>
        <v>43050</v>
      </c>
      <c r="B132" s="51" t="str">
        <f>'TN-Liste'!B144</f>
        <v>HCC17 vm</v>
      </c>
      <c r="C132" s="61">
        <f>'TN-Liste'!C144</f>
        <v>9</v>
      </c>
      <c r="D132" s="4">
        <v>1.2</v>
      </c>
      <c r="E132" s="41"/>
      <c r="F132" s="85">
        <v>0.5</v>
      </c>
      <c r="G132" s="41"/>
      <c r="H132" s="85">
        <v>1.0</v>
      </c>
      <c r="I132" s="41"/>
    </row>
    <row r="133" ht="15.75" customHeight="1">
      <c r="A133" s="18">
        <f>'TN-Liste'!A145</f>
        <v>43050</v>
      </c>
      <c r="B133" s="51" t="str">
        <f>'TN-Liste'!B145</f>
        <v>HCC17 vm</v>
      </c>
      <c r="C133" s="61">
        <f>'TN-Liste'!C145</f>
        <v>10</v>
      </c>
      <c r="D133" s="4">
        <v>1.2</v>
      </c>
      <c r="E133" s="41"/>
      <c r="F133" s="85">
        <v>1.2</v>
      </c>
      <c r="G133" s="41"/>
      <c r="H133" s="85">
        <v>1.3</v>
      </c>
      <c r="I133" s="41"/>
    </row>
    <row r="134" ht="15.75" customHeight="1">
      <c r="A134" s="20">
        <f>'TN-Liste'!A146</f>
        <v>43050</v>
      </c>
      <c r="B134" s="52" t="str">
        <f>'TN-Liste'!B146</f>
        <v>HCC17 vm</v>
      </c>
      <c r="C134" s="62">
        <f>'TN-Liste'!C146</f>
        <v>11</v>
      </c>
      <c r="D134" s="7">
        <v>1.0</v>
      </c>
      <c r="E134" s="44">
        <v>1.2</v>
      </c>
      <c r="F134" s="53">
        <v>0.4</v>
      </c>
      <c r="G134" s="44">
        <v>0.5</v>
      </c>
      <c r="H134" s="53">
        <v>1.2</v>
      </c>
      <c r="I134" s="44">
        <v>1.3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customHeight="1">
      <c r="A135" s="18">
        <f>'TN-Liste'!A147</f>
        <v>43050</v>
      </c>
      <c r="B135" s="51" t="str">
        <f>'TN-Liste'!B147</f>
        <v>HCC17 nm</v>
      </c>
      <c r="C135" s="61">
        <f>'TN-Liste'!C147</f>
        <v>1</v>
      </c>
      <c r="D135" s="4"/>
      <c r="E135" s="41">
        <v>0.9</v>
      </c>
      <c r="F135" s="85"/>
      <c r="G135" s="41">
        <v>0.8</v>
      </c>
      <c r="H135" s="85"/>
      <c r="I135" s="41">
        <v>0.8</v>
      </c>
    </row>
    <row r="136" ht="15.75" customHeight="1">
      <c r="A136" s="18">
        <f>'TN-Liste'!A148</f>
        <v>43050</v>
      </c>
      <c r="B136" s="51" t="str">
        <f>'TN-Liste'!B148</f>
        <v>HCC17 nm</v>
      </c>
      <c r="C136" s="61">
        <f>'TN-Liste'!C148</f>
        <v>3</v>
      </c>
      <c r="D136" s="4">
        <v>1.2</v>
      </c>
      <c r="E136" s="41"/>
      <c r="F136" s="85">
        <v>1.2</v>
      </c>
      <c r="G136" s="41"/>
      <c r="H136" s="85">
        <v>1.0</v>
      </c>
      <c r="I136" s="41"/>
    </row>
    <row r="137" ht="15.75" customHeight="1">
      <c r="A137" s="18">
        <f>'TN-Liste'!A149</f>
        <v>43050</v>
      </c>
      <c r="B137" s="51" t="str">
        <f>'TN-Liste'!B149</f>
        <v>HCC17 nm</v>
      </c>
      <c r="C137" s="61">
        <f>'TN-Liste'!C149</f>
        <v>4</v>
      </c>
      <c r="D137" s="4"/>
      <c r="E137" s="41">
        <v>1.5</v>
      </c>
      <c r="F137" s="85"/>
      <c r="G137" s="41">
        <v>1.3</v>
      </c>
      <c r="H137" s="85"/>
      <c r="I137" s="41">
        <v>1.3</v>
      </c>
    </row>
    <row r="138" ht="15.75" customHeight="1">
      <c r="A138" s="18">
        <f>'TN-Liste'!A150</f>
        <v>43050</v>
      </c>
      <c r="B138" s="51" t="str">
        <f>'TN-Liste'!B150</f>
        <v>HCC17 nm</v>
      </c>
      <c r="C138" s="61">
        <f>'TN-Liste'!C150</f>
        <v>5</v>
      </c>
      <c r="D138" s="4">
        <v>1.5</v>
      </c>
      <c r="E138" s="41"/>
      <c r="F138" s="85">
        <v>1.0</v>
      </c>
      <c r="G138" s="41"/>
      <c r="H138" s="85">
        <v>1.2</v>
      </c>
      <c r="I138" s="41"/>
    </row>
    <row r="139" ht="15.75" customHeight="1">
      <c r="A139" s="18">
        <f>'TN-Liste'!A151</f>
        <v>43050</v>
      </c>
      <c r="B139" s="51" t="str">
        <f>'TN-Liste'!B151</f>
        <v>HCC17 nm</v>
      </c>
      <c r="C139" s="61">
        <f>'TN-Liste'!C151</f>
        <v>6</v>
      </c>
      <c r="D139" s="4"/>
      <c r="E139" s="41">
        <v>1.7</v>
      </c>
      <c r="F139" s="85">
        <v>1.7</v>
      </c>
      <c r="G139" s="41"/>
      <c r="H139" s="85">
        <v>1.2</v>
      </c>
      <c r="I139" s="41"/>
    </row>
    <row r="140" ht="15.75" customHeight="1">
      <c r="A140" s="18">
        <f>'TN-Liste'!A152</f>
        <v>43050</v>
      </c>
      <c r="B140" s="51" t="str">
        <f>'TN-Liste'!B152</f>
        <v>HCC17 nm</v>
      </c>
      <c r="C140" s="61">
        <f>'TN-Liste'!C152</f>
        <v>7</v>
      </c>
      <c r="D140" s="4">
        <v>1.2</v>
      </c>
      <c r="E140" s="41"/>
      <c r="F140" s="85">
        <v>0.9</v>
      </c>
      <c r="G140" s="41"/>
      <c r="H140" s="85">
        <v>1.0</v>
      </c>
      <c r="I140" s="41"/>
    </row>
    <row r="141" ht="15.75" customHeight="1">
      <c r="A141" s="18">
        <f>'TN-Liste'!A153</f>
        <v>43050</v>
      </c>
      <c r="B141" s="51" t="str">
        <f>'TN-Liste'!B153</f>
        <v>HCC17 nm</v>
      </c>
      <c r="C141" s="61">
        <f>'TN-Liste'!C153</f>
        <v>8</v>
      </c>
      <c r="D141" s="4">
        <v>1.4</v>
      </c>
      <c r="E141" s="41"/>
      <c r="F141" s="85">
        <v>1.0</v>
      </c>
      <c r="G141" s="41"/>
      <c r="H141" s="85">
        <v>1.4</v>
      </c>
      <c r="I141" s="41"/>
    </row>
    <row r="142" ht="15.75" customHeight="1">
      <c r="A142" s="18">
        <f>'TN-Liste'!A154</f>
        <v>43050</v>
      </c>
      <c r="B142" s="51" t="str">
        <f>'TN-Liste'!B154</f>
        <v>HCC17 nm</v>
      </c>
      <c r="C142" s="61">
        <f>'TN-Liste'!C154</f>
        <v>9</v>
      </c>
      <c r="D142" s="4"/>
      <c r="E142" s="41">
        <v>1.0</v>
      </c>
      <c r="F142" s="85"/>
      <c r="G142" s="41">
        <v>1.0</v>
      </c>
      <c r="H142" s="85"/>
      <c r="I142" s="41">
        <v>1.0</v>
      </c>
    </row>
    <row r="143" ht="15.75" customHeight="1">
      <c r="A143" s="18">
        <f>'TN-Liste'!A155</f>
        <v>43050</v>
      </c>
      <c r="B143" s="51" t="str">
        <f>'TN-Liste'!B155</f>
        <v>HCC17 nm</v>
      </c>
      <c r="C143" s="61">
        <f>'TN-Liste'!C155</f>
        <v>10</v>
      </c>
      <c r="D143" s="4"/>
      <c r="E143" s="41">
        <v>1.2</v>
      </c>
      <c r="F143" s="85"/>
      <c r="G143" s="41">
        <v>1.0</v>
      </c>
      <c r="H143" s="85"/>
      <c r="I143" s="41">
        <v>1.0</v>
      </c>
    </row>
    <row r="144" ht="15.75" customHeight="1">
      <c r="A144" s="20">
        <f>'TN-Liste'!A156</f>
        <v>43050</v>
      </c>
      <c r="B144" s="52" t="str">
        <f>'TN-Liste'!B156</f>
        <v>HCC17 nm</v>
      </c>
      <c r="C144" s="62">
        <f>'TN-Liste'!C156</f>
        <v>11</v>
      </c>
      <c r="D144" s="7"/>
      <c r="E144" s="44">
        <v>1.9</v>
      </c>
      <c r="F144" s="53"/>
      <c r="G144" s="44">
        <v>1.7</v>
      </c>
      <c r="H144" s="53"/>
      <c r="I144" s="44">
        <v>1.6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>
      <c r="A145" s="18">
        <f>'TN-Liste'!A157</f>
        <v>43238</v>
      </c>
      <c r="B145" s="51" t="str">
        <f>'TN-Liste'!B157</f>
        <v>MBI17_Grp1</v>
      </c>
      <c r="C145" s="61">
        <f>'TN-Liste'!C157</f>
        <v>1</v>
      </c>
      <c r="D145" s="4"/>
      <c r="E145" s="41">
        <v>1.9</v>
      </c>
      <c r="F145" s="85"/>
      <c r="G145" s="41">
        <v>1.5</v>
      </c>
      <c r="H145" s="85"/>
      <c r="I145" s="41">
        <v>1.7</v>
      </c>
    </row>
    <row r="146" ht="15.75" customHeight="1">
      <c r="A146" s="18">
        <f>'TN-Liste'!A158</f>
        <v>43238</v>
      </c>
      <c r="B146" s="51" t="str">
        <f>'TN-Liste'!B158</f>
        <v>MBI17_Grp1</v>
      </c>
      <c r="C146" s="61">
        <f>'TN-Liste'!C158</f>
        <v>2</v>
      </c>
      <c r="D146" s="4">
        <v>1.4</v>
      </c>
      <c r="E146" s="41">
        <v>0.7</v>
      </c>
      <c r="F146" s="85">
        <v>1.3</v>
      </c>
      <c r="G146" s="41">
        <v>0.4</v>
      </c>
      <c r="H146" s="85">
        <v>0.8</v>
      </c>
      <c r="I146" s="41">
        <v>0.4</v>
      </c>
    </row>
    <row r="147" ht="15.75" customHeight="1">
      <c r="A147" s="18">
        <f>'TN-Liste'!A159</f>
        <v>43238</v>
      </c>
      <c r="B147" s="51" t="str">
        <f>'TN-Liste'!B159</f>
        <v>MBI17_Grp1</v>
      </c>
      <c r="C147" s="61">
        <f>'TN-Liste'!C159</f>
        <v>3</v>
      </c>
      <c r="D147" s="4">
        <v>1.3</v>
      </c>
      <c r="E147" s="41"/>
      <c r="F147" s="85">
        <v>1.0</v>
      </c>
      <c r="G147" s="41"/>
      <c r="H147" s="85">
        <v>1.2</v>
      </c>
      <c r="I147" s="41"/>
    </row>
    <row r="148" ht="15.75" customHeight="1">
      <c r="A148" s="18">
        <f>'TN-Liste'!A160</f>
        <v>43238</v>
      </c>
      <c r="B148" s="51" t="str">
        <f>'TN-Liste'!B160</f>
        <v>MBI17_Grp1</v>
      </c>
      <c r="C148" s="61">
        <f>'TN-Liste'!C160</f>
        <v>4</v>
      </c>
      <c r="D148" s="4"/>
      <c r="E148" s="41">
        <v>1.7</v>
      </c>
      <c r="F148" s="85"/>
      <c r="G148" s="41">
        <v>1.6</v>
      </c>
      <c r="H148" s="85"/>
      <c r="I148" s="41">
        <v>1.7</v>
      </c>
    </row>
    <row r="149" ht="15.75" customHeight="1">
      <c r="A149" s="18">
        <f>'TN-Liste'!A161</f>
        <v>43238</v>
      </c>
      <c r="B149" s="51" t="str">
        <f>'TN-Liste'!B161</f>
        <v>MBI17_Grp1</v>
      </c>
      <c r="C149" s="61">
        <f>'TN-Liste'!C161</f>
        <v>5</v>
      </c>
      <c r="D149" s="4">
        <v>1.7</v>
      </c>
      <c r="E149" s="41">
        <v>1.8</v>
      </c>
      <c r="F149" s="85"/>
      <c r="G149" s="41">
        <v>2.0</v>
      </c>
      <c r="H149" s="85"/>
      <c r="I149" s="41">
        <v>0.7</v>
      </c>
    </row>
    <row r="150" ht="15.75" customHeight="1">
      <c r="A150" s="18">
        <f>'TN-Liste'!A162</f>
        <v>43238</v>
      </c>
      <c r="B150" s="51" t="str">
        <f>'TN-Liste'!B162</f>
        <v>MBI17_Grp1</v>
      </c>
      <c r="C150" s="61">
        <f>'TN-Liste'!C162</f>
        <v>6</v>
      </c>
      <c r="D150" s="4">
        <v>1.9</v>
      </c>
      <c r="E150" s="41"/>
      <c r="F150" s="85">
        <v>1.7</v>
      </c>
      <c r="G150" s="41"/>
      <c r="H150" s="85">
        <v>2.0</v>
      </c>
      <c r="I150" s="41"/>
    </row>
    <row r="151" ht="15.75" customHeight="1">
      <c r="A151" s="18">
        <f>'TN-Liste'!A163</f>
        <v>43238</v>
      </c>
      <c r="B151" s="51" t="str">
        <f>'TN-Liste'!B163</f>
        <v>MBI17_Grp1</v>
      </c>
      <c r="C151" s="61">
        <f>'TN-Liste'!C163</f>
        <v>7</v>
      </c>
      <c r="D151" s="4"/>
      <c r="E151" s="41">
        <v>1.6</v>
      </c>
      <c r="F151" s="85"/>
      <c r="G151" s="41">
        <v>1.3</v>
      </c>
      <c r="H151" s="85"/>
      <c r="I151" s="41">
        <v>1.0</v>
      </c>
    </row>
    <row r="152" ht="15.75" customHeight="1">
      <c r="A152" s="18">
        <f>'TN-Liste'!A164</f>
        <v>43238</v>
      </c>
      <c r="B152" s="51" t="str">
        <f>'TN-Liste'!B164</f>
        <v>MBI17_Grp1</v>
      </c>
      <c r="C152" s="61">
        <f>'TN-Liste'!C164</f>
        <v>8</v>
      </c>
      <c r="D152" s="4"/>
      <c r="E152" s="41">
        <v>1.6</v>
      </c>
      <c r="F152" s="85"/>
      <c r="G152" s="41">
        <v>1.4</v>
      </c>
      <c r="H152" s="85"/>
      <c r="I152" s="41">
        <v>1.2</v>
      </c>
    </row>
    <row r="153" ht="15.75" customHeight="1">
      <c r="A153" s="18">
        <f>'TN-Liste'!A165</f>
        <v>43238</v>
      </c>
      <c r="B153" s="51" t="str">
        <f>'TN-Liste'!B165</f>
        <v>MBI17_Grp1</v>
      </c>
      <c r="C153" s="61">
        <f>'TN-Liste'!C165</f>
        <v>9</v>
      </c>
      <c r="D153" s="4">
        <v>1.1</v>
      </c>
      <c r="E153" s="41"/>
      <c r="F153" s="85">
        <v>1.3</v>
      </c>
      <c r="G153" s="41"/>
      <c r="H153" s="85">
        <v>1.2</v>
      </c>
      <c r="I153" s="41"/>
    </row>
    <row r="154" ht="15.75" customHeight="1">
      <c r="A154" s="18">
        <f>'TN-Liste'!A166</f>
        <v>43238</v>
      </c>
      <c r="B154" s="51" t="str">
        <f>'TN-Liste'!B166</f>
        <v>MBI17_Grp1</v>
      </c>
      <c r="C154" s="61">
        <f>'TN-Liste'!C166</f>
        <v>11</v>
      </c>
      <c r="D154" s="4">
        <v>1.6</v>
      </c>
      <c r="E154" s="41">
        <v>1.7</v>
      </c>
      <c r="F154" s="85"/>
      <c r="G154" s="41">
        <v>1.4</v>
      </c>
      <c r="H154" s="85"/>
      <c r="I154" s="41">
        <v>1.6</v>
      </c>
    </row>
    <row r="155" ht="15.75" customHeight="1">
      <c r="A155" s="18">
        <f>'TN-Liste'!A167</f>
        <v>43238</v>
      </c>
      <c r="B155" s="51" t="str">
        <f>'TN-Liste'!B167</f>
        <v>MBI17_Grp1</v>
      </c>
      <c r="C155" s="61">
        <f>'TN-Liste'!C167</f>
        <v>12</v>
      </c>
      <c r="D155" s="4"/>
      <c r="E155" s="41">
        <v>1.5</v>
      </c>
      <c r="F155" s="85"/>
      <c r="G155" s="41">
        <v>1.5</v>
      </c>
      <c r="H155" s="85"/>
      <c r="I155" s="41">
        <v>1.4</v>
      </c>
    </row>
    <row r="156" ht="15.75" customHeight="1">
      <c r="A156" s="18">
        <f>'TN-Liste'!A168</f>
        <v>43238</v>
      </c>
      <c r="B156" s="51" t="str">
        <f>'TN-Liste'!B168</f>
        <v>MBI17_Grp1</v>
      </c>
      <c r="C156" s="61">
        <f>'TN-Liste'!C168</f>
        <v>13</v>
      </c>
      <c r="D156" s="4"/>
      <c r="E156" s="41">
        <v>1.4</v>
      </c>
      <c r="F156" s="85"/>
      <c r="G156" s="41">
        <v>1.4</v>
      </c>
      <c r="H156" s="85"/>
      <c r="I156" s="41">
        <v>1.6</v>
      </c>
    </row>
    <row r="157" ht="15.75" customHeight="1">
      <c r="A157" s="20">
        <f>'TN-Liste'!A169</f>
        <v>43238</v>
      </c>
      <c r="B157" s="52" t="str">
        <f>'TN-Liste'!B169</f>
        <v>MBI17_Grp1</v>
      </c>
      <c r="C157" s="62">
        <f>'TN-Liste'!C169</f>
        <v>15</v>
      </c>
      <c r="D157" s="7"/>
      <c r="E157" s="44">
        <v>2.0</v>
      </c>
      <c r="F157" s="53"/>
      <c r="G157" s="44">
        <v>2.0</v>
      </c>
      <c r="H157" s="53"/>
      <c r="I157" s="44">
        <v>2.0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customHeight="1">
      <c r="A158" s="18">
        <f>'TN-Liste'!A170</f>
        <v>43245</v>
      </c>
      <c r="B158" s="51" t="str">
        <f>'TN-Liste'!B170</f>
        <v>MBI17_Grp2</v>
      </c>
      <c r="C158" s="61">
        <f>'TN-Liste'!C170</f>
        <v>1</v>
      </c>
      <c r="D158" s="4"/>
      <c r="E158" s="41">
        <v>1.5</v>
      </c>
      <c r="F158" s="85"/>
      <c r="G158" s="41">
        <v>1.5</v>
      </c>
      <c r="H158" s="85"/>
      <c r="I158" s="41">
        <v>1.0</v>
      </c>
    </row>
    <row r="159" ht="15.75" customHeight="1">
      <c r="A159" s="18">
        <f>'TN-Liste'!A171</f>
        <v>43245</v>
      </c>
      <c r="B159" s="51" t="str">
        <f>'TN-Liste'!B171</f>
        <v>MBI17_Grp2</v>
      </c>
      <c r="C159" s="61">
        <f>'TN-Liste'!C171</f>
        <v>2</v>
      </c>
      <c r="D159" s="4"/>
      <c r="E159" s="41">
        <v>1.4</v>
      </c>
      <c r="F159" s="85"/>
      <c r="G159" s="41">
        <v>1.0</v>
      </c>
      <c r="H159" s="85"/>
      <c r="I159" s="41">
        <v>1.0</v>
      </c>
    </row>
    <row r="160" ht="15.75" customHeight="1">
      <c r="A160" s="18">
        <f>'TN-Liste'!A172</f>
        <v>43245</v>
      </c>
      <c r="B160" s="51" t="str">
        <f>'TN-Liste'!B172</f>
        <v>MBI17_Grp2</v>
      </c>
      <c r="C160" s="61">
        <f>'TN-Liste'!C172</f>
        <v>3</v>
      </c>
      <c r="D160" s="4">
        <v>1.5</v>
      </c>
      <c r="E160" s="41"/>
      <c r="F160" s="85">
        <v>1.0</v>
      </c>
      <c r="G160" s="41"/>
      <c r="H160" s="85">
        <v>1.3</v>
      </c>
      <c r="I160" s="41"/>
    </row>
    <row r="161" ht="15.75" customHeight="1">
      <c r="A161" s="18">
        <f>'TN-Liste'!A173</f>
        <v>43245</v>
      </c>
      <c r="B161" s="51" t="str">
        <f>'TN-Liste'!B173</f>
        <v>MBI17_Grp2</v>
      </c>
      <c r="C161" s="61">
        <f>'TN-Liste'!C173</f>
        <v>4</v>
      </c>
      <c r="D161" s="4">
        <v>1.4</v>
      </c>
      <c r="E161" s="41"/>
      <c r="F161" s="85">
        <v>1.4</v>
      </c>
      <c r="G161" s="41"/>
      <c r="H161" s="85">
        <v>1.0</v>
      </c>
      <c r="I161" s="41"/>
    </row>
    <row r="162" ht="15.75" customHeight="1">
      <c r="A162" s="18">
        <f>'TN-Liste'!A174</f>
        <v>43245</v>
      </c>
      <c r="B162" s="51" t="str">
        <f>'TN-Liste'!B174</f>
        <v>MBI17_Grp2</v>
      </c>
      <c r="C162" s="61">
        <f>'TN-Liste'!C174</f>
        <v>5</v>
      </c>
      <c r="D162" s="4">
        <v>1.6</v>
      </c>
      <c r="E162" s="41">
        <v>1.0</v>
      </c>
      <c r="F162" s="85">
        <v>0.6</v>
      </c>
      <c r="G162" s="41"/>
      <c r="H162" s="85">
        <v>0.8</v>
      </c>
      <c r="I162" s="41"/>
    </row>
    <row r="163" ht="15.75" customHeight="1">
      <c r="A163" s="18">
        <f>'TN-Liste'!A175</f>
        <v>43245</v>
      </c>
      <c r="B163" s="51" t="str">
        <f>'TN-Liste'!B175</f>
        <v>MBI17_Grp2</v>
      </c>
      <c r="C163" s="61">
        <f>'TN-Liste'!C175</f>
        <v>6</v>
      </c>
      <c r="D163" s="4">
        <v>0.8</v>
      </c>
      <c r="E163" s="41">
        <v>0.0</v>
      </c>
      <c r="F163" s="85">
        <v>0.7</v>
      </c>
      <c r="G163" s="41"/>
      <c r="H163" s="85">
        <v>0.5</v>
      </c>
      <c r="I163" s="41"/>
    </row>
    <row r="164" ht="15.75" customHeight="1">
      <c r="A164" s="18">
        <f>'TN-Liste'!A176</f>
        <v>43245</v>
      </c>
      <c r="B164" s="51" t="str">
        <f>'TN-Liste'!B176</f>
        <v>MBI17_Grp2</v>
      </c>
      <c r="C164" s="61">
        <f>'TN-Liste'!C176</f>
        <v>7</v>
      </c>
      <c r="D164" s="4"/>
      <c r="E164" s="41">
        <v>1.9</v>
      </c>
      <c r="F164" s="85"/>
      <c r="G164" s="41">
        <v>1.8</v>
      </c>
      <c r="H164" s="85"/>
      <c r="I164" s="41">
        <v>2.0</v>
      </c>
    </row>
    <row r="165" ht="15.75" customHeight="1">
      <c r="A165" s="18">
        <f>'TN-Liste'!A177</f>
        <v>43245</v>
      </c>
      <c r="B165" s="51" t="str">
        <f>'TN-Liste'!B177</f>
        <v>MBI17_Grp2</v>
      </c>
      <c r="C165" s="61">
        <f>'TN-Liste'!C177</f>
        <v>8</v>
      </c>
      <c r="D165" s="4">
        <v>1.8</v>
      </c>
      <c r="E165" s="41">
        <v>0.7</v>
      </c>
      <c r="F165" s="85">
        <v>1.3</v>
      </c>
      <c r="G165" s="41"/>
      <c r="H165" s="85">
        <v>1.5</v>
      </c>
      <c r="I165" s="41"/>
    </row>
    <row r="166" ht="15.75" customHeight="1">
      <c r="A166" s="18">
        <f>'TN-Liste'!A178</f>
        <v>43245</v>
      </c>
      <c r="B166" s="51" t="str">
        <f>'TN-Liste'!B178</f>
        <v>MBI17_Grp2</v>
      </c>
      <c r="C166" s="61">
        <f>'TN-Liste'!C178</f>
        <v>9</v>
      </c>
      <c r="D166" s="4">
        <v>1.4</v>
      </c>
      <c r="E166" s="41"/>
      <c r="F166" s="85">
        <v>1.0</v>
      </c>
      <c r="G166" s="41"/>
      <c r="H166" s="85">
        <v>1.0</v>
      </c>
      <c r="I166" s="41"/>
    </row>
    <row r="167" ht="15.75" customHeight="1">
      <c r="A167" s="18">
        <f>'TN-Liste'!A179</f>
        <v>43245</v>
      </c>
      <c r="B167" s="51" t="str">
        <f>'TN-Liste'!B179</f>
        <v>MBI17_Grp2</v>
      </c>
      <c r="C167" s="61">
        <f>'TN-Liste'!C179</f>
        <v>10</v>
      </c>
      <c r="D167" s="4"/>
      <c r="E167" s="41">
        <v>2.0</v>
      </c>
      <c r="F167" s="85"/>
      <c r="G167" s="41">
        <v>1.3</v>
      </c>
      <c r="H167" s="85"/>
      <c r="I167" s="41">
        <v>1.2</v>
      </c>
    </row>
    <row r="168" ht="15.75" customHeight="1">
      <c r="A168" s="18">
        <f>'TN-Liste'!A180</f>
        <v>43245</v>
      </c>
      <c r="B168" s="51" t="str">
        <f>'TN-Liste'!B180</f>
        <v>MBI17_Grp2</v>
      </c>
      <c r="C168" s="61">
        <f>'TN-Liste'!C180</f>
        <v>11</v>
      </c>
      <c r="D168" s="4"/>
      <c r="E168" s="41">
        <v>1.8</v>
      </c>
      <c r="F168" s="85"/>
      <c r="G168" s="41">
        <v>1.4</v>
      </c>
      <c r="H168" s="85"/>
      <c r="I168" s="41">
        <v>1.6</v>
      </c>
    </row>
    <row r="169" ht="15.75" customHeight="1">
      <c r="A169" s="18">
        <f>'TN-Liste'!A181</f>
        <v>43245</v>
      </c>
      <c r="B169" s="51" t="str">
        <f>'TN-Liste'!B181</f>
        <v>MBI17_Grp2</v>
      </c>
      <c r="C169" s="61">
        <f>'TN-Liste'!C181</f>
        <v>12</v>
      </c>
      <c r="D169" s="4">
        <v>1.6</v>
      </c>
      <c r="E169" s="41"/>
      <c r="F169" s="85">
        <v>1.2</v>
      </c>
      <c r="G169" s="41"/>
      <c r="H169" s="85">
        <v>1.3</v>
      </c>
      <c r="I169" s="41"/>
    </row>
    <row r="170" ht="15.75" customHeight="1">
      <c r="A170" s="18">
        <f>'TN-Liste'!A182</f>
        <v>43245</v>
      </c>
      <c r="B170" s="51" t="str">
        <f>'TN-Liste'!B182</f>
        <v>MBI17_Grp2</v>
      </c>
      <c r="C170" s="61">
        <f>'TN-Liste'!C182</f>
        <v>13</v>
      </c>
      <c r="D170" s="4">
        <v>1.9</v>
      </c>
      <c r="E170" s="41">
        <v>1.0</v>
      </c>
      <c r="F170" s="85">
        <v>1.6</v>
      </c>
      <c r="G170" s="41"/>
      <c r="H170" s="85">
        <v>1.7</v>
      </c>
      <c r="I170" s="41"/>
    </row>
    <row r="171" ht="15.75" customHeight="1">
      <c r="A171" s="18">
        <f>'TN-Liste'!A183</f>
        <v>43245</v>
      </c>
      <c r="B171" s="51" t="str">
        <f>'TN-Liste'!B183</f>
        <v>MBI17_Grp2</v>
      </c>
      <c r="C171" s="61">
        <f>'TN-Liste'!C183</f>
        <v>14</v>
      </c>
      <c r="D171" s="4">
        <v>1.4</v>
      </c>
      <c r="E171" s="41"/>
      <c r="F171" s="85">
        <v>0.4</v>
      </c>
      <c r="G171" s="41"/>
      <c r="H171" s="85">
        <v>1.6</v>
      </c>
      <c r="I171" s="41"/>
    </row>
    <row r="172" ht="15.75" customHeight="1">
      <c r="A172" s="20">
        <f>'TN-Liste'!A184</f>
        <v>43245</v>
      </c>
      <c r="B172" s="52" t="str">
        <f>'TN-Liste'!B184</f>
        <v>MBI17_Grp2</v>
      </c>
      <c r="C172" s="62">
        <f>'TN-Liste'!C184</f>
        <v>15</v>
      </c>
      <c r="D172" s="7">
        <v>0.7</v>
      </c>
      <c r="E172" s="44"/>
      <c r="F172" s="53">
        <v>0.6</v>
      </c>
      <c r="G172" s="44"/>
      <c r="H172" s="53">
        <v>0.6</v>
      </c>
      <c r="I172" s="44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>
      <c r="A173" s="18">
        <f>'TN-Liste'!A185</f>
        <v>43414</v>
      </c>
      <c r="B173" s="51" t="str">
        <f>'TN-Liste'!B185</f>
        <v>HCC18_Grp1</v>
      </c>
      <c r="C173" s="61">
        <f>'TN-Liste'!C185</f>
        <v>1</v>
      </c>
      <c r="D173" s="4">
        <v>1.5</v>
      </c>
      <c r="E173" s="41">
        <v>1.0</v>
      </c>
      <c r="F173" s="85">
        <v>1.3</v>
      </c>
      <c r="G173" s="41">
        <v>0.5</v>
      </c>
      <c r="H173" s="85">
        <v>1.0</v>
      </c>
      <c r="I173" s="41">
        <v>0.7</v>
      </c>
    </row>
    <row r="174" ht="15.75" customHeight="1">
      <c r="A174" s="18">
        <f>'TN-Liste'!A186</f>
        <v>43414</v>
      </c>
      <c r="B174" s="51" t="str">
        <f>'TN-Liste'!B186</f>
        <v>HCC18_Grp1</v>
      </c>
      <c r="C174" s="61">
        <f>'TN-Liste'!C186</f>
        <v>2</v>
      </c>
      <c r="D174" s="4">
        <v>2.0</v>
      </c>
      <c r="E174" s="41">
        <v>1.2</v>
      </c>
      <c r="F174" s="85">
        <v>1.8</v>
      </c>
      <c r="G174" s="41">
        <v>0.4</v>
      </c>
      <c r="H174" s="85">
        <v>1.3</v>
      </c>
      <c r="I174" s="41">
        <v>0.9</v>
      </c>
    </row>
    <row r="175" ht="15.75" customHeight="1">
      <c r="A175" s="18">
        <f>'TN-Liste'!A187</f>
        <v>43414</v>
      </c>
      <c r="B175" s="51" t="str">
        <f>'TN-Liste'!B187</f>
        <v>HCC18_Grp1</v>
      </c>
      <c r="C175" s="61">
        <f>'TN-Liste'!C187</f>
        <v>3</v>
      </c>
      <c r="D175" s="4">
        <v>1.2</v>
      </c>
      <c r="E175" s="41">
        <v>0.7</v>
      </c>
      <c r="F175" s="85">
        <v>0.9</v>
      </c>
      <c r="G175" s="41">
        <v>0.5</v>
      </c>
      <c r="H175" s="85">
        <v>1.2</v>
      </c>
      <c r="I175" s="41">
        <v>0.8</v>
      </c>
    </row>
    <row r="176" ht="15.75" customHeight="1">
      <c r="A176" s="18">
        <f>'TN-Liste'!A188</f>
        <v>43414</v>
      </c>
      <c r="B176" s="51" t="str">
        <f>'TN-Liste'!B188</f>
        <v>HCC18_Grp1</v>
      </c>
      <c r="C176" s="61">
        <f>'TN-Liste'!C188</f>
        <v>4</v>
      </c>
      <c r="D176" s="4">
        <v>1.3</v>
      </c>
      <c r="E176" s="41">
        <v>0.7</v>
      </c>
      <c r="F176" s="85">
        <v>1.0</v>
      </c>
      <c r="G176" s="41">
        <v>0.6</v>
      </c>
      <c r="H176" s="85">
        <v>1.0</v>
      </c>
      <c r="I176" s="41">
        <v>0.4</v>
      </c>
    </row>
    <row r="177" ht="15.75" customHeight="1">
      <c r="A177" s="18">
        <f>'TN-Liste'!A189</f>
        <v>43414</v>
      </c>
      <c r="B177" s="51" t="str">
        <f>'TN-Liste'!B189</f>
        <v>HCC18_Grp1</v>
      </c>
      <c r="C177" s="61">
        <f>'TN-Liste'!C189</f>
        <v>5</v>
      </c>
      <c r="D177" s="4">
        <v>1.4</v>
      </c>
      <c r="E177" s="41">
        <v>0.5</v>
      </c>
      <c r="F177" s="85">
        <v>1.2</v>
      </c>
      <c r="G177" s="41">
        <v>0.5</v>
      </c>
      <c r="H177" s="85">
        <v>1.6</v>
      </c>
      <c r="I177" s="41">
        <v>0.4</v>
      </c>
    </row>
    <row r="178" ht="15.75" customHeight="1">
      <c r="A178" s="18">
        <f>'TN-Liste'!A190</f>
        <v>43414</v>
      </c>
      <c r="B178" s="51" t="str">
        <f>'TN-Liste'!B190</f>
        <v>HCC18_Grp1</v>
      </c>
      <c r="C178" s="61">
        <f>'TN-Liste'!C190</f>
        <v>6</v>
      </c>
      <c r="D178" s="4"/>
      <c r="E178" s="41">
        <v>1.4</v>
      </c>
      <c r="F178" s="85"/>
      <c r="G178" s="41">
        <v>1.3</v>
      </c>
      <c r="H178" s="85"/>
      <c r="I178" s="41">
        <v>0.9</v>
      </c>
    </row>
    <row r="179" ht="15.75" customHeight="1">
      <c r="A179" s="20">
        <f>'TN-Liste'!A191</f>
        <v>43414</v>
      </c>
      <c r="B179" s="52" t="str">
        <f>'TN-Liste'!B191</f>
        <v>HCC18_Grp1</v>
      </c>
      <c r="C179" s="62">
        <f>'TN-Liste'!C191</f>
        <v>7</v>
      </c>
      <c r="D179" s="7"/>
      <c r="E179" s="44">
        <v>1.4</v>
      </c>
      <c r="F179" s="53"/>
      <c r="G179" s="44">
        <v>1.0</v>
      </c>
      <c r="H179" s="53"/>
      <c r="I179" s="44">
        <v>1.0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A180" s="18">
        <f>'TN-Liste'!A192</f>
        <v>43428</v>
      </c>
      <c r="B180" s="51" t="str">
        <f>'TN-Liste'!B192</f>
        <v>HCC18_Grp2</v>
      </c>
      <c r="C180" s="61">
        <f>'TN-Liste'!C192</f>
        <v>1</v>
      </c>
      <c r="D180" s="4"/>
      <c r="E180" s="41">
        <v>2.0</v>
      </c>
      <c r="F180" s="85"/>
      <c r="G180" s="41">
        <v>1.7</v>
      </c>
      <c r="H180" s="85"/>
      <c r="I180" s="41">
        <v>1.7</v>
      </c>
    </row>
    <row r="181" ht="15.75" customHeight="1">
      <c r="A181" s="18">
        <f>'TN-Liste'!A193</f>
        <v>43428</v>
      </c>
      <c r="B181" s="51" t="str">
        <f>'TN-Liste'!B193</f>
        <v>HCC18_Grp2</v>
      </c>
      <c r="C181" s="61">
        <f>'TN-Liste'!C193</f>
        <v>2</v>
      </c>
      <c r="D181" s="4">
        <v>1.3</v>
      </c>
      <c r="E181" s="41">
        <v>0.0</v>
      </c>
      <c r="F181" s="85">
        <v>0.8</v>
      </c>
      <c r="G181" s="41">
        <v>0.0</v>
      </c>
      <c r="H181" s="85">
        <v>0.5</v>
      </c>
      <c r="I181" s="41">
        <v>0.0</v>
      </c>
    </row>
    <row r="182" ht="15.75" customHeight="1">
      <c r="A182" s="18">
        <f>'TN-Liste'!A194</f>
        <v>43428</v>
      </c>
      <c r="B182" s="51" t="str">
        <f>'TN-Liste'!B194</f>
        <v>HCC18_Grp2</v>
      </c>
      <c r="C182" s="61">
        <f>'TN-Liste'!C194</f>
        <v>3</v>
      </c>
      <c r="D182" s="4"/>
      <c r="E182" s="41">
        <v>1.9</v>
      </c>
      <c r="F182" s="85"/>
      <c r="G182" s="41">
        <v>1.4</v>
      </c>
      <c r="H182" s="85"/>
      <c r="I182" s="41">
        <v>1.6</v>
      </c>
    </row>
    <row r="183" ht="15.75" customHeight="1">
      <c r="A183" s="18">
        <f>'TN-Liste'!A195</f>
        <v>43428</v>
      </c>
      <c r="B183" s="51" t="str">
        <f>'TN-Liste'!B195</f>
        <v>HCC18_Grp2</v>
      </c>
      <c r="C183" s="61">
        <f>'TN-Liste'!C195</f>
        <v>4</v>
      </c>
      <c r="D183" s="4">
        <v>1.7</v>
      </c>
      <c r="E183" s="41">
        <v>0.7</v>
      </c>
      <c r="F183" s="85">
        <v>1.4</v>
      </c>
      <c r="G183" s="41"/>
      <c r="H183" s="85">
        <v>1.6</v>
      </c>
      <c r="I183" s="41"/>
    </row>
    <row r="184" ht="15.75" customHeight="1">
      <c r="A184" s="18">
        <f>'TN-Liste'!A196</f>
        <v>43428</v>
      </c>
      <c r="B184" s="51" t="str">
        <f>'TN-Liste'!B196</f>
        <v>HCC18_Grp2</v>
      </c>
      <c r="C184" s="61">
        <f>'TN-Liste'!C196</f>
        <v>5</v>
      </c>
      <c r="D184" s="4">
        <v>0.8</v>
      </c>
      <c r="E184" s="41"/>
      <c r="F184" s="85">
        <v>0.4</v>
      </c>
      <c r="G184" s="41"/>
      <c r="H184" s="85">
        <v>0.7</v>
      </c>
      <c r="I184" s="41"/>
    </row>
    <row r="185" ht="15.75" customHeight="1">
      <c r="A185" s="18">
        <f>'TN-Liste'!A197</f>
        <v>43428</v>
      </c>
      <c r="B185" s="51" t="str">
        <f>'TN-Liste'!B197</f>
        <v>HCC18_Grp2</v>
      </c>
      <c r="C185" s="61">
        <f>'TN-Liste'!C197</f>
        <v>6</v>
      </c>
      <c r="D185" s="4">
        <v>1.4</v>
      </c>
      <c r="E185" s="41"/>
      <c r="F185" s="85">
        <v>0.7</v>
      </c>
      <c r="G185" s="41"/>
      <c r="H185" s="85">
        <v>1.0</v>
      </c>
      <c r="I185" s="41"/>
    </row>
    <row r="186" ht="15.75" customHeight="1">
      <c r="A186" s="18">
        <f>'TN-Liste'!A198</f>
        <v>43428</v>
      </c>
      <c r="B186" s="51" t="str">
        <f>'TN-Liste'!B198</f>
        <v>HCC18_Grp2</v>
      </c>
      <c r="C186" s="61">
        <f>'TN-Liste'!C198</f>
        <v>7</v>
      </c>
      <c r="D186" s="4">
        <v>1.3</v>
      </c>
      <c r="E186" s="41"/>
      <c r="F186" s="85">
        <v>1.0</v>
      </c>
      <c r="G186" s="41"/>
      <c r="H186" s="85">
        <v>1.0</v>
      </c>
      <c r="I186" s="41"/>
    </row>
    <row r="187" ht="15.75" customHeight="1">
      <c r="A187" s="20">
        <f>'TN-Liste'!A199</f>
        <v>43428</v>
      </c>
      <c r="B187" s="52" t="str">
        <f>'TN-Liste'!B199</f>
        <v>HCC18_Grp2</v>
      </c>
      <c r="C187" s="62">
        <f>'TN-Liste'!C199</f>
        <v>8</v>
      </c>
      <c r="D187" s="7">
        <v>1.4</v>
      </c>
      <c r="E187" s="44">
        <v>0.0</v>
      </c>
      <c r="F187" s="53">
        <v>1.0</v>
      </c>
      <c r="G187" s="44">
        <v>0.0</v>
      </c>
      <c r="H187" s="53">
        <v>1.0</v>
      </c>
      <c r="I187" s="44">
        <v>0.0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customHeight="1">
      <c r="A188" s="18">
        <f>'TN-Liste'!A200</f>
        <v>43595</v>
      </c>
      <c r="B188" s="51" t="str">
        <f>'TN-Liste'!B200</f>
        <v>MBI18_Grp1</v>
      </c>
      <c r="C188" s="61">
        <f>'TN-Liste'!C200</f>
        <v>1</v>
      </c>
      <c r="D188" s="4">
        <v>1.5</v>
      </c>
      <c r="E188" s="41">
        <v>0.0</v>
      </c>
      <c r="F188" s="85">
        <v>0.9</v>
      </c>
      <c r="G188" s="41">
        <v>0.0</v>
      </c>
      <c r="H188" s="85">
        <v>1.2</v>
      </c>
      <c r="I188" s="41">
        <v>0.0</v>
      </c>
    </row>
    <row r="189" ht="15.75" customHeight="1">
      <c r="A189" s="18">
        <f>'TN-Liste'!A201</f>
        <v>43595</v>
      </c>
      <c r="B189" s="51" t="str">
        <f>'TN-Liste'!B201</f>
        <v>MBI18_Grp1</v>
      </c>
      <c r="C189" s="61">
        <f>'TN-Liste'!C201</f>
        <v>2</v>
      </c>
      <c r="D189" s="4"/>
      <c r="E189" s="41">
        <v>0.8</v>
      </c>
      <c r="F189" s="85"/>
      <c r="G189" s="41">
        <v>0.5</v>
      </c>
      <c r="H189" s="85"/>
      <c r="I189" s="41">
        <v>0.4</v>
      </c>
    </row>
    <row r="190" ht="15.75" customHeight="1">
      <c r="A190" s="18">
        <f>'TN-Liste'!A202</f>
        <v>43595</v>
      </c>
      <c r="B190" s="51" t="str">
        <f>'TN-Liste'!B202</f>
        <v>MBI18_Grp1</v>
      </c>
      <c r="C190" s="61">
        <f>'TN-Liste'!C202</f>
        <v>3</v>
      </c>
      <c r="D190" s="4">
        <v>2.0</v>
      </c>
      <c r="E190" s="41">
        <v>1.2</v>
      </c>
      <c r="F190" s="85">
        <v>1.2</v>
      </c>
      <c r="G190" s="41">
        <v>1.4</v>
      </c>
      <c r="H190" s="85"/>
      <c r="I190" s="41"/>
    </row>
    <row r="191" ht="15.75" customHeight="1">
      <c r="A191" s="18">
        <f>'TN-Liste'!A203</f>
        <v>43595</v>
      </c>
      <c r="B191" s="51" t="str">
        <f>'TN-Liste'!B203</f>
        <v>MBI18_Grp1</v>
      </c>
      <c r="C191" s="61">
        <f>'TN-Liste'!C203</f>
        <v>4</v>
      </c>
      <c r="D191" s="4"/>
      <c r="E191" s="41">
        <v>1.4</v>
      </c>
      <c r="F191" s="85"/>
      <c r="G191" s="41">
        <v>1.4</v>
      </c>
      <c r="H191" s="85"/>
      <c r="I191" s="41">
        <v>1.0</v>
      </c>
    </row>
    <row r="192" ht="15.75" customHeight="1">
      <c r="A192" s="18">
        <f>'TN-Liste'!A204</f>
        <v>43595</v>
      </c>
      <c r="B192" s="51" t="str">
        <f>'TN-Liste'!B204</f>
        <v>MBI18_Grp1</v>
      </c>
      <c r="C192" s="61">
        <f>'TN-Liste'!C204</f>
        <v>5</v>
      </c>
      <c r="D192" s="4"/>
      <c r="E192" s="41">
        <v>1.6</v>
      </c>
      <c r="F192" s="85"/>
      <c r="G192" s="41">
        <v>1.2</v>
      </c>
      <c r="H192" s="85"/>
      <c r="I192" s="41">
        <v>1.3</v>
      </c>
    </row>
    <row r="193" ht="15.75" customHeight="1">
      <c r="A193" s="18">
        <f>'TN-Liste'!A205</f>
        <v>43595</v>
      </c>
      <c r="B193" s="51" t="str">
        <f>'TN-Liste'!B205</f>
        <v>MBI18_Grp1</v>
      </c>
      <c r="C193" s="61">
        <f>'TN-Liste'!C205</f>
        <v>6</v>
      </c>
      <c r="D193" s="4"/>
      <c r="E193" s="41">
        <v>1.7</v>
      </c>
      <c r="F193" s="85"/>
      <c r="G193" s="41">
        <v>1.2</v>
      </c>
      <c r="H193" s="85"/>
      <c r="I193" s="41">
        <v>1.0</v>
      </c>
    </row>
    <row r="194" ht="15.75" customHeight="1">
      <c r="A194" s="18">
        <f>'TN-Liste'!A206</f>
        <v>43595</v>
      </c>
      <c r="B194" s="51" t="str">
        <f>'TN-Liste'!B206</f>
        <v>MBI18_Grp1</v>
      </c>
      <c r="C194" s="61">
        <f>'TN-Liste'!C206</f>
        <v>7</v>
      </c>
      <c r="D194" s="4">
        <v>1.4</v>
      </c>
      <c r="E194" s="41"/>
      <c r="F194" s="85">
        <v>1.2</v>
      </c>
      <c r="G194" s="41"/>
      <c r="H194" s="85">
        <v>0.8</v>
      </c>
      <c r="I194" s="41"/>
    </row>
    <row r="195" ht="15.75" customHeight="1">
      <c r="A195" s="18">
        <f>'TN-Liste'!A207</f>
        <v>43595</v>
      </c>
      <c r="B195" s="51" t="str">
        <f>'TN-Liste'!B207</f>
        <v>MBI18_Grp1</v>
      </c>
      <c r="C195" s="61">
        <f>'TN-Liste'!C207</f>
        <v>8</v>
      </c>
      <c r="D195" s="4">
        <v>2.0</v>
      </c>
      <c r="E195" s="41">
        <v>0.7</v>
      </c>
      <c r="F195" s="85">
        <v>1.4</v>
      </c>
      <c r="G195" s="41">
        <v>0.6</v>
      </c>
      <c r="H195" s="85">
        <v>1.2</v>
      </c>
      <c r="I195" s="41">
        <v>0.5</v>
      </c>
    </row>
    <row r="196" ht="15.75" customHeight="1">
      <c r="A196" s="18">
        <f>'TN-Liste'!A208</f>
        <v>43595</v>
      </c>
      <c r="B196" s="51" t="str">
        <f>'TN-Liste'!B208</f>
        <v>MBI18_Grp1</v>
      </c>
      <c r="C196" s="61">
        <f>'TN-Liste'!C208</f>
        <v>9</v>
      </c>
      <c r="D196" s="4">
        <v>1.5</v>
      </c>
      <c r="E196" s="41">
        <v>1.0</v>
      </c>
      <c r="F196" s="85">
        <v>1.4</v>
      </c>
      <c r="G196" s="41">
        <v>0.8</v>
      </c>
      <c r="H196" s="85">
        <v>1.5</v>
      </c>
      <c r="I196" s="41">
        <v>0.8</v>
      </c>
    </row>
    <row r="197" ht="15.75" customHeight="1">
      <c r="A197" s="18">
        <f>'TN-Liste'!A209</f>
        <v>43595</v>
      </c>
      <c r="B197" s="51" t="str">
        <f>'TN-Liste'!B209</f>
        <v>MBI18_Grp1</v>
      </c>
      <c r="C197" s="61">
        <f>'TN-Liste'!C209</f>
        <v>10</v>
      </c>
      <c r="D197" s="4"/>
      <c r="E197" s="41">
        <v>1.2</v>
      </c>
      <c r="F197" s="85"/>
      <c r="G197" s="41">
        <v>1.3</v>
      </c>
      <c r="H197" s="85"/>
      <c r="I197" s="41">
        <v>0.9</v>
      </c>
    </row>
    <row r="198" ht="15.75" customHeight="1">
      <c r="A198" s="18">
        <f>'TN-Liste'!A210</f>
        <v>43595</v>
      </c>
      <c r="B198" s="51" t="str">
        <f>'TN-Liste'!B210</f>
        <v>MBI18_Grp1</v>
      </c>
      <c r="C198" s="61">
        <f>'TN-Liste'!C210</f>
        <v>11</v>
      </c>
      <c r="D198" s="4"/>
      <c r="E198" s="41">
        <v>1.6</v>
      </c>
      <c r="F198" s="85"/>
      <c r="G198" s="41">
        <v>1.7</v>
      </c>
      <c r="H198" s="85"/>
      <c r="I198" s="41">
        <v>1.6</v>
      </c>
      <c r="Z198" s="13">
        <v>0.7</v>
      </c>
    </row>
    <row r="199" ht="15.75" customHeight="1">
      <c r="A199" s="18">
        <f>'TN-Liste'!A211</f>
        <v>43595</v>
      </c>
      <c r="B199" s="51" t="str">
        <f>'TN-Liste'!B211</f>
        <v>MBI18_Grp1</v>
      </c>
      <c r="C199" s="61">
        <f>'TN-Liste'!C211</f>
        <v>12</v>
      </c>
      <c r="D199" s="4"/>
      <c r="E199" s="41">
        <v>1.5</v>
      </c>
      <c r="F199" s="85"/>
      <c r="G199" s="41">
        <v>1.2</v>
      </c>
      <c r="H199" s="85"/>
      <c r="I199" s="41">
        <v>1.3</v>
      </c>
    </row>
    <row r="200" ht="15.75" customHeight="1">
      <c r="A200" s="18">
        <f>'TN-Liste'!A212</f>
        <v>43595</v>
      </c>
      <c r="B200" s="51" t="str">
        <f>'TN-Liste'!B212</f>
        <v>MBI18_Grp1</v>
      </c>
      <c r="C200" s="61">
        <f>'TN-Liste'!C212</f>
        <v>13</v>
      </c>
      <c r="D200" s="4">
        <v>1.2</v>
      </c>
      <c r="E200" s="41"/>
      <c r="F200" s="85">
        <v>1.2</v>
      </c>
      <c r="G200" s="41"/>
      <c r="H200" s="85">
        <v>0.6</v>
      </c>
      <c r="I200" s="41"/>
    </row>
    <row r="201" ht="15.75" customHeight="1">
      <c r="A201" s="18">
        <f>'TN-Liste'!A213</f>
        <v>43595</v>
      </c>
      <c r="B201" s="51" t="str">
        <f>'TN-Liste'!B213</f>
        <v>MBI18_Grp1</v>
      </c>
      <c r="C201" s="61">
        <f>'TN-Liste'!C213</f>
        <v>14</v>
      </c>
      <c r="D201" s="4">
        <v>1.9</v>
      </c>
      <c r="E201" s="41"/>
      <c r="F201" s="85">
        <v>1.7</v>
      </c>
      <c r="G201" s="41"/>
      <c r="H201" s="85">
        <v>1.7</v>
      </c>
      <c r="I201" s="41"/>
    </row>
    <row r="202" ht="15.75" customHeight="1">
      <c r="A202" s="18">
        <f>'TN-Liste'!A214</f>
        <v>43595</v>
      </c>
      <c r="B202" s="51" t="str">
        <f>'TN-Liste'!B214</f>
        <v>MBI18_Grp1</v>
      </c>
      <c r="C202" s="61">
        <f>'TN-Liste'!C214</f>
        <v>15</v>
      </c>
      <c r="D202" s="4"/>
      <c r="E202" s="41">
        <v>1.6</v>
      </c>
      <c r="F202" s="85"/>
      <c r="G202" s="41">
        <v>1.2</v>
      </c>
      <c r="H202" s="85"/>
      <c r="I202" s="41">
        <v>1.3</v>
      </c>
    </row>
    <row r="203" ht="15.75" customHeight="1">
      <c r="A203" s="18">
        <f>'TN-Liste'!A215</f>
        <v>43595</v>
      </c>
      <c r="B203" s="51" t="str">
        <f>'TN-Liste'!B215</f>
        <v>MBI18_Grp1</v>
      </c>
      <c r="C203" s="61">
        <f>'TN-Liste'!C215</f>
        <v>16</v>
      </c>
      <c r="D203" s="4">
        <v>1.6</v>
      </c>
      <c r="E203" s="41"/>
      <c r="F203" s="85">
        <v>1.6</v>
      </c>
      <c r="G203" s="41"/>
      <c r="H203" s="85">
        <v>1.3</v>
      </c>
      <c r="I203" s="41"/>
    </row>
    <row r="204" ht="15.75" customHeight="1">
      <c r="A204" s="20">
        <f>'TN-Liste'!A216</f>
        <v>43595</v>
      </c>
      <c r="B204" s="52" t="str">
        <f>'TN-Liste'!B216</f>
        <v>MBI18_Grp1</v>
      </c>
      <c r="C204" s="62">
        <f>'TN-Liste'!C216</f>
        <v>17</v>
      </c>
      <c r="D204" s="7"/>
      <c r="E204" s="44">
        <v>1.9</v>
      </c>
      <c r="F204" s="53"/>
      <c r="G204" s="44">
        <v>2.0</v>
      </c>
      <c r="H204" s="53"/>
      <c r="I204" s="44">
        <v>1.4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A205" s="18">
        <f>'TN-Liste'!A217</f>
        <v>43602</v>
      </c>
      <c r="B205" s="51" t="str">
        <f>'TN-Liste'!B217</f>
        <v>MBI18_Grp2</v>
      </c>
      <c r="C205" s="61">
        <f>'TN-Liste'!C217</f>
        <v>1</v>
      </c>
      <c r="D205" s="4"/>
      <c r="E205" s="41">
        <v>1.6</v>
      </c>
      <c r="F205" s="85"/>
      <c r="G205" s="41">
        <v>1.6</v>
      </c>
      <c r="H205" s="85"/>
      <c r="I205" s="41">
        <v>1.7</v>
      </c>
    </row>
    <row r="206" ht="15.75" customHeight="1">
      <c r="A206" s="18">
        <f>'TN-Liste'!A218</f>
        <v>43602</v>
      </c>
      <c r="B206" s="51" t="str">
        <f>'TN-Liste'!B218</f>
        <v>MBI18_Grp2</v>
      </c>
      <c r="C206" s="61">
        <f>'TN-Liste'!C218</f>
        <v>2</v>
      </c>
      <c r="D206" s="4">
        <v>1.9</v>
      </c>
      <c r="E206" s="41">
        <v>1.0</v>
      </c>
      <c r="F206" s="85">
        <v>1.4</v>
      </c>
      <c r="G206" s="41">
        <v>0.4</v>
      </c>
      <c r="H206" s="85">
        <v>1.3</v>
      </c>
      <c r="I206" s="41">
        <v>1.0</v>
      </c>
    </row>
    <row r="207" ht="15.75" customHeight="1">
      <c r="A207" s="18">
        <f>'TN-Liste'!A219</f>
        <v>43602</v>
      </c>
      <c r="B207" s="51" t="str">
        <f>'TN-Liste'!B219</f>
        <v>MBI18_Grp2</v>
      </c>
      <c r="C207" s="61">
        <f>'TN-Liste'!C219</f>
        <v>3</v>
      </c>
      <c r="D207" s="4"/>
      <c r="E207" s="41">
        <v>1.8</v>
      </c>
      <c r="F207" s="85"/>
      <c r="G207" s="41">
        <v>1.6</v>
      </c>
      <c r="H207" s="85"/>
      <c r="I207" s="41">
        <v>1.4</v>
      </c>
    </row>
    <row r="208" ht="15.75" customHeight="1">
      <c r="A208" s="18">
        <f>'TN-Liste'!A220</f>
        <v>43602</v>
      </c>
      <c r="B208" s="51" t="str">
        <f>'TN-Liste'!B220</f>
        <v>MBI18_Grp2</v>
      </c>
      <c r="C208" s="61">
        <f>'TN-Liste'!C220</f>
        <v>4</v>
      </c>
      <c r="D208" s="4">
        <v>1.6</v>
      </c>
      <c r="E208" s="41"/>
      <c r="F208" s="85">
        <v>1.2</v>
      </c>
      <c r="G208" s="41"/>
      <c r="H208" s="85">
        <v>1.5</v>
      </c>
      <c r="I208" s="41"/>
    </row>
    <row r="209" ht="15.75" customHeight="1">
      <c r="A209" s="18">
        <f>'TN-Liste'!A221</f>
        <v>43602</v>
      </c>
      <c r="B209" s="51" t="str">
        <f>'TN-Liste'!B221</f>
        <v>MBI18_Grp2</v>
      </c>
      <c r="C209" s="61">
        <f>'TN-Liste'!C221</f>
        <v>5</v>
      </c>
      <c r="D209" s="4">
        <v>1.7</v>
      </c>
      <c r="E209" s="41"/>
      <c r="F209" s="85">
        <v>1.3</v>
      </c>
      <c r="G209" s="41"/>
      <c r="H209" s="85">
        <v>1.2</v>
      </c>
      <c r="I209" s="41"/>
    </row>
    <row r="210" ht="15.75" customHeight="1">
      <c r="A210" s="18">
        <f>'TN-Liste'!A222</f>
        <v>43602</v>
      </c>
      <c r="B210" s="51" t="str">
        <f>'TN-Liste'!B222</f>
        <v>MBI18_Grp2</v>
      </c>
      <c r="C210" s="61">
        <f>'TN-Liste'!C222</f>
        <v>6</v>
      </c>
      <c r="D210" s="4"/>
      <c r="E210" s="41">
        <v>2.0</v>
      </c>
      <c r="F210" s="85"/>
      <c r="G210" s="41">
        <v>1.6</v>
      </c>
      <c r="H210" s="85"/>
      <c r="I210" s="41">
        <v>1.3</v>
      </c>
    </row>
    <row r="211" ht="15.75" customHeight="1">
      <c r="A211" s="18">
        <f>'TN-Liste'!A223</f>
        <v>43602</v>
      </c>
      <c r="B211" s="51" t="str">
        <f>'TN-Liste'!B223</f>
        <v>MBI18_Grp2</v>
      </c>
      <c r="C211" s="61">
        <f>'TN-Liste'!C223</f>
        <v>7</v>
      </c>
      <c r="D211" s="4"/>
      <c r="E211" s="41">
        <v>2.0</v>
      </c>
      <c r="F211" s="85"/>
      <c r="G211" s="41">
        <v>1.9</v>
      </c>
      <c r="H211" s="85"/>
      <c r="I211" s="41">
        <v>1.9</v>
      </c>
    </row>
    <row r="212" ht="15.75" customHeight="1">
      <c r="A212" s="18">
        <f>'TN-Liste'!A224</f>
        <v>43602</v>
      </c>
      <c r="B212" s="51" t="str">
        <f>'TN-Liste'!B224</f>
        <v>MBI18_Grp2</v>
      </c>
      <c r="C212" s="61">
        <f>'TN-Liste'!C224</f>
        <v>8</v>
      </c>
      <c r="D212" s="4">
        <v>1.5</v>
      </c>
      <c r="E212" s="41">
        <v>0.7</v>
      </c>
      <c r="F212" s="85">
        <v>1.4</v>
      </c>
      <c r="G212" s="41">
        <v>0.8</v>
      </c>
      <c r="H212" s="85">
        <v>1.4</v>
      </c>
      <c r="I212" s="41">
        <v>0.7</v>
      </c>
    </row>
    <row r="213" ht="15.75" customHeight="1">
      <c r="A213" s="18">
        <f>'TN-Liste'!A225</f>
        <v>43602</v>
      </c>
      <c r="B213" s="51" t="str">
        <f>'TN-Liste'!B225</f>
        <v>MBI18_Grp2</v>
      </c>
      <c r="C213" s="61">
        <f>'TN-Liste'!C225</f>
        <v>9</v>
      </c>
      <c r="D213" s="4"/>
      <c r="E213" s="41">
        <v>1.3</v>
      </c>
      <c r="F213" s="85"/>
      <c r="G213" s="41">
        <v>1.3</v>
      </c>
      <c r="H213" s="85"/>
      <c r="I213" s="41">
        <v>0.9</v>
      </c>
    </row>
    <row r="214" ht="15.75" customHeight="1">
      <c r="A214" s="18">
        <f>'TN-Liste'!A226</f>
        <v>43602</v>
      </c>
      <c r="B214" s="51" t="str">
        <f>'TN-Liste'!B226</f>
        <v>MBI18_Grp2</v>
      </c>
      <c r="C214" s="61">
        <f>'TN-Liste'!C226</f>
        <v>10</v>
      </c>
      <c r="D214" s="4"/>
      <c r="E214" s="41">
        <v>1.9</v>
      </c>
      <c r="F214" s="85"/>
      <c r="G214" s="41">
        <v>1.8</v>
      </c>
      <c r="H214" s="85"/>
      <c r="I214" s="41">
        <v>1.5</v>
      </c>
    </row>
    <row r="215" ht="15.75" customHeight="1">
      <c r="A215" s="18">
        <f>'TN-Liste'!A227</f>
        <v>43602</v>
      </c>
      <c r="B215" s="51" t="str">
        <f>'TN-Liste'!B227</f>
        <v>MBI18_Grp2</v>
      </c>
      <c r="C215" s="61">
        <f>'TN-Liste'!C227</f>
        <v>11</v>
      </c>
      <c r="D215" s="4"/>
      <c r="E215" s="41">
        <v>1.8</v>
      </c>
      <c r="F215" s="85"/>
      <c r="G215" s="41">
        <v>1.7</v>
      </c>
      <c r="H215" s="85"/>
      <c r="I215" s="41">
        <v>1.6</v>
      </c>
    </row>
    <row r="216" ht="15.75" customHeight="1">
      <c r="A216" s="18">
        <f>'TN-Liste'!A228</f>
        <v>43602</v>
      </c>
      <c r="B216" s="51" t="str">
        <f>'TN-Liste'!B228</f>
        <v>MBI18_Grp2</v>
      </c>
      <c r="C216" s="61">
        <f>'TN-Liste'!C228</f>
        <v>12</v>
      </c>
      <c r="D216" s="4"/>
      <c r="E216" s="41">
        <v>1.9</v>
      </c>
      <c r="F216" s="85"/>
      <c r="G216" s="41">
        <v>1.8</v>
      </c>
      <c r="H216" s="85"/>
      <c r="I216" s="41">
        <v>0.7</v>
      </c>
    </row>
    <row r="217" ht="15.75" customHeight="1">
      <c r="A217" s="18">
        <f>'TN-Liste'!A229</f>
        <v>43602</v>
      </c>
      <c r="B217" s="51" t="str">
        <f>'TN-Liste'!B229</f>
        <v>MBI18_Grp2</v>
      </c>
      <c r="C217" s="61">
        <f>'TN-Liste'!C229</f>
        <v>13</v>
      </c>
      <c r="D217" s="4">
        <v>1.5</v>
      </c>
      <c r="E217" s="41"/>
      <c r="F217" s="85">
        <v>1.5</v>
      </c>
      <c r="G217" s="41"/>
      <c r="H217" s="85">
        <v>1.2</v>
      </c>
      <c r="I217" s="41"/>
    </row>
    <row r="218" ht="15.75" customHeight="1">
      <c r="A218" s="18">
        <f>'TN-Liste'!A230</f>
        <v>43602</v>
      </c>
      <c r="B218" s="51" t="str">
        <f>'TN-Liste'!B230</f>
        <v>MBI18_Grp2</v>
      </c>
      <c r="C218" s="61">
        <f>'TN-Liste'!C230</f>
        <v>14</v>
      </c>
      <c r="D218" s="4"/>
      <c r="E218" s="41">
        <v>1.6</v>
      </c>
      <c r="F218" s="85"/>
      <c r="G218" s="41">
        <v>1.5</v>
      </c>
      <c r="H218" s="85"/>
      <c r="I218" s="41">
        <v>1.4</v>
      </c>
    </row>
    <row r="219" ht="15.75" customHeight="1">
      <c r="A219" s="20">
        <f>'TN-Liste'!A231</f>
        <v>43602</v>
      </c>
      <c r="B219" s="52" t="str">
        <f>'TN-Liste'!B231</f>
        <v>MBI18_Grp2</v>
      </c>
      <c r="C219" s="62">
        <f>'TN-Liste'!C231</f>
        <v>15</v>
      </c>
      <c r="D219" s="7"/>
      <c r="E219" s="44">
        <v>1.9</v>
      </c>
      <c r="F219" s="53"/>
      <c r="G219" s="44">
        <v>1.5</v>
      </c>
      <c r="H219" s="53"/>
      <c r="I219" s="44">
        <v>1.6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customHeight="1">
      <c r="A220" s="18">
        <f>'TN-Liste'!A232</f>
        <v>43819</v>
      </c>
      <c r="B220" s="51" t="str">
        <f>'TN-Liste'!B232</f>
        <v>HCC19_Grp1</v>
      </c>
      <c r="C220" s="61">
        <f>'TN-Liste'!C232</f>
        <v>1</v>
      </c>
      <c r="D220" s="4"/>
      <c r="E220" s="41">
        <v>1.2</v>
      </c>
      <c r="F220" s="85"/>
      <c r="G220" s="41">
        <v>1.0</v>
      </c>
      <c r="H220" s="85"/>
      <c r="I220" s="41">
        <v>1.0</v>
      </c>
    </row>
    <row r="221" ht="15.75" customHeight="1">
      <c r="A221" s="18">
        <f>'TN-Liste'!A233</f>
        <v>43819</v>
      </c>
      <c r="B221" s="51" t="str">
        <f>'TN-Liste'!B233</f>
        <v>HCC19_Grp1</v>
      </c>
      <c r="C221" s="61">
        <f>'TN-Liste'!C233</f>
        <v>2</v>
      </c>
      <c r="D221" s="4">
        <v>1.6</v>
      </c>
      <c r="E221" s="41">
        <v>0.4</v>
      </c>
      <c r="F221" s="85">
        <v>1.5</v>
      </c>
      <c r="G221" s="41">
        <v>0.4</v>
      </c>
      <c r="H221" s="85">
        <v>1.2</v>
      </c>
      <c r="I221" s="41">
        <v>0.6</v>
      </c>
    </row>
    <row r="222" ht="15.75" customHeight="1">
      <c r="A222" s="18">
        <f>'TN-Liste'!A234</f>
        <v>43819</v>
      </c>
      <c r="B222" s="51" t="str">
        <f>'TN-Liste'!B234</f>
        <v>HCC19_Grp1</v>
      </c>
      <c r="C222" s="61">
        <f>'TN-Liste'!C234</f>
        <v>3</v>
      </c>
      <c r="D222" s="4">
        <v>1.8</v>
      </c>
      <c r="E222" s="41"/>
      <c r="F222" s="85">
        <v>1.0</v>
      </c>
      <c r="G222" s="41"/>
      <c r="H222" s="85">
        <v>0.7</v>
      </c>
      <c r="I222" s="41"/>
    </row>
    <row r="223" ht="15.75" customHeight="1">
      <c r="A223" s="18">
        <f>'TN-Liste'!A235</f>
        <v>43819</v>
      </c>
      <c r="B223" s="51" t="str">
        <f>'TN-Liste'!B235</f>
        <v>HCC19_Grp1</v>
      </c>
      <c r="C223" s="61">
        <f>'TN-Liste'!C235</f>
        <v>4</v>
      </c>
      <c r="D223" s="4"/>
      <c r="E223" s="41">
        <v>1.7</v>
      </c>
      <c r="F223" s="85"/>
      <c r="G223" s="41">
        <v>0.4</v>
      </c>
      <c r="H223" s="85"/>
      <c r="I223" s="41">
        <v>1.3</v>
      </c>
    </row>
    <row r="224" ht="15.75" customHeight="1">
      <c r="A224" s="18">
        <f>'TN-Liste'!A236</f>
        <v>43819</v>
      </c>
      <c r="B224" s="51" t="str">
        <f>'TN-Liste'!B236</f>
        <v>HCC19_Grp1</v>
      </c>
      <c r="C224" s="61">
        <f>'TN-Liste'!C236</f>
        <v>5</v>
      </c>
      <c r="D224" s="4">
        <v>2.0</v>
      </c>
      <c r="E224" s="41">
        <v>0.0</v>
      </c>
      <c r="F224" s="85">
        <v>1.7</v>
      </c>
      <c r="G224" s="41">
        <v>0.0</v>
      </c>
      <c r="H224" s="85">
        <v>1.7</v>
      </c>
      <c r="I224" s="41">
        <v>0.0</v>
      </c>
    </row>
    <row r="225" ht="15.75" customHeight="1">
      <c r="A225" s="18">
        <f>'TN-Liste'!A237</f>
        <v>43819</v>
      </c>
      <c r="B225" s="51" t="str">
        <f>'TN-Liste'!B237</f>
        <v>HCC19_Grp1</v>
      </c>
      <c r="C225" s="61">
        <f>'TN-Liste'!C237</f>
        <v>6</v>
      </c>
      <c r="D225" s="4">
        <v>1.9</v>
      </c>
      <c r="E225" s="41">
        <v>1.2</v>
      </c>
      <c r="F225" s="85">
        <v>1.2</v>
      </c>
      <c r="G225" s="41">
        <v>0.9</v>
      </c>
      <c r="H225" s="85">
        <v>1.4</v>
      </c>
      <c r="I225" s="41">
        <v>1.0</v>
      </c>
    </row>
    <row r="226" ht="15.75" customHeight="1">
      <c r="A226" s="18">
        <f>'TN-Liste'!A238</f>
        <v>43819</v>
      </c>
      <c r="B226" s="51" t="str">
        <f>'TN-Liste'!B238</f>
        <v>HCC19_Grp1</v>
      </c>
      <c r="C226" s="61">
        <f>'TN-Liste'!C238</f>
        <v>7</v>
      </c>
      <c r="D226" s="4">
        <v>1.9</v>
      </c>
      <c r="E226" s="41">
        <v>1.2</v>
      </c>
      <c r="F226" s="85">
        <v>1.2</v>
      </c>
      <c r="G226" s="41">
        <v>0.9</v>
      </c>
      <c r="H226" s="85">
        <v>1.4</v>
      </c>
      <c r="I226" s="41">
        <v>1.0</v>
      </c>
    </row>
    <row r="227" ht="15.75" customHeight="1">
      <c r="A227" s="18">
        <f>'TN-Liste'!A239</f>
        <v>43819</v>
      </c>
      <c r="B227" s="51" t="str">
        <f>'TN-Liste'!B239</f>
        <v>HCC19_Grp1</v>
      </c>
      <c r="C227" s="61">
        <f>'TN-Liste'!C239</f>
        <v>8</v>
      </c>
      <c r="D227" s="4">
        <v>1.8</v>
      </c>
      <c r="E227" s="41">
        <v>0.0</v>
      </c>
      <c r="F227" s="85">
        <v>1.3</v>
      </c>
      <c r="G227" s="41">
        <v>0.0</v>
      </c>
      <c r="H227" s="85">
        <v>1.3</v>
      </c>
      <c r="I227" s="41">
        <v>0.0</v>
      </c>
    </row>
    <row r="228" ht="15.75" customHeight="1">
      <c r="A228" s="18">
        <f>'TN-Liste'!A240</f>
        <v>43819</v>
      </c>
      <c r="B228" s="51" t="str">
        <f>'TN-Liste'!B240</f>
        <v>HCC19_Grp1</v>
      </c>
      <c r="C228" s="61">
        <f>'TN-Liste'!C240</f>
        <v>9</v>
      </c>
      <c r="D228" s="4"/>
      <c r="E228" s="41">
        <v>1.8</v>
      </c>
      <c r="F228" s="85"/>
      <c r="G228" s="41">
        <v>1.6</v>
      </c>
      <c r="H228" s="85"/>
      <c r="I228" s="41">
        <v>1.4</v>
      </c>
    </row>
    <row r="229" ht="15.75" customHeight="1">
      <c r="A229" s="20">
        <f>'TN-Liste'!A241</f>
        <v>43819</v>
      </c>
      <c r="B229" s="52" t="str">
        <f>'TN-Liste'!B241</f>
        <v>HCC19_Grp1</v>
      </c>
      <c r="C229" s="62">
        <f>'TN-Liste'!C241</f>
        <v>10</v>
      </c>
      <c r="D229" s="7">
        <v>1.9</v>
      </c>
      <c r="E229" s="44">
        <v>1.7</v>
      </c>
      <c r="F229" s="53">
        <v>1.8</v>
      </c>
      <c r="G229" s="44">
        <v>1.1</v>
      </c>
      <c r="H229" s="53">
        <v>1.8</v>
      </c>
      <c r="I229" s="44">
        <v>1.3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5.75" customHeight="1">
      <c r="A230" s="18">
        <f>'TN-Liste'!A242</f>
        <v>43819</v>
      </c>
      <c r="B230" s="51" t="str">
        <f>'TN-Liste'!B242</f>
        <v>HCC19_Grp2</v>
      </c>
      <c r="C230" s="61">
        <f>'TN-Liste'!C242</f>
        <v>1</v>
      </c>
      <c r="D230" s="4"/>
      <c r="E230" s="41">
        <v>0.6</v>
      </c>
      <c r="F230" s="85"/>
      <c r="G230" s="41">
        <v>0.6</v>
      </c>
      <c r="H230" s="85"/>
      <c r="I230" s="41">
        <v>0.4</v>
      </c>
    </row>
    <row r="231" ht="15.75" customHeight="1">
      <c r="A231" s="18">
        <f>'TN-Liste'!A243</f>
        <v>43819</v>
      </c>
      <c r="B231" s="51" t="str">
        <f>'TN-Liste'!B243</f>
        <v>HCC19_Grp2</v>
      </c>
      <c r="C231" s="61">
        <f>'TN-Liste'!C243</f>
        <v>2</v>
      </c>
      <c r="D231" s="4"/>
      <c r="E231" s="41">
        <v>1.6</v>
      </c>
      <c r="F231" s="85"/>
      <c r="G231" s="41">
        <v>1.2</v>
      </c>
      <c r="H231" s="85"/>
      <c r="I231" s="41">
        <v>1.6</v>
      </c>
    </row>
    <row r="232" ht="15.75" customHeight="1">
      <c r="A232" s="18">
        <f>'TN-Liste'!A244</f>
        <v>43819</v>
      </c>
      <c r="B232" s="51" t="str">
        <f>'TN-Liste'!B244</f>
        <v>HCC19_Grp2</v>
      </c>
      <c r="C232" s="61">
        <f>'TN-Liste'!C244</f>
        <v>3</v>
      </c>
      <c r="D232" s="4">
        <v>1.6</v>
      </c>
      <c r="E232" s="41"/>
      <c r="F232" s="85">
        <v>1.3</v>
      </c>
      <c r="G232" s="41"/>
      <c r="H232" s="85">
        <v>1.0</v>
      </c>
      <c r="I232" s="41"/>
    </row>
    <row r="233" ht="15.75" customHeight="1">
      <c r="A233" s="18">
        <f>'TN-Liste'!A245</f>
        <v>43819</v>
      </c>
      <c r="B233" s="51" t="str">
        <f>'TN-Liste'!B245</f>
        <v>HCC19_Grp2</v>
      </c>
      <c r="C233" s="61">
        <f>'TN-Liste'!C245</f>
        <v>4</v>
      </c>
      <c r="D233" s="4"/>
      <c r="E233" s="41">
        <v>1.0</v>
      </c>
      <c r="F233" s="85"/>
      <c r="G233" s="41">
        <v>0.9</v>
      </c>
      <c r="H233" s="85"/>
      <c r="I233" s="41">
        <v>0.5</v>
      </c>
    </row>
    <row r="234" ht="15.75" customHeight="1">
      <c r="A234" s="18">
        <f>'TN-Liste'!A246</f>
        <v>43819</v>
      </c>
      <c r="B234" s="51" t="str">
        <f>'TN-Liste'!B246</f>
        <v>HCC19_Grp2</v>
      </c>
      <c r="C234" s="61">
        <f>'TN-Liste'!C246</f>
        <v>5</v>
      </c>
      <c r="D234" s="4"/>
      <c r="E234" s="41">
        <v>0.5</v>
      </c>
      <c r="F234" s="85"/>
      <c r="G234" s="41">
        <v>0.5</v>
      </c>
      <c r="H234" s="85"/>
      <c r="I234" s="41"/>
    </row>
    <row r="235" ht="15.75" customHeight="1">
      <c r="A235" s="18">
        <f>'TN-Liste'!A247</f>
        <v>43819</v>
      </c>
      <c r="B235" s="51" t="str">
        <f>'TN-Liste'!B247</f>
        <v>HCC19_Grp2</v>
      </c>
      <c r="C235" s="61">
        <f>'TN-Liste'!C247</f>
        <v>6</v>
      </c>
      <c r="D235" s="4">
        <v>1.3</v>
      </c>
      <c r="E235" s="41">
        <v>0.9</v>
      </c>
      <c r="F235" s="85">
        <v>1.3</v>
      </c>
      <c r="G235" s="41">
        <v>0.7</v>
      </c>
      <c r="H235" s="85">
        <v>1.2</v>
      </c>
      <c r="I235" s="41">
        <v>0.4</v>
      </c>
    </row>
    <row r="236" ht="15.75" customHeight="1">
      <c r="A236" s="18">
        <f>'TN-Liste'!A248</f>
        <v>43819</v>
      </c>
      <c r="B236" s="51" t="str">
        <f>'TN-Liste'!B248</f>
        <v>HCC19_Grp2</v>
      </c>
      <c r="C236" s="61">
        <f>'TN-Liste'!C248</f>
        <v>7</v>
      </c>
      <c r="D236" s="4"/>
      <c r="E236" s="41">
        <v>2.0</v>
      </c>
      <c r="F236" s="85"/>
      <c r="G236" s="41">
        <v>1.7</v>
      </c>
      <c r="H236" s="85"/>
      <c r="I236" s="41">
        <v>1.5</v>
      </c>
    </row>
    <row r="237" ht="15.75" customHeight="1">
      <c r="A237" s="18">
        <f>'TN-Liste'!A249</f>
        <v>43819</v>
      </c>
      <c r="B237" s="51" t="str">
        <f>'TN-Liste'!B249</f>
        <v>HCC19_Grp2</v>
      </c>
      <c r="C237" s="61">
        <f>'TN-Liste'!C249</f>
        <v>8</v>
      </c>
      <c r="D237" s="4">
        <v>1.6</v>
      </c>
      <c r="E237" s="41">
        <v>0.6</v>
      </c>
      <c r="F237" s="85">
        <v>1.2</v>
      </c>
      <c r="G237" s="41">
        <v>0.3</v>
      </c>
      <c r="H237" s="85">
        <v>1.2</v>
      </c>
      <c r="I237" s="41">
        <v>0.3</v>
      </c>
    </row>
    <row r="238" ht="15.75" customHeight="1">
      <c r="A238" s="20">
        <f>'TN-Liste'!A250</f>
        <v>43819</v>
      </c>
      <c r="B238" s="52" t="str">
        <f>'TN-Liste'!B250</f>
        <v>HCC19_Grp2</v>
      </c>
      <c r="C238" s="62">
        <f>'TN-Liste'!C250</f>
        <v>9</v>
      </c>
      <c r="D238" s="7">
        <v>1.0</v>
      </c>
      <c r="E238" s="44"/>
      <c r="F238" s="53">
        <v>0.8</v>
      </c>
      <c r="G238" s="44"/>
      <c r="H238" s="53">
        <v>1.0</v>
      </c>
      <c r="I238" s="44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5.75" customHeight="1">
      <c r="A239" s="18">
        <f>'TN-Liste'!A251</f>
        <v>43952</v>
      </c>
      <c r="B239" s="51" t="str">
        <f>'TN-Liste'!B251</f>
        <v>MBI19</v>
      </c>
      <c r="C239" s="61">
        <f>'TN-Liste'!C251</f>
        <v>1</v>
      </c>
      <c r="D239" s="4">
        <v>1.2</v>
      </c>
      <c r="E239" s="41"/>
      <c r="F239" s="85">
        <v>0.8</v>
      </c>
      <c r="G239" s="41"/>
      <c r="H239" s="85">
        <v>1.2</v>
      </c>
      <c r="I239" s="41"/>
    </row>
    <row r="240" ht="15.75" customHeight="1">
      <c r="A240" s="18">
        <f>'TN-Liste'!A252</f>
        <v>43952</v>
      </c>
      <c r="B240" s="51" t="str">
        <f>'TN-Liste'!B252</f>
        <v>MBI19</v>
      </c>
      <c r="C240" s="61">
        <f>'TN-Liste'!C252</f>
        <v>2</v>
      </c>
      <c r="D240" s="4"/>
      <c r="E240" s="41">
        <v>1.7</v>
      </c>
      <c r="F240" s="85"/>
      <c r="G240" s="41">
        <v>1.4</v>
      </c>
      <c r="H240" s="85"/>
      <c r="I240" s="41">
        <v>1.3</v>
      </c>
    </row>
    <row r="241" ht="15.75" customHeight="1">
      <c r="A241" s="18">
        <f>'TN-Liste'!A253</f>
        <v>43952</v>
      </c>
      <c r="B241" s="51" t="str">
        <f>'TN-Liste'!B253</f>
        <v>MBI19</v>
      </c>
      <c r="C241" s="61">
        <f>'TN-Liste'!C253</f>
        <v>3</v>
      </c>
      <c r="D241" s="4"/>
      <c r="E241" s="41"/>
      <c r="F241" s="85"/>
      <c r="G241" s="41"/>
      <c r="H241" s="85"/>
      <c r="I241" s="41"/>
    </row>
    <row r="242" ht="15.75" customHeight="1">
      <c r="A242" s="18">
        <f>'TN-Liste'!A254</f>
        <v>43952</v>
      </c>
      <c r="B242" s="51" t="str">
        <f>'TN-Liste'!B254</f>
        <v>MBI19</v>
      </c>
      <c r="C242" s="61">
        <f>'TN-Liste'!C254</f>
        <v>4</v>
      </c>
      <c r="D242" s="4"/>
      <c r="E242" s="41"/>
      <c r="F242" s="85"/>
      <c r="G242" s="41"/>
      <c r="H242" s="85"/>
      <c r="I242" s="41"/>
    </row>
    <row r="243" ht="15.75" customHeight="1">
      <c r="A243" s="18">
        <f>'TN-Liste'!A255</f>
        <v>43952</v>
      </c>
      <c r="B243" s="51" t="str">
        <f>'TN-Liste'!B255</f>
        <v>MBI19</v>
      </c>
      <c r="C243" s="61">
        <f>'TN-Liste'!C255</f>
        <v>5</v>
      </c>
      <c r="D243" s="4"/>
      <c r="E243" s="41">
        <v>1.7</v>
      </c>
      <c r="F243" s="85"/>
      <c r="G243" s="41">
        <v>1.6</v>
      </c>
      <c r="H243" s="85"/>
      <c r="I243" s="41">
        <v>1.6</v>
      </c>
    </row>
    <row r="244" ht="15.75" customHeight="1">
      <c r="A244" s="18">
        <f>'TN-Liste'!A256</f>
        <v>43952</v>
      </c>
      <c r="B244" s="51" t="str">
        <f>'TN-Liste'!B256</f>
        <v>MBI19</v>
      </c>
      <c r="C244" s="61">
        <f>'TN-Liste'!C256</f>
        <v>6</v>
      </c>
      <c r="D244" s="4"/>
      <c r="E244" s="41"/>
      <c r="F244" s="85"/>
      <c r="G244" s="41"/>
      <c r="H244" s="85"/>
      <c r="I244" s="41"/>
    </row>
    <row r="245" ht="15.75" customHeight="1">
      <c r="A245" s="18">
        <f>'TN-Liste'!A257</f>
        <v>43952</v>
      </c>
      <c r="B245" s="51" t="str">
        <f>'TN-Liste'!B257</f>
        <v>MBI19</v>
      </c>
      <c r="C245" s="61">
        <f>'TN-Liste'!C257</f>
        <v>7</v>
      </c>
      <c r="D245" s="4"/>
      <c r="E245" s="41">
        <v>1.7</v>
      </c>
      <c r="F245" s="85"/>
      <c r="G245" s="41">
        <v>1.6</v>
      </c>
      <c r="H245" s="85"/>
      <c r="I245" s="41">
        <v>0.9</v>
      </c>
    </row>
    <row r="246" ht="15.75" customHeight="1">
      <c r="A246" s="18">
        <f>'TN-Liste'!A258</f>
        <v>43952</v>
      </c>
      <c r="B246" s="51" t="str">
        <f>'TN-Liste'!B258</f>
        <v>MBI19</v>
      </c>
      <c r="C246" s="61">
        <f>'TN-Liste'!C258</f>
        <v>8</v>
      </c>
      <c r="D246" s="4"/>
      <c r="E246" s="41"/>
      <c r="F246" s="85"/>
      <c r="G246" s="41"/>
      <c r="H246" s="85"/>
      <c r="I246" s="41"/>
    </row>
    <row r="247" ht="15.75" customHeight="1">
      <c r="A247" s="18">
        <f>'TN-Liste'!A259</f>
        <v>43952</v>
      </c>
      <c r="B247" s="51" t="str">
        <f>'TN-Liste'!B259</f>
        <v>MBI19</v>
      </c>
      <c r="C247" s="61">
        <f>'TN-Liste'!C259</f>
        <v>9</v>
      </c>
      <c r="D247" s="4"/>
      <c r="E247" s="41"/>
      <c r="F247" s="85"/>
      <c r="G247" s="41"/>
      <c r="H247" s="85"/>
      <c r="I247" s="41"/>
      <c r="L247" s="23">
        <f>259-238</f>
        <v>21</v>
      </c>
    </row>
    <row r="248" ht="15.75" customHeight="1">
      <c r="A248" s="18">
        <f>'TN-Liste'!A260</f>
        <v>43952</v>
      </c>
      <c r="B248" s="51" t="str">
        <f>'TN-Liste'!B260</f>
        <v>MBI19</v>
      </c>
      <c r="C248" s="61">
        <f>'TN-Liste'!C260</f>
        <v>10</v>
      </c>
      <c r="D248" s="4">
        <v>1.2</v>
      </c>
      <c r="E248" s="41">
        <v>0.0</v>
      </c>
      <c r="F248" s="85">
        <v>1.1</v>
      </c>
      <c r="G248" s="41">
        <v>0.0</v>
      </c>
      <c r="H248" s="85">
        <v>1.2</v>
      </c>
      <c r="I248" s="41">
        <v>0.0</v>
      </c>
    </row>
    <row r="249" ht="15.75" customHeight="1">
      <c r="A249" s="18">
        <f>'TN-Liste'!A261</f>
        <v>43952</v>
      </c>
      <c r="B249" s="51" t="str">
        <f>'TN-Liste'!B261</f>
        <v>MBI19</v>
      </c>
      <c r="C249" s="61">
        <f>'TN-Liste'!C261</f>
        <v>11</v>
      </c>
      <c r="D249" s="4">
        <v>1.7</v>
      </c>
      <c r="E249" s="41">
        <v>0.7</v>
      </c>
      <c r="F249" s="85">
        <v>1.7</v>
      </c>
      <c r="G249" s="41">
        <v>0.0</v>
      </c>
      <c r="H249" s="85">
        <v>1.0</v>
      </c>
      <c r="I249" s="41">
        <v>0.0</v>
      </c>
    </row>
    <row r="250" ht="15.75" customHeight="1">
      <c r="A250" s="18">
        <f>'TN-Liste'!A262</f>
        <v>43952</v>
      </c>
      <c r="B250" s="51" t="str">
        <f>'TN-Liste'!B262</f>
        <v>MBI19</v>
      </c>
      <c r="C250" s="61">
        <f>'TN-Liste'!C262</f>
        <v>12</v>
      </c>
      <c r="D250" s="4"/>
      <c r="E250" s="41"/>
      <c r="F250" s="85"/>
      <c r="G250" s="41"/>
      <c r="H250" s="85"/>
      <c r="I250" s="41"/>
    </row>
    <row r="251" ht="15.75" customHeight="1">
      <c r="A251" s="18">
        <f>'TN-Liste'!A263</f>
        <v>43952</v>
      </c>
      <c r="B251" s="51" t="str">
        <f>'TN-Liste'!B263</f>
        <v>MBI19</v>
      </c>
      <c r="C251" s="61">
        <f>'TN-Liste'!C263</f>
        <v>13</v>
      </c>
      <c r="D251" s="4"/>
      <c r="E251" s="41"/>
      <c r="F251" s="85"/>
      <c r="G251" s="41"/>
      <c r="H251" s="85"/>
      <c r="I251" s="41"/>
    </row>
    <row r="252" ht="12.0" customHeight="1">
      <c r="A252" s="18">
        <f>'TN-Liste'!A264</f>
        <v>43952</v>
      </c>
      <c r="B252" s="51" t="str">
        <f>'TN-Liste'!B264</f>
        <v>MBI19</v>
      </c>
      <c r="C252" s="61">
        <f>'TN-Liste'!C264</f>
        <v>14</v>
      </c>
      <c r="D252" s="4"/>
      <c r="E252" s="41">
        <v>1.7</v>
      </c>
      <c r="F252" s="85"/>
      <c r="G252" s="41">
        <v>1.3</v>
      </c>
      <c r="H252" s="85" t="s">
        <v>546</v>
      </c>
      <c r="I252" s="41">
        <v>1.3</v>
      </c>
    </row>
    <row r="253" ht="15.75" customHeight="1">
      <c r="A253" s="18">
        <f>'TN-Liste'!A265</f>
        <v>43952</v>
      </c>
      <c r="B253" s="51" t="str">
        <f>'TN-Liste'!B265</f>
        <v>MBI19</v>
      </c>
      <c r="C253" s="61">
        <f>'TN-Liste'!C265</f>
        <v>15</v>
      </c>
      <c r="D253" s="4">
        <v>0.8</v>
      </c>
      <c r="E253" s="41" t="s">
        <v>44</v>
      </c>
      <c r="F253" s="85">
        <v>0.7</v>
      </c>
      <c r="G253" s="41" t="s">
        <v>44</v>
      </c>
      <c r="H253" s="85" t="s">
        <v>44</v>
      </c>
      <c r="I253" s="41" t="s">
        <v>44</v>
      </c>
    </row>
    <row r="254" ht="15.75" customHeight="1">
      <c r="A254" s="18">
        <f>'TN-Liste'!A266</f>
        <v>43952</v>
      </c>
      <c r="B254" s="51" t="str">
        <f>'TN-Liste'!B266</f>
        <v>MBI19</v>
      </c>
      <c r="C254" s="61">
        <f>'TN-Liste'!C266</f>
        <v>16</v>
      </c>
      <c r="D254" s="4">
        <v>1.1</v>
      </c>
      <c r="E254" s="160"/>
      <c r="F254" s="85">
        <v>1.1</v>
      </c>
      <c r="G254" s="41"/>
      <c r="H254" s="85">
        <v>1.0</v>
      </c>
      <c r="I254" s="41"/>
    </row>
    <row r="255" ht="15.75" customHeight="1">
      <c r="A255" s="18">
        <f>'TN-Liste'!A267</f>
        <v>43952</v>
      </c>
      <c r="B255" s="51" t="str">
        <f>'TN-Liste'!B267</f>
        <v>MBI19</v>
      </c>
      <c r="C255" s="61">
        <f>'TN-Liste'!C267</f>
        <v>17</v>
      </c>
      <c r="D255" s="4"/>
      <c r="E255" s="41"/>
      <c r="F255" s="85"/>
      <c r="G255" s="41"/>
      <c r="H255" s="85"/>
      <c r="I255" s="41"/>
    </row>
    <row r="256" ht="15.75" customHeight="1">
      <c r="A256" s="18">
        <f>'TN-Liste'!A268</f>
        <v>43952</v>
      </c>
      <c r="B256" s="51" t="str">
        <f>'TN-Liste'!B268</f>
        <v>MBI19</v>
      </c>
      <c r="C256" s="61">
        <f>'TN-Liste'!C268</f>
        <v>18</v>
      </c>
      <c r="D256" s="4"/>
      <c r="E256" s="41"/>
      <c r="F256" s="85"/>
      <c r="G256" s="41"/>
      <c r="H256" s="85"/>
      <c r="I256" s="41"/>
    </row>
    <row r="257" ht="15.75" customHeight="1">
      <c r="A257" s="18">
        <f>'TN-Liste'!A269</f>
        <v>43952</v>
      </c>
      <c r="B257" s="51" t="str">
        <f>'TN-Liste'!B269</f>
        <v>MBI19</v>
      </c>
      <c r="C257" s="61">
        <f>'TN-Liste'!C269</f>
        <v>19</v>
      </c>
      <c r="D257" s="4">
        <v>1.7</v>
      </c>
      <c r="E257" s="41">
        <v>0.0</v>
      </c>
      <c r="F257" s="85">
        <v>1.4</v>
      </c>
      <c r="G257" s="41">
        <v>0.0</v>
      </c>
      <c r="H257" s="85">
        <v>1.5</v>
      </c>
      <c r="I257" s="41">
        <v>0.0</v>
      </c>
    </row>
    <row r="258" ht="15.75" customHeight="1">
      <c r="A258" s="18">
        <f>'TN-Liste'!A270</f>
        <v>43952</v>
      </c>
      <c r="B258" s="51" t="str">
        <f>'TN-Liste'!B270</f>
        <v>MBI19</v>
      </c>
      <c r="C258" s="61">
        <f>'TN-Liste'!C270</f>
        <v>20</v>
      </c>
      <c r="D258" s="85">
        <v>1.7</v>
      </c>
      <c r="E258" s="41">
        <v>0.7</v>
      </c>
      <c r="F258" s="85">
        <v>1.7</v>
      </c>
      <c r="G258" s="41">
        <v>0.0</v>
      </c>
      <c r="H258" s="85">
        <v>1.2</v>
      </c>
      <c r="I258" s="41">
        <v>0.0</v>
      </c>
    </row>
    <row r="259" ht="15.75" customHeight="1">
      <c r="A259" s="18">
        <f>'TN-Liste'!A271</f>
        <v>43952</v>
      </c>
      <c r="B259" s="51" t="str">
        <f>'TN-Liste'!B271</f>
        <v>MBI19</v>
      </c>
      <c r="C259" s="61">
        <f>'TN-Liste'!C271</f>
        <v>21</v>
      </c>
      <c r="D259" s="85">
        <v>1.2</v>
      </c>
      <c r="E259" s="41">
        <v>0.9</v>
      </c>
      <c r="F259" s="85">
        <v>0.9</v>
      </c>
      <c r="G259" s="41">
        <v>0.6</v>
      </c>
      <c r="H259" s="85">
        <v>0.8</v>
      </c>
      <c r="I259" s="41">
        <v>0.0</v>
      </c>
    </row>
    <row r="260" ht="15.75" customHeight="1">
      <c r="A260" s="18">
        <f>'TN-Liste'!A272</f>
        <v>43952</v>
      </c>
      <c r="B260" s="51" t="str">
        <f>'TN-Liste'!B272</f>
        <v>MBI19</v>
      </c>
      <c r="C260" s="61">
        <f>'TN-Liste'!C272</f>
        <v>22</v>
      </c>
      <c r="D260" s="85">
        <v>1.7</v>
      </c>
      <c r="E260" s="41">
        <v>1.3</v>
      </c>
      <c r="F260" s="85">
        <v>1.5</v>
      </c>
      <c r="G260" s="41">
        <v>0.0</v>
      </c>
      <c r="H260" s="85">
        <v>1.4</v>
      </c>
      <c r="I260" s="41">
        <v>1.0</v>
      </c>
    </row>
    <row r="261" ht="15.75" customHeight="1">
      <c r="A261" s="18">
        <f>'TN-Liste'!A273</f>
        <v>43952</v>
      </c>
      <c r="B261" s="51" t="str">
        <f>'TN-Liste'!B273</f>
        <v>MBI19</v>
      </c>
      <c r="C261" s="61">
        <f>'TN-Liste'!C273</f>
        <v>23</v>
      </c>
      <c r="D261" s="85"/>
      <c r="E261" s="41"/>
      <c r="F261" s="85"/>
      <c r="G261" s="41"/>
      <c r="H261" s="85"/>
      <c r="I261" s="41"/>
    </row>
    <row r="262" ht="15.75" customHeight="1">
      <c r="A262" s="18">
        <f>'TN-Liste'!A274</f>
        <v>43952</v>
      </c>
      <c r="B262" s="51" t="str">
        <f>'TN-Liste'!B274</f>
        <v>MBI19</v>
      </c>
      <c r="C262" s="61">
        <f>'TN-Liste'!C274</f>
        <v>24</v>
      </c>
      <c r="D262" s="85"/>
      <c r="E262" s="41"/>
      <c r="F262" s="85"/>
      <c r="G262" s="41"/>
      <c r="H262" s="85"/>
      <c r="I262" s="41"/>
    </row>
    <row r="263" ht="15.75" customHeight="1">
      <c r="A263" s="18">
        <f>'TN-Liste'!A275</f>
        <v>43952</v>
      </c>
      <c r="B263" s="51" t="str">
        <f>'TN-Liste'!B275</f>
        <v>MBI19</v>
      </c>
      <c r="C263" s="61">
        <f>'TN-Liste'!C275</f>
        <v>25</v>
      </c>
      <c r="D263" s="85">
        <v>1.6</v>
      </c>
      <c r="E263" s="41">
        <v>0.4</v>
      </c>
      <c r="F263" s="85">
        <v>1.6</v>
      </c>
      <c r="G263" s="61">
        <v>0.0</v>
      </c>
      <c r="H263" s="85">
        <v>1.7</v>
      </c>
      <c r="I263" s="41"/>
    </row>
    <row r="264" ht="15.75" customHeight="1">
      <c r="A264" s="18">
        <f>'TN-Liste'!A276</f>
        <v>43952</v>
      </c>
      <c r="B264" s="51" t="str">
        <f>'TN-Liste'!B276</f>
        <v>MBI19</v>
      </c>
      <c r="C264" s="61">
        <f>'TN-Liste'!C276</f>
        <v>26</v>
      </c>
      <c r="D264" s="85"/>
      <c r="E264" s="160">
        <v>43983.0</v>
      </c>
      <c r="F264" s="85"/>
      <c r="G264" s="160">
        <v>43922.0</v>
      </c>
      <c r="H264" s="85"/>
      <c r="I264" s="41" t="s">
        <v>547</v>
      </c>
    </row>
    <row r="265" ht="15.75" customHeight="1">
      <c r="A265" s="18">
        <f>'TN-Liste'!A277</f>
        <v>43952</v>
      </c>
      <c r="B265" s="51" t="str">
        <f>'TN-Liste'!B277</f>
        <v>MBI19</v>
      </c>
      <c r="C265" s="61">
        <f>'TN-Liste'!C277</f>
        <v>27</v>
      </c>
      <c r="D265" s="85">
        <v>1.7</v>
      </c>
      <c r="E265" s="41">
        <v>0.0</v>
      </c>
      <c r="F265" s="85">
        <v>1.6</v>
      </c>
      <c r="G265" s="41"/>
      <c r="H265" s="85">
        <v>1.5</v>
      </c>
      <c r="I265" s="41">
        <v>0.0</v>
      </c>
    </row>
    <row r="266" ht="15.75" customHeight="1">
      <c r="A266" s="18">
        <f>'TN-Liste'!A278</f>
        <v>43952</v>
      </c>
      <c r="B266" s="51" t="str">
        <f>'TN-Liste'!B278</f>
        <v>MBI19</v>
      </c>
      <c r="C266" s="61">
        <f>'TN-Liste'!C278</f>
        <v>28</v>
      </c>
      <c r="D266" s="85"/>
      <c r="E266" s="41"/>
      <c r="F266" s="85"/>
      <c r="G266" s="41"/>
      <c r="H266" s="85"/>
      <c r="I266" s="41"/>
    </row>
    <row r="267" ht="15.75" customHeight="1">
      <c r="A267" s="18">
        <f>'TN-Liste'!A279</f>
        <v>43952</v>
      </c>
      <c r="B267" s="51" t="str">
        <f>'TN-Liste'!B279</f>
        <v>MBI19</v>
      </c>
      <c r="C267" s="61">
        <f>'TN-Liste'!C279</f>
        <v>29</v>
      </c>
      <c r="D267" s="4" t="s">
        <v>44</v>
      </c>
      <c r="E267" s="41">
        <v>1.7</v>
      </c>
      <c r="F267" s="85" t="s">
        <v>44</v>
      </c>
      <c r="G267" s="41">
        <v>1.7</v>
      </c>
      <c r="H267" s="85" t="s">
        <v>44</v>
      </c>
      <c r="I267" s="41">
        <v>1.7</v>
      </c>
    </row>
    <row r="268" ht="15.75" customHeight="1">
      <c r="A268" s="18">
        <f>'TN-Liste'!A280</f>
        <v>43952</v>
      </c>
      <c r="B268" s="51" t="str">
        <f>'TN-Liste'!B280</f>
        <v>MBI19</v>
      </c>
      <c r="C268" s="61">
        <f>'TN-Liste'!C280</f>
        <v>30</v>
      </c>
      <c r="D268" s="85">
        <v>1.4</v>
      </c>
      <c r="E268" s="41"/>
      <c r="F268" s="85">
        <v>0.7</v>
      </c>
      <c r="G268" s="41"/>
      <c r="H268" s="85">
        <v>1.2</v>
      </c>
      <c r="I268" s="41"/>
    </row>
    <row r="269" ht="15.75" customHeight="1">
      <c r="A269" s="18">
        <f>'TN-Liste'!A281</f>
        <v>43952</v>
      </c>
      <c r="B269" s="51" t="str">
        <f>'TN-Liste'!B281</f>
        <v>MBI19</v>
      </c>
      <c r="C269" s="61">
        <f>'TN-Liste'!C281</f>
        <v>31</v>
      </c>
      <c r="D269" s="85">
        <v>1.6</v>
      </c>
      <c r="E269" s="41">
        <v>0.6</v>
      </c>
      <c r="F269" s="85">
        <v>1.6</v>
      </c>
      <c r="G269" s="41">
        <v>0.6</v>
      </c>
      <c r="H269" s="85">
        <v>1.5</v>
      </c>
      <c r="I269" s="41">
        <v>0.4</v>
      </c>
    </row>
    <row r="270" ht="15.75" customHeight="1">
      <c r="A270" s="18">
        <f>'TN-Liste'!A282</f>
        <v>43952</v>
      </c>
      <c r="B270" s="51" t="str">
        <f>'TN-Liste'!B282</f>
        <v>MBI19</v>
      </c>
      <c r="C270" s="61">
        <f>'TN-Liste'!C282</f>
        <v>32</v>
      </c>
      <c r="D270" s="85"/>
      <c r="E270" s="41"/>
      <c r="F270" s="85"/>
      <c r="G270" s="41"/>
      <c r="H270" s="85"/>
      <c r="I270" s="41"/>
    </row>
    <row r="271" ht="15.75" customHeight="1">
      <c r="A271" s="18">
        <f>'TN-Liste'!A283</f>
        <v>43952</v>
      </c>
      <c r="B271" s="51" t="str">
        <f>'TN-Liste'!B283</f>
        <v>MBI19</v>
      </c>
      <c r="C271" s="61">
        <f>'TN-Liste'!C283</f>
        <v>33</v>
      </c>
      <c r="D271" s="85"/>
      <c r="E271" s="41"/>
      <c r="F271" s="85"/>
      <c r="G271" s="41"/>
      <c r="H271" s="85"/>
      <c r="I271" s="41"/>
    </row>
    <row r="272" ht="15.75" customHeight="1">
      <c r="A272" s="18">
        <f>'TN-Liste'!A284</f>
        <v>43952</v>
      </c>
      <c r="B272" s="51" t="str">
        <f>'TN-Liste'!B284</f>
        <v>MBI19</v>
      </c>
      <c r="C272" s="61">
        <f>'TN-Liste'!C284</f>
        <v>34</v>
      </c>
      <c r="D272" s="85"/>
      <c r="E272" s="41">
        <v>1.7</v>
      </c>
      <c r="F272" s="85"/>
      <c r="G272" s="41">
        <v>1.7</v>
      </c>
      <c r="H272" s="85"/>
      <c r="I272" s="41">
        <v>1.6</v>
      </c>
    </row>
    <row r="273" ht="15.75" customHeight="1">
      <c r="A273" s="18">
        <f>'TN-Liste'!A285</f>
        <v>43952</v>
      </c>
      <c r="B273" s="51" t="str">
        <f>'TN-Liste'!B285</f>
        <v>MBI19</v>
      </c>
      <c r="C273" s="61">
        <f>'TN-Liste'!C285</f>
        <v>35</v>
      </c>
      <c r="D273" s="85"/>
      <c r="E273" s="41">
        <v>1.7</v>
      </c>
      <c r="F273" s="85"/>
      <c r="G273" s="41">
        <v>1.6</v>
      </c>
      <c r="H273" s="85"/>
      <c r="I273" s="41">
        <v>1.6</v>
      </c>
    </row>
    <row r="274" ht="15.75" customHeight="1">
      <c r="A274" s="18">
        <f>'TN-Liste'!A286</f>
        <v>43952</v>
      </c>
      <c r="B274" s="51" t="str">
        <f>'TN-Liste'!B286</f>
        <v>MBI19</v>
      </c>
      <c r="C274" s="61">
        <f>'TN-Liste'!C286</f>
        <v>36</v>
      </c>
      <c r="D274" s="85">
        <v>1.7</v>
      </c>
      <c r="E274" s="41">
        <v>0.7</v>
      </c>
      <c r="F274" s="85">
        <v>1.5</v>
      </c>
      <c r="G274" s="41">
        <v>0.5</v>
      </c>
      <c r="H274" s="85">
        <v>1.2</v>
      </c>
      <c r="I274" s="41">
        <v>0.0</v>
      </c>
    </row>
    <row r="275" ht="15.75" customHeight="1">
      <c r="A275" s="20">
        <f>'TN-Liste'!A287</f>
        <v>43952</v>
      </c>
      <c r="B275" s="52" t="str">
        <f>'TN-Liste'!B287</f>
        <v>MBI19</v>
      </c>
      <c r="C275" s="62">
        <f>'TN-Liste'!C287</f>
        <v>37</v>
      </c>
      <c r="D275" s="53"/>
      <c r="E275" s="44"/>
      <c r="F275" s="53"/>
      <c r="G275" s="44"/>
      <c r="H275" s="53"/>
      <c r="I275" s="44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5.75" customHeight="1">
      <c r="A276" s="18">
        <f>'TN-Liste'!A288</f>
        <v>44127</v>
      </c>
      <c r="B276" s="51" t="str">
        <f>'TN-Liste'!B288</f>
        <v>HCC20_Grp1</v>
      </c>
      <c r="C276" s="61">
        <f>'TN-Liste'!C288</f>
        <v>1</v>
      </c>
      <c r="D276" s="85">
        <v>1.0</v>
      </c>
      <c r="E276" s="41"/>
      <c r="F276" s="85">
        <v>1.0</v>
      </c>
      <c r="G276" s="41"/>
      <c r="H276" s="85">
        <v>0.8</v>
      </c>
      <c r="I276" s="41"/>
    </row>
    <row r="277" ht="15.75" customHeight="1">
      <c r="A277" s="18">
        <f>'TN-Liste'!A289</f>
        <v>44127</v>
      </c>
      <c r="B277" s="51" t="str">
        <f>'TN-Liste'!B289</f>
        <v>HCC20_Grp1</v>
      </c>
      <c r="C277" s="61">
        <f>'TN-Liste'!C289</f>
        <v>2</v>
      </c>
      <c r="D277" s="85">
        <v>1.7</v>
      </c>
      <c r="E277" s="41"/>
      <c r="F277" s="85">
        <v>1.7</v>
      </c>
      <c r="G277" s="41"/>
      <c r="H277" s="85">
        <v>1.2</v>
      </c>
      <c r="I277" s="41"/>
    </row>
    <row r="278" ht="15.75" customHeight="1">
      <c r="A278" s="18">
        <f>'TN-Liste'!A290</f>
        <v>44127</v>
      </c>
      <c r="B278" s="51" t="str">
        <f>'TN-Liste'!B290</f>
        <v>HCC20_Grp1</v>
      </c>
      <c r="C278" s="61">
        <f>'TN-Liste'!C290</f>
        <v>3</v>
      </c>
      <c r="D278" s="85"/>
      <c r="E278" s="41">
        <v>0.6</v>
      </c>
      <c r="F278" s="85"/>
      <c r="G278" s="41">
        <v>0.5</v>
      </c>
      <c r="H278" s="85"/>
      <c r="I278" s="41">
        <v>0.4</v>
      </c>
    </row>
    <row r="279" ht="15.75" customHeight="1">
      <c r="A279" s="18">
        <f>'TN-Liste'!A291</f>
        <v>44127</v>
      </c>
      <c r="B279" s="51" t="str">
        <f>'TN-Liste'!B291</f>
        <v>HCC20_Grp1</v>
      </c>
      <c r="C279" s="61">
        <f>'TN-Liste'!C291</f>
        <v>4</v>
      </c>
      <c r="D279" s="85"/>
      <c r="E279" s="41">
        <v>1.8</v>
      </c>
      <c r="F279" s="85"/>
      <c r="G279" s="41">
        <v>1.4</v>
      </c>
      <c r="H279" s="85"/>
      <c r="I279" s="41">
        <v>1.4</v>
      </c>
    </row>
    <row r="280" ht="15.75" customHeight="1">
      <c r="A280" s="18">
        <f>'TN-Liste'!A292</f>
        <v>44127</v>
      </c>
      <c r="B280" s="51" t="str">
        <f>'TN-Liste'!B292</f>
        <v>HCC20_Grp1</v>
      </c>
      <c r="C280" s="61">
        <f>'TN-Liste'!C292</f>
        <v>5</v>
      </c>
      <c r="D280" s="85"/>
      <c r="E280" s="41">
        <v>1.7</v>
      </c>
      <c r="F280" s="85"/>
      <c r="G280" s="41">
        <v>1.3</v>
      </c>
      <c r="H280" s="85"/>
      <c r="I280" s="41">
        <v>1.4</v>
      </c>
    </row>
    <row r="281" ht="15.75" customHeight="1">
      <c r="A281" s="18">
        <f>'TN-Liste'!A293</f>
        <v>44127</v>
      </c>
      <c r="B281" s="51" t="str">
        <f>'TN-Liste'!B293</f>
        <v>HCC20_Grp1</v>
      </c>
      <c r="C281" s="61">
        <f>'TN-Liste'!C293</f>
        <v>6</v>
      </c>
      <c r="D281" s="85"/>
      <c r="E281" s="41">
        <v>1.7</v>
      </c>
      <c r="F281" s="85"/>
      <c r="G281" s="41">
        <v>1.0</v>
      </c>
      <c r="H281" s="85"/>
      <c r="I281" s="41">
        <v>1.7</v>
      </c>
    </row>
    <row r="282" ht="15.75" customHeight="1">
      <c r="A282" s="18">
        <f>'TN-Liste'!A294</f>
        <v>44127</v>
      </c>
      <c r="B282" s="51" t="str">
        <f>'TN-Liste'!B294</f>
        <v>HCC20_Grp1</v>
      </c>
      <c r="C282" s="61">
        <f>'TN-Liste'!C294</f>
        <v>7</v>
      </c>
      <c r="D282" s="85">
        <v>1.7</v>
      </c>
      <c r="E282" s="41"/>
      <c r="F282" s="85">
        <v>1.3</v>
      </c>
      <c r="G282" s="41"/>
      <c r="H282" s="85">
        <v>1.3</v>
      </c>
      <c r="I282" s="41"/>
    </row>
    <row r="283" ht="15.75" customHeight="1">
      <c r="A283" s="18">
        <f>'TN-Liste'!A295</f>
        <v>44127</v>
      </c>
      <c r="B283" s="51" t="str">
        <f>'TN-Liste'!B295</f>
        <v>HCC20_Grp1</v>
      </c>
      <c r="C283" s="61">
        <f>'TN-Liste'!C295</f>
        <v>8</v>
      </c>
      <c r="D283" s="85"/>
      <c r="E283" s="41">
        <v>1.9</v>
      </c>
      <c r="F283" s="85"/>
      <c r="G283" s="41">
        <v>1.4</v>
      </c>
      <c r="H283" s="85"/>
      <c r="I283" s="41">
        <v>1.2</v>
      </c>
    </row>
    <row r="284" ht="15.75" customHeight="1">
      <c r="A284" s="18">
        <f>'TN-Liste'!A296</f>
        <v>44127</v>
      </c>
      <c r="B284" s="51" t="str">
        <f>'TN-Liste'!B296</f>
        <v>HCC20_Grp1</v>
      </c>
      <c r="C284" s="61">
        <f>'TN-Liste'!C296</f>
        <v>9</v>
      </c>
      <c r="D284" s="85">
        <v>1.3</v>
      </c>
      <c r="E284" s="41"/>
      <c r="F284" s="85">
        <v>1.2</v>
      </c>
      <c r="G284" s="41"/>
      <c r="H284" s="85">
        <v>1.2</v>
      </c>
      <c r="I284" s="41"/>
    </row>
    <row r="285" ht="15.75" customHeight="1">
      <c r="A285" s="18">
        <f>'TN-Liste'!A297</f>
        <v>44127</v>
      </c>
      <c r="B285" s="51" t="str">
        <f>'TN-Liste'!B297</f>
        <v>HCC20_Grp1</v>
      </c>
      <c r="C285" s="61">
        <f>'TN-Liste'!C297</f>
        <v>10</v>
      </c>
      <c r="D285" s="85">
        <v>1.2</v>
      </c>
      <c r="E285" s="41"/>
      <c r="F285" s="85">
        <v>0.9</v>
      </c>
      <c r="G285" s="41"/>
      <c r="H285" s="85">
        <v>1.2</v>
      </c>
      <c r="I285" s="41"/>
    </row>
    <row r="286" ht="15.75" customHeight="1">
      <c r="A286" s="20">
        <f>'TN-Liste'!A298</f>
        <v>44127</v>
      </c>
      <c r="B286" s="52" t="str">
        <f>'TN-Liste'!B298</f>
        <v>HCC20_Grp1</v>
      </c>
      <c r="C286" s="62">
        <f>'TN-Liste'!C298</f>
        <v>11</v>
      </c>
      <c r="D286" s="53"/>
      <c r="E286" s="44">
        <v>1.8</v>
      </c>
      <c r="F286" s="53"/>
      <c r="G286" s="44">
        <v>1.4</v>
      </c>
      <c r="H286" s="53"/>
      <c r="I286" s="44">
        <v>1.4</v>
      </c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5.75" customHeight="1">
      <c r="A287" s="18">
        <f>'TN-Liste'!A299</f>
        <v>44127</v>
      </c>
      <c r="B287" s="51" t="str">
        <f>'TN-Liste'!B299</f>
        <v>HCC20_Grp2</v>
      </c>
      <c r="C287" s="61">
        <f>'TN-Liste'!C299</f>
        <v>1</v>
      </c>
      <c r="D287" s="85"/>
      <c r="E287" s="41">
        <v>1.2</v>
      </c>
      <c r="F287" s="85"/>
      <c r="G287" s="41">
        <v>1.0</v>
      </c>
      <c r="H287" s="85"/>
      <c r="I287" s="41">
        <v>0.9</v>
      </c>
    </row>
    <row r="288" ht="15.75" customHeight="1">
      <c r="A288" s="18">
        <f>'TN-Liste'!A300</f>
        <v>44127</v>
      </c>
      <c r="B288" s="51" t="str">
        <f>'TN-Liste'!B300</f>
        <v>HCC20_Grp2</v>
      </c>
      <c r="C288" s="61">
        <f>'TN-Liste'!C300</f>
        <v>2</v>
      </c>
      <c r="D288" s="85"/>
      <c r="E288" s="41">
        <v>1.3</v>
      </c>
      <c r="F288" s="85"/>
      <c r="G288" s="41">
        <v>1.0</v>
      </c>
      <c r="H288" s="85"/>
      <c r="I288" s="41">
        <v>1.5</v>
      </c>
    </row>
    <row r="289" ht="15.75" customHeight="1">
      <c r="A289" s="18">
        <f>'TN-Liste'!A301</f>
        <v>44127</v>
      </c>
      <c r="B289" s="51" t="str">
        <f>'TN-Liste'!B301</f>
        <v>HCC20_Grp2</v>
      </c>
      <c r="C289" s="61">
        <f>'TN-Liste'!C301</f>
        <v>3</v>
      </c>
      <c r="D289" s="85"/>
      <c r="E289" s="41">
        <v>0.8</v>
      </c>
      <c r="F289" s="85"/>
      <c r="G289" s="41">
        <v>0.8</v>
      </c>
      <c r="H289" s="85"/>
      <c r="I289" s="41">
        <v>0.7</v>
      </c>
    </row>
    <row r="290" ht="15.75" customHeight="1">
      <c r="A290" s="18">
        <f>'TN-Liste'!A302</f>
        <v>44127</v>
      </c>
      <c r="B290" s="51" t="str">
        <f>'TN-Liste'!B302</f>
        <v>HCC20_Grp2</v>
      </c>
      <c r="C290" s="61">
        <f>'TN-Liste'!C302</f>
        <v>4</v>
      </c>
      <c r="D290" s="85">
        <v>1.9</v>
      </c>
      <c r="E290" s="41">
        <v>1.5</v>
      </c>
      <c r="F290" s="85">
        <v>1.5</v>
      </c>
      <c r="G290" s="41">
        <v>0.7</v>
      </c>
      <c r="H290" s="85">
        <v>1.7</v>
      </c>
      <c r="I290" s="41">
        <v>1.2</v>
      </c>
    </row>
    <row r="291" ht="15.75" customHeight="1">
      <c r="A291" s="18">
        <f>'TN-Liste'!A303</f>
        <v>44127</v>
      </c>
      <c r="B291" s="51" t="str">
        <f>'TN-Liste'!B303</f>
        <v>HCC20_Grp2</v>
      </c>
      <c r="C291" s="61">
        <f>'TN-Liste'!C303</f>
        <v>5</v>
      </c>
      <c r="D291" s="85">
        <v>1.4</v>
      </c>
      <c r="E291" s="41">
        <v>1.5</v>
      </c>
      <c r="F291" s="85">
        <v>1.2</v>
      </c>
      <c r="G291" s="41">
        <v>1.0</v>
      </c>
      <c r="H291" s="85">
        <v>1.2</v>
      </c>
      <c r="I291" s="41">
        <v>1.4</v>
      </c>
    </row>
    <row r="292" ht="15.75" customHeight="1">
      <c r="A292" s="18">
        <f>'TN-Liste'!A304</f>
        <v>44127</v>
      </c>
      <c r="B292" s="51" t="str">
        <f>'TN-Liste'!B304</f>
        <v>HCC20_Grp2</v>
      </c>
      <c r="C292" s="61">
        <f>'TN-Liste'!C304</f>
        <v>6</v>
      </c>
      <c r="D292" s="85">
        <v>1.5</v>
      </c>
      <c r="E292" s="41">
        <v>0.6</v>
      </c>
      <c r="F292" s="85">
        <v>0.8</v>
      </c>
      <c r="G292" s="41">
        <v>0.6</v>
      </c>
      <c r="H292" s="85">
        <v>0.8</v>
      </c>
      <c r="I292" s="41">
        <v>0.7</v>
      </c>
    </row>
    <row r="293" ht="15.75" customHeight="1">
      <c r="A293" s="18">
        <f>'TN-Liste'!A305</f>
        <v>44127</v>
      </c>
      <c r="B293" s="51" t="str">
        <f>'TN-Liste'!B305</f>
        <v>HCC20_Grp2</v>
      </c>
      <c r="C293" s="61">
        <f>'TN-Liste'!C305</f>
        <v>7</v>
      </c>
      <c r="D293" s="85"/>
      <c r="E293" s="41">
        <v>1.3</v>
      </c>
      <c r="F293" s="85"/>
      <c r="G293" s="41">
        <v>1.2</v>
      </c>
      <c r="H293" s="85"/>
      <c r="I293" s="41">
        <v>1.2</v>
      </c>
    </row>
    <row r="294" ht="15.75" customHeight="1">
      <c r="A294" s="18">
        <f>'TN-Liste'!A306</f>
        <v>44127</v>
      </c>
      <c r="B294" s="51" t="str">
        <f>'TN-Liste'!B306</f>
        <v>HCC20_Grp2</v>
      </c>
      <c r="C294" s="61">
        <f>'TN-Liste'!C306</f>
        <v>8</v>
      </c>
      <c r="D294" s="85"/>
      <c r="E294" s="41">
        <v>1.0</v>
      </c>
      <c r="F294" s="85"/>
      <c r="G294" s="41">
        <v>1.2</v>
      </c>
      <c r="H294" s="85"/>
      <c r="I294" s="41">
        <v>0.4</v>
      </c>
    </row>
    <row r="295" ht="15.75" customHeight="1">
      <c r="A295" s="18">
        <f>'TN-Liste'!A307</f>
        <v>44127</v>
      </c>
      <c r="B295" s="51" t="str">
        <f>'TN-Liste'!B307</f>
        <v>HCC20_Grp2</v>
      </c>
      <c r="C295" s="61">
        <f>'TN-Liste'!C307</f>
        <v>9</v>
      </c>
      <c r="D295" s="85"/>
      <c r="E295" s="41">
        <v>1.9</v>
      </c>
      <c r="F295" s="85"/>
      <c r="G295" s="41">
        <v>1.5</v>
      </c>
      <c r="H295" s="85"/>
      <c r="I295" s="41">
        <v>1.4</v>
      </c>
    </row>
    <row r="296" ht="15.75" customHeight="1">
      <c r="A296" s="20">
        <f>'TN-Liste'!A308</f>
        <v>44127</v>
      </c>
      <c r="B296" s="52" t="str">
        <f>'TN-Liste'!B308</f>
        <v>HCC20_Grp2</v>
      </c>
      <c r="C296" s="62">
        <f>'TN-Liste'!C308</f>
        <v>10</v>
      </c>
      <c r="D296" s="53">
        <v>1.6</v>
      </c>
      <c r="E296" s="44"/>
      <c r="F296" s="53">
        <v>1.3</v>
      </c>
      <c r="G296" s="44"/>
      <c r="H296" s="53">
        <v>0.7</v>
      </c>
      <c r="I296" s="44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5.75" customHeight="1">
      <c r="A297" s="18">
        <f>'TN-Liste'!A309</f>
        <v>44302</v>
      </c>
      <c r="B297" s="51" t="str">
        <f>'TN-Liste'!B309</f>
        <v>MBI20</v>
      </c>
      <c r="C297" s="61">
        <f>'TN-Liste'!C309</f>
        <v>1</v>
      </c>
      <c r="D297" s="85">
        <v>1.4</v>
      </c>
      <c r="E297" s="41">
        <v>0.6</v>
      </c>
      <c r="F297" s="85">
        <v>1.0</v>
      </c>
      <c r="G297" s="41">
        <v>0.4</v>
      </c>
      <c r="H297" s="85">
        <v>1.3</v>
      </c>
      <c r="I297" s="41">
        <v>0.4</v>
      </c>
    </row>
    <row r="298" ht="15.75" customHeight="1">
      <c r="A298" s="18">
        <f>'TN-Liste'!A310</f>
        <v>44302</v>
      </c>
      <c r="B298" s="51" t="str">
        <f>'TN-Liste'!B310</f>
        <v>MBI20</v>
      </c>
      <c r="C298" s="61">
        <f>'TN-Liste'!C310</f>
        <v>2</v>
      </c>
      <c r="D298" s="85"/>
      <c r="E298" s="41">
        <v>1.0</v>
      </c>
      <c r="F298" s="85"/>
      <c r="G298" s="41">
        <v>0.4</v>
      </c>
      <c r="H298" s="85"/>
      <c r="I298" s="41">
        <v>0.5</v>
      </c>
    </row>
    <row r="299" ht="15.75" customHeight="1">
      <c r="A299" s="18">
        <f>'TN-Liste'!A311</f>
        <v>44302</v>
      </c>
      <c r="B299" s="51" t="str">
        <f>'TN-Liste'!B311</f>
        <v>MBI20</v>
      </c>
      <c r="C299" s="61">
        <f>'TN-Liste'!C311</f>
        <v>3</v>
      </c>
      <c r="D299" s="85"/>
      <c r="E299" s="41">
        <v>1.5</v>
      </c>
      <c r="F299" s="85"/>
      <c r="G299" s="41">
        <v>1.2</v>
      </c>
      <c r="H299" s="85"/>
      <c r="I299" s="41">
        <v>1.3</v>
      </c>
    </row>
    <row r="300" ht="15.75" customHeight="1">
      <c r="A300" s="18">
        <f>'TN-Liste'!A312</f>
        <v>44302</v>
      </c>
      <c r="B300" s="51" t="str">
        <f>'TN-Liste'!B312</f>
        <v>MBI20</v>
      </c>
      <c r="C300" s="61">
        <f>'TN-Liste'!C312</f>
        <v>4</v>
      </c>
      <c r="D300" s="85"/>
      <c r="E300" s="41">
        <v>1.3</v>
      </c>
      <c r="F300" s="85"/>
      <c r="G300" s="41">
        <v>1.3</v>
      </c>
      <c r="H300" s="85"/>
      <c r="I300" s="41">
        <v>1.6</v>
      </c>
    </row>
    <row r="301" ht="15.75" customHeight="1">
      <c r="A301" s="18">
        <f>'TN-Liste'!A313</f>
        <v>44302</v>
      </c>
      <c r="B301" s="51" t="str">
        <f>'TN-Liste'!B313</f>
        <v>MBI20</v>
      </c>
      <c r="C301" s="61">
        <f>'TN-Liste'!C313</f>
        <v>5</v>
      </c>
      <c r="D301" s="85">
        <v>1.3</v>
      </c>
      <c r="E301" s="41">
        <v>0.4</v>
      </c>
      <c r="F301" s="85">
        <v>0.6</v>
      </c>
      <c r="G301" s="41"/>
      <c r="H301" s="85">
        <v>0.9</v>
      </c>
      <c r="I301" s="41"/>
    </row>
    <row r="302" ht="15.75" customHeight="1">
      <c r="A302" s="18">
        <f>'TN-Liste'!A314</f>
        <v>44302</v>
      </c>
      <c r="B302" s="51" t="str">
        <f>'TN-Liste'!B314</f>
        <v>MBI20</v>
      </c>
      <c r="C302" s="61">
        <f>'TN-Liste'!C314</f>
        <v>6</v>
      </c>
      <c r="D302" s="85"/>
      <c r="E302" s="41">
        <v>2.0</v>
      </c>
      <c r="F302" s="85"/>
      <c r="G302" s="41">
        <v>1.9</v>
      </c>
      <c r="H302" s="85"/>
      <c r="I302" s="41">
        <v>1.6</v>
      </c>
    </row>
    <row r="303" ht="15.75" customHeight="1">
      <c r="A303" s="18">
        <f>'TN-Liste'!A315</f>
        <v>44302</v>
      </c>
      <c r="B303" s="51" t="str">
        <f>'TN-Liste'!B315</f>
        <v>MBI20</v>
      </c>
      <c r="C303" s="61">
        <f>'TN-Liste'!C315</f>
        <v>7</v>
      </c>
      <c r="D303" s="85"/>
      <c r="E303" s="41">
        <v>1.6</v>
      </c>
      <c r="F303" s="85"/>
      <c r="G303" s="41">
        <v>1.2</v>
      </c>
      <c r="H303" s="85"/>
      <c r="I303" s="41">
        <v>1.0</v>
      </c>
    </row>
    <row r="304" ht="15.75" customHeight="1">
      <c r="A304" s="18">
        <f>'TN-Liste'!A316</f>
        <v>44302</v>
      </c>
      <c r="B304" s="51" t="str">
        <f>'TN-Liste'!B316</f>
        <v>MBI20</v>
      </c>
      <c r="C304" s="61">
        <f>'TN-Liste'!C316</f>
        <v>8</v>
      </c>
      <c r="D304" s="85"/>
      <c r="E304" s="41">
        <v>1.9</v>
      </c>
      <c r="F304" s="85"/>
      <c r="G304" s="41">
        <v>1.6</v>
      </c>
      <c r="H304" s="85"/>
      <c r="I304" s="41">
        <v>1.0</v>
      </c>
    </row>
    <row r="305" ht="15.75" customHeight="1">
      <c r="A305" s="18">
        <f>'TN-Liste'!A317</f>
        <v>44302</v>
      </c>
      <c r="B305" s="51" t="str">
        <f>'TN-Liste'!B317</f>
        <v>MBI20</v>
      </c>
      <c r="C305" s="61">
        <f>'TN-Liste'!C317</f>
        <v>9</v>
      </c>
      <c r="D305" s="85"/>
      <c r="E305" s="41">
        <v>1.9</v>
      </c>
      <c r="F305" s="85"/>
      <c r="G305" s="41">
        <v>1.6</v>
      </c>
      <c r="H305" s="85"/>
      <c r="I305" s="41">
        <v>1.0</v>
      </c>
    </row>
    <row r="306" ht="15.75" customHeight="1">
      <c r="A306" s="18">
        <f>'TN-Liste'!A318</f>
        <v>44302</v>
      </c>
      <c r="B306" s="51" t="str">
        <f>'TN-Liste'!B318</f>
        <v>MBI20</v>
      </c>
      <c r="C306" s="61">
        <f>'TN-Liste'!C318</f>
        <v>10</v>
      </c>
      <c r="D306" s="85"/>
      <c r="E306" s="41">
        <v>1.5</v>
      </c>
      <c r="F306" s="85"/>
      <c r="G306" s="41">
        <v>1.4</v>
      </c>
      <c r="H306" s="85"/>
      <c r="I306" s="41">
        <v>1.3</v>
      </c>
    </row>
    <row r="307" ht="15.75" customHeight="1">
      <c r="A307" s="18">
        <f>'TN-Liste'!A319</f>
        <v>44302</v>
      </c>
      <c r="B307" s="51" t="str">
        <f>'TN-Liste'!B319</f>
        <v>MBI20</v>
      </c>
      <c r="C307" s="61">
        <f>'TN-Liste'!C319</f>
        <v>11</v>
      </c>
      <c r="D307" s="85">
        <v>1.7</v>
      </c>
      <c r="E307" s="41">
        <v>0.8</v>
      </c>
      <c r="F307" s="85">
        <v>1.7</v>
      </c>
      <c r="G307" s="41">
        <v>0.8</v>
      </c>
      <c r="H307" s="85">
        <v>1.5</v>
      </c>
      <c r="I307" s="41">
        <v>0.5</v>
      </c>
    </row>
    <row r="308" ht="15.75" customHeight="1">
      <c r="A308" s="18">
        <f>'TN-Liste'!A320</f>
        <v>44302</v>
      </c>
      <c r="B308" s="51" t="str">
        <f>'TN-Liste'!B320</f>
        <v>MBI20</v>
      </c>
      <c r="C308" s="61">
        <f>'TN-Liste'!C320</f>
        <v>12</v>
      </c>
      <c r="D308" s="85"/>
      <c r="E308" s="41">
        <v>1.6</v>
      </c>
      <c r="F308" s="85">
        <v>1.0</v>
      </c>
      <c r="G308" s="41"/>
      <c r="H308" s="85">
        <v>0.3</v>
      </c>
      <c r="I308" s="41"/>
    </row>
    <row r="309" ht="15.75" customHeight="1">
      <c r="A309" s="18">
        <f>'TN-Liste'!A321</f>
        <v>44302</v>
      </c>
      <c r="B309" s="51" t="str">
        <f>'TN-Liste'!B321</f>
        <v>MBI20</v>
      </c>
      <c r="C309" s="61">
        <f>'TN-Liste'!C321</f>
        <v>13</v>
      </c>
      <c r="D309" s="85"/>
      <c r="E309" s="41">
        <v>1.6</v>
      </c>
      <c r="F309" s="85"/>
      <c r="G309" s="41">
        <v>1.0</v>
      </c>
      <c r="H309" s="85"/>
      <c r="I309" s="41">
        <v>0.8</v>
      </c>
    </row>
    <row r="310" ht="15.75" customHeight="1">
      <c r="A310" s="18">
        <f>'TN-Liste'!A322</f>
        <v>44302</v>
      </c>
      <c r="B310" s="51" t="str">
        <f>'TN-Liste'!B322</f>
        <v>MBI20</v>
      </c>
      <c r="C310" s="61">
        <f>'TN-Liste'!C322</f>
        <v>14</v>
      </c>
      <c r="D310" s="85"/>
      <c r="E310" s="41">
        <v>1.4</v>
      </c>
      <c r="F310" s="85"/>
      <c r="G310" s="41">
        <v>1.2</v>
      </c>
      <c r="H310" s="85"/>
      <c r="I310" s="41">
        <v>1.2</v>
      </c>
    </row>
    <row r="311" ht="15.75" customHeight="1">
      <c r="A311" s="18">
        <f>'TN-Liste'!A323</f>
        <v>44302</v>
      </c>
      <c r="B311" s="51" t="str">
        <f>'TN-Liste'!B323</f>
        <v>MBI20</v>
      </c>
      <c r="C311" s="61">
        <f>'TN-Liste'!C323</f>
        <v>15</v>
      </c>
      <c r="D311" s="85">
        <v>1.5</v>
      </c>
      <c r="E311" s="41"/>
      <c r="F311" s="85">
        <v>1.3</v>
      </c>
      <c r="G311" s="41"/>
      <c r="H311" s="85">
        <v>1.2</v>
      </c>
      <c r="I311" s="41"/>
    </row>
    <row r="312" ht="15.75" customHeight="1">
      <c r="A312" s="20">
        <f>'TN-Liste'!A324</f>
        <v>44302</v>
      </c>
      <c r="B312" s="52" t="str">
        <f>'TN-Liste'!B324</f>
        <v>MBI20</v>
      </c>
      <c r="C312" s="62">
        <f>'TN-Liste'!C324</f>
        <v>16</v>
      </c>
      <c r="D312" s="7"/>
      <c r="E312" s="44">
        <v>1.5</v>
      </c>
      <c r="F312" s="7"/>
      <c r="G312" s="44">
        <v>1.2</v>
      </c>
      <c r="H312" s="7"/>
      <c r="I312" s="44">
        <v>1.0</v>
      </c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5.75" customHeight="1">
      <c r="A313" s="18">
        <f>'TN-Liste'!A325</f>
        <v>44477</v>
      </c>
      <c r="B313" s="51" t="str">
        <f>'TN-Liste'!B325</f>
        <v>HCC21_Grp1</v>
      </c>
      <c r="C313" s="61">
        <f>'TN-Liste'!C325</f>
        <v>1</v>
      </c>
      <c r="D313" s="85">
        <v>1.7</v>
      </c>
      <c r="E313" s="41">
        <v>0.8</v>
      </c>
      <c r="F313" s="85">
        <v>1.3</v>
      </c>
      <c r="G313" s="41">
        <v>0.8</v>
      </c>
      <c r="H313" s="85">
        <v>1.2</v>
      </c>
      <c r="I313" s="41">
        <v>0.7</v>
      </c>
    </row>
    <row r="314" ht="15.75" customHeight="1">
      <c r="A314" s="18">
        <f>'TN-Liste'!A326</f>
        <v>44477</v>
      </c>
      <c r="B314" s="51" t="str">
        <f>'TN-Liste'!B326</f>
        <v>HCC21_Grp1</v>
      </c>
      <c r="C314" s="61">
        <f>'TN-Liste'!C326</f>
        <v>2</v>
      </c>
      <c r="D314" s="85"/>
      <c r="E314" s="41">
        <v>1.4</v>
      </c>
      <c r="F314" s="85"/>
      <c r="G314" s="41">
        <v>1.2</v>
      </c>
      <c r="H314" s="85"/>
      <c r="I314" s="41">
        <v>1.4</v>
      </c>
    </row>
    <row r="315" ht="15.75" customHeight="1">
      <c r="A315" s="18">
        <f>'TN-Liste'!A327</f>
        <v>44477</v>
      </c>
      <c r="B315" s="51" t="str">
        <f>'TN-Liste'!B327</f>
        <v>HCC21_Grp1</v>
      </c>
      <c r="C315" s="61">
        <f>'TN-Liste'!C327</f>
        <v>3</v>
      </c>
      <c r="D315" s="85"/>
      <c r="E315" s="41">
        <v>1.4</v>
      </c>
      <c r="F315" s="85"/>
      <c r="G315" s="41">
        <v>1.0</v>
      </c>
      <c r="H315" s="85"/>
      <c r="I315" s="41">
        <v>1.3</v>
      </c>
    </row>
    <row r="316" ht="15.75" customHeight="1">
      <c r="A316" s="18">
        <f>'TN-Liste'!A328</f>
        <v>44477</v>
      </c>
      <c r="B316" s="51" t="str">
        <f>'TN-Liste'!B328</f>
        <v>HCC21_Grp1</v>
      </c>
      <c r="C316" s="61">
        <f>'TN-Liste'!C328</f>
        <v>4</v>
      </c>
      <c r="D316" s="85"/>
      <c r="E316" s="41">
        <v>1.7</v>
      </c>
      <c r="F316" s="85"/>
      <c r="G316" s="41">
        <v>1.3</v>
      </c>
      <c r="H316" s="85"/>
      <c r="I316" s="41">
        <v>0.9</v>
      </c>
    </row>
    <row r="317" ht="15.75" customHeight="1">
      <c r="A317" s="18">
        <f>'TN-Liste'!A329</f>
        <v>44477</v>
      </c>
      <c r="B317" s="51" t="str">
        <f>'TN-Liste'!B329</f>
        <v>HCC21_Grp1</v>
      </c>
      <c r="C317" s="61">
        <f>'TN-Liste'!C329</f>
        <v>5</v>
      </c>
      <c r="D317" s="85">
        <v>1.7</v>
      </c>
      <c r="E317" s="41">
        <v>0.5</v>
      </c>
      <c r="F317" s="85">
        <v>1.3</v>
      </c>
      <c r="G317" s="41">
        <v>0.0</v>
      </c>
      <c r="H317" s="85">
        <v>1.3</v>
      </c>
      <c r="I317" s="41">
        <v>0.0</v>
      </c>
    </row>
    <row r="318" ht="15.75" customHeight="1">
      <c r="A318" s="18">
        <f>'TN-Liste'!A330</f>
        <v>44477</v>
      </c>
      <c r="B318" s="51" t="str">
        <f>'TN-Liste'!B330</f>
        <v>HCC21_Grp1</v>
      </c>
      <c r="C318" s="61">
        <f>'TN-Liste'!C330</f>
        <v>6</v>
      </c>
      <c r="D318" s="85">
        <v>1.5</v>
      </c>
      <c r="E318" s="41">
        <v>0.0</v>
      </c>
      <c r="F318" s="85">
        <v>1.2</v>
      </c>
      <c r="G318" s="41">
        <v>0.0</v>
      </c>
      <c r="H318" s="85">
        <v>1.2</v>
      </c>
      <c r="I318" s="41">
        <v>0.0</v>
      </c>
    </row>
    <row r="319" ht="15.75" customHeight="1">
      <c r="A319" s="18">
        <f>'TN-Liste'!A331</f>
        <v>44477</v>
      </c>
      <c r="B319" s="51" t="str">
        <f>'TN-Liste'!B331</f>
        <v>HCC21_Grp1</v>
      </c>
      <c r="C319" s="61">
        <f>'TN-Liste'!C331</f>
        <v>7</v>
      </c>
      <c r="D319" s="85">
        <v>1.2</v>
      </c>
      <c r="E319" s="41"/>
      <c r="F319" s="85">
        <v>0.8</v>
      </c>
      <c r="G319" s="41"/>
      <c r="H319" s="85">
        <v>1.3</v>
      </c>
      <c r="I319" s="41"/>
    </row>
    <row r="320" ht="15.75" customHeight="1">
      <c r="A320" s="18">
        <f>'TN-Liste'!A332</f>
        <v>44477</v>
      </c>
      <c r="B320" s="51" t="str">
        <f>'TN-Liste'!B332</f>
        <v>HCC21_Grp1</v>
      </c>
      <c r="C320" s="61">
        <f>'TN-Liste'!C332</f>
        <v>8</v>
      </c>
      <c r="D320" s="85">
        <v>0.5</v>
      </c>
      <c r="E320" s="41">
        <v>0.0</v>
      </c>
      <c r="F320" s="85">
        <v>0.5</v>
      </c>
      <c r="G320" s="41">
        <v>0.0</v>
      </c>
      <c r="H320" s="85">
        <v>0.5</v>
      </c>
      <c r="I320" s="41">
        <v>0.0</v>
      </c>
    </row>
    <row r="321" ht="15.75" customHeight="1">
      <c r="A321" s="18">
        <f>'TN-Liste'!A333</f>
        <v>44477</v>
      </c>
      <c r="B321" s="51" t="str">
        <f>'TN-Liste'!B333</f>
        <v>HCC21_Grp1</v>
      </c>
      <c r="C321" s="61">
        <f>'TN-Liste'!C333</f>
        <v>9</v>
      </c>
      <c r="D321" s="85">
        <v>1.7</v>
      </c>
      <c r="E321" s="41"/>
      <c r="F321" s="85">
        <v>1.5</v>
      </c>
      <c r="G321" s="41"/>
      <c r="H321" s="85">
        <v>1.5</v>
      </c>
      <c r="I321" s="41"/>
    </row>
    <row r="322" ht="15.75" customHeight="1">
      <c r="A322" s="18">
        <f>'TN-Liste'!A334</f>
        <v>44477</v>
      </c>
      <c r="B322" s="51" t="str">
        <f>'TN-Liste'!B334</f>
        <v>HCC21_Grp1</v>
      </c>
      <c r="C322" s="61">
        <f>'TN-Liste'!C334</f>
        <v>10</v>
      </c>
      <c r="D322" s="85">
        <v>1.2</v>
      </c>
      <c r="E322" s="41">
        <v>0.0</v>
      </c>
      <c r="F322" s="85">
        <v>1.5</v>
      </c>
      <c r="G322" s="41">
        <v>0.0</v>
      </c>
      <c r="H322" s="85">
        <v>1.3</v>
      </c>
      <c r="I322" s="41">
        <v>0.0</v>
      </c>
    </row>
    <row r="323" ht="15.75" customHeight="1">
      <c r="A323" s="20">
        <f>'TN-Liste'!A335</f>
        <v>44477</v>
      </c>
      <c r="B323" s="52" t="str">
        <f>'TN-Liste'!B335</f>
        <v>HCC21_Grp1</v>
      </c>
      <c r="C323" s="62">
        <f>'TN-Liste'!C335</f>
        <v>11</v>
      </c>
      <c r="D323" s="53"/>
      <c r="E323" s="44">
        <v>1.5</v>
      </c>
      <c r="F323" s="53"/>
      <c r="G323" s="44">
        <v>1.7</v>
      </c>
      <c r="H323" s="53"/>
      <c r="I323" s="44">
        <v>0.8</v>
      </c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5.75" customHeight="1">
      <c r="A324" s="18">
        <f>'TN-Liste'!A336</f>
        <v>44478</v>
      </c>
      <c r="B324" s="51" t="str">
        <f>'TN-Liste'!B336</f>
        <v>HCC21_Grp2</v>
      </c>
      <c r="C324" s="61">
        <f>'TN-Liste'!C336</f>
        <v>1</v>
      </c>
      <c r="D324" s="85"/>
      <c r="E324" s="41">
        <v>1.7</v>
      </c>
      <c r="F324" s="85"/>
      <c r="G324" s="41">
        <v>1.3</v>
      </c>
      <c r="H324" s="85"/>
      <c r="I324" s="41">
        <v>1.2</v>
      </c>
    </row>
    <row r="325" ht="15.75" customHeight="1">
      <c r="A325" s="18">
        <f>'TN-Liste'!A337</f>
        <v>44478</v>
      </c>
      <c r="B325" s="51" t="str">
        <f>'TN-Liste'!B337</f>
        <v>HCC21_Grp2</v>
      </c>
      <c r="C325" s="61">
        <f>'TN-Liste'!C337</f>
        <v>2</v>
      </c>
      <c r="D325" s="85"/>
      <c r="E325" s="41">
        <v>1.9</v>
      </c>
      <c r="F325" s="85"/>
      <c r="G325" s="41">
        <v>1.7</v>
      </c>
      <c r="H325" s="85"/>
      <c r="I325" s="41">
        <v>1.3</v>
      </c>
    </row>
    <row r="326" ht="15.75" customHeight="1">
      <c r="A326" s="18">
        <f>'TN-Liste'!A338</f>
        <v>44478</v>
      </c>
      <c r="B326" s="51" t="str">
        <f>'TN-Liste'!B338</f>
        <v>HCC21_Grp2</v>
      </c>
      <c r="C326" s="61">
        <f>'TN-Liste'!C338</f>
        <v>3</v>
      </c>
      <c r="D326" s="85"/>
      <c r="E326" s="41">
        <v>1.8</v>
      </c>
      <c r="F326" s="85"/>
      <c r="G326" s="41">
        <v>0.4</v>
      </c>
      <c r="H326" s="85"/>
      <c r="I326" s="41"/>
    </row>
    <row r="327" ht="15.75" customHeight="1">
      <c r="A327" s="18">
        <f>'TN-Liste'!A339</f>
        <v>44478</v>
      </c>
      <c r="B327" s="51" t="str">
        <f>'TN-Liste'!B339</f>
        <v>HCC21_Grp2</v>
      </c>
      <c r="C327" s="61">
        <f>'TN-Liste'!C339</f>
        <v>4</v>
      </c>
      <c r="D327" s="85">
        <v>1.5</v>
      </c>
      <c r="E327" s="41">
        <v>1.5</v>
      </c>
      <c r="F327" s="85">
        <v>1.6</v>
      </c>
      <c r="G327" s="41">
        <v>1.2</v>
      </c>
      <c r="H327" s="85">
        <v>1.2</v>
      </c>
      <c r="I327" s="41">
        <v>1.2</v>
      </c>
    </row>
    <row r="328" ht="15.75" customHeight="1">
      <c r="A328" s="18">
        <f>'TN-Liste'!A340</f>
        <v>44478</v>
      </c>
      <c r="B328" s="51" t="str">
        <f>'TN-Liste'!B340</f>
        <v>HCC21_Grp2</v>
      </c>
      <c r="C328" s="61">
        <f>'TN-Liste'!C340</f>
        <v>5</v>
      </c>
      <c r="D328" s="85"/>
      <c r="E328" s="41">
        <v>1.4</v>
      </c>
      <c r="F328" s="85"/>
      <c r="G328" s="41">
        <v>1.2</v>
      </c>
      <c r="H328" s="85"/>
      <c r="I328" s="41">
        <v>1.3</v>
      </c>
    </row>
    <row r="329" ht="15.75" customHeight="1">
      <c r="A329" s="18">
        <f>'TN-Liste'!A341</f>
        <v>44478</v>
      </c>
      <c r="B329" s="51" t="str">
        <f>'TN-Liste'!B341</f>
        <v>HCC21_Grp2</v>
      </c>
      <c r="C329" s="61">
        <f>'TN-Liste'!C341</f>
        <v>6</v>
      </c>
      <c r="D329" s="85"/>
      <c r="E329" s="41">
        <v>1.8</v>
      </c>
      <c r="F329" s="85"/>
      <c r="G329" s="41">
        <v>1.5</v>
      </c>
      <c r="H329" s="85"/>
      <c r="I329" s="41">
        <v>1.4</v>
      </c>
    </row>
    <row r="330" ht="15.75" customHeight="1">
      <c r="A330" s="18">
        <f>'TN-Liste'!A342</f>
        <v>44478</v>
      </c>
      <c r="B330" s="51" t="str">
        <f>'TN-Liste'!B342</f>
        <v>HCC21_Grp2</v>
      </c>
      <c r="C330" s="61">
        <f>'TN-Liste'!C342</f>
        <v>7</v>
      </c>
      <c r="D330" s="85"/>
      <c r="E330" s="41">
        <v>1.8</v>
      </c>
      <c r="F330" s="85"/>
      <c r="G330" s="41">
        <v>1.4</v>
      </c>
      <c r="H330" s="85"/>
      <c r="I330" s="41">
        <v>1.2</v>
      </c>
    </row>
    <row r="331" ht="15.75" customHeight="1">
      <c r="A331" s="18">
        <f>'TN-Liste'!A343</f>
        <v>44478</v>
      </c>
      <c r="B331" s="51" t="str">
        <f>'TN-Liste'!B343</f>
        <v>HCC21_Grp2</v>
      </c>
      <c r="C331" s="61">
        <f>'TN-Liste'!C343</f>
        <v>8</v>
      </c>
      <c r="D331" s="85"/>
      <c r="E331" s="41">
        <v>1.8</v>
      </c>
      <c r="F331" s="85"/>
      <c r="G331" s="41">
        <v>1.7</v>
      </c>
      <c r="H331" s="85"/>
      <c r="I331" s="41">
        <v>1.5</v>
      </c>
    </row>
    <row r="332" ht="15.75" customHeight="1">
      <c r="A332" s="18">
        <f>'TN-Liste'!A344</f>
        <v>44478</v>
      </c>
      <c r="B332" s="51" t="str">
        <f>'TN-Liste'!B344</f>
        <v>HCC21_Grp2</v>
      </c>
      <c r="C332" s="61">
        <f>'TN-Liste'!C344</f>
        <v>9</v>
      </c>
      <c r="D332" s="85">
        <v>1.8</v>
      </c>
      <c r="E332" s="41">
        <v>1.2</v>
      </c>
      <c r="F332" s="85">
        <v>1.9</v>
      </c>
      <c r="G332" s="41">
        <v>1.0</v>
      </c>
      <c r="H332" s="85">
        <v>1.9</v>
      </c>
      <c r="I332" s="41">
        <v>1.2</v>
      </c>
    </row>
    <row r="333" ht="15.75" customHeight="1">
      <c r="A333" s="20">
        <f>'TN-Liste'!A345</f>
        <v>44478</v>
      </c>
      <c r="B333" s="52" t="str">
        <f>'TN-Liste'!B345</f>
        <v>HCC21_Grp2</v>
      </c>
      <c r="C333" s="62">
        <f>'TN-Liste'!C345</f>
        <v>10</v>
      </c>
      <c r="D333" s="53">
        <v>1.5</v>
      </c>
      <c r="E333" s="44">
        <v>0.0</v>
      </c>
      <c r="F333" s="53">
        <v>1.4</v>
      </c>
      <c r="G333" s="44">
        <v>0.0</v>
      </c>
      <c r="H333" s="53">
        <v>1.4</v>
      </c>
      <c r="I333" s="44">
        <v>0.0</v>
      </c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5.75" customHeight="1">
      <c r="A334" s="18">
        <f>'TN-Liste'!A346</f>
        <v>44694</v>
      </c>
      <c r="B334" s="51" t="str">
        <f>'TN-Liste'!B346</f>
        <v>MBI21_Grp1</v>
      </c>
      <c r="C334" s="61">
        <f>'TN-Liste'!C346</f>
        <v>1</v>
      </c>
      <c r="D334" s="85"/>
      <c r="E334" s="41">
        <v>9.0</v>
      </c>
      <c r="F334" s="85"/>
      <c r="G334" s="41">
        <v>0.7</v>
      </c>
      <c r="H334" s="85"/>
      <c r="I334" s="41">
        <v>1.0</v>
      </c>
    </row>
    <row r="335" ht="15.75" customHeight="1">
      <c r="A335" s="18">
        <f>'TN-Liste'!A347</f>
        <v>44694</v>
      </c>
      <c r="B335" s="51" t="str">
        <f>'TN-Liste'!B347</f>
        <v>MBI21_Grp1</v>
      </c>
      <c r="C335" s="61">
        <f>'TN-Liste'!C347</f>
        <v>2</v>
      </c>
      <c r="D335" s="85">
        <v>1.8</v>
      </c>
      <c r="E335" s="41">
        <v>0.4</v>
      </c>
      <c r="F335" s="85">
        <v>1.6</v>
      </c>
      <c r="G335" s="41">
        <v>0.4</v>
      </c>
      <c r="H335" s="85">
        <v>1.4</v>
      </c>
      <c r="I335" s="41">
        <v>0.4</v>
      </c>
    </row>
    <row r="336" ht="15.75" customHeight="1">
      <c r="A336" s="18">
        <f>'TN-Liste'!A348</f>
        <v>44694</v>
      </c>
      <c r="B336" s="51" t="str">
        <f>'TN-Liste'!B348</f>
        <v>MBI21_Grp1</v>
      </c>
      <c r="C336" s="61">
        <f>'TN-Liste'!C348</f>
        <v>3</v>
      </c>
      <c r="D336" s="85">
        <v>1.6</v>
      </c>
      <c r="E336" s="41" t="s">
        <v>548</v>
      </c>
      <c r="F336" s="85">
        <v>1.4</v>
      </c>
      <c r="G336" s="41" t="s">
        <v>548</v>
      </c>
      <c r="H336" s="85">
        <v>1.2</v>
      </c>
      <c r="I336" s="41" t="s">
        <v>548</v>
      </c>
    </row>
    <row r="337" ht="15.75" customHeight="1">
      <c r="A337" s="18">
        <f>'TN-Liste'!A349</f>
        <v>44694</v>
      </c>
      <c r="B337" s="51" t="str">
        <f>'TN-Liste'!B349</f>
        <v>MBI21_Grp1</v>
      </c>
      <c r="C337" s="61">
        <f>'TN-Liste'!C349</f>
        <v>4</v>
      </c>
      <c r="D337" s="85"/>
      <c r="E337" s="41">
        <v>1.2</v>
      </c>
      <c r="F337" s="85"/>
      <c r="G337" s="41">
        <v>1.0</v>
      </c>
      <c r="H337" s="85"/>
      <c r="I337" s="41">
        <v>0.5</v>
      </c>
    </row>
    <row r="338" ht="15.75" customHeight="1">
      <c r="A338" s="18">
        <f>'TN-Liste'!A350</f>
        <v>44694</v>
      </c>
      <c r="B338" s="51" t="str">
        <f>'TN-Liste'!B350</f>
        <v>MBI21_Grp1</v>
      </c>
      <c r="C338" s="61">
        <f>'TN-Liste'!C350</f>
        <v>5</v>
      </c>
      <c r="D338" s="85"/>
      <c r="E338" s="41">
        <v>1.4</v>
      </c>
      <c r="F338" s="85"/>
      <c r="G338" s="41">
        <v>1.4</v>
      </c>
      <c r="H338" s="85"/>
      <c r="I338" s="41">
        <v>0.9</v>
      </c>
    </row>
    <row r="339" ht="15.75" customHeight="1">
      <c r="A339" s="18">
        <f>'TN-Liste'!A351</f>
        <v>44694</v>
      </c>
      <c r="B339" s="51" t="str">
        <f>'TN-Liste'!B351</f>
        <v>MBI21_Grp1</v>
      </c>
      <c r="C339" s="61">
        <f>'TN-Liste'!C351</f>
        <v>6</v>
      </c>
      <c r="D339" s="85">
        <v>1.2</v>
      </c>
      <c r="E339" s="41"/>
      <c r="F339" s="85">
        <v>1.2</v>
      </c>
      <c r="G339" s="41"/>
      <c r="H339" s="85">
        <v>1.0</v>
      </c>
      <c r="I339" s="41"/>
    </row>
    <row r="340" ht="15.75" customHeight="1">
      <c r="A340" s="18">
        <f>'TN-Liste'!A352</f>
        <v>44694</v>
      </c>
      <c r="B340" s="51" t="str">
        <f>'TN-Liste'!B352</f>
        <v>MBI21_Grp1</v>
      </c>
      <c r="C340" s="61">
        <f>'TN-Liste'!C352</f>
        <v>7</v>
      </c>
      <c r="D340" s="85"/>
      <c r="E340" s="41">
        <v>0.8</v>
      </c>
      <c r="F340" s="85"/>
      <c r="G340" s="41">
        <v>0.7</v>
      </c>
      <c r="H340" s="85"/>
      <c r="I340" s="41">
        <v>0.6</v>
      </c>
    </row>
    <row r="341" ht="15.75" customHeight="1">
      <c r="A341" s="18">
        <f>'TN-Liste'!A353</f>
        <v>44694</v>
      </c>
      <c r="B341" s="51" t="str">
        <f>'TN-Liste'!B353</f>
        <v>MBI21_Grp1</v>
      </c>
      <c r="C341" s="61">
        <f>'TN-Liste'!C353</f>
        <v>8</v>
      </c>
      <c r="D341" s="85"/>
      <c r="E341" s="41">
        <v>1.9</v>
      </c>
      <c r="F341" s="85"/>
      <c r="G341" s="41">
        <v>1.7</v>
      </c>
      <c r="H341" s="85"/>
      <c r="I341" s="41">
        <v>1.4</v>
      </c>
    </row>
    <row r="342" ht="15.75" customHeight="1">
      <c r="A342" s="18">
        <f>'TN-Liste'!A354</f>
        <v>44694</v>
      </c>
      <c r="B342" s="51" t="str">
        <f>'TN-Liste'!B354</f>
        <v>MBI21_Grp1</v>
      </c>
      <c r="C342" s="61">
        <f>'TN-Liste'!C354</f>
        <v>9</v>
      </c>
      <c r="D342" s="85">
        <v>1.4</v>
      </c>
      <c r="E342" s="41">
        <v>0.5</v>
      </c>
      <c r="F342" s="85">
        <v>1.2</v>
      </c>
      <c r="G342" s="41">
        <v>0.4</v>
      </c>
      <c r="H342" s="85">
        <v>1.0</v>
      </c>
      <c r="I342" s="41">
        <v>0.4</v>
      </c>
    </row>
    <row r="343" ht="15.75" customHeight="1">
      <c r="A343" s="18">
        <f>'TN-Liste'!A355</f>
        <v>44694</v>
      </c>
      <c r="B343" s="51" t="str">
        <f>'TN-Liste'!B355</f>
        <v>MBI21_Grp1</v>
      </c>
      <c r="C343" s="61">
        <f>'TN-Liste'!C355</f>
        <v>10</v>
      </c>
      <c r="D343" s="85"/>
      <c r="E343" s="41">
        <v>1.0</v>
      </c>
      <c r="F343" s="85"/>
      <c r="G343" s="41">
        <v>0.9</v>
      </c>
      <c r="H343" s="85"/>
      <c r="I343" s="41">
        <v>1.2</v>
      </c>
    </row>
    <row r="344" ht="15.75" customHeight="1">
      <c r="A344" s="18">
        <f>'TN-Liste'!A356</f>
        <v>44694</v>
      </c>
      <c r="B344" s="51" t="str">
        <f>'TN-Liste'!B356</f>
        <v>MBI21_Grp1</v>
      </c>
      <c r="C344" s="61">
        <f>'TN-Liste'!C356</f>
        <v>11</v>
      </c>
      <c r="D344" s="85">
        <v>1.0</v>
      </c>
      <c r="E344" s="41">
        <v>0.4</v>
      </c>
      <c r="F344" s="85">
        <v>0.8</v>
      </c>
      <c r="G344" s="41">
        <v>0.4</v>
      </c>
      <c r="H344" s="85">
        <v>0.5</v>
      </c>
      <c r="I344" s="41">
        <v>0.4</v>
      </c>
    </row>
    <row r="345" ht="15.75" customHeight="1">
      <c r="A345" s="18">
        <f>'TN-Liste'!A357</f>
        <v>44694</v>
      </c>
      <c r="B345" s="51" t="str">
        <f>'TN-Liste'!B357</f>
        <v>MBI21_Grp1</v>
      </c>
      <c r="C345" s="61">
        <f>'TN-Liste'!C357</f>
        <v>12</v>
      </c>
      <c r="D345" s="85"/>
      <c r="E345" s="41">
        <v>1.3</v>
      </c>
      <c r="F345" s="85"/>
      <c r="G345" s="41">
        <v>1.0</v>
      </c>
      <c r="H345" s="85"/>
      <c r="I345" s="41">
        <v>1.3</v>
      </c>
    </row>
    <row r="346" ht="15.75" customHeight="1">
      <c r="A346" s="18">
        <f>'TN-Liste'!A358</f>
        <v>44694</v>
      </c>
      <c r="B346" s="51" t="str">
        <f>'TN-Liste'!B358</f>
        <v>MBI21_Grp1</v>
      </c>
      <c r="C346" s="61">
        <f>'TN-Liste'!C358</f>
        <v>13</v>
      </c>
      <c r="D346" s="85">
        <v>1.8</v>
      </c>
      <c r="E346" s="41">
        <v>1.2</v>
      </c>
      <c r="F346" s="85">
        <v>1.3</v>
      </c>
      <c r="G346" s="41">
        <v>0.5</v>
      </c>
      <c r="H346" s="85">
        <v>1.3</v>
      </c>
      <c r="I346" s="41">
        <v>0.8</v>
      </c>
    </row>
    <row r="347" ht="15.75" customHeight="1">
      <c r="A347" s="20">
        <f>'TN-Liste'!A359</f>
        <v>44694</v>
      </c>
      <c r="B347" s="52" t="str">
        <f>'TN-Liste'!B359</f>
        <v>MBI21_Grp1</v>
      </c>
      <c r="C347" s="62">
        <f>'TN-Liste'!C359</f>
        <v>14</v>
      </c>
      <c r="D347" s="53">
        <v>1.4</v>
      </c>
      <c r="E347" s="44">
        <v>0.5</v>
      </c>
      <c r="F347" s="53">
        <v>0.7</v>
      </c>
      <c r="G347" s="44">
        <v>0.4</v>
      </c>
      <c r="H347" s="53">
        <v>1.0</v>
      </c>
      <c r="I347" s="44">
        <v>0.4</v>
      </c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18">
        <f>'TN-Liste'!A360</f>
        <v>44701</v>
      </c>
      <c r="B348" s="51" t="str">
        <f>'TN-Liste'!B360</f>
        <v>MBI21_Grp2</v>
      </c>
      <c r="C348" s="61">
        <f>'TN-Liste'!C360</f>
        <v>1</v>
      </c>
      <c r="D348" s="85"/>
      <c r="E348" s="41"/>
      <c r="F348" s="85"/>
      <c r="G348" s="41"/>
      <c r="H348" s="85"/>
      <c r="I348" s="41"/>
    </row>
    <row r="349" ht="15.75" customHeight="1">
      <c r="A349" s="18">
        <f>'TN-Liste'!A361</f>
        <v>44701</v>
      </c>
      <c r="B349" s="51" t="str">
        <f>'TN-Liste'!B361</f>
        <v>MBI21_Grp2</v>
      </c>
      <c r="C349" s="61">
        <f>'TN-Liste'!C361</f>
        <v>2</v>
      </c>
      <c r="D349" s="85"/>
      <c r="E349" s="41"/>
      <c r="F349" s="85"/>
      <c r="G349" s="41"/>
      <c r="H349" s="85"/>
      <c r="I349" s="41"/>
    </row>
    <row r="350" ht="15.75" customHeight="1">
      <c r="A350" s="18">
        <f>'TN-Liste'!A362</f>
        <v>44701</v>
      </c>
      <c r="B350" s="51" t="str">
        <f>'TN-Liste'!B362</f>
        <v>MBI21_Grp2</v>
      </c>
      <c r="C350" s="61">
        <f>'TN-Liste'!C362</f>
        <v>3</v>
      </c>
      <c r="D350" s="85"/>
      <c r="E350" s="41"/>
      <c r="F350" s="85"/>
      <c r="G350" s="41"/>
      <c r="H350" s="85"/>
      <c r="I350" s="41"/>
    </row>
    <row r="351" ht="15.75" customHeight="1">
      <c r="A351" s="18">
        <f>'TN-Liste'!A363</f>
        <v>44701</v>
      </c>
      <c r="B351" s="51" t="str">
        <f>'TN-Liste'!B363</f>
        <v>MBI21_Grp2</v>
      </c>
      <c r="C351" s="61">
        <f>'TN-Liste'!C363</f>
        <v>4</v>
      </c>
      <c r="D351" s="85"/>
      <c r="E351" s="41"/>
      <c r="F351" s="85"/>
      <c r="G351" s="41"/>
      <c r="H351" s="85"/>
      <c r="I351" s="41"/>
    </row>
    <row r="352" ht="15.75" customHeight="1">
      <c r="A352" s="18">
        <f>'TN-Liste'!A364</f>
        <v>44701</v>
      </c>
      <c r="B352" s="51" t="str">
        <f>'TN-Liste'!B364</f>
        <v>MBI21_Grp2</v>
      </c>
      <c r="C352" s="61">
        <f>'TN-Liste'!C364</f>
        <v>5</v>
      </c>
      <c r="D352" s="85"/>
      <c r="E352" s="41"/>
      <c r="F352" s="85"/>
      <c r="G352" s="41"/>
      <c r="H352" s="85"/>
      <c r="I352" s="41"/>
    </row>
    <row r="353" ht="15.75" customHeight="1">
      <c r="A353" s="18">
        <f>'TN-Liste'!A365</f>
        <v>44701</v>
      </c>
      <c r="B353" s="51" t="str">
        <f>'TN-Liste'!B365</f>
        <v>MBI21_Grp2</v>
      </c>
      <c r="C353" s="61">
        <f>'TN-Liste'!C365</f>
        <v>6</v>
      </c>
      <c r="D353" s="85"/>
      <c r="E353" s="41"/>
      <c r="F353" s="85"/>
      <c r="G353" s="41"/>
      <c r="H353" s="85"/>
      <c r="I353" s="41"/>
    </row>
    <row r="354" ht="15.75" customHeight="1">
      <c r="A354" s="18">
        <f>'TN-Liste'!A366</f>
        <v>44701</v>
      </c>
      <c r="B354" s="51" t="str">
        <f>'TN-Liste'!B366</f>
        <v>MBI21_Grp2</v>
      </c>
      <c r="C354" s="61">
        <f>'TN-Liste'!C366</f>
        <v>7</v>
      </c>
      <c r="D354" s="85"/>
      <c r="E354" s="41"/>
      <c r="F354" s="85"/>
      <c r="G354" s="41"/>
      <c r="H354" s="85"/>
      <c r="I354" s="41"/>
    </row>
    <row r="355" ht="15.75" customHeight="1">
      <c r="A355" s="18">
        <f>'TN-Liste'!A367</f>
        <v>44701</v>
      </c>
      <c r="B355" s="51" t="str">
        <f>'TN-Liste'!B367</f>
        <v>MBI21_Grp2</v>
      </c>
      <c r="C355" s="61">
        <f>'TN-Liste'!C367</f>
        <v>8</v>
      </c>
      <c r="D355" s="85"/>
      <c r="E355" s="41"/>
      <c r="F355" s="85"/>
      <c r="G355" s="41"/>
      <c r="H355" s="85"/>
      <c r="I355" s="41"/>
    </row>
    <row r="356" ht="15.75" customHeight="1">
      <c r="A356" s="18">
        <f>'TN-Liste'!A368</f>
        <v>44701</v>
      </c>
      <c r="B356" s="51" t="str">
        <f>'TN-Liste'!B368</f>
        <v>MBI21_Grp2</v>
      </c>
      <c r="C356" s="61">
        <f>'TN-Liste'!C368</f>
        <v>9</v>
      </c>
      <c r="D356" s="85"/>
      <c r="E356" s="41"/>
      <c r="F356" s="85"/>
      <c r="G356" s="41"/>
      <c r="H356" s="85"/>
      <c r="I356" s="41"/>
    </row>
    <row r="357" ht="15.75" customHeight="1">
      <c r="A357" s="18">
        <f>'TN-Liste'!A369</f>
        <v>44701</v>
      </c>
      <c r="B357" s="51" t="str">
        <f>'TN-Liste'!B369</f>
        <v>MBI21_Grp2</v>
      </c>
      <c r="C357" s="61">
        <f>'TN-Liste'!C369</f>
        <v>10</v>
      </c>
      <c r="D357" s="85"/>
      <c r="E357" s="41"/>
      <c r="F357" s="85"/>
      <c r="G357" s="41"/>
      <c r="H357" s="85"/>
      <c r="I357" s="41"/>
    </row>
    <row r="358" ht="15.75" customHeight="1">
      <c r="A358" s="18">
        <f>'TN-Liste'!A370</f>
        <v>44701</v>
      </c>
      <c r="B358" s="51" t="str">
        <f>'TN-Liste'!B370</f>
        <v>MBI21_Grp2</v>
      </c>
      <c r="C358" s="61">
        <f>'TN-Liste'!C370</f>
        <v>11</v>
      </c>
      <c r="D358" s="85"/>
      <c r="E358" s="41"/>
      <c r="F358" s="85"/>
      <c r="G358" s="41"/>
      <c r="H358" s="85"/>
      <c r="I358" s="41"/>
    </row>
    <row r="359" ht="15.75" customHeight="1">
      <c r="A359" s="18">
        <f>'TN-Liste'!A371</f>
        <v>44701</v>
      </c>
      <c r="B359" s="51" t="str">
        <f>'TN-Liste'!B371</f>
        <v>MBI21_Grp2</v>
      </c>
      <c r="C359" s="61">
        <f>'TN-Liste'!C371</f>
        <v>12</v>
      </c>
      <c r="D359" s="85"/>
      <c r="E359" s="41"/>
      <c r="F359" s="85"/>
      <c r="G359" s="41"/>
      <c r="H359" s="85"/>
      <c r="I359" s="41"/>
    </row>
    <row r="360" ht="15.75" customHeight="1">
      <c r="A360" s="18">
        <f>'TN-Liste'!A372</f>
        <v>44701</v>
      </c>
      <c r="B360" s="51" t="str">
        <f>'TN-Liste'!B372</f>
        <v>MBI21_Grp2</v>
      </c>
      <c r="C360" s="61">
        <f>'TN-Liste'!C372</f>
        <v>13</v>
      </c>
      <c r="D360" s="85"/>
      <c r="E360" s="41"/>
      <c r="F360" s="85"/>
      <c r="G360" s="41"/>
      <c r="H360" s="85"/>
      <c r="I360" s="41"/>
    </row>
    <row r="361" ht="15.75" customHeight="1">
      <c r="A361" s="18" t="str">
        <f>'TN-Liste'!A373</f>
        <v/>
      </c>
      <c r="B361" s="51" t="str">
        <f>'TN-Liste'!B373</f>
        <v/>
      </c>
      <c r="C361" s="61" t="str">
        <f>'TN-Liste'!C373</f>
        <v/>
      </c>
      <c r="D361" s="85"/>
      <c r="E361" s="41"/>
      <c r="F361" s="85"/>
      <c r="G361" s="41"/>
      <c r="H361" s="85"/>
      <c r="I361" s="41"/>
    </row>
    <row r="362" ht="15.75" customHeight="1">
      <c r="A362" s="18">
        <f>'TN-Liste'!A374</f>
        <v>45435</v>
      </c>
      <c r="B362" s="51" t="str">
        <f>'TN-Liste'!B374</f>
        <v>MBI23_Grp2</v>
      </c>
      <c r="C362" s="61">
        <f>'TN-Liste'!C374</f>
        <v>1</v>
      </c>
      <c r="D362" s="85"/>
      <c r="E362" s="140">
        <v>1.7</v>
      </c>
      <c r="F362" s="85"/>
      <c r="G362" s="140">
        <v>1.4</v>
      </c>
      <c r="H362" s="85"/>
      <c r="I362" s="140">
        <v>1.2</v>
      </c>
    </row>
    <row r="363" ht="15.75" customHeight="1">
      <c r="A363" s="18">
        <f>'TN-Liste'!A375</f>
        <v>45435</v>
      </c>
      <c r="B363" s="51" t="str">
        <f>'TN-Liste'!B375</f>
        <v>MBI23_Grp2</v>
      </c>
      <c r="C363" s="61">
        <f>'TN-Liste'!C375</f>
        <v>2</v>
      </c>
      <c r="D363" s="85"/>
      <c r="E363" s="140">
        <v>1.7</v>
      </c>
      <c r="F363" s="85"/>
      <c r="G363" s="140">
        <v>1.2</v>
      </c>
      <c r="H363" s="85"/>
      <c r="I363" s="140">
        <v>1.2</v>
      </c>
    </row>
    <row r="364" ht="15.75" customHeight="1">
      <c r="A364" s="18">
        <f>'TN-Liste'!A376</f>
        <v>45435</v>
      </c>
      <c r="B364" s="51" t="str">
        <f>'TN-Liste'!B376</f>
        <v>MBI23_Grp2</v>
      </c>
      <c r="C364" s="61">
        <f>'TN-Liste'!C376</f>
        <v>3</v>
      </c>
      <c r="D364" s="86">
        <v>1.5</v>
      </c>
      <c r="E364" s="140">
        <v>0.0</v>
      </c>
      <c r="F364" s="86">
        <v>1.2</v>
      </c>
      <c r="G364" s="140">
        <v>0.0</v>
      </c>
      <c r="H364" s="86">
        <v>1.4</v>
      </c>
      <c r="I364" s="140">
        <v>0.0</v>
      </c>
    </row>
    <row r="365" ht="15.75" customHeight="1">
      <c r="A365" s="18">
        <f>'TN-Liste'!A377</f>
        <v>45435</v>
      </c>
      <c r="B365" s="51" t="str">
        <f>'TN-Liste'!B377</f>
        <v>MBI23_Grp2</v>
      </c>
      <c r="C365" s="61">
        <f>'TN-Liste'!C377</f>
        <v>4</v>
      </c>
      <c r="D365" s="86">
        <v>1.3</v>
      </c>
      <c r="E365" s="140">
        <v>0.8</v>
      </c>
      <c r="F365" s="86">
        <v>1.3</v>
      </c>
      <c r="G365" s="140">
        <v>0.0</v>
      </c>
      <c r="H365" s="86">
        <v>1.2</v>
      </c>
      <c r="I365" s="140">
        <v>0.6</v>
      </c>
    </row>
    <row r="366" ht="15.75" customHeight="1">
      <c r="A366" s="18">
        <f>'TN-Liste'!A378</f>
        <v>45435</v>
      </c>
      <c r="B366" s="51" t="str">
        <f>'TN-Liste'!B378</f>
        <v>MBI23_Grp2</v>
      </c>
      <c r="C366" s="61">
        <f>'TN-Liste'!C378</f>
        <v>5</v>
      </c>
      <c r="D366" s="86">
        <v>1.2</v>
      </c>
      <c r="E366" s="140">
        <v>0.9</v>
      </c>
      <c r="F366" s="86">
        <v>1.0</v>
      </c>
      <c r="G366" s="140">
        <v>0.0</v>
      </c>
      <c r="H366" s="86">
        <v>0.9</v>
      </c>
      <c r="I366" s="140">
        <v>0.0</v>
      </c>
    </row>
    <row r="367" ht="15.75" customHeight="1">
      <c r="A367" s="18">
        <f>'TN-Liste'!A379</f>
        <v>45435</v>
      </c>
      <c r="B367" s="51" t="str">
        <f>'TN-Liste'!B379</f>
        <v>MBI23_Grp2</v>
      </c>
      <c r="C367" s="61">
        <f>'TN-Liste'!C379</f>
        <v>6</v>
      </c>
      <c r="D367" s="86">
        <v>1.7</v>
      </c>
      <c r="E367" s="140">
        <v>0.0</v>
      </c>
      <c r="F367" s="86">
        <v>1.5</v>
      </c>
      <c r="G367" s="140">
        <v>0.0</v>
      </c>
      <c r="H367" s="86">
        <v>1.4</v>
      </c>
      <c r="I367" s="140">
        <v>0.0</v>
      </c>
    </row>
    <row r="368" ht="15.75" customHeight="1">
      <c r="A368" s="18">
        <f>'TN-Liste'!A380</f>
        <v>45435</v>
      </c>
      <c r="B368" s="51" t="str">
        <f>'TN-Liste'!B380</f>
        <v>MBI23_Grp2</v>
      </c>
      <c r="C368" s="61">
        <f>'TN-Liste'!C380</f>
        <v>7</v>
      </c>
      <c r="D368" s="85"/>
      <c r="E368" s="140">
        <v>1.6</v>
      </c>
      <c r="F368" s="85"/>
      <c r="G368" s="140">
        <v>1.4</v>
      </c>
      <c r="H368" s="85"/>
      <c r="I368" s="140">
        <v>1.4</v>
      </c>
    </row>
    <row r="369" ht="15.75" customHeight="1">
      <c r="A369" s="18">
        <f>'TN-Liste'!A381</f>
        <v>45435</v>
      </c>
      <c r="B369" s="51" t="str">
        <f>'TN-Liste'!B381</f>
        <v>MBI23_Grp2</v>
      </c>
      <c r="C369" s="61">
        <f>'TN-Liste'!C381</f>
        <v>8</v>
      </c>
      <c r="D369" s="86">
        <v>1.0</v>
      </c>
      <c r="E369" s="41"/>
      <c r="F369" s="86">
        <v>1.2</v>
      </c>
      <c r="G369" s="41"/>
      <c r="H369" s="86">
        <v>1.2</v>
      </c>
      <c r="I369" s="41"/>
    </row>
    <row r="370" ht="15.75" customHeight="1">
      <c r="A370" s="18">
        <f>'TN-Liste'!A382</f>
        <v>45435</v>
      </c>
      <c r="B370" s="51" t="str">
        <f>'TN-Liste'!B382</f>
        <v>MBI23_Grp2</v>
      </c>
      <c r="C370" s="61">
        <f>'TN-Liste'!C382</f>
        <v>9</v>
      </c>
      <c r="D370" s="85"/>
      <c r="E370" s="140">
        <v>1.0</v>
      </c>
      <c r="F370" s="85"/>
      <c r="G370" s="140">
        <v>1.0</v>
      </c>
      <c r="H370" s="85"/>
      <c r="I370" s="140">
        <v>0.9</v>
      </c>
    </row>
    <row r="371" ht="15.75" customHeight="1">
      <c r="A371" s="18">
        <f>'TN-Liste'!A383</f>
        <v>45435</v>
      </c>
      <c r="B371" s="51" t="str">
        <f>'TN-Liste'!B383</f>
        <v>MBI23_Grp2</v>
      </c>
      <c r="C371" s="61">
        <f>'TN-Liste'!C383</f>
        <v>10</v>
      </c>
      <c r="D371" s="85"/>
      <c r="E371" s="140">
        <v>1.7</v>
      </c>
      <c r="F371" s="85"/>
      <c r="G371" s="140">
        <v>1.5</v>
      </c>
      <c r="H371" s="85"/>
      <c r="I371" s="140">
        <v>1.4</v>
      </c>
    </row>
    <row r="372" ht="15.75" customHeight="1">
      <c r="A372" s="18">
        <f>'TN-Liste'!A384</f>
        <v>45435</v>
      </c>
      <c r="B372" s="51" t="str">
        <f>'TN-Liste'!B384</f>
        <v>MBI23_Grp2</v>
      </c>
      <c r="C372" s="61">
        <f>'TN-Liste'!C384</f>
        <v>11</v>
      </c>
      <c r="D372" s="86">
        <v>1.2</v>
      </c>
      <c r="E372" s="140">
        <v>0.0</v>
      </c>
      <c r="F372" s="86">
        <v>0.7</v>
      </c>
      <c r="G372" s="140">
        <v>0.0</v>
      </c>
      <c r="H372" s="86">
        <v>1.3</v>
      </c>
      <c r="I372" s="140">
        <v>0.0</v>
      </c>
    </row>
    <row r="373" ht="15.75" customHeight="1">
      <c r="A373" s="18">
        <f>'TN-Liste'!A385</f>
        <v>45435</v>
      </c>
      <c r="B373" s="51" t="str">
        <f>'TN-Liste'!B385</f>
        <v>MBI23_Grp2</v>
      </c>
      <c r="C373" s="61">
        <f>'TN-Liste'!C385</f>
        <v>12</v>
      </c>
      <c r="D373" s="86">
        <v>1.2</v>
      </c>
      <c r="E373" s="140">
        <v>0.0</v>
      </c>
      <c r="F373" s="86">
        <v>0.7</v>
      </c>
      <c r="G373" s="140">
        <v>0.0</v>
      </c>
      <c r="H373" s="86">
        <v>0.5</v>
      </c>
      <c r="I373" s="140">
        <v>0.0</v>
      </c>
    </row>
    <row r="374" ht="15.75" customHeight="1">
      <c r="A374" s="14">
        <f>'TN-Liste'!A386</f>
        <v>45436</v>
      </c>
      <c r="B374" s="55" t="str">
        <f>'TN-Liste'!B386</f>
        <v>MBI23_Grp1</v>
      </c>
      <c r="C374" s="82">
        <f>'TN-Liste'!C386</f>
        <v>1</v>
      </c>
      <c r="D374" s="161">
        <v>1.6</v>
      </c>
      <c r="E374" s="162" t="s">
        <v>548</v>
      </c>
      <c r="F374" s="161">
        <v>1.3</v>
      </c>
      <c r="G374" s="162" t="s">
        <v>548</v>
      </c>
      <c r="H374" s="161">
        <v>1.4</v>
      </c>
      <c r="I374" s="162" t="s">
        <v>548</v>
      </c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5.75" customHeight="1">
      <c r="A375" s="18">
        <f>'TN-Liste'!A387</f>
        <v>45436</v>
      </c>
      <c r="B375" s="51" t="str">
        <f>'TN-Liste'!B387</f>
        <v>MBI23_Grp1</v>
      </c>
      <c r="C375" s="61">
        <f>'TN-Liste'!C387</f>
        <v>2</v>
      </c>
      <c r="D375" s="86">
        <v>1.0</v>
      </c>
      <c r="E375" s="41"/>
      <c r="F375" s="86">
        <v>0.7</v>
      </c>
      <c r="G375" s="41"/>
      <c r="H375" s="86">
        <v>0.7</v>
      </c>
      <c r="I375" s="41"/>
    </row>
    <row r="376" ht="15.75" customHeight="1">
      <c r="A376" s="18">
        <f>'TN-Liste'!A388</f>
        <v>45436</v>
      </c>
      <c r="B376" s="51" t="str">
        <f>'TN-Liste'!B388</f>
        <v>MBI23_Grp1</v>
      </c>
      <c r="C376" s="61">
        <f>'TN-Liste'!C388</f>
        <v>3</v>
      </c>
      <c r="D376" s="86">
        <v>0.8</v>
      </c>
      <c r="E376" s="140" t="s">
        <v>548</v>
      </c>
      <c r="F376" s="86">
        <v>0.5</v>
      </c>
      <c r="G376" s="140" t="s">
        <v>548</v>
      </c>
      <c r="H376" s="86">
        <v>0.6</v>
      </c>
      <c r="I376" s="140" t="s">
        <v>548</v>
      </c>
    </row>
    <row r="377" ht="15.75" customHeight="1">
      <c r="A377" s="18">
        <f>'TN-Liste'!A389</f>
        <v>45436</v>
      </c>
      <c r="B377" s="51" t="str">
        <f>'TN-Liste'!B389</f>
        <v>MBI23_Grp1</v>
      </c>
      <c r="C377" s="61">
        <f>'TN-Liste'!C389</f>
        <v>4</v>
      </c>
      <c r="D377" s="86">
        <v>1.4</v>
      </c>
      <c r="E377" s="140">
        <v>0.9</v>
      </c>
      <c r="F377" s="86">
        <v>0.8</v>
      </c>
      <c r="G377" s="140">
        <v>0.7</v>
      </c>
      <c r="H377" s="86">
        <v>1.2</v>
      </c>
      <c r="I377" s="140">
        <v>0.6</v>
      </c>
    </row>
    <row r="378" ht="15.75" customHeight="1">
      <c r="A378" s="18">
        <f>'TN-Liste'!A390</f>
        <v>45436</v>
      </c>
      <c r="B378" s="51" t="str">
        <f>'TN-Liste'!B390</f>
        <v>MBI23_Grp1</v>
      </c>
      <c r="C378" s="61">
        <f>'TN-Liste'!C390</f>
        <v>5</v>
      </c>
      <c r="D378" s="86">
        <v>1.3</v>
      </c>
      <c r="E378" s="140">
        <v>1.0</v>
      </c>
      <c r="F378" s="86">
        <v>1.3</v>
      </c>
      <c r="G378" s="140">
        <v>0.7</v>
      </c>
      <c r="H378" s="86">
        <v>0.9</v>
      </c>
      <c r="I378" s="140">
        <v>1.0</v>
      </c>
    </row>
    <row r="379" ht="15.75" customHeight="1">
      <c r="A379" s="18">
        <f>'TN-Liste'!A391</f>
        <v>45436</v>
      </c>
      <c r="B379" s="51" t="str">
        <f>'TN-Liste'!B391</f>
        <v>MBI23_Grp1</v>
      </c>
      <c r="C379" s="61">
        <f>'TN-Liste'!C391</f>
        <v>6</v>
      </c>
      <c r="D379" s="86">
        <v>1.8</v>
      </c>
      <c r="E379" s="140">
        <v>0.6</v>
      </c>
      <c r="F379" s="86">
        <v>1.3</v>
      </c>
      <c r="G379" s="140">
        <v>0.9</v>
      </c>
      <c r="H379" s="86">
        <v>0.9</v>
      </c>
      <c r="I379" s="140">
        <v>0.5</v>
      </c>
    </row>
    <row r="380" ht="15.75" customHeight="1">
      <c r="A380" s="18">
        <f>'TN-Liste'!A392</f>
        <v>45436</v>
      </c>
      <c r="B380" s="51" t="str">
        <f>'TN-Liste'!B392</f>
        <v>MBI23_Grp1</v>
      </c>
      <c r="C380" s="61">
        <f>'TN-Liste'!C392</f>
        <v>7</v>
      </c>
      <c r="D380" s="85"/>
      <c r="E380" s="140">
        <v>1.7</v>
      </c>
      <c r="F380" s="85"/>
      <c r="G380" s="140">
        <v>1.8</v>
      </c>
      <c r="H380" s="85"/>
      <c r="I380" s="140">
        <v>1.6</v>
      </c>
    </row>
    <row r="381" ht="15.75" customHeight="1">
      <c r="A381" s="20">
        <f>'TN-Liste'!A393</f>
        <v>45436</v>
      </c>
      <c r="B381" s="52" t="str">
        <f>'TN-Liste'!B393</f>
        <v>MBI23_Grp1</v>
      </c>
      <c r="C381" s="62">
        <f>'TN-Liste'!C393</f>
        <v>8</v>
      </c>
      <c r="D381" s="53"/>
      <c r="E381" s="142">
        <v>1.3</v>
      </c>
      <c r="F381" s="53"/>
      <c r="G381" s="142">
        <v>1.0</v>
      </c>
      <c r="H381" s="53"/>
      <c r="I381" s="142">
        <v>0.8</v>
      </c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ht="15.75" customHeight="1">
      <c r="A382" s="18">
        <f>'TN-Liste'!A394</f>
        <v>45604</v>
      </c>
      <c r="B382" s="51" t="str">
        <f>'TN-Liste'!B394</f>
        <v>HCC24</v>
      </c>
      <c r="C382" s="61">
        <f>'TN-Liste'!C394</f>
        <v>1</v>
      </c>
      <c r="D382" s="86">
        <v>1.7</v>
      </c>
      <c r="E382" s="41"/>
      <c r="F382" s="86">
        <v>1.2</v>
      </c>
      <c r="G382" s="140">
        <v>0.4</v>
      </c>
      <c r="H382" s="86">
        <v>1.2</v>
      </c>
      <c r="I382" s="41"/>
    </row>
    <row r="383" ht="15.75" customHeight="1">
      <c r="A383" s="18">
        <f>'TN-Liste'!A395</f>
        <v>45604</v>
      </c>
      <c r="B383" s="51" t="str">
        <f>'TN-Liste'!B395</f>
        <v>HCC24</v>
      </c>
      <c r="C383" s="61">
        <f>'TN-Liste'!C395</f>
        <v>2</v>
      </c>
      <c r="D383" s="86">
        <v>1.9</v>
      </c>
      <c r="E383" s="140">
        <v>1.4</v>
      </c>
      <c r="F383" s="86">
        <v>1.0</v>
      </c>
      <c r="G383" s="140">
        <v>0.4</v>
      </c>
      <c r="H383" s="86">
        <v>1.8</v>
      </c>
      <c r="I383" s="140">
        <v>1.0</v>
      </c>
    </row>
    <row r="384" ht="15.75" customHeight="1">
      <c r="A384" s="18">
        <f>'TN-Liste'!A396</f>
        <v>45604</v>
      </c>
      <c r="B384" s="51" t="str">
        <f>'TN-Liste'!B396</f>
        <v>HCC24</v>
      </c>
      <c r="C384" s="61">
        <f>'TN-Liste'!C396</f>
        <v>3</v>
      </c>
      <c r="D384" s="86">
        <v>1.8</v>
      </c>
      <c r="E384" s="140">
        <v>1.0</v>
      </c>
      <c r="F384" s="86">
        <v>1.4</v>
      </c>
      <c r="G384" s="140">
        <v>0.7</v>
      </c>
      <c r="H384" s="86">
        <v>1.4</v>
      </c>
      <c r="I384" s="140">
        <v>1.2</v>
      </c>
    </row>
    <row r="385" ht="15.75" customHeight="1">
      <c r="A385" s="18">
        <f>'TN-Liste'!A397</f>
        <v>45604</v>
      </c>
      <c r="B385" s="51" t="str">
        <f>'TN-Liste'!B397</f>
        <v>HCC24</v>
      </c>
      <c r="C385" s="61">
        <f>'TN-Liste'!C397</f>
        <v>4</v>
      </c>
      <c r="D385" s="85"/>
      <c r="E385" s="140">
        <v>1.2</v>
      </c>
      <c r="F385" s="85"/>
      <c r="G385" s="41"/>
      <c r="H385" s="85"/>
      <c r="I385" s="41"/>
    </row>
    <row r="386" ht="15.75" customHeight="1">
      <c r="A386" s="18">
        <f>'TN-Liste'!A398</f>
        <v>45604</v>
      </c>
      <c r="B386" s="51" t="str">
        <f>'TN-Liste'!B398</f>
        <v>HCC24</v>
      </c>
      <c r="C386" s="61">
        <f>'TN-Liste'!C398</f>
        <v>5</v>
      </c>
      <c r="D386" s="85"/>
      <c r="E386" s="140">
        <v>1.9</v>
      </c>
      <c r="F386" s="85"/>
      <c r="G386" s="41"/>
      <c r="H386" s="85"/>
      <c r="I386" s="41"/>
    </row>
    <row r="387" ht="15.75" customHeight="1">
      <c r="A387" s="18">
        <f>'TN-Liste'!A399</f>
        <v>45604</v>
      </c>
      <c r="B387" s="51" t="str">
        <f>'TN-Liste'!B399</f>
        <v>HCC24</v>
      </c>
      <c r="C387" s="61">
        <f>'TN-Liste'!C399</f>
        <v>6</v>
      </c>
      <c r="D387" s="86">
        <v>1.3</v>
      </c>
      <c r="E387" s="41"/>
      <c r="F387" s="86">
        <v>0.7</v>
      </c>
      <c r="G387" s="41"/>
      <c r="H387" s="86">
        <v>1.0</v>
      </c>
      <c r="I387" s="41"/>
    </row>
    <row r="388" ht="15.75" customHeight="1">
      <c r="A388" s="18">
        <f>'TN-Liste'!A400</f>
        <v>45604</v>
      </c>
      <c r="B388" s="51" t="str">
        <f>'TN-Liste'!B400</f>
        <v>HCC24</v>
      </c>
      <c r="C388" s="61">
        <f>'TN-Liste'!C400</f>
        <v>7</v>
      </c>
      <c r="D388" s="86">
        <v>1.9</v>
      </c>
      <c r="E388" s="140">
        <v>0.5</v>
      </c>
      <c r="F388" s="86">
        <v>1.4</v>
      </c>
      <c r="G388" s="41"/>
      <c r="H388" s="86">
        <v>1.5</v>
      </c>
      <c r="I388" s="41"/>
    </row>
    <row r="389" ht="15.75" customHeight="1">
      <c r="A389" s="18">
        <f>'TN-Liste'!A401</f>
        <v>45604</v>
      </c>
      <c r="B389" s="51" t="str">
        <f>'TN-Liste'!B401</f>
        <v>HCC24</v>
      </c>
      <c r="C389" s="61">
        <f>'TN-Liste'!C401</f>
        <v>8</v>
      </c>
      <c r="D389" s="86">
        <v>0.5</v>
      </c>
      <c r="E389" s="41"/>
      <c r="F389" s="85"/>
      <c r="G389" s="41"/>
      <c r="H389" s="86">
        <v>0.8</v>
      </c>
      <c r="I389" s="41"/>
    </row>
    <row r="390" ht="15.75" customHeight="1">
      <c r="A390" s="18">
        <f>'TN-Liste'!A402</f>
        <v>45604</v>
      </c>
      <c r="B390" s="51" t="str">
        <f>'TN-Liste'!B402</f>
        <v>HCC24</v>
      </c>
      <c r="C390" s="61">
        <f>'TN-Liste'!C402</f>
        <v>9</v>
      </c>
      <c r="D390" s="86">
        <v>1.6</v>
      </c>
      <c r="E390" s="41"/>
      <c r="F390" s="86">
        <v>1.4</v>
      </c>
      <c r="G390" s="41"/>
      <c r="H390" s="86">
        <v>1.5</v>
      </c>
      <c r="I390" s="41"/>
    </row>
    <row r="391" ht="15.75" customHeight="1">
      <c r="A391" s="20">
        <f>'TN-Liste'!A403</f>
        <v>45604</v>
      </c>
      <c r="B391" s="52" t="str">
        <f>'TN-Liste'!B403</f>
        <v>HCC24</v>
      </c>
      <c r="C391" s="62">
        <f>'TN-Liste'!C403</f>
        <v>10</v>
      </c>
      <c r="D391" s="53"/>
      <c r="E391" s="142">
        <v>1.6</v>
      </c>
      <c r="F391" s="53"/>
      <c r="G391" s="142">
        <v>1.2</v>
      </c>
      <c r="H391" s="53"/>
      <c r="I391" s="142">
        <v>1.2</v>
      </c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ht="15.75" customHeight="1">
      <c r="A392" s="18">
        <f>'TN-Liste'!A404</f>
        <v>45604</v>
      </c>
      <c r="B392" s="51" t="str">
        <f>'TN-Liste'!B404</f>
        <v>HCC24</v>
      </c>
      <c r="C392" s="61">
        <f>'TN-Liste'!C404</f>
        <v>1</v>
      </c>
      <c r="D392" s="85"/>
      <c r="E392" s="140">
        <v>1.6</v>
      </c>
      <c r="F392" s="85"/>
      <c r="G392" s="140">
        <v>1.5</v>
      </c>
      <c r="H392" s="85"/>
      <c r="I392" s="140">
        <v>1.4</v>
      </c>
    </row>
    <row r="393" ht="15.75" customHeight="1">
      <c r="A393" s="18">
        <f>'TN-Liste'!A405</f>
        <v>45604</v>
      </c>
      <c r="B393" s="51" t="str">
        <f>'TN-Liste'!B405</f>
        <v>HCC24</v>
      </c>
      <c r="C393" s="61">
        <f>'TN-Liste'!C405</f>
        <v>2</v>
      </c>
      <c r="D393" s="86">
        <v>1.3</v>
      </c>
      <c r="E393" s="140">
        <v>0.9</v>
      </c>
      <c r="F393" s="86">
        <v>1.2</v>
      </c>
      <c r="G393" s="140">
        <v>0.8</v>
      </c>
      <c r="H393" s="86">
        <v>1.2</v>
      </c>
      <c r="I393" s="140">
        <v>0.4</v>
      </c>
    </row>
    <row r="394" ht="15.75" customHeight="1">
      <c r="A394" s="18">
        <f>'TN-Liste'!A406</f>
        <v>45604</v>
      </c>
      <c r="B394" s="51" t="str">
        <f>'TN-Liste'!B406</f>
        <v>HCC24</v>
      </c>
      <c r="C394" s="61">
        <f>'TN-Liste'!C406</f>
        <v>3</v>
      </c>
      <c r="D394" s="85"/>
      <c r="E394" s="140">
        <v>0.4</v>
      </c>
      <c r="F394" s="85"/>
      <c r="G394" s="140">
        <v>0.4</v>
      </c>
      <c r="H394" s="85"/>
      <c r="I394" s="140">
        <v>0.4</v>
      </c>
    </row>
    <row r="395" ht="15.75" customHeight="1">
      <c r="A395" s="18">
        <f>'TN-Liste'!A407</f>
        <v>45604</v>
      </c>
      <c r="B395" s="51" t="str">
        <f>'TN-Liste'!B407</f>
        <v>HCC24</v>
      </c>
      <c r="C395" s="61">
        <f>'TN-Liste'!C407</f>
        <v>4</v>
      </c>
      <c r="D395" s="86">
        <v>1.0</v>
      </c>
      <c r="E395" s="140">
        <v>0.8</v>
      </c>
      <c r="F395" s="86">
        <v>0.5</v>
      </c>
      <c r="G395" s="140">
        <v>0.6</v>
      </c>
      <c r="H395" s="86">
        <v>0.8</v>
      </c>
      <c r="I395" s="140">
        <v>0.4</v>
      </c>
    </row>
    <row r="396" ht="15.75" customHeight="1">
      <c r="A396" s="18">
        <f>'TN-Liste'!A408</f>
        <v>45604</v>
      </c>
      <c r="B396" s="51" t="str">
        <f>'TN-Liste'!B408</f>
        <v>HCC24</v>
      </c>
      <c r="C396" s="61">
        <f>'TN-Liste'!C408</f>
        <v>5</v>
      </c>
      <c r="D396" s="86">
        <v>1.2</v>
      </c>
      <c r="E396" s="140">
        <v>1.0</v>
      </c>
      <c r="F396" s="86">
        <v>1.2</v>
      </c>
      <c r="G396" s="140">
        <v>0.8</v>
      </c>
      <c r="H396" s="86">
        <v>0.8</v>
      </c>
      <c r="I396" s="140">
        <v>0.4</v>
      </c>
    </row>
    <row r="397" ht="15.75" customHeight="1">
      <c r="A397" s="18">
        <f>'TN-Liste'!A409</f>
        <v>45604</v>
      </c>
      <c r="B397" s="51" t="str">
        <f>'TN-Liste'!B409</f>
        <v>HCC24</v>
      </c>
      <c r="C397" s="61">
        <f>'TN-Liste'!C409</f>
        <v>6</v>
      </c>
      <c r="D397" s="85"/>
      <c r="E397" s="140">
        <v>1.4</v>
      </c>
      <c r="F397" s="85"/>
      <c r="G397" s="140">
        <v>1.2</v>
      </c>
      <c r="H397" s="85"/>
      <c r="I397" s="140">
        <v>1.3</v>
      </c>
    </row>
    <row r="398" ht="15.75" customHeight="1">
      <c r="A398" s="18">
        <f>'TN-Liste'!A410</f>
        <v>45604</v>
      </c>
      <c r="B398" s="51" t="str">
        <f>'TN-Liste'!B410</f>
        <v>HCC24</v>
      </c>
      <c r="C398" s="61">
        <f>'TN-Liste'!C410</f>
        <v>7</v>
      </c>
      <c r="D398" s="86">
        <v>1.6</v>
      </c>
      <c r="E398" s="41"/>
      <c r="F398" s="86">
        <v>1.4</v>
      </c>
      <c r="G398" s="41"/>
      <c r="H398" s="86">
        <v>1.3</v>
      </c>
      <c r="I398" s="41"/>
    </row>
    <row r="399" ht="15.75" customHeight="1">
      <c r="A399" s="18">
        <f>'TN-Liste'!A411</f>
        <v>45604</v>
      </c>
      <c r="B399" s="51" t="str">
        <f>'TN-Liste'!B411</f>
        <v>HCC24</v>
      </c>
      <c r="C399" s="61">
        <f>'TN-Liste'!C411</f>
        <v>8</v>
      </c>
      <c r="D399" s="85"/>
      <c r="E399" s="140">
        <v>0.7</v>
      </c>
      <c r="F399" s="85"/>
      <c r="G399" s="140">
        <v>0.4</v>
      </c>
      <c r="H399" s="85"/>
      <c r="I399" s="140">
        <v>0.7</v>
      </c>
    </row>
    <row r="400" ht="15.75" customHeight="1">
      <c r="A400" s="20">
        <f>'TN-Liste'!A412</f>
        <v>45604</v>
      </c>
      <c r="B400" s="52" t="str">
        <f>'TN-Liste'!B412</f>
        <v>HCC24</v>
      </c>
      <c r="C400" s="62">
        <f>'TN-Liste'!C412</f>
        <v>9</v>
      </c>
      <c r="D400" s="53"/>
      <c r="E400" s="142">
        <v>1.0</v>
      </c>
      <c r="F400" s="53"/>
      <c r="G400" s="142">
        <v>1.0</v>
      </c>
      <c r="H400" s="53"/>
      <c r="I400" s="142" t="s">
        <v>548</v>
      </c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ht="15.75" customHeight="1">
      <c r="A401" s="18">
        <f>'TN-Liste'!A413</f>
        <v>45814</v>
      </c>
      <c r="B401" s="51" t="str">
        <f>'TN-Liste'!B413</f>
        <v>MBI24_Grp1</v>
      </c>
      <c r="C401" s="61">
        <f>'TN-Liste'!C413</f>
        <v>1</v>
      </c>
      <c r="D401" s="85"/>
      <c r="E401" s="140">
        <v>1.5</v>
      </c>
      <c r="F401" s="85"/>
      <c r="G401" s="140">
        <v>1.4</v>
      </c>
      <c r="H401" s="85"/>
      <c r="I401" s="140">
        <v>1.3</v>
      </c>
    </row>
    <row r="402" ht="15.75" customHeight="1">
      <c r="A402" s="18">
        <f>'TN-Liste'!A414</f>
        <v>45814</v>
      </c>
      <c r="B402" s="51" t="str">
        <f>'TN-Liste'!B414</f>
        <v>MBI24_Grp1</v>
      </c>
      <c r="C402" s="61">
        <f>'TN-Liste'!C414</f>
        <v>2</v>
      </c>
      <c r="D402" s="86">
        <v>1.9</v>
      </c>
      <c r="E402" s="41"/>
      <c r="F402" s="86">
        <v>1.5</v>
      </c>
      <c r="G402" s="41"/>
      <c r="H402" s="86">
        <v>0.9</v>
      </c>
      <c r="I402" s="41"/>
    </row>
    <row r="403" ht="15.75" customHeight="1">
      <c r="A403" s="18">
        <f>'TN-Liste'!A415</f>
        <v>45814</v>
      </c>
      <c r="B403" s="51" t="str">
        <f>'TN-Liste'!B415</f>
        <v>MBI24_Grp1</v>
      </c>
      <c r="C403" s="61">
        <f>'TN-Liste'!C415</f>
        <v>3</v>
      </c>
      <c r="D403" s="86">
        <v>1.7</v>
      </c>
      <c r="E403" s="41"/>
      <c r="F403" s="86">
        <v>1.7</v>
      </c>
      <c r="G403" s="140">
        <v>0.4</v>
      </c>
      <c r="H403" s="86">
        <v>1.0</v>
      </c>
      <c r="I403" s="41"/>
    </row>
    <row r="404" ht="15.75" customHeight="1">
      <c r="A404" s="18">
        <f>'TN-Liste'!A416</f>
        <v>45814</v>
      </c>
      <c r="B404" s="51" t="str">
        <f>'TN-Liste'!B416</f>
        <v>MBI24_Grp1</v>
      </c>
      <c r="C404" s="61">
        <f>'TN-Liste'!C416</f>
        <v>4</v>
      </c>
      <c r="D404" s="86">
        <v>1.6</v>
      </c>
      <c r="E404" s="41"/>
      <c r="F404" s="86" t="s">
        <v>549</v>
      </c>
      <c r="G404" s="41"/>
      <c r="H404" s="86">
        <v>1.5</v>
      </c>
      <c r="I404" s="41"/>
    </row>
    <row r="405" ht="15.75" customHeight="1">
      <c r="A405" s="18">
        <f>'TN-Liste'!A417</f>
        <v>45814</v>
      </c>
      <c r="B405" s="51" t="str">
        <f>'TN-Liste'!B417</f>
        <v>MBI24_Grp1</v>
      </c>
      <c r="C405" s="61">
        <f>'TN-Liste'!C417</f>
        <v>5</v>
      </c>
      <c r="D405" s="86">
        <v>1.5</v>
      </c>
      <c r="E405" s="41"/>
      <c r="F405" s="86">
        <v>1.4</v>
      </c>
      <c r="G405" s="41"/>
      <c r="H405" s="86">
        <v>1.5</v>
      </c>
      <c r="I405" s="41"/>
    </row>
    <row r="406" ht="15.75" customHeight="1">
      <c r="A406" s="18">
        <f>'TN-Liste'!A418</f>
        <v>45814</v>
      </c>
      <c r="B406" s="51" t="str">
        <f>'TN-Liste'!B418</f>
        <v>MBI24_Grp1</v>
      </c>
      <c r="C406" s="61">
        <f>'TN-Liste'!C418</f>
        <v>6</v>
      </c>
      <c r="D406" s="86">
        <v>2.0</v>
      </c>
      <c r="E406" s="140">
        <v>0.7</v>
      </c>
      <c r="F406" s="86">
        <v>1.7</v>
      </c>
      <c r="G406" s="140">
        <v>0.0</v>
      </c>
      <c r="H406" s="86">
        <v>1.6</v>
      </c>
      <c r="I406" s="140">
        <v>0.0</v>
      </c>
    </row>
    <row r="407" ht="15.75" customHeight="1">
      <c r="A407" s="18">
        <f>'TN-Liste'!A419</f>
        <v>45814</v>
      </c>
      <c r="B407" s="51" t="str">
        <f>'TN-Liste'!B419</f>
        <v>MBI24_Grp1</v>
      </c>
      <c r="C407" s="61">
        <f>'TN-Liste'!C419</f>
        <v>7</v>
      </c>
      <c r="D407" s="85"/>
      <c r="E407" s="140">
        <v>1.7</v>
      </c>
      <c r="F407" s="85"/>
      <c r="G407" s="140">
        <v>1.5</v>
      </c>
      <c r="H407" s="85"/>
      <c r="I407" s="140">
        <v>1.7</v>
      </c>
    </row>
    <row r="408" ht="15.75" customHeight="1">
      <c r="A408" s="18">
        <f>'TN-Liste'!A420</f>
        <v>45814</v>
      </c>
      <c r="B408" s="51" t="str">
        <f>'TN-Liste'!B420</f>
        <v>MBI24_Grp1</v>
      </c>
      <c r="C408" s="61">
        <f>'TN-Liste'!C420</f>
        <v>8</v>
      </c>
      <c r="D408" s="85"/>
      <c r="E408" s="140">
        <v>0.8</v>
      </c>
      <c r="F408" s="85"/>
      <c r="G408" s="140">
        <v>0.6</v>
      </c>
      <c r="H408" s="85"/>
      <c r="I408" s="140">
        <v>0.4</v>
      </c>
    </row>
    <row r="409" ht="15.75" customHeight="1">
      <c r="A409" s="18">
        <f>'TN-Liste'!A421</f>
        <v>45814</v>
      </c>
      <c r="B409" s="51" t="str">
        <f>'TN-Liste'!B421</f>
        <v>MBI24_Grp1</v>
      </c>
      <c r="C409" s="61">
        <f>'TN-Liste'!C421</f>
        <v>9</v>
      </c>
      <c r="D409" s="85"/>
      <c r="E409" s="140">
        <v>1.4</v>
      </c>
      <c r="F409" s="86"/>
      <c r="G409" s="140">
        <v>1.3</v>
      </c>
      <c r="H409" s="85"/>
      <c r="I409" s="140">
        <v>1.3</v>
      </c>
    </row>
    <row r="410" ht="15.75" customHeight="1">
      <c r="A410" s="18">
        <f>'TN-Liste'!A422</f>
        <v>45814</v>
      </c>
      <c r="B410" s="51" t="str">
        <f>'TN-Liste'!B422</f>
        <v>MBI24_Grp1</v>
      </c>
      <c r="C410" s="61">
        <f>'TN-Liste'!C422</f>
        <v>10</v>
      </c>
      <c r="D410" s="86">
        <v>1.8</v>
      </c>
      <c r="E410" s="140">
        <v>0.4</v>
      </c>
      <c r="F410" s="86">
        <v>1.6</v>
      </c>
      <c r="G410" s="140">
        <v>0.4</v>
      </c>
      <c r="H410" s="86">
        <v>1.7</v>
      </c>
      <c r="I410" s="140">
        <v>0.4</v>
      </c>
    </row>
    <row r="411" ht="15.75" customHeight="1">
      <c r="A411" s="18" t="str">
        <f>'TN-Liste'!A423</f>
        <v/>
      </c>
      <c r="B411" s="51" t="str">
        <f>'TN-Liste'!B423</f>
        <v/>
      </c>
      <c r="C411" s="61" t="str">
        <f>'TN-Liste'!C423</f>
        <v/>
      </c>
      <c r="D411" s="85"/>
      <c r="E411" s="41"/>
      <c r="F411" s="85"/>
      <c r="G411" s="41"/>
      <c r="H411" s="85"/>
      <c r="I411" s="41"/>
    </row>
    <row r="412" ht="15.75" customHeight="1">
      <c r="A412" s="18" t="str">
        <f>'TN-Liste'!A424</f>
        <v/>
      </c>
      <c r="B412" s="51" t="str">
        <f>'TN-Liste'!B424</f>
        <v/>
      </c>
      <c r="C412" s="61" t="str">
        <f>'TN-Liste'!C424</f>
        <v/>
      </c>
      <c r="D412" s="85"/>
      <c r="E412" s="41"/>
      <c r="F412" s="85"/>
      <c r="G412" s="41"/>
      <c r="H412" s="85"/>
      <c r="I412" s="41"/>
    </row>
    <row r="413" ht="15.75" customHeight="1">
      <c r="A413" s="18" t="str">
        <f>'TN-Liste'!A425</f>
        <v/>
      </c>
      <c r="B413" s="51" t="str">
        <f>'TN-Liste'!B425</f>
        <v/>
      </c>
      <c r="C413" s="61" t="str">
        <f>'TN-Liste'!C425</f>
        <v/>
      </c>
      <c r="D413" s="85"/>
      <c r="E413" s="41"/>
      <c r="F413" s="85"/>
      <c r="G413" s="41"/>
      <c r="H413" s="85"/>
      <c r="I413" s="41"/>
    </row>
    <row r="414" ht="15.75" customHeight="1">
      <c r="A414" s="18" t="str">
        <f>'TN-Liste'!A426</f>
        <v/>
      </c>
      <c r="B414" s="51" t="str">
        <f>'TN-Liste'!B426</f>
        <v/>
      </c>
      <c r="C414" s="61" t="str">
        <f>'TN-Liste'!C426</f>
        <v/>
      </c>
      <c r="D414" s="85"/>
      <c r="E414" s="41"/>
      <c r="F414" s="85"/>
      <c r="G414" s="41"/>
      <c r="H414" s="85"/>
      <c r="I414" s="41"/>
    </row>
    <row r="415" ht="15.75" customHeight="1">
      <c r="A415" s="18" t="str">
        <f>'TN-Liste'!A427</f>
        <v/>
      </c>
      <c r="B415" s="51" t="str">
        <f>'TN-Liste'!B427</f>
        <v/>
      </c>
      <c r="C415" s="61" t="str">
        <f>'TN-Liste'!C427</f>
        <v/>
      </c>
      <c r="D415" s="85"/>
      <c r="E415" s="41"/>
      <c r="F415" s="85"/>
      <c r="G415" s="41"/>
      <c r="H415" s="85"/>
      <c r="I415" s="41"/>
    </row>
    <row r="416" ht="15.75" customHeight="1">
      <c r="A416" s="18" t="str">
        <f>'TN-Liste'!A428</f>
        <v/>
      </c>
      <c r="B416" s="51" t="str">
        <f>'TN-Liste'!B428</f>
        <v/>
      </c>
      <c r="C416" s="61" t="str">
        <f>'TN-Liste'!C428</f>
        <v/>
      </c>
      <c r="D416" s="85"/>
      <c r="E416" s="41"/>
      <c r="F416" s="85"/>
      <c r="G416" s="41"/>
      <c r="H416" s="85"/>
      <c r="I416" s="41"/>
    </row>
    <row r="417" ht="15.75" customHeight="1">
      <c r="A417" s="18" t="str">
        <f>'TN-Liste'!A429</f>
        <v/>
      </c>
      <c r="B417" s="51" t="str">
        <f>'TN-Liste'!B429</f>
        <v/>
      </c>
      <c r="C417" s="61" t="str">
        <f>'TN-Liste'!C429</f>
        <v/>
      </c>
      <c r="D417" s="85"/>
      <c r="E417" s="41"/>
      <c r="F417" s="85"/>
      <c r="G417" s="41"/>
      <c r="H417" s="85"/>
      <c r="I417" s="41"/>
    </row>
    <row r="418" ht="15.75" customHeight="1">
      <c r="A418" s="10"/>
      <c r="B418" s="4"/>
      <c r="C418" s="61" t="str">
        <f>'TN-Liste'!C430</f>
        <v/>
      </c>
      <c r="D418" s="85"/>
      <c r="E418" s="41"/>
      <c r="F418" s="85"/>
      <c r="G418" s="41"/>
      <c r="H418" s="85"/>
      <c r="I418" s="41"/>
    </row>
    <row r="419" ht="15.75" customHeight="1">
      <c r="A419" s="10"/>
      <c r="B419" s="4"/>
      <c r="C419" s="61" t="str">
        <f>'TN-Liste'!C431</f>
        <v/>
      </c>
      <c r="D419" s="85"/>
      <c r="E419" s="41"/>
      <c r="F419" s="85"/>
      <c r="G419" s="41"/>
      <c r="H419" s="85"/>
      <c r="I419" s="41"/>
    </row>
    <row r="420" ht="15.75" customHeight="1">
      <c r="A420" s="10"/>
      <c r="B420" s="4"/>
      <c r="C420" s="61" t="str">
        <f>'TN-Liste'!C432</f>
        <v/>
      </c>
      <c r="D420" s="85"/>
      <c r="E420" s="41"/>
      <c r="F420" s="85"/>
      <c r="G420" s="41"/>
      <c r="H420" s="85"/>
      <c r="I420" s="41"/>
    </row>
    <row r="421" ht="15.75" customHeight="1">
      <c r="A421" s="10"/>
      <c r="B421" s="4"/>
      <c r="C421" s="61" t="str">
        <f>'TN-Liste'!C433</f>
        <v/>
      </c>
      <c r="D421" s="85"/>
      <c r="E421" s="41"/>
      <c r="F421" s="85"/>
      <c r="G421" s="41"/>
      <c r="H421" s="85"/>
      <c r="I421" s="41"/>
    </row>
    <row r="422" ht="15.75" customHeight="1">
      <c r="A422" s="10"/>
      <c r="B422" s="4"/>
      <c r="C422" s="61" t="str">
        <f>'TN-Liste'!C434</f>
        <v/>
      </c>
      <c r="D422" s="85"/>
      <c r="E422" s="41"/>
      <c r="F422" s="85"/>
      <c r="G422" s="41"/>
      <c r="H422" s="85"/>
      <c r="I422" s="41"/>
    </row>
    <row r="423" ht="15.75" customHeight="1">
      <c r="A423" s="10"/>
      <c r="B423" s="4"/>
      <c r="C423" s="61" t="str">
        <f>'TN-Liste'!C435</f>
        <v/>
      </c>
      <c r="D423" s="85"/>
      <c r="E423" s="41"/>
      <c r="F423" s="85"/>
      <c r="G423" s="41"/>
      <c r="H423" s="85"/>
      <c r="I423" s="41"/>
    </row>
    <row r="424" ht="15.75" customHeight="1">
      <c r="A424" s="10"/>
      <c r="B424" s="4"/>
      <c r="C424" s="61" t="str">
        <f>'TN-Liste'!C436</f>
        <v/>
      </c>
      <c r="D424" s="85"/>
      <c r="E424" s="41"/>
      <c r="F424" s="85"/>
      <c r="G424" s="41"/>
      <c r="H424" s="85"/>
      <c r="I424" s="41"/>
    </row>
    <row r="425" ht="15.75" customHeight="1">
      <c r="A425" s="10"/>
      <c r="B425" s="4"/>
      <c r="C425" s="61" t="str">
        <f>'TN-Liste'!C437</f>
        <v/>
      </c>
      <c r="D425" s="85"/>
      <c r="E425" s="41"/>
      <c r="F425" s="85"/>
      <c r="G425" s="41"/>
      <c r="H425" s="85"/>
      <c r="I425" s="41"/>
    </row>
    <row r="426" ht="15.75" customHeight="1">
      <c r="A426" s="10"/>
      <c r="B426" s="4"/>
      <c r="C426" s="61" t="str">
        <f>'TN-Liste'!C438</f>
        <v/>
      </c>
      <c r="D426" s="85"/>
      <c r="E426" s="41"/>
      <c r="F426" s="85"/>
      <c r="G426" s="41"/>
      <c r="H426" s="85"/>
      <c r="I426" s="41"/>
    </row>
    <row r="427" ht="15.75" customHeight="1">
      <c r="A427" s="10"/>
      <c r="B427" s="4"/>
      <c r="C427" s="61" t="str">
        <f>'TN-Liste'!C439</f>
        <v/>
      </c>
      <c r="D427" s="85"/>
      <c r="E427" s="41"/>
      <c r="F427" s="85"/>
      <c r="G427" s="41"/>
      <c r="H427" s="85"/>
      <c r="I427" s="41"/>
    </row>
    <row r="428" ht="15.75" customHeight="1">
      <c r="A428" s="10"/>
      <c r="B428" s="4"/>
      <c r="C428" s="61" t="str">
        <f>'TN-Liste'!C440</f>
        <v/>
      </c>
      <c r="D428" s="85"/>
      <c r="E428" s="41"/>
      <c r="F428" s="85"/>
      <c r="G428" s="41"/>
      <c r="H428" s="85"/>
      <c r="I428" s="41"/>
    </row>
    <row r="429" ht="15.75" customHeight="1">
      <c r="A429" s="10"/>
      <c r="B429" s="4"/>
      <c r="C429" s="61" t="str">
        <f>'TN-Liste'!C441</f>
        <v/>
      </c>
      <c r="D429" s="85"/>
      <c r="E429" s="41"/>
      <c r="F429" s="85"/>
      <c r="G429" s="41"/>
      <c r="H429" s="85"/>
      <c r="I429" s="41"/>
    </row>
    <row r="430" ht="15.75" customHeight="1">
      <c r="A430" s="10"/>
      <c r="B430" s="4"/>
      <c r="C430" s="61" t="str">
        <f>'TN-Liste'!C442</f>
        <v/>
      </c>
      <c r="D430" s="85"/>
      <c r="E430" s="41"/>
      <c r="F430" s="85"/>
      <c r="G430" s="41"/>
      <c r="H430" s="85"/>
      <c r="I430" s="41"/>
    </row>
    <row r="431" ht="15.75" customHeight="1">
      <c r="A431" s="10"/>
      <c r="B431" s="4"/>
      <c r="C431" s="61" t="str">
        <f>'TN-Liste'!C443</f>
        <v/>
      </c>
      <c r="D431" s="85"/>
      <c r="E431" s="41"/>
      <c r="F431" s="85"/>
      <c r="G431" s="41"/>
      <c r="H431" s="85"/>
      <c r="I431" s="41"/>
    </row>
    <row r="432" ht="15.75" customHeight="1">
      <c r="A432" s="10"/>
      <c r="B432" s="4"/>
      <c r="C432" s="61" t="str">
        <f>'TN-Liste'!C444</f>
        <v/>
      </c>
      <c r="D432" s="85"/>
      <c r="E432" s="41"/>
      <c r="F432" s="85"/>
      <c r="G432" s="41"/>
      <c r="H432" s="85"/>
      <c r="I432" s="41"/>
    </row>
    <row r="433" ht="15.75" customHeight="1">
      <c r="A433" s="10"/>
      <c r="B433" s="4"/>
      <c r="C433" s="61" t="str">
        <f>'TN-Liste'!C445</f>
        <v/>
      </c>
      <c r="D433" s="85"/>
      <c r="E433" s="41"/>
      <c r="F433" s="85"/>
      <c r="G433" s="41"/>
      <c r="H433" s="85"/>
      <c r="I433" s="41"/>
    </row>
    <row r="434" ht="15.75" customHeight="1">
      <c r="A434" s="10"/>
      <c r="B434" s="4"/>
      <c r="C434" s="61" t="str">
        <f>'TN-Liste'!C446</f>
        <v/>
      </c>
      <c r="D434" s="85"/>
      <c r="E434" s="41"/>
      <c r="F434" s="85"/>
      <c r="G434" s="41"/>
      <c r="H434" s="85"/>
      <c r="I434" s="41"/>
    </row>
    <row r="435" ht="15.75" customHeight="1">
      <c r="A435" s="10"/>
      <c r="B435" s="4"/>
      <c r="C435" s="61" t="str">
        <f>'TN-Liste'!C447</f>
        <v/>
      </c>
      <c r="D435" s="85"/>
      <c r="E435" s="41"/>
      <c r="F435" s="85"/>
      <c r="G435" s="41"/>
      <c r="H435" s="85"/>
      <c r="I435" s="41"/>
    </row>
    <row r="436" ht="15.75" customHeight="1">
      <c r="A436" s="10"/>
      <c r="B436" s="4"/>
      <c r="C436" s="61" t="str">
        <f>'TN-Liste'!C448</f>
        <v/>
      </c>
      <c r="D436" s="85"/>
      <c r="E436" s="41"/>
      <c r="F436" s="85"/>
      <c r="G436" s="41"/>
      <c r="H436" s="85"/>
      <c r="I436" s="41"/>
    </row>
    <row r="437" ht="15.75" customHeight="1">
      <c r="A437" s="10"/>
      <c r="B437" s="4"/>
      <c r="C437" s="61" t="str">
        <f>'TN-Liste'!C449</f>
        <v/>
      </c>
      <c r="D437" s="85"/>
      <c r="E437" s="41"/>
      <c r="F437" s="85"/>
      <c r="G437" s="41"/>
      <c r="H437" s="85"/>
      <c r="I437" s="41"/>
    </row>
    <row r="438" ht="15.75" customHeight="1">
      <c r="A438" s="10"/>
      <c r="B438" s="4"/>
      <c r="C438" s="61" t="str">
        <f>'TN-Liste'!C450</f>
        <v/>
      </c>
      <c r="D438" s="85"/>
      <c r="E438" s="41"/>
      <c r="F438" s="85"/>
      <c r="G438" s="41"/>
      <c r="H438" s="85"/>
      <c r="I438" s="41"/>
    </row>
    <row r="439" ht="15.75" customHeight="1">
      <c r="A439" s="10"/>
      <c r="B439" s="4"/>
      <c r="C439" s="61" t="str">
        <f>'TN-Liste'!C451</f>
        <v/>
      </c>
      <c r="D439" s="85"/>
      <c r="E439" s="41"/>
      <c r="F439" s="85"/>
      <c r="G439" s="41"/>
      <c r="H439" s="85"/>
      <c r="I439" s="41"/>
    </row>
    <row r="440" ht="15.75" customHeight="1">
      <c r="A440" s="10"/>
      <c r="B440" s="4"/>
      <c r="C440" s="61" t="str">
        <f>'TN-Liste'!C452</f>
        <v/>
      </c>
      <c r="D440" s="85"/>
      <c r="E440" s="41"/>
      <c r="F440" s="85"/>
      <c r="G440" s="41"/>
      <c r="H440" s="85"/>
      <c r="I440" s="41"/>
    </row>
    <row r="441" ht="15.75" customHeight="1">
      <c r="A441" s="10"/>
      <c r="B441" s="4"/>
      <c r="C441" s="61" t="str">
        <f>'TN-Liste'!C453</f>
        <v/>
      </c>
      <c r="D441" s="85"/>
      <c r="E441" s="41"/>
      <c r="F441" s="85"/>
      <c r="G441" s="41"/>
      <c r="H441" s="85"/>
      <c r="I441" s="41"/>
    </row>
    <row r="442" ht="15.75" customHeight="1">
      <c r="A442" s="10"/>
      <c r="B442" s="4"/>
      <c r="C442" s="61" t="str">
        <f>'TN-Liste'!C454</f>
        <v/>
      </c>
      <c r="D442" s="85"/>
      <c r="E442" s="41"/>
      <c r="F442" s="85"/>
      <c r="G442" s="41"/>
      <c r="H442" s="85"/>
      <c r="I442" s="41"/>
    </row>
    <row r="443" ht="15.75" customHeight="1">
      <c r="A443" s="10"/>
      <c r="B443" s="4"/>
      <c r="C443" s="61" t="str">
        <f>'TN-Liste'!C455</f>
        <v/>
      </c>
      <c r="D443" s="85"/>
      <c r="E443" s="41"/>
      <c r="F443" s="85"/>
      <c r="G443" s="41"/>
      <c r="H443" s="85"/>
      <c r="I443" s="41"/>
    </row>
    <row r="444" ht="15.75" customHeight="1">
      <c r="A444" s="10"/>
      <c r="B444" s="4"/>
      <c r="C444" s="61" t="str">
        <f>'TN-Liste'!C456</f>
        <v/>
      </c>
      <c r="D444" s="85"/>
      <c r="E444" s="41"/>
      <c r="F444" s="85"/>
      <c r="G444" s="41"/>
      <c r="H444" s="85"/>
      <c r="I444" s="41"/>
    </row>
    <row r="445" ht="15.75" customHeight="1">
      <c r="A445" s="10"/>
      <c r="B445" s="4"/>
      <c r="C445" s="61" t="str">
        <f>'TN-Liste'!C457</f>
        <v/>
      </c>
      <c r="D445" s="85"/>
      <c r="E445" s="41"/>
      <c r="F445" s="85"/>
      <c r="G445" s="41"/>
      <c r="H445" s="85"/>
      <c r="I445" s="41"/>
    </row>
    <row r="446" ht="15.75" customHeight="1">
      <c r="A446" s="10"/>
      <c r="B446" s="4"/>
      <c r="C446" s="61" t="str">
        <f>'TN-Liste'!C458</f>
        <v/>
      </c>
      <c r="D446" s="85"/>
      <c r="E446" s="41"/>
      <c r="F446" s="85"/>
      <c r="G446" s="41"/>
      <c r="H446" s="85"/>
      <c r="I446" s="41"/>
    </row>
    <row r="447" ht="15.75" customHeight="1">
      <c r="A447" s="10"/>
      <c r="B447" s="4"/>
      <c r="C447" s="61" t="str">
        <f>'TN-Liste'!C459</f>
        <v/>
      </c>
      <c r="D447" s="85"/>
      <c r="E447" s="41"/>
      <c r="F447" s="85"/>
      <c r="G447" s="41"/>
      <c r="H447" s="85"/>
      <c r="I447" s="41"/>
    </row>
    <row r="448" ht="15.75" customHeight="1">
      <c r="A448" s="10"/>
      <c r="B448" s="4"/>
      <c r="C448" s="61" t="str">
        <f>'TN-Liste'!C460</f>
        <v/>
      </c>
      <c r="D448" s="85"/>
      <c r="E448" s="41"/>
      <c r="F448" s="85"/>
      <c r="G448" s="41"/>
      <c r="H448" s="85"/>
      <c r="I448" s="41"/>
    </row>
    <row r="449" ht="15.75" customHeight="1">
      <c r="A449" s="10"/>
      <c r="B449" s="4"/>
      <c r="C449" s="61" t="str">
        <f>'TN-Liste'!C461</f>
        <v/>
      </c>
      <c r="D449" s="85"/>
      <c r="E449" s="41"/>
      <c r="F449" s="85"/>
      <c r="G449" s="41"/>
      <c r="H449" s="85"/>
      <c r="I449" s="41"/>
    </row>
    <row r="450" ht="15.75" customHeight="1">
      <c r="A450" s="10"/>
      <c r="B450" s="4"/>
      <c r="C450" s="61" t="str">
        <f>'TN-Liste'!C462</f>
        <v/>
      </c>
      <c r="D450" s="85"/>
      <c r="E450" s="41"/>
      <c r="F450" s="85"/>
      <c r="G450" s="41"/>
      <c r="H450" s="85"/>
      <c r="I450" s="41"/>
    </row>
    <row r="451" ht="15.75" customHeight="1">
      <c r="A451" s="10"/>
      <c r="B451" s="4"/>
      <c r="C451" s="61" t="str">
        <f>'TN-Liste'!C463</f>
        <v/>
      </c>
      <c r="D451" s="85"/>
      <c r="E451" s="41"/>
      <c r="F451" s="85"/>
      <c r="G451" s="41"/>
      <c r="H451" s="85"/>
      <c r="I451" s="41"/>
    </row>
    <row r="452" ht="15.75" customHeight="1">
      <c r="A452" s="10"/>
      <c r="B452" s="4"/>
      <c r="C452" s="61" t="str">
        <f>'TN-Liste'!C464</f>
        <v/>
      </c>
      <c r="D452" s="85"/>
      <c r="E452" s="41"/>
      <c r="F452" s="85"/>
      <c r="G452" s="41"/>
      <c r="H452" s="85"/>
      <c r="I452" s="41"/>
    </row>
    <row r="453" ht="15.75" customHeight="1">
      <c r="A453" s="10"/>
      <c r="B453" s="4"/>
      <c r="C453" s="61" t="str">
        <f>'TN-Liste'!C465</f>
        <v/>
      </c>
      <c r="D453" s="85"/>
      <c r="E453" s="41"/>
      <c r="F453" s="85"/>
      <c r="G453" s="41"/>
      <c r="H453" s="85"/>
      <c r="I453" s="41"/>
    </row>
    <row r="454" ht="15.75" customHeight="1">
      <c r="A454" s="10"/>
      <c r="B454" s="4"/>
      <c r="C454" s="61" t="str">
        <f>'TN-Liste'!C466</f>
        <v/>
      </c>
      <c r="D454" s="85"/>
      <c r="E454" s="41"/>
      <c r="F454" s="85"/>
      <c r="G454" s="41"/>
      <c r="H454" s="85"/>
      <c r="I454" s="41"/>
    </row>
    <row r="455" ht="15.75" customHeight="1">
      <c r="A455" s="10"/>
      <c r="B455" s="4"/>
      <c r="C455" s="61" t="str">
        <f>'TN-Liste'!C467</f>
        <v/>
      </c>
      <c r="D455" s="85"/>
      <c r="E455" s="41"/>
      <c r="F455" s="85"/>
      <c r="G455" s="41"/>
      <c r="H455" s="85"/>
      <c r="I455" s="41"/>
    </row>
    <row r="456" ht="15.75" customHeight="1">
      <c r="A456" s="10"/>
      <c r="B456" s="4"/>
      <c r="C456" s="61" t="str">
        <f>'TN-Liste'!C468</f>
        <v/>
      </c>
      <c r="D456" s="85"/>
      <c r="E456" s="41"/>
      <c r="F456" s="85"/>
      <c r="G456" s="41"/>
      <c r="H456" s="85"/>
      <c r="I456" s="41"/>
    </row>
    <row r="457" ht="15.75" customHeight="1">
      <c r="A457" s="10"/>
      <c r="B457" s="4"/>
      <c r="C457" s="61" t="str">
        <f>'TN-Liste'!C469</f>
        <v/>
      </c>
      <c r="D457" s="85"/>
      <c r="E457" s="41"/>
      <c r="F457" s="85"/>
      <c r="G457" s="41"/>
      <c r="H457" s="85"/>
      <c r="I457" s="41"/>
    </row>
    <row r="458" ht="15.75" customHeight="1">
      <c r="A458" s="10"/>
      <c r="B458" s="4"/>
      <c r="C458" s="61" t="str">
        <f>'TN-Liste'!C470</f>
        <v/>
      </c>
      <c r="D458" s="85"/>
      <c r="E458" s="41"/>
      <c r="F458" s="85"/>
      <c r="G458" s="41"/>
      <c r="H458" s="85"/>
      <c r="I458" s="41"/>
    </row>
    <row r="459" ht="15.75" customHeight="1">
      <c r="A459" s="10"/>
      <c r="B459" s="4"/>
      <c r="C459" s="61" t="str">
        <f>'TN-Liste'!C471</f>
        <v/>
      </c>
      <c r="D459" s="85"/>
      <c r="E459" s="41"/>
      <c r="F459" s="85"/>
      <c r="G459" s="41"/>
      <c r="H459" s="85"/>
      <c r="I459" s="41"/>
    </row>
    <row r="460" ht="15.75" customHeight="1">
      <c r="A460" s="10"/>
      <c r="B460" s="4"/>
      <c r="C460" s="61" t="str">
        <f>'TN-Liste'!C472</f>
        <v/>
      </c>
      <c r="D460" s="85"/>
      <c r="E460" s="41"/>
      <c r="F460" s="85"/>
      <c r="G460" s="41"/>
      <c r="H460" s="85"/>
      <c r="I460" s="41"/>
    </row>
    <row r="461" ht="15.75" customHeight="1">
      <c r="A461" s="10"/>
      <c r="B461" s="4"/>
      <c r="C461" s="61" t="str">
        <f>'TN-Liste'!C473</f>
        <v/>
      </c>
      <c r="D461" s="85"/>
      <c r="E461" s="41"/>
      <c r="F461" s="85"/>
      <c r="G461" s="41"/>
      <c r="H461" s="85"/>
      <c r="I461" s="41"/>
    </row>
    <row r="462" ht="15.75" customHeight="1">
      <c r="A462" s="10"/>
      <c r="B462" s="4"/>
      <c r="C462" s="61" t="str">
        <f>'TN-Liste'!C474</f>
        <v/>
      </c>
      <c r="D462" s="85"/>
      <c r="E462" s="41"/>
      <c r="F462" s="85"/>
      <c r="G462" s="41"/>
      <c r="H462" s="85"/>
      <c r="I462" s="41"/>
    </row>
    <row r="463" ht="15.75" customHeight="1">
      <c r="A463" s="10"/>
      <c r="B463" s="4"/>
      <c r="C463" s="61" t="str">
        <f>'TN-Liste'!C475</f>
        <v/>
      </c>
      <c r="D463" s="85"/>
      <c r="E463" s="41"/>
      <c r="F463" s="85"/>
      <c r="G463" s="41"/>
      <c r="H463" s="85"/>
      <c r="I463" s="41"/>
    </row>
    <row r="464" ht="15.75" customHeight="1">
      <c r="A464" s="10"/>
      <c r="B464" s="4"/>
      <c r="C464" s="61" t="str">
        <f>'TN-Liste'!C476</f>
        <v/>
      </c>
      <c r="D464" s="85"/>
      <c r="E464" s="41"/>
      <c r="F464" s="85"/>
      <c r="G464" s="41"/>
      <c r="H464" s="85"/>
      <c r="I464" s="41"/>
    </row>
    <row r="465" ht="15.75" customHeight="1">
      <c r="A465" s="10"/>
      <c r="B465" s="4"/>
      <c r="C465" s="61" t="str">
        <f>'TN-Liste'!C477</f>
        <v/>
      </c>
      <c r="D465" s="85"/>
      <c r="E465" s="41"/>
      <c r="F465" s="85"/>
      <c r="G465" s="41"/>
      <c r="H465" s="85"/>
      <c r="I465" s="41"/>
    </row>
    <row r="466" ht="15.75" customHeight="1">
      <c r="A466" s="10"/>
      <c r="B466" s="4"/>
      <c r="C466" s="61" t="str">
        <f>'TN-Liste'!C478</f>
        <v/>
      </c>
      <c r="D466" s="85"/>
      <c r="E466" s="41"/>
      <c r="F466" s="85"/>
      <c r="G466" s="41"/>
      <c r="H466" s="85"/>
      <c r="I466" s="41"/>
    </row>
    <row r="467" ht="15.75" customHeight="1">
      <c r="A467" s="10"/>
      <c r="B467" s="4"/>
      <c r="C467" s="61" t="str">
        <f>'TN-Liste'!C479</f>
        <v/>
      </c>
      <c r="D467" s="85"/>
      <c r="E467" s="41"/>
      <c r="F467" s="85"/>
      <c r="G467" s="41"/>
      <c r="H467" s="85"/>
      <c r="I467" s="41"/>
    </row>
    <row r="468" ht="15.75" customHeight="1">
      <c r="A468" s="10"/>
      <c r="B468" s="4"/>
      <c r="C468" s="61" t="str">
        <f>'TN-Liste'!C480</f>
        <v/>
      </c>
      <c r="D468" s="85"/>
      <c r="E468" s="41"/>
      <c r="F468" s="85"/>
      <c r="G468" s="41"/>
      <c r="H468" s="85"/>
      <c r="I468" s="41"/>
    </row>
    <row r="469" ht="15.75" customHeight="1">
      <c r="A469" s="10"/>
      <c r="B469" s="4"/>
      <c r="C469" s="61"/>
      <c r="D469" s="85"/>
      <c r="E469" s="41"/>
      <c r="F469" s="85"/>
      <c r="G469" s="41"/>
      <c r="H469" s="85"/>
      <c r="I469" s="41"/>
    </row>
    <row r="470" ht="15.75" customHeight="1">
      <c r="A470" s="10"/>
      <c r="B470" s="4"/>
      <c r="C470" s="61"/>
      <c r="D470" s="85"/>
      <c r="E470" s="41"/>
      <c r="F470" s="85"/>
      <c r="G470" s="41"/>
      <c r="H470" s="85"/>
      <c r="I470" s="41"/>
    </row>
    <row r="471" ht="15.75" customHeight="1">
      <c r="A471" s="10"/>
      <c r="B471" s="4"/>
      <c r="C471" s="61"/>
      <c r="D471" s="85"/>
      <c r="E471" s="41"/>
      <c r="F471" s="85"/>
      <c r="G471" s="41"/>
      <c r="H471" s="85"/>
      <c r="I471" s="41"/>
    </row>
    <row r="472" ht="15.75" customHeight="1">
      <c r="A472" s="10"/>
      <c r="B472" s="4"/>
      <c r="C472" s="61"/>
      <c r="D472" s="85"/>
      <c r="E472" s="41"/>
      <c r="F472" s="85"/>
      <c r="G472" s="41"/>
      <c r="H472" s="85"/>
      <c r="I472" s="41"/>
    </row>
    <row r="473" ht="15.75" customHeight="1">
      <c r="A473" s="10"/>
      <c r="B473" s="4"/>
      <c r="C473" s="61"/>
      <c r="D473" s="85"/>
      <c r="E473" s="41"/>
      <c r="F473" s="85"/>
      <c r="G473" s="41"/>
      <c r="H473" s="85"/>
      <c r="I473" s="41"/>
    </row>
    <row r="474" ht="15.75" customHeight="1">
      <c r="A474" s="10"/>
      <c r="B474" s="4"/>
      <c r="C474" s="61"/>
      <c r="D474" s="85"/>
      <c r="E474" s="41"/>
      <c r="F474" s="85"/>
      <c r="G474" s="41"/>
      <c r="H474" s="85"/>
      <c r="I474" s="41"/>
    </row>
    <row r="475" ht="15.75" customHeight="1">
      <c r="A475" s="10"/>
      <c r="B475" s="4"/>
      <c r="C475" s="61"/>
      <c r="D475" s="85"/>
      <c r="E475" s="41"/>
      <c r="F475" s="85"/>
      <c r="G475" s="41"/>
      <c r="H475" s="85"/>
      <c r="I475" s="41"/>
    </row>
    <row r="476" ht="15.75" customHeight="1">
      <c r="A476" s="10"/>
      <c r="B476" s="4"/>
      <c r="C476" s="61"/>
      <c r="D476" s="85"/>
      <c r="E476" s="41"/>
      <c r="F476" s="85"/>
      <c r="G476" s="41"/>
      <c r="H476" s="85"/>
      <c r="I476" s="41"/>
    </row>
    <row r="477" ht="15.75" customHeight="1">
      <c r="A477" s="10"/>
      <c r="B477" s="4"/>
      <c r="C477" s="61"/>
      <c r="D477" s="85"/>
      <c r="E477" s="41"/>
      <c r="F477" s="85"/>
      <c r="G477" s="41"/>
      <c r="H477" s="85"/>
      <c r="I477" s="41"/>
    </row>
    <row r="478" ht="15.75" customHeight="1">
      <c r="A478" s="10"/>
      <c r="B478" s="4"/>
      <c r="C478" s="61"/>
      <c r="D478" s="85"/>
      <c r="E478" s="41"/>
      <c r="F478" s="85"/>
      <c r="G478" s="41"/>
      <c r="H478" s="85"/>
      <c r="I478" s="41"/>
    </row>
    <row r="479" ht="15.75" customHeight="1">
      <c r="A479" s="10"/>
      <c r="B479" s="4"/>
      <c r="C479" s="61"/>
      <c r="D479" s="85"/>
      <c r="E479" s="41"/>
      <c r="F479" s="85"/>
      <c r="G479" s="41"/>
      <c r="H479" s="85"/>
      <c r="I479" s="41"/>
    </row>
    <row r="480" ht="15.75" customHeight="1">
      <c r="A480" s="10"/>
      <c r="B480" s="4"/>
      <c r="C480" s="61"/>
      <c r="D480" s="85"/>
      <c r="E480" s="41"/>
      <c r="F480" s="85"/>
      <c r="G480" s="41"/>
      <c r="H480" s="85"/>
      <c r="I480" s="41"/>
    </row>
    <row r="481" ht="15.75" customHeight="1">
      <c r="A481" s="10"/>
      <c r="B481" s="4"/>
      <c r="C481" s="61"/>
      <c r="D481" s="85"/>
      <c r="E481" s="41"/>
      <c r="F481" s="85"/>
      <c r="G481" s="41"/>
      <c r="H481" s="85"/>
      <c r="I481" s="41"/>
    </row>
    <row r="482" ht="15.75" customHeight="1">
      <c r="A482" s="10"/>
      <c r="B482" s="4"/>
      <c r="C482" s="61"/>
      <c r="D482" s="85"/>
      <c r="E482" s="41"/>
      <c r="F482" s="85"/>
      <c r="G482" s="41"/>
      <c r="H482" s="85"/>
      <c r="I482" s="41"/>
    </row>
    <row r="483" ht="15.75" customHeight="1">
      <c r="A483" s="10"/>
      <c r="B483" s="4"/>
      <c r="C483" s="61"/>
      <c r="D483" s="85"/>
      <c r="E483" s="41"/>
      <c r="F483" s="85"/>
      <c r="G483" s="41"/>
      <c r="H483" s="85"/>
      <c r="I483" s="41"/>
    </row>
    <row r="484" ht="15.75" customHeight="1">
      <c r="A484" s="10"/>
      <c r="B484" s="4"/>
      <c r="C484" s="61"/>
      <c r="D484" s="85"/>
      <c r="E484" s="41"/>
      <c r="F484" s="85"/>
      <c r="G484" s="41"/>
      <c r="H484" s="85"/>
      <c r="I484" s="41"/>
    </row>
    <row r="485" ht="15.75" customHeight="1">
      <c r="A485" s="10"/>
      <c r="B485" s="4"/>
      <c r="C485" s="61"/>
      <c r="D485" s="85"/>
      <c r="E485" s="41"/>
      <c r="F485" s="85"/>
      <c r="G485" s="41"/>
      <c r="H485" s="85"/>
      <c r="I485" s="41"/>
    </row>
    <row r="486" ht="15.75" customHeight="1">
      <c r="A486" s="10"/>
      <c r="B486" s="4"/>
      <c r="C486" s="61"/>
      <c r="D486" s="85"/>
      <c r="E486" s="41"/>
      <c r="F486" s="85"/>
      <c r="G486" s="41"/>
      <c r="H486" s="85"/>
      <c r="I486" s="41"/>
    </row>
    <row r="487" ht="15.75" customHeight="1">
      <c r="A487" s="10"/>
      <c r="B487" s="4"/>
      <c r="C487" s="61"/>
      <c r="D487" s="85"/>
      <c r="E487" s="41"/>
      <c r="F487" s="85"/>
      <c r="G487" s="41"/>
      <c r="H487" s="85"/>
      <c r="I487" s="41"/>
    </row>
    <row r="488" ht="15.75" customHeight="1">
      <c r="A488" s="10"/>
      <c r="B488" s="4"/>
      <c r="C488" s="61"/>
      <c r="D488" s="85"/>
      <c r="E488" s="41"/>
      <c r="F488" s="85"/>
      <c r="G488" s="41"/>
      <c r="H488" s="85"/>
      <c r="I488" s="41"/>
    </row>
    <row r="489" ht="15.75" customHeight="1">
      <c r="A489" s="10"/>
      <c r="B489" s="4"/>
      <c r="C489" s="61"/>
      <c r="D489" s="85"/>
      <c r="E489" s="41"/>
      <c r="F489" s="85"/>
      <c r="G489" s="41"/>
      <c r="H489" s="85"/>
      <c r="I489" s="41"/>
    </row>
    <row r="490" ht="15.75" customHeight="1">
      <c r="A490" s="10"/>
      <c r="B490" s="4"/>
      <c r="C490" s="61"/>
      <c r="D490" s="85"/>
      <c r="E490" s="41"/>
      <c r="F490" s="85"/>
      <c r="G490" s="41"/>
      <c r="H490" s="85"/>
      <c r="I490" s="41"/>
    </row>
    <row r="491" ht="15.75" customHeight="1">
      <c r="A491" s="10"/>
      <c r="B491" s="4"/>
      <c r="C491" s="61"/>
      <c r="D491" s="85"/>
      <c r="E491" s="41"/>
      <c r="F491" s="85"/>
      <c r="G491" s="41"/>
      <c r="H491" s="85"/>
      <c r="I491" s="41"/>
    </row>
    <row r="492" ht="15.75" customHeight="1">
      <c r="A492" s="10"/>
      <c r="B492" s="4"/>
      <c r="C492" s="61"/>
      <c r="D492" s="85"/>
      <c r="E492" s="41"/>
      <c r="F492" s="85"/>
      <c r="G492" s="41"/>
      <c r="H492" s="85"/>
      <c r="I492" s="41"/>
    </row>
    <row r="493" ht="15.75" customHeight="1">
      <c r="A493" s="10"/>
      <c r="B493" s="4"/>
      <c r="C493" s="61"/>
      <c r="D493" s="85"/>
      <c r="E493" s="41"/>
      <c r="F493" s="85"/>
      <c r="G493" s="41"/>
      <c r="H493" s="85"/>
      <c r="I493" s="41"/>
    </row>
    <row r="494" ht="15.75" customHeight="1">
      <c r="A494" s="10"/>
      <c r="B494" s="4"/>
      <c r="C494" s="61"/>
      <c r="D494" s="85"/>
      <c r="E494" s="41"/>
      <c r="F494" s="85"/>
      <c r="G494" s="41"/>
      <c r="H494" s="85"/>
      <c r="I494" s="41"/>
    </row>
    <row r="495" ht="15.75" customHeight="1">
      <c r="A495" s="10"/>
      <c r="B495" s="4"/>
      <c r="C495" s="61"/>
      <c r="D495" s="85"/>
      <c r="E495" s="41"/>
      <c r="F495" s="85"/>
      <c r="G495" s="41"/>
      <c r="H495" s="85"/>
      <c r="I495" s="41"/>
    </row>
    <row r="496" ht="15.75" customHeight="1">
      <c r="A496" s="10"/>
      <c r="B496" s="4"/>
      <c r="C496" s="61"/>
      <c r="D496" s="85"/>
      <c r="E496" s="41"/>
      <c r="F496" s="85"/>
      <c r="G496" s="41"/>
      <c r="H496" s="85"/>
      <c r="I496" s="41"/>
    </row>
    <row r="497" ht="15.75" customHeight="1">
      <c r="A497" s="10"/>
      <c r="B497" s="4"/>
      <c r="C497" s="61"/>
      <c r="D497" s="85"/>
      <c r="E497" s="41"/>
      <c r="F497" s="85"/>
      <c r="G497" s="41"/>
      <c r="H497" s="85"/>
      <c r="I497" s="41"/>
    </row>
    <row r="498" ht="15.75" customHeight="1">
      <c r="A498" s="10"/>
      <c r="B498" s="4"/>
      <c r="C498" s="61"/>
      <c r="D498" s="85"/>
      <c r="E498" s="41"/>
      <c r="F498" s="85"/>
      <c r="G498" s="41"/>
      <c r="H498" s="85"/>
      <c r="I498" s="41"/>
    </row>
    <row r="499" ht="15.75" customHeight="1">
      <c r="A499" s="10"/>
      <c r="B499" s="4"/>
      <c r="C499" s="61"/>
      <c r="D499" s="85"/>
      <c r="E499" s="41"/>
      <c r="F499" s="85"/>
      <c r="G499" s="41"/>
      <c r="H499" s="85"/>
      <c r="I499" s="41"/>
    </row>
    <row r="500" ht="15.75" customHeight="1">
      <c r="A500" s="10"/>
      <c r="B500" s="4"/>
      <c r="C500" s="61"/>
      <c r="D500" s="85"/>
      <c r="E500" s="41"/>
      <c r="F500" s="85"/>
      <c r="G500" s="41"/>
      <c r="H500" s="85"/>
      <c r="I500" s="41"/>
    </row>
    <row r="501" ht="15.75" customHeight="1">
      <c r="A501" s="10"/>
      <c r="B501" s="4"/>
      <c r="C501" s="61"/>
      <c r="D501" s="85"/>
      <c r="E501" s="41"/>
      <c r="F501" s="85"/>
      <c r="G501" s="41"/>
      <c r="H501" s="85"/>
      <c r="I501" s="41"/>
    </row>
    <row r="502" ht="15.75" customHeight="1">
      <c r="A502" s="10"/>
      <c r="B502" s="4"/>
      <c r="C502" s="61"/>
      <c r="D502" s="85"/>
      <c r="E502" s="41"/>
      <c r="F502" s="85"/>
      <c r="G502" s="41"/>
      <c r="H502" s="85"/>
      <c r="I502" s="41"/>
    </row>
    <row r="503" ht="15.75" customHeight="1">
      <c r="A503" s="10"/>
      <c r="B503" s="4"/>
      <c r="C503" s="61"/>
      <c r="D503" s="85"/>
      <c r="E503" s="41"/>
      <c r="F503" s="85"/>
      <c r="G503" s="41"/>
      <c r="H503" s="85"/>
      <c r="I503" s="41"/>
    </row>
    <row r="504" ht="15.75" customHeight="1">
      <c r="A504" s="10"/>
      <c r="B504" s="4"/>
      <c r="C504" s="61"/>
      <c r="D504" s="85"/>
      <c r="E504" s="41"/>
      <c r="F504" s="85"/>
      <c r="G504" s="41"/>
      <c r="H504" s="85"/>
      <c r="I504" s="41"/>
    </row>
    <row r="505" ht="15.75" customHeight="1">
      <c r="A505" s="10"/>
      <c r="B505" s="4"/>
      <c r="C505" s="61"/>
      <c r="D505" s="85"/>
      <c r="E505" s="41"/>
      <c r="F505" s="85"/>
      <c r="G505" s="41"/>
      <c r="H505" s="85"/>
      <c r="I505" s="41"/>
    </row>
    <row r="506" ht="15.75" customHeight="1">
      <c r="A506" s="10"/>
      <c r="B506" s="4"/>
      <c r="C506" s="61"/>
      <c r="D506" s="85"/>
      <c r="E506" s="41"/>
      <c r="F506" s="85"/>
      <c r="G506" s="41"/>
      <c r="H506" s="85"/>
      <c r="I506" s="41"/>
    </row>
    <row r="507" ht="15.75" customHeight="1">
      <c r="A507" s="10"/>
      <c r="B507" s="4"/>
      <c r="C507" s="61"/>
      <c r="D507" s="85"/>
      <c r="E507" s="41"/>
      <c r="F507" s="85"/>
      <c r="G507" s="41"/>
      <c r="H507" s="85"/>
      <c r="I507" s="41"/>
    </row>
    <row r="508" ht="15.75" customHeight="1">
      <c r="A508" s="10"/>
      <c r="B508" s="4"/>
      <c r="C508" s="61"/>
      <c r="D508" s="85"/>
      <c r="E508" s="41"/>
      <c r="F508" s="85"/>
      <c r="G508" s="41"/>
      <c r="H508" s="85"/>
      <c r="I508" s="41"/>
    </row>
    <row r="509" ht="15.75" customHeight="1">
      <c r="A509" s="10"/>
      <c r="B509" s="4"/>
      <c r="C509" s="61"/>
      <c r="D509" s="85"/>
      <c r="E509" s="41"/>
      <c r="F509" s="85"/>
      <c r="G509" s="41"/>
      <c r="H509" s="85"/>
      <c r="I509" s="41"/>
    </row>
    <row r="510" ht="15.75" customHeight="1">
      <c r="A510" s="10"/>
      <c r="B510" s="4"/>
      <c r="C510" s="61"/>
      <c r="D510" s="85"/>
      <c r="E510" s="41"/>
      <c r="F510" s="85"/>
      <c r="G510" s="41"/>
      <c r="H510" s="85"/>
      <c r="I510" s="41"/>
    </row>
    <row r="511" ht="15.75" customHeight="1">
      <c r="A511" s="10"/>
      <c r="B511" s="4"/>
      <c r="C511" s="61"/>
      <c r="D511" s="85"/>
      <c r="E511" s="41"/>
      <c r="F511" s="85"/>
      <c r="G511" s="41"/>
      <c r="H511" s="85"/>
      <c r="I511" s="41"/>
    </row>
    <row r="512" ht="15.75" customHeight="1">
      <c r="A512" s="10"/>
      <c r="B512" s="4"/>
      <c r="C512" s="61"/>
      <c r="D512" s="85"/>
      <c r="E512" s="41"/>
      <c r="F512" s="85"/>
      <c r="G512" s="41"/>
      <c r="H512" s="85"/>
      <c r="I512" s="41"/>
    </row>
    <row r="513" ht="15.75" customHeight="1">
      <c r="A513" s="10"/>
      <c r="B513" s="4"/>
      <c r="C513" s="61"/>
      <c r="D513" s="85"/>
      <c r="E513" s="41"/>
      <c r="F513" s="85"/>
      <c r="G513" s="41"/>
      <c r="H513" s="85"/>
      <c r="I513" s="41"/>
    </row>
    <row r="514" ht="15.75" customHeight="1">
      <c r="A514" s="10"/>
      <c r="B514" s="4"/>
      <c r="C514" s="61"/>
      <c r="D514" s="85"/>
      <c r="E514" s="41"/>
      <c r="F514" s="85"/>
      <c r="G514" s="41"/>
      <c r="H514" s="85"/>
      <c r="I514" s="41"/>
    </row>
    <row r="515" ht="15.75" customHeight="1">
      <c r="A515" s="10"/>
      <c r="B515" s="4"/>
      <c r="C515" s="61"/>
      <c r="D515" s="85"/>
      <c r="E515" s="41"/>
      <c r="F515" s="85"/>
      <c r="G515" s="41"/>
      <c r="H515" s="85"/>
      <c r="I515" s="41"/>
    </row>
    <row r="516" ht="15.75" customHeight="1">
      <c r="A516" s="10"/>
      <c r="B516" s="4"/>
      <c r="C516" s="61"/>
      <c r="D516" s="85"/>
      <c r="E516" s="41"/>
      <c r="F516" s="85"/>
      <c r="G516" s="41"/>
      <c r="H516" s="85"/>
      <c r="I516" s="41"/>
    </row>
    <row r="517" ht="15.75" customHeight="1">
      <c r="A517" s="10"/>
      <c r="B517" s="4"/>
      <c r="C517" s="61"/>
      <c r="D517" s="85"/>
      <c r="E517" s="41"/>
      <c r="F517" s="85"/>
      <c r="G517" s="41"/>
      <c r="H517" s="85"/>
      <c r="I517" s="41"/>
    </row>
    <row r="518" ht="15.75" customHeight="1">
      <c r="A518" s="10"/>
      <c r="B518" s="4"/>
      <c r="C518" s="61"/>
      <c r="D518" s="85"/>
      <c r="E518" s="41"/>
      <c r="F518" s="85"/>
      <c r="G518" s="41"/>
      <c r="H518" s="85"/>
      <c r="I518" s="41"/>
    </row>
    <row r="519" ht="15.75" customHeight="1">
      <c r="A519" s="10"/>
      <c r="B519" s="4"/>
      <c r="C519" s="61"/>
      <c r="D519" s="85"/>
      <c r="E519" s="41"/>
      <c r="F519" s="85"/>
      <c r="G519" s="41"/>
      <c r="H519" s="85"/>
      <c r="I519" s="41"/>
    </row>
    <row r="520" ht="15.75" customHeight="1">
      <c r="A520" s="10"/>
      <c r="B520" s="4"/>
      <c r="C520" s="61"/>
      <c r="D520" s="85"/>
      <c r="E520" s="41"/>
      <c r="F520" s="85"/>
      <c r="G520" s="41"/>
      <c r="H520" s="85"/>
      <c r="I520" s="41"/>
    </row>
    <row r="521" ht="15.75" customHeight="1">
      <c r="A521" s="10"/>
      <c r="B521" s="4"/>
      <c r="C521" s="61"/>
      <c r="D521" s="85"/>
      <c r="E521" s="41"/>
      <c r="F521" s="85"/>
      <c r="G521" s="41"/>
      <c r="H521" s="85"/>
      <c r="I521" s="41"/>
    </row>
    <row r="522" ht="15.75" customHeight="1">
      <c r="A522" s="10"/>
      <c r="B522" s="4"/>
      <c r="C522" s="61"/>
      <c r="D522" s="85"/>
      <c r="E522" s="41"/>
      <c r="F522" s="85"/>
      <c r="G522" s="41"/>
      <c r="H522" s="85"/>
      <c r="I522" s="41"/>
    </row>
    <row r="523" ht="15.75" customHeight="1">
      <c r="A523" s="10"/>
      <c r="B523" s="4"/>
      <c r="C523" s="61"/>
      <c r="D523" s="85"/>
      <c r="E523" s="41"/>
      <c r="F523" s="85"/>
      <c r="G523" s="41"/>
      <c r="H523" s="85"/>
      <c r="I523" s="41"/>
    </row>
    <row r="524" ht="15.75" customHeight="1">
      <c r="A524" s="10"/>
      <c r="B524" s="4"/>
      <c r="C524" s="61"/>
      <c r="D524" s="85"/>
      <c r="E524" s="41"/>
      <c r="F524" s="85"/>
      <c r="G524" s="41"/>
      <c r="H524" s="85"/>
      <c r="I524" s="41"/>
    </row>
    <row r="525" ht="15.75" customHeight="1">
      <c r="A525" s="10"/>
      <c r="B525" s="4"/>
      <c r="C525" s="61"/>
      <c r="D525" s="85"/>
      <c r="E525" s="41"/>
      <c r="F525" s="85"/>
      <c r="G525" s="41"/>
      <c r="H525" s="85"/>
      <c r="I525" s="41"/>
    </row>
    <row r="526" ht="15.75" customHeight="1">
      <c r="A526" s="10"/>
      <c r="B526" s="4"/>
      <c r="C526" s="61"/>
      <c r="D526" s="85"/>
      <c r="E526" s="41"/>
      <c r="F526" s="85"/>
      <c r="G526" s="41"/>
      <c r="H526" s="85"/>
      <c r="I526" s="41"/>
    </row>
    <row r="527" ht="15.75" customHeight="1">
      <c r="A527" s="10"/>
      <c r="B527" s="4"/>
      <c r="C527" s="61"/>
      <c r="D527" s="85"/>
      <c r="E527" s="41"/>
      <c r="F527" s="85"/>
      <c r="G527" s="41"/>
      <c r="H527" s="85"/>
      <c r="I527" s="41"/>
    </row>
    <row r="528" ht="15.75" customHeight="1">
      <c r="A528" s="10"/>
      <c r="B528" s="4"/>
      <c r="C528" s="61"/>
      <c r="D528" s="85"/>
      <c r="E528" s="41"/>
      <c r="F528" s="85"/>
      <c r="G528" s="41"/>
      <c r="H528" s="85"/>
      <c r="I528" s="41"/>
    </row>
    <row r="529" ht="15.75" customHeight="1">
      <c r="A529" s="10"/>
      <c r="B529" s="4"/>
      <c r="C529" s="61"/>
      <c r="D529" s="85"/>
      <c r="E529" s="41"/>
      <c r="F529" s="85"/>
      <c r="G529" s="41"/>
      <c r="H529" s="85"/>
      <c r="I529" s="41"/>
    </row>
    <row r="530" ht="15.75" customHeight="1">
      <c r="A530" s="10"/>
      <c r="B530" s="4"/>
      <c r="C530" s="61"/>
      <c r="D530" s="85"/>
      <c r="E530" s="41"/>
      <c r="F530" s="85"/>
      <c r="G530" s="41"/>
      <c r="H530" s="85"/>
      <c r="I530" s="41"/>
    </row>
    <row r="531" ht="15.75" customHeight="1">
      <c r="A531" s="10"/>
      <c r="B531" s="4"/>
      <c r="C531" s="61"/>
      <c r="D531" s="85"/>
      <c r="E531" s="41"/>
      <c r="F531" s="85"/>
      <c r="G531" s="41"/>
      <c r="H531" s="85"/>
      <c r="I531" s="41"/>
    </row>
    <row r="532" ht="15.75" customHeight="1">
      <c r="A532" s="10"/>
      <c r="B532" s="4"/>
      <c r="C532" s="61"/>
      <c r="D532" s="85"/>
      <c r="E532" s="41"/>
      <c r="F532" s="85"/>
      <c r="G532" s="41"/>
      <c r="H532" s="85"/>
      <c r="I532" s="41"/>
    </row>
    <row r="533" ht="15.75" customHeight="1">
      <c r="A533" s="10"/>
      <c r="B533" s="4"/>
      <c r="C533" s="61"/>
      <c r="D533" s="85"/>
      <c r="E533" s="41"/>
      <c r="F533" s="85"/>
      <c r="G533" s="41"/>
      <c r="H533" s="85"/>
      <c r="I533" s="41"/>
    </row>
    <row r="534" ht="15.75" customHeight="1">
      <c r="A534" s="10"/>
      <c r="B534" s="4"/>
      <c r="C534" s="61"/>
      <c r="D534" s="85"/>
      <c r="E534" s="41"/>
      <c r="F534" s="85"/>
      <c r="G534" s="41"/>
      <c r="H534" s="85"/>
      <c r="I534" s="41"/>
    </row>
    <row r="535" ht="15.75" customHeight="1">
      <c r="A535" s="10"/>
      <c r="B535" s="4"/>
      <c r="C535" s="61"/>
      <c r="D535" s="85"/>
      <c r="E535" s="41"/>
      <c r="F535" s="85"/>
      <c r="G535" s="41"/>
      <c r="H535" s="85"/>
      <c r="I535" s="41"/>
    </row>
    <row r="536" ht="15.75" customHeight="1">
      <c r="A536" s="10"/>
      <c r="B536" s="4"/>
      <c r="C536" s="61"/>
      <c r="D536" s="85"/>
      <c r="E536" s="41"/>
      <c r="F536" s="85"/>
      <c r="G536" s="41"/>
      <c r="H536" s="85"/>
      <c r="I536" s="41"/>
    </row>
    <row r="537" ht="15.75" customHeight="1">
      <c r="A537" s="10"/>
      <c r="B537" s="4"/>
      <c r="C537" s="61"/>
      <c r="D537" s="85"/>
      <c r="E537" s="41"/>
      <c r="F537" s="85"/>
      <c r="G537" s="41"/>
      <c r="H537" s="85"/>
      <c r="I537" s="41"/>
    </row>
    <row r="538" ht="15.75" customHeight="1">
      <c r="A538" s="10"/>
      <c r="B538" s="4"/>
      <c r="C538" s="61"/>
      <c r="D538" s="85"/>
      <c r="E538" s="41"/>
      <c r="F538" s="85"/>
      <c r="G538" s="41"/>
      <c r="H538" s="85"/>
      <c r="I538" s="41"/>
    </row>
    <row r="539" ht="15.75" customHeight="1">
      <c r="A539" s="10"/>
      <c r="B539" s="4"/>
      <c r="C539" s="61"/>
      <c r="D539" s="85"/>
      <c r="E539" s="41"/>
      <c r="F539" s="85"/>
      <c r="G539" s="41"/>
      <c r="H539" s="85"/>
      <c r="I539" s="41"/>
    </row>
    <row r="540" ht="15.75" customHeight="1">
      <c r="A540" s="10"/>
      <c r="B540" s="4"/>
      <c r="C540" s="61"/>
      <c r="D540" s="85"/>
      <c r="E540" s="41"/>
      <c r="F540" s="85"/>
      <c r="G540" s="41"/>
      <c r="H540" s="85"/>
      <c r="I540" s="41"/>
    </row>
    <row r="541" ht="15.75" customHeight="1">
      <c r="A541" s="10"/>
      <c r="B541" s="4"/>
      <c r="C541" s="61"/>
      <c r="D541" s="85"/>
      <c r="E541" s="41"/>
      <c r="F541" s="85"/>
      <c r="G541" s="41"/>
      <c r="H541" s="85"/>
      <c r="I541" s="41"/>
    </row>
    <row r="542" ht="15.75" customHeight="1">
      <c r="A542" s="10"/>
      <c r="B542" s="4"/>
      <c r="C542" s="61"/>
      <c r="D542" s="85"/>
      <c r="E542" s="41"/>
      <c r="F542" s="85"/>
      <c r="G542" s="41"/>
      <c r="H542" s="85"/>
      <c r="I542" s="41"/>
    </row>
    <row r="543" ht="15.75" customHeight="1">
      <c r="A543" s="10"/>
      <c r="B543" s="4"/>
      <c r="C543" s="61"/>
      <c r="D543" s="85"/>
      <c r="E543" s="41"/>
      <c r="F543" s="85"/>
      <c r="G543" s="41"/>
      <c r="H543" s="85"/>
      <c r="I543" s="41"/>
    </row>
    <row r="544" ht="15.75" customHeight="1">
      <c r="A544" s="10"/>
      <c r="B544" s="4"/>
      <c r="C544" s="61"/>
      <c r="D544" s="85"/>
      <c r="E544" s="41"/>
      <c r="F544" s="85"/>
      <c r="G544" s="41"/>
      <c r="H544" s="85"/>
      <c r="I544" s="41"/>
    </row>
    <row r="545" ht="15.75" customHeight="1">
      <c r="A545" s="10"/>
      <c r="B545" s="4"/>
      <c r="C545" s="61"/>
      <c r="D545" s="85"/>
      <c r="E545" s="41"/>
      <c r="F545" s="85"/>
      <c r="G545" s="41"/>
      <c r="H545" s="85"/>
      <c r="I545" s="41"/>
    </row>
    <row r="546" ht="15.75" customHeight="1">
      <c r="A546" s="10"/>
      <c r="B546" s="4"/>
      <c r="C546" s="61"/>
      <c r="D546" s="85"/>
      <c r="E546" s="41"/>
      <c r="F546" s="85"/>
      <c r="G546" s="41"/>
      <c r="H546" s="85"/>
      <c r="I546" s="41"/>
    </row>
    <row r="547" ht="15.75" customHeight="1">
      <c r="A547" s="10"/>
      <c r="B547" s="4"/>
      <c r="C547" s="61"/>
      <c r="D547" s="85"/>
      <c r="E547" s="41"/>
      <c r="F547" s="85"/>
      <c r="G547" s="41"/>
      <c r="H547" s="85"/>
      <c r="I547" s="41"/>
    </row>
    <row r="548" ht="15.75" customHeight="1">
      <c r="A548" s="10"/>
      <c r="B548" s="4"/>
      <c r="C548" s="61"/>
      <c r="D548" s="85"/>
      <c r="E548" s="41"/>
      <c r="F548" s="85"/>
      <c r="G548" s="41"/>
      <c r="H548" s="85"/>
      <c r="I548" s="41"/>
    </row>
    <row r="549" ht="15.75" customHeight="1">
      <c r="A549" s="10"/>
      <c r="B549" s="4"/>
      <c r="C549" s="61"/>
      <c r="D549" s="85"/>
      <c r="E549" s="41"/>
      <c r="F549" s="85"/>
      <c r="G549" s="41"/>
      <c r="H549" s="85"/>
      <c r="I549" s="41"/>
    </row>
    <row r="550" ht="15.75" customHeight="1">
      <c r="A550" s="10"/>
      <c r="B550" s="4"/>
      <c r="C550" s="61"/>
      <c r="D550" s="85"/>
      <c r="E550" s="41"/>
      <c r="F550" s="85"/>
      <c r="G550" s="41"/>
      <c r="H550" s="85"/>
      <c r="I550" s="41"/>
    </row>
    <row r="551" ht="15.75" customHeight="1">
      <c r="A551" s="10"/>
      <c r="B551" s="4"/>
      <c r="C551" s="61"/>
      <c r="D551" s="85"/>
      <c r="E551" s="41"/>
      <c r="F551" s="85"/>
      <c r="G551" s="41"/>
      <c r="H551" s="85"/>
      <c r="I551" s="41"/>
    </row>
    <row r="552" ht="15.75" customHeight="1">
      <c r="A552" s="10"/>
      <c r="B552" s="4"/>
      <c r="C552" s="61"/>
      <c r="D552" s="85"/>
      <c r="E552" s="41"/>
      <c r="F552" s="85"/>
      <c r="G552" s="41"/>
      <c r="H552" s="85"/>
      <c r="I552" s="41"/>
    </row>
    <row r="553" ht="15.75" customHeight="1">
      <c r="A553" s="10"/>
      <c r="B553" s="4"/>
      <c r="C553" s="61"/>
      <c r="D553" s="85"/>
      <c r="E553" s="41"/>
      <c r="F553" s="85"/>
      <c r="G553" s="41"/>
      <c r="H553" s="85"/>
      <c r="I553" s="41"/>
    </row>
    <row r="554" ht="15.75" customHeight="1">
      <c r="A554" s="10"/>
      <c r="B554" s="4"/>
      <c r="C554" s="61"/>
      <c r="D554" s="85"/>
      <c r="E554" s="41"/>
      <c r="F554" s="85"/>
      <c r="G554" s="41"/>
      <c r="H554" s="85"/>
      <c r="I554" s="41"/>
    </row>
    <row r="555" ht="15.75" customHeight="1">
      <c r="A555" s="10"/>
      <c r="B555" s="4"/>
      <c r="C555" s="61"/>
      <c r="D555" s="85"/>
      <c r="E555" s="41"/>
      <c r="F555" s="85"/>
      <c r="G555" s="41"/>
      <c r="H555" s="85"/>
      <c r="I555" s="41"/>
    </row>
    <row r="556" ht="15.75" customHeight="1">
      <c r="A556" s="10"/>
      <c r="B556" s="4"/>
      <c r="C556" s="61"/>
      <c r="D556" s="85"/>
      <c r="E556" s="41"/>
      <c r="F556" s="85"/>
      <c r="G556" s="41"/>
      <c r="H556" s="85"/>
      <c r="I556" s="41"/>
    </row>
    <row r="557" ht="15.75" customHeight="1">
      <c r="A557" s="10"/>
      <c r="B557" s="4"/>
      <c r="C557" s="61"/>
      <c r="D557" s="85"/>
      <c r="E557" s="41"/>
      <c r="F557" s="85"/>
      <c r="G557" s="41"/>
      <c r="H557" s="85"/>
      <c r="I557" s="41"/>
    </row>
    <row r="558" ht="15.75" customHeight="1">
      <c r="A558" s="10"/>
      <c r="B558" s="4"/>
      <c r="C558" s="61"/>
      <c r="D558" s="85"/>
      <c r="E558" s="41"/>
      <c r="F558" s="85"/>
      <c r="G558" s="41"/>
      <c r="H558" s="85"/>
      <c r="I558" s="41"/>
    </row>
    <row r="559" ht="15.75" customHeight="1">
      <c r="A559" s="10"/>
      <c r="B559" s="4"/>
      <c r="C559" s="61"/>
      <c r="D559" s="85"/>
      <c r="E559" s="41"/>
      <c r="F559" s="85"/>
      <c r="G559" s="41"/>
      <c r="H559" s="85"/>
      <c r="I559" s="41"/>
    </row>
    <row r="560" ht="15.75" customHeight="1">
      <c r="A560" s="10"/>
      <c r="B560" s="4"/>
      <c r="C560" s="61"/>
      <c r="D560" s="85"/>
      <c r="E560" s="41"/>
      <c r="F560" s="85"/>
      <c r="G560" s="41"/>
      <c r="H560" s="85"/>
      <c r="I560" s="41"/>
    </row>
    <row r="561" ht="15.75" customHeight="1">
      <c r="A561" s="10"/>
      <c r="B561" s="4"/>
      <c r="C561" s="61"/>
      <c r="D561" s="85"/>
      <c r="E561" s="41"/>
      <c r="F561" s="85"/>
      <c r="G561" s="41"/>
      <c r="H561" s="85"/>
      <c r="I561" s="41"/>
    </row>
    <row r="562" ht="15.75" customHeight="1">
      <c r="A562" s="10"/>
      <c r="B562" s="4"/>
      <c r="C562" s="61"/>
      <c r="D562" s="85"/>
      <c r="E562" s="41"/>
      <c r="F562" s="85"/>
      <c r="G562" s="41"/>
      <c r="H562" s="85"/>
      <c r="I562" s="41"/>
    </row>
    <row r="563" ht="15.75" customHeight="1">
      <c r="A563" s="10"/>
      <c r="B563" s="4"/>
      <c r="C563" s="61"/>
      <c r="D563" s="85"/>
      <c r="E563" s="41"/>
      <c r="F563" s="85"/>
      <c r="G563" s="41"/>
      <c r="H563" s="85"/>
      <c r="I563" s="41"/>
    </row>
    <row r="564" ht="15.75" customHeight="1">
      <c r="A564" s="10"/>
      <c r="B564" s="4"/>
      <c r="C564" s="61"/>
      <c r="D564" s="85"/>
      <c r="E564" s="41"/>
      <c r="F564" s="85"/>
      <c r="G564" s="41"/>
      <c r="H564" s="85"/>
      <c r="I564" s="41"/>
    </row>
    <row r="565" ht="15.75" customHeight="1">
      <c r="A565" s="10"/>
      <c r="B565" s="4"/>
      <c r="C565" s="61"/>
      <c r="D565" s="85"/>
      <c r="E565" s="41"/>
      <c r="F565" s="85"/>
      <c r="G565" s="41"/>
      <c r="H565" s="85"/>
      <c r="I565" s="41"/>
    </row>
    <row r="566" ht="15.75" customHeight="1">
      <c r="A566" s="10"/>
      <c r="B566" s="4"/>
      <c r="C566" s="61"/>
      <c r="D566" s="85"/>
      <c r="E566" s="41"/>
      <c r="F566" s="85"/>
      <c r="G566" s="41"/>
      <c r="H566" s="85"/>
      <c r="I566" s="41"/>
    </row>
    <row r="567" ht="15.75" customHeight="1">
      <c r="A567" s="10"/>
      <c r="B567" s="4"/>
      <c r="C567" s="61"/>
      <c r="D567" s="85"/>
      <c r="E567" s="41"/>
      <c r="F567" s="85"/>
      <c r="G567" s="41"/>
      <c r="H567" s="85"/>
      <c r="I567" s="41"/>
    </row>
    <row r="568" ht="15.75" customHeight="1">
      <c r="A568" s="10"/>
      <c r="B568" s="4"/>
      <c r="C568" s="61"/>
      <c r="D568" s="85"/>
      <c r="E568" s="41"/>
      <c r="F568" s="85"/>
      <c r="G568" s="41"/>
      <c r="H568" s="85"/>
      <c r="I568" s="41"/>
    </row>
    <row r="569" ht="15.75" customHeight="1">
      <c r="A569" s="10"/>
      <c r="B569" s="4"/>
      <c r="C569" s="61"/>
      <c r="D569" s="85"/>
      <c r="E569" s="41"/>
      <c r="F569" s="85"/>
      <c r="G569" s="41"/>
      <c r="H569" s="85"/>
      <c r="I569" s="41"/>
    </row>
    <row r="570" ht="15.75" customHeight="1">
      <c r="A570" s="10"/>
      <c r="B570" s="4"/>
      <c r="C570" s="61"/>
      <c r="D570" s="85"/>
      <c r="E570" s="41"/>
      <c r="F570" s="85"/>
      <c r="G570" s="41"/>
      <c r="H570" s="85"/>
      <c r="I570" s="41"/>
    </row>
    <row r="571" ht="15.75" customHeight="1">
      <c r="A571" s="10"/>
      <c r="B571" s="4"/>
      <c r="C571" s="61"/>
      <c r="D571" s="85"/>
      <c r="E571" s="41"/>
      <c r="F571" s="85"/>
      <c r="G571" s="41"/>
      <c r="H571" s="85"/>
      <c r="I571" s="41"/>
    </row>
    <row r="572" ht="15.75" customHeight="1">
      <c r="A572" s="10"/>
      <c r="B572" s="4"/>
      <c r="C572" s="61"/>
      <c r="D572" s="85"/>
      <c r="E572" s="41"/>
      <c r="F572" s="85"/>
      <c r="G572" s="41"/>
      <c r="H572" s="85"/>
      <c r="I572" s="41"/>
    </row>
    <row r="573" ht="15.75" customHeight="1">
      <c r="A573" s="10"/>
      <c r="B573" s="4"/>
      <c r="C573" s="61"/>
      <c r="D573" s="85"/>
      <c r="E573" s="41"/>
      <c r="F573" s="85"/>
      <c r="G573" s="41"/>
      <c r="H573" s="85"/>
      <c r="I573" s="41"/>
    </row>
    <row r="574" ht="15.75" customHeight="1">
      <c r="A574" s="10"/>
      <c r="B574" s="4"/>
      <c r="C574" s="61"/>
      <c r="D574" s="85"/>
      <c r="E574" s="41"/>
      <c r="F574" s="85"/>
      <c r="G574" s="41"/>
      <c r="H574" s="85"/>
      <c r="I574" s="41"/>
    </row>
    <row r="575" ht="15.75" customHeight="1">
      <c r="A575" s="10"/>
      <c r="B575" s="4"/>
      <c r="C575" s="61"/>
      <c r="D575" s="85"/>
      <c r="E575" s="41"/>
      <c r="F575" s="85"/>
      <c r="G575" s="41"/>
      <c r="H575" s="85"/>
      <c r="I575" s="41"/>
    </row>
    <row r="576" ht="15.75" customHeight="1">
      <c r="A576" s="10"/>
      <c r="B576" s="4"/>
      <c r="C576" s="61"/>
      <c r="D576" s="85"/>
      <c r="E576" s="41"/>
      <c r="F576" s="85"/>
      <c r="G576" s="41"/>
      <c r="H576" s="85"/>
      <c r="I576" s="41"/>
    </row>
    <row r="577" ht="15.75" customHeight="1">
      <c r="A577" s="10"/>
      <c r="B577" s="4"/>
      <c r="C577" s="61"/>
      <c r="D577" s="85"/>
      <c r="E577" s="41"/>
      <c r="F577" s="85"/>
      <c r="G577" s="41"/>
      <c r="H577" s="85"/>
      <c r="I577" s="41"/>
    </row>
    <row r="578" ht="15.75" customHeight="1">
      <c r="A578" s="10"/>
      <c r="B578" s="4"/>
      <c r="C578" s="61"/>
      <c r="D578" s="85"/>
      <c r="E578" s="41"/>
      <c r="F578" s="85"/>
      <c r="G578" s="41"/>
      <c r="H578" s="85"/>
      <c r="I578" s="41"/>
    </row>
    <row r="579" ht="15.75" customHeight="1">
      <c r="A579" s="10"/>
      <c r="B579" s="4"/>
      <c r="C579" s="61"/>
      <c r="D579" s="85"/>
      <c r="E579" s="41"/>
      <c r="F579" s="85"/>
      <c r="G579" s="41"/>
      <c r="H579" s="85"/>
      <c r="I579" s="41"/>
    </row>
    <row r="580" ht="15.75" customHeight="1">
      <c r="A580" s="10"/>
      <c r="B580" s="4"/>
      <c r="C580" s="61"/>
      <c r="D580" s="85"/>
      <c r="E580" s="41"/>
      <c r="F580" s="85"/>
      <c r="G580" s="41"/>
      <c r="H580" s="85"/>
      <c r="I580" s="41"/>
    </row>
    <row r="581" ht="15.75" customHeight="1">
      <c r="A581" s="10"/>
      <c r="B581" s="4"/>
      <c r="C581" s="61"/>
      <c r="D581" s="85"/>
      <c r="E581" s="41"/>
      <c r="F581" s="85"/>
      <c r="G581" s="41"/>
      <c r="H581" s="85"/>
      <c r="I581" s="41"/>
    </row>
    <row r="582" ht="15.75" customHeight="1">
      <c r="A582" s="10"/>
      <c r="B582" s="4"/>
      <c r="C582" s="61"/>
      <c r="D582" s="85"/>
      <c r="E582" s="41"/>
      <c r="F582" s="85"/>
      <c r="G582" s="41"/>
      <c r="H582" s="85"/>
      <c r="I582" s="41"/>
    </row>
    <row r="583" ht="15.75" customHeight="1">
      <c r="A583" s="10"/>
      <c r="B583" s="4"/>
      <c r="C583" s="61"/>
      <c r="D583" s="85"/>
      <c r="E583" s="41"/>
      <c r="F583" s="85"/>
      <c r="G583" s="41"/>
      <c r="H583" s="85"/>
      <c r="I583" s="41"/>
    </row>
    <row r="584" ht="15.75" customHeight="1">
      <c r="A584" s="10"/>
      <c r="B584" s="4"/>
      <c r="C584" s="61"/>
      <c r="D584" s="85"/>
      <c r="E584" s="41"/>
      <c r="F584" s="85"/>
      <c r="G584" s="41"/>
      <c r="H584" s="85"/>
      <c r="I584" s="41"/>
    </row>
    <row r="585" ht="15.75" customHeight="1">
      <c r="A585" s="10"/>
      <c r="B585" s="4"/>
      <c r="C585" s="61"/>
      <c r="D585" s="85"/>
      <c r="E585" s="41"/>
      <c r="F585" s="85"/>
      <c r="G585" s="41"/>
      <c r="H585" s="85"/>
      <c r="I585" s="41"/>
    </row>
    <row r="586" ht="15.75" customHeight="1">
      <c r="A586" s="10"/>
      <c r="B586" s="4"/>
      <c r="C586" s="61"/>
      <c r="D586" s="85"/>
      <c r="E586" s="41"/>
      <c r="F586" s="85"/>
      <c r="G586" s="41"/>
      <c r="H586" s="85"/>
      <c r="I586" s="41"/>
    </row>
    <row r="587" ht="15.75" customHeight="1">
      <c r="A587" s="10"/>
      <c r="B587" s="4"/>
      <c r="C587" s="61"/>
      <c r="D587" s="85"/>
      <c r="E587" s="41"/>
      <c r="F587" s="85"/>
      <c r="G587" s="41"/>
      <c r="H587" s="85"/>
      <c r="I587" s="41"/>
    </row>
    <row r="588" ht="15.75" customHeight="1">
      <c r="A588" s="10"/>
      <c r="B588" s="4"/>
      <c r="C588" s="61"/>
      <c r="D588" s="85"/>
      <c r="E588" s="41"/>
      <c r="F588" s="85"/>
      <c r="G588" s="41"/>
      <c r="H588" s="85"/>
      <c r="I588" s="41"/>
    </row>
    <row r="589" ht="15.75" customHeight="1">
      <c r="A589" s="10"/>
      <c r="B589" s="4"/>
      <c r="C589" s="61"/>
      <c r="D589" s="85"/>
      <c r="E589" s="41"/>
      <c r="F589" s="85"/>
      <c r="G589" s="41"/>
      <c r="H589" s="85"/>
      <c r="I589" s="41"/>
    </row>
    <row r="590" ht="15.75" customHeight="1">
      <c r="A590" s="10"/>
      <c r="B590" s="4"/>
      <c r="C590" s="61"/>
      <c r="D590" s="85"/>
      <c r="E590" s="41"/>
      <c r="F590" s="85"/>
      <c r="G590" s="41"/>
      <c r="H590" s="85"/>
      <c r="I590" s="41"/>
    </row>
    <row r="591" ht="15.75" customHeight="1">
      <c r="A591" s="10"/>
      <c r="B591" s="4"/>
      <c r="C591" s="61"/>
      <c r="D591" s="85"/>
      <c r="E591" s="41"/>
      <c r="F591" s="85"/>
      <c r="G591" s="41"/>
      <c r="H591" s="85"/>
      <c r="I591" s="41"/>
    </row>
    <row r="592" ht="15.75" customHeight="1">
      <c r="A592" s="10"/>
      <c r="B592" s="4"/>
      <c r="C592" s="61"/>
      <c r="D592" s="85"/>
      <c r="E592" s="41"/>
      <c r="F592" s="85"/>
      <c r="G592" s="41"/>
      <c r="H592" s="85"/>
      <c r="I592" s="41"/>
    </row>
    <row r="593" ht="15.75" customHeight="1">
      <c r="A593" s="10"/>
      <c r="B593" s="4"/>
      <c r="C593" s="61"/>
      <c r="D593" s="85"/>
      <c r="E593" s="41"/>
      <c r="F593" s="85"/>
      <c r="G593" s="41"/>
      <c r="H593" s="85"/>
      <c r="I593" s="41"/>
    </row>
    <row r="594" ht="15.75" customHeight="1">
      <c r="A594" s="10"/>
      <c r="B594" s="4"/>
      <c r="C594" s="61"/>
      <c r="D594" s="85"/>
      <c r="E594" s="41"/>
      <c r="F594" s="85"/>
      <c r="G594" s="41"/>
      <c r="H594" s="85"/>
      <c r="I594" s="41"/>
    </row>
    <row r="595" ht="15.75" customHeight="1">
      <c r="A595" s="10"/>
      <c r="B595" s="4"/>
      <c r="C595" s="61"/>
      <c r="D595" s="85"/>
      <c r="E595" s="41"/>
      <c r="F595" s="85"/>
      <c r="G595" s="41"/>
      <c r="H595" s="85"/>
      <c r="I595" s="41"/>
    </row>
    <row r="596" ht="15.75" customHeight="1">
      <c r="A596" s="10"/>
      <c r="B596" s="4"/>
      <c r="C596" s="61"/>
      <c r="D596" s="85"/>
      <c r="E596" s="41"/>
      <c r="F596" s="85"/>
      <c r="G596" s="41"/>
      <c r="H596" s="85"/>
      <c r="I596" s="41"/>
    </row>
    <row r="597" ht="15.75" customHeight="1">
      <c r="A597" s="10"/>
      <c r="B597" s="4"/>
      <c r="C597" s="61"/>
      <c r="D597" s="85"/>
      <c r="E597" s="41"/>
      <c r="F597" s="85"/>
      <c r="G597" s="41"/>
      <c r="H597" s="85"/>
      <c r="I597" s="41"/>
    </row>
    <row r="598" ht="15.75" customHeight="1">
      <c r="A598" s="10"/>
      <c r="B598" s="4"/>
      <c r="C598" s="61"/>
      <c r="D598" s="85"/>
      <c r="E598" s="41"/>
      <c r="F598" s="85"/>
      <c r="G598" s="41"/>
      <c r="H598" s="85"/>
      <c r="I598" s="41"/>
    </row>
    <row r="599" ht="15.75" customHeight="1">
      <c r="A599" s="10"/>
      <c r="B599" s="4"/>
      <c r="C599" s="61"/>
      <c r="D599" s="85"/>
      <c r="E599" s="41"/>
      <c r="F599" s="85"/>
      <c r="G599" s="41"/>
      <c r="H599" s="85"/>
      <c r="I599" s="41"/>
    </row>
    <row r="600" ht="15.75" customHeight="1">
      <c r="A600" s="10"/>
      <c r="B600" s="4"/>
      <c r="C600" s="61"/>
      <c r="D600" s="85"/>
      <c r="E600" s="41"/>
      <c r="F600" s="85"/>
      <c r="G600" s="41"/>
      <c r="H600" s="85"/>
      <c r="I600" s="41"/>
    </row>
    <row r="601" ht="15.75" customHeight="1">
      <c r="A601" s="10"/>
      <c r="B601" s="4"/>
      <c r="C601" s="61"/>
      <c r="D601" s="85"/>
      <c r="E601" s="41"/>
      <c r="F601" s="85"/>
      <c r="G601" s="41"/>
      <c r="H601" s="85"/>
      <c r="I601" s="41"/>
    </row>
    <row r="602" ht="15.75" customHeight="1">
      <c r="A602" s="10"/>
      <c r="B602" s="4"/>
      <c r="C602" s="61"/>
      <c r="D602" s="85"/>
      <c r="E602" s="41"/>
      <c r="F602" s="85"/>
      <c r="G602" s="41"/>
      <c r="H602" s="85"/>
      <c r="I602" s="41"/>
    </row>
    <row r="603" ht="15.75" customHeight="1">
      <c r="A603" s="10"/>
      <c r="B603" s="4"/>
      <c r="C603" s="61"/>
      <c r="D603" s="85"/>
      <c r="E603" s="41"/>
      <c r="F603" s="85"/>
      <c r="G603" s="41"/>
      <c r="H603" s="85"/>
      <c r="I603" s="41"/>
    </row>
    <row r="604" ht="15.75" customHeight="1">
      <c r="A604" s="10"/>
      <c r="B604" s="4"/>
      <c r="C604" s="61"/>
      <c r="D604" s="85"/>
      <c r="E604" s="41"/>
      <c r="F604" s="85"/>
      <c r="G604" s="41"/>
      <c r="H604" s="85"/>
      <c r="I604" s="41"/>
    </row>
    <row r="605" ht="15.75" customHeight="1">
      <c r="A605" s="10"/>
      <c r="B605" s="4"/>
      <c r="C605" s="61"/>
      <c r="D605" s="85"/>
      <c r="E605" s="41"/>
      <c r="F605" s="85"/>
      <c r="G605" s="41"/>
      <c r="H605" s="85"/>
      <c r="I605" s="41"/>
    </row>
    <row r="606" ht="15.75" customHeight="1">
      <c r="A606" s="10"/>
      <c r="B606" s="4"/>
      <c r="C606" s="61"/>
      <c r="D606" s="85"/>
      <c r="E606" s="41"/>
      <c r="F606" s="85"/>
      <c r="G606" s="41"/>
      <c r="H606" s="85"/>
      <c r="I606" s="41"/>
    </row>
    <row r="607" ht="15.75" customHeight="1">
      <c r="A607" s="10"/>
      <c r="B607" s="4"/>
      <c r="C607" s="61"/>
      <c r="D607" s="85"/>
      <c r="E607" s="41"/>
      <c r="F607" s="85"/>
      <c r="G607" s="41"/>
      <c r="H607" s="85"/>
      <c r="I607" s="41"/>
    </row>
    <row r="608" ht="15.75" customHeight="1">
      <c r="A608" s="10"/>
      <c r="B608" s="4"/>
      <c r="C608" s="61"/>
      <c r="D608" s="85"/>
      <c r="E608" s="41"/>
      <c r="F608" s="85"/>
      <c r="G608" s="41"/>
      <c r="H608" s="85"/>
      <c r="I608" s="41"/>
    </row>
    <row r="609" ht="15.75" customHeight="1">
      <c r="A609" s="10"/>
      <c r="B609" s="4"/>
      <c r="C609" s="61"/>
      <c r="D609" s="85"/>
      <c r="E609" s="41"/>
      <c r="F609" s="85"/>
      <c r="G609" s="41"/>
      <c r="H609" s="85"/>
      <c r="I609" s="41"/>
    </row>
    <row r="610" ht="15.75" customHeight="1">
      <c r="A610" s="10"/>
      <c r="B610" s="4"/>
      <c r="C610" s="61"/>
      <c r="D610" s="85"/>
      <c r="E610" s="41"/>
      <c r="F610" s="85"/>
      <c r="G610" s="41"/>
      <c r="H610" s="85"/>
      <c r="I610" s="41"/>
    </row>
    <row r="611" ht="15.75" customHeight="1">
      <c r="A611" s="10"/>
      <c r="B611" s="4"/>
      <c r="C611" s="61"/>
      <c r="D611" s="85"/>
      <c r="E611" s="41"/>
      <c r="F611" s="85"/>
      <c r="G611" s="41"/>
      <c r="H611" s="85"/>
      <c r="I611" s="41"/>
    </row>
    <row r="612" ht="15.75" customHeight="1">
      <c r="A612" s="10"/>
      <c r="B612" s="4"/>
      <c r="C612" s="61"/>
      <c r="D612" s="85"/>
      <c r="E612" s="41"/>
      <c r="F612" s="85"/>
      <c r="G612" s="41"/>
      <c r="H612" s="85"/>
      <c r="I612" s="41"/>
    </row>
    <row r="613" ht="15.75" customHeight="1">
      <c r="A613" s="10"/>
      <c r="B613" s="4"/>
      <c r="C613" s="61"/>
      <c r="D613" s="85"/>
      <c r="E613" s="41"/>
      <c r="F613" s="85"/>
      <c r="G613" s="41"/>
      <c r="H613" s="85"/>
      <c r="I613" s="41"/>
    </row>
    <row r="614" ht="15.75" customHeight="1">
      <c r="A614" s="10"/>
      <c r="B614" s="4"/>
      <c r="C614" s="61"/>
      <c r="D614" s="85"/>
      <c r="E614" s="41"/>
      <c r="F614" s="85"/>
      <c r="G614" s="41"/>
      <c r="H614" s="85"/>
      <c r="I614" s="41"/>
    </row>
    <row r="615" ht="15.75" customHeight="1">
      <c r="A615" s="10"/>
      <c r="B615" s="4"/>
      <c r="C615" s="61"/>
      <c r="D615" s="85"/>
      <c r="E615" s="41"/>
      <c r="F615" s="85"/>
      <c r="G615" s="41"/>
      <c r="H615" s="85"/>
      <c r="I615" s="41"/>
    </row>
    <row r="616" ht="15.75" customHeight="1">
      <c r="A616" s="10"/>
      <c r="B616" s="4"/>
      <c r="C616" s="61"/>
      <c r="D616" s="85"/>
      <c r="E616" s="41"/>
      <c r="F616" s="85"/>
      <c r="G616" s="41"/>
      <c r="H616" s="85"/>
      <c r="I616" s="41"/>
    </row>
    <row r="617" ht="15.75" customHeight="1">
      <c r="A617" s="10"/>
      <c r="B617" s="4"/>
      <c r="C617" s="61"/>
      <c r="D617" s="85"/>
      <c r="E617" s="41"/>
      <c r="F617" s="85"/>
      <c r="G617" s="41"/>
      <c r="H617" s="85"/>
      <c r="I617" s="41"/>
    </row>
    <row r="618" ht="15.75" customHeight="1">
      <c r="A618" s="10"/>
      <c r="B618" s="4"/>
      <c r="C618" s="61"/>
      <c r="D618" s="85"/>
      <c r="E618" s="41"/>
      <c r="F618" s="85"/>
      <c r="G618" s="41"/>
      <c r="H618" s="85"/>
      <c r="I618" s="41"/>
    </row>
    <row r="619" ht="15.75" customHeight="1">
      <c r="A619" s="10"/>
      <c r="B619" s="4"/>
      <c r="C619" s="61"/>
      <c r="D619" s="85"/>
      <c r="E619" s="41"/>
      <c r="F619" s="85"/>
      <c r="G619" s="41"/>
      <c r="H619" s="85"/>
      <c r="I619" s="41"/>
    </row>
    <row r="620" ht="15.75" customHeight="1">
      <c r="A620" s="10"/>
      <c r="B620" s="4"/>
      <c r="C620" s="61"/>
      <c r="D620" s="85"/>
      <c r="E620" s="41"/>
      <c r="F620" s="85"/>
      <c r="G620" s="41"/>
      <c r="H620" s="85"/>
      <c r="I620" s="41"/>
    </row>
    <row r="621" ht="15.75" customHeight="1">
      <c r="A621" s="10"/>
      <c r="B621" s="4"/>
      <c r="C621" s="61"/>
      <c r="D621" s="85"/>
      <c r="E621" s="41"/>
      <c r="F621" s="85"/>
      <c r="G621" s="41"/>
      <c r="H621" s="85"/>
      <c r="I621" s="41"/>
    </row>
    <row r="622" ht="15.75" customHeight="1">
      <c r="A622" s="10"/>
      <c r="B622" s="4"/>
      <c r="C622" s="61"/>
      <c r="D622" s="85"/>
      <c r="E622" s="41"/>
      <c r="F622" s="85"/>
      <c r="G622" s="41"/>
      <c r="H622" s="85"/>
      <c r="I622" s="41"/>
    </row>
    <row r="623" ht="15.75" customHeight="1">
      <c r="A623" s="10"/>
      <c r="B623" s="4"/>
      <c r="C623" s="61"/>
      <c r="D623" s="85"/>
      <c r="E623" s="41"/>
      <c r="F623" s="85"/>
      <c r="G623" s="41"/>
      <c r="H623" s="85"/>
      <c r="I623" s="41"/>
    </row>
    <row r="624" ht="15.75" customHeight="1">
      <c r="A624" s="10"/>
      <c r="B624" s="4"/>
      <c r="C624" s="61"/>
      <c r="D624" s="85"/>
      <c r="E624" s="41"/>
      <c r="F624" s="85"/>
      <c r="G624" s="41"/>
      <c r="H624" s="85"/>
      <c r="I624" s="41"/>
    </row>
    <row r="625" ht="15.75" customHeight="1">
      <c r="A625" s="10"/>
      <c r="B625" s="4"/>
      <c r="C625" s="61"/>
      <c r="D625" s="85"/>
      <c r="E625" s="41"/>
      <c r="F625" s="85"/>
      <c r="G625" s="41"/>
      <c r="H625" s="85"/>
      <c r="I625" s="41"/>
    </row>
    <row r="626" ht="15.75" customHeight="1">
      <c r="A626" s="10"/>
      <c r="B626" s="4"/>
      <c r="C626" s="61"/>
      <c r="D626" s="85"/>
      <c r="E626" s="41"/>
      <c r="F626" s="85"/>
      <c r="G626" s="41"/>
      <c r="H626" s="85"/>
      <c r="I626" s="41"/>
    </row>
    <row r="627" ht="15.75" customHeight="1">
      <c r="A627" s="10"/>
      <c r="B627" s="4"/>
      <c r="C627" s="61"/>
      <c r="D627" s="85"/>
      <c r="E627" s="41"/>
      <c r="F627" s="85"/>
      <c r="G627" s="41"/>
      <c r="H627" s="85"/>
      <c r="I627" s="41"/>
    </row>
    <row r="628" ht="15.75" customHeight="1">
      <c r="A628" s="10"/>
      <c r="B628" s="4"/>
      <c r="C628" s="61"/>
      <c r="D628" s="85"/>
      <c r="E628" s="41"/>
      <c r="F628" s="85"/>
      <c r="G628" s="41"/>
      <c r="H628" s="85"/>
      <c r="I628" s="41"/>
    </row>
    <row r="629" ht="15.75" customHeight="1">
      <c r="A629" s="10"/>
      <c r="B629" s="4"/>
      <c r="C629" s="61"/>
      <c r="D629" s="85"/>
      <c r="E629" s="41"/>
      <c r="F629" s="85"/>
      <c r="G629" s="41"/>
      <c r="H629" s="85"/>
      <c r="I629" s="41"/>
    </row>
    <row r="630" ht="15.75" customHeight="1">
      <c r="A630" s="10"/>
      <c r="B630" s="4"/>
      <c r="C630" s="61"/>
      <c r="D630" s="85"/>
      <c r="E630" s="41"/>
      <c r="F630" s="85"/>
      <c r="G630" s="41"/>
      <c r="H630" s="85"/>
      <c r="I630" s="41"/>
    </row>
    <row r="631" ht="15.75" customHeight="1">
      <c r="A631" s="10"/>
      <c r="B631" s="4"/>
      <c r="C631" s="61"/>
      <c r="D631" s="85"/>
      <c r="E631" s="41"/>
      <c r="F631" s="85"/>
      <c r="G631" s="41"/>
      <c r="H631" s="85"/>
      <c r="I631" s="41"/>
    </row>
    <row r="632" ht="15.75" customHeight="1">
      <c r="A632" s="10"/>
      <c r="B632" s="4"/>
      <c r="C632" s="61"/>
      <c r="D632" s="85"/>
      <c r="E632" s="41"/>
      <c r="F632" s="85"/>
      <c r="G632" s="41"/>
      <c r="H632" s="85"/>
      <c r="I632" s="41"/>
    </row>
    <row r="633" ht="15.75" customHeight="1">
      <c r="A633" s="10"/>
      <c r="B633" s="4"/>
      <c r="C633" s="61"/>
      <c r="D633" s="85"/>
      <c r="E633" s="41"/>
      <c r="F633" s="85"/>
      <c r="G633" s="41"/>
      <c r="H633" s="85"/>
      <c r="I633" s="41"/>
    </row>
    <row r="634" ht="15.75" customHeight="1">
      <c r="A634" s="10"/>
      <c r="B634" s="4"/>
      <c r="C634" s="61"/>
      <c r="D634" s="85"/>
      <c r="E634" s="41"/>
      <c r="F634" s="85"/>
      <c r="G634" s="41"/>
      <c r="H634" s="85"/>
      <c r="I634" s="41"/>
    </row>
    <row r="635" ht="15.75" customHeight="1">
      <c r="A635" s="10"/>
      <c r="B635" s="4"/>
      <c r="C635" s="61"/>
      <c r="D635" s="85"/>
      <c r="E635" s="41"/>
      <c r="F635" s="85"/>
      <c r="G635" s="41"/>
      <c r="H635" s="85"/>
      <c r="I635" s="41"/>
    </row>
    <row r="636" ht="15.75" customHeight="1">
      <c r="A636" s="10"/>
      <c r="B636" s="4"/>
      <c r="C636" s="61"/>
      <c r="D636" s="85"/>
      <c r="E636" s="41"/>
      <c r="F636" s="85"/>
      <c r="G636" s="41"/>
      <c r="H636" s="85"/>
      <c r="I636" s="41"/>
    </row>
    <row r="637" ht="15.75" customHeight="1">
      <c r="A637" s="10"/>
      <c r="B637" s="4"/>
      <c r="C637" s="61"/>
      <c r="D637" s="85"/>
      <c r="E637" s="41"/>
      <c r="F637" s="85"/>
      <c r="G637" s="41"/>
      <c r="H637" s="85"/>
      <c r="I637" s="41"/>
    </row>
    <row r="638" ht="15.75" customHeight="1">
      <c r="A638" s="10"/>
      <c r="B638" s="4"/>
      <c r="C638" s="61"/>
      <c r="D638" s="85"/>
      <c r="E638" s="41"/>
      <c r="F638" s="85"/>
      <c r="G638" s="41"/>
      <c r="H638" s="85"/>
      <c r="I638" s="41"/>
    </row>
    <row r="639" ht="15.75" customHeight="1">
      <c r="A639" s="10"/>
      <c r="B639" s="4"/>
      <c r="C639" s="61"/>
      <c r="D639" s="85"/>
      <c r="E639" s="41"/>
      <c r="F639" s="85"/>
      <c r="G639" s="41"/>
      <c r="H639" s="85"/>
      <c r="I639" s="41"/>
    </row>
    <row r="640" ht="15.75" customHeight="1">
      <c r="A640" s="10"/>
      <c r="B640" s="4"/>
      <c r="C640" s="61"/>
      <c r="D640" s="85"/>
      <c r="E640" s="41"/>
      <c r="F640" s="85"/>
      <c r="G640" s="41"/>
      <c r="H640" s="85"/>
      <c r="I640" s="41"/>
    </row>
    <row r="641" ht="15.75" customHeight="1">
      <c r="A641" s="10"/>
      <c r="B641" s="4"/>
      <c r="C641" s="61"/>
      <c r="D641" s="85"/>
      <c r="E641" s="41"/>
      <c r="F641" s="85"/>
      <c r="G641" s="41"/>
      <c r="H641" s="85"/>
      <c r="I641" s="41"/>
    </row>
    <row r="642" ht="15.75" customHeight="1">
      <c r="A642" s="10"/>
      <c r="B642" s="4"/>
      <c r="C642" s="61"/>
      <c r="D642" s="85"/>
      <c r="E642" s="41"/>
      <c r="F642" s="85"/>
      <c r="G642" s="41"/>
      <c r="H642" s="85"/>
      <c r="I642" s="41"/>
    </row>
    <row r="643" ht="15.75" customHeight="1">
      <c r="A643" s="10"/>
      <c r="B643" s="4"/>
      <c r="C643" s="61"/>
      <c r="D643" s="85"/>
      <c r="E643" s="41"/>
      <c r="F643" s="85"/>
      <c r="G643" s="41"/>
      <c r="H643" s="85"/>
      <c r="I643" s="41"/>
    </row>
    <row r="644" ht="15.75" customHeight="1">
      <c r="A644" s="10"/>
      <c r="B644" s="4"/>
      <c r="C644" s="61"/>
      <c r="D644" s="85"/>
      <c r="E644" s="41"/>
      <c r="F644" s="85"/>
      <c r="G644" s="41"/>
      <c r="H644" s="85"/>
      <c r="I644" s="41"/>
    </row>
    <row r="645" ht="15.75" customHeight="1">
      <c r="A645" s="10"/>
      <c r="B645" s="4"/>
      <c r="C645" s="61"/>
      <c r="D645" s="85"/>
      <c r="E645" s="41"/>
      <c r="F645" s="85"/>
      <c r="G645" s="41"/>
      <c r="H645" s="85"/>
      <c r="I645" s="41"/>
    </row>
    <row r="646" ht="15.75" customHeight="1">
      <c r="A646" s="10"/>
      <c r="B646" s="4"/>
      <c r="C646" s="61"/>
      <c r="D646" s="85"/>
      <c r="E646" s="41"/>
      <c r="F646" s="85"/>
      <c r="G646" s="41"/>
      <c r="H646" s="85"/>
      <c r="I646" s="41"/>
    </row>
    <row r="647" ht="15.75" customHeight="1">
      <c r="A647" s="10"/>
      <c r="B647" s="4"/>
      <c r="C647" s="61"/>
      <c r="D647" s="85"/>
      <c r="E647" s="41"/>
      <c r="F647" s="85"/>
      <c r="G647" s="41"/>
      <c r="H647" s="85"/>
      <c r="I647" s="41"/>
    </row>
    <row r="648" ht="15.75" customHeight="1">
      <c r="A648" s="10"/>
      <c r="B648" s="4"/>
      <c r="C648" s="61"/>
      <c r="D648" s="85"/>
      <c r="E648" s="41"/>
      <c r="F648" s="85"/>
      <c r="G648" s="41"/>
      <c r="H648" s="85"/>
      <c r="I648" s="41"/>
    </row>
    <row r="649" ht="15.75" customHeight="1">
      <c r="A649" s="10"/>
      <c r="B649" s="4"/>
      <c r="C649" s="61"/>
      <c r="D649" s="85"/>
      <c r="E649" s="41"/>
      <c r="F649" s="85"/>
      <c r="G649" s="41"/>
      <c r="H649" s="85"/>
      <c r="I649" s="41"/>
    </row>
    <row r="650" ht="15.75" customHeight="1">
      <c r="A650" s="10"/>
      <c r="B650" s="4"/>
      <c r="C650" s="61"/>
      <c r="D650" s="85"/>
      <c r="E650" s="41"/>
      <c r="F650" s="85"/>
      <c r="G650" s="41"/>
      <c r="H650" s="85"/>
      <c r="I650" s="41"/>
    </row>
    <row r="651" ht="15.75" customHeight="1">
      <c r="A651" s="10"/>
      <c r="B651" s="4"/>
      <c r="C651" s="61"/>
      <c r="D651" s="85"/>
      <c r="E651" s="41"/>
      <c r="F651" s="85"/>
      <c r="G651" s="41"/>
      <c r="H651" s="85"/>
      <c r="I651" s="41"/>
    </row>
    <row r="652" ht="15.75" customHeight="1">
      <c r="A652" s="10"/>
      <c r="B652" s="4"/>
      <c r="C652" s="61"/>
      <c r="D652" s="85"/>
      <c r="E652" s="41"/>
      <c r="F652" s="85"/>
      <c r="G652" s="41"/>
      <c r="H652" s="85"/>
      <c r="I652" s="41"/>
    </row>
    <row r="653" ht="15.75" customHeight="1">
      <c r="A653" s="10"/>
      <c r="B653" s="4"/>
      <c r="C653" s="61"/>
      <c r="D653" s="85"/>
      <c r="E653" s="41"/>
      <c r="F653" s="85"/>
      <c r="G653" s="41"/>
      <c r="H653" s="85"/>
      <c r="I653" s="41"/>
    </row>
    <row r="654" ht="15.75" customHeight="1">
      <c r="A654" s="10"/>
      <c r="B654" s="4"/>
      <c r="C654" s="61"/>
      <c r="D654" s="85"/>
      <c r="E654" s="41"/>
      <c r="F654" s="85"/>
      <c r="G654" s="41"/>
      <c r="H654" s="85"/>
      <c r="I654" s="41"/>
    </row>
    <row r="655" ht="15.75" customHeight="1">
      <c r="A655" s="10"/>
      <c r="B655" s="4"/>
      <c r="C655" s="61"/>
      <c r="D655" s="85"/>
      <c r="E655" s="41"/>
      <c r="F655" s="85"/>
      <c r="G655" s="41"/>
      <c r="H655" s="85"/>
      <c r="I655" s="41"/>
    </row>
    <row r="656" ht="15.75" customHeight="1">
      <c r="A656" s="10"/>
      <c r="B656" s="4"/>
      <c r="C656" s="61"/>
      <c r="D656" s="85"/>
      <c r="E656" s="41"/>
      <c r="F656" s="85"/>
      <c r="G656" s="41"/>
      <c r="H656" s="85"/>
      <c r="I656" s="41"/>
    </row>
    <row r="657" ht="15.75" customHeight="1">
      <c r="A657" s="10"/>
      <c r="B657" s="4"/>
      <c r="C657" s="61"/>
      <c r="D657" s="85"/>
      <c r="E657" s="41"/>
      <c r="F657" s="85"/>
      <c r="G657" s="41"/>
      <c r="H657" s="85"/>
      <c r="I657" s="41"/>
    </row>
    <row r="658" ht="15.75" customHeight="1">
      <c r="A658" s="10"/>
      <c r="B658" s="4"/>
      <c r="C658" s="61"/>
      <c r="D658" s="85"/>
      <c r="E658" s="41"/>
      <c r="F658" s="85"/>
      <c r="G658" s="41"/>
      <c r="H658" s="85"/>
      <c r="I658" s="41"/>
    </row>
    <row r="659" ht="15.75" customHeight="1">
      <c r="A659" s="10"/>
      <c r="B659" s="4"/>
      <c r="C659" s="61"/>
      <c r="D659" s="85"/>
      <c r="E659" s="41"/>
      <c r="F659" s="85"/>
      <c r="G659" s="41"/>
      <c r="H659" s="85"/>
      <c r="I659" s="41"/>
    </row>
    <row r="660" ht="15.75" customHeight="1">
      <c r="A660" s="10"/>
      <c r="B660" s="4"/>
      <c r="C660" s="61"/>
      <c r="D660" s="85"/>
      <c r="E660" s="41"/>
      <c r="F660" s="85"/>
      <c r="G660" s="41"/>
      <c r="H660" s="85"/>
      <c r="I660" s="41"/>
    </row>
    <row r="661" ht="15.75" customHeight="1">
      <c r="A661" s="10"/>
      <c r="B661" s="4"/>
      <c r="C661" s="61"/>
      <c r="D661" s="85"/>
      <c r="E661" s="41"/>
      <c r="F661" s="85"/>
      <c r="G661" s="41"/>
      <c r="H661" s="85"/>
      <c r="I661" s="41"/>
    </row>
    <row r="662" ht="15.75" customHeight="1">
      <c r="A662" s="10"/>
      <c r="B662" s="4"/>
      <c r="C662" s="61"/>
      <c r="D662" s="85"/>
      <c r="E662" s="41"/>
      <c r="F662" s="85"/>
      <c r="G662" s="41"/>
      <c r="H662" s="85"/>
      <c r="I662" s="41"/>
    </row>
    <row r="663" ht="15.75" customHeight="1">
      <c r="A663" s="10"/>
      <c r="B663" s="4"/>
      <c r="C663" s="61"/>
      <c r="D663" s="85"/>
      <c r="E663" s="41"/>
      <c r="F663" s="85"/>
      <c r="G663" s="41"/>
      <c r="H663" s="85"/>
      <c r="I663" s="41"/>
    </row>
    <row r="664" ht="15.75" customHeight="1">
      <c r="A664" s="10"/>
      <c r="B664" s="4"/>
      <c r="C664" s="61"/>
      <c r="D664" s="85"/>
      <c r="E664" s="41"/>
      <c r="F664" s="85"/>
      <c r="G664" s="41"/>
      <c r="H664" s="85"/>
      <c r="I664" s="41"/>
    </row>
    <row r="665" ht="15.75" customHeight="1">
      <c r="A665" s="10"/>
      <c r="B665" s="4"/>
      <c r="C665" s="61"/>
      <c r="D665" s="85"/>
      <c r="E665" s="41"/>
      <c r="F665" s="85"/>
      <c r="G665" s="41"/>
      <c r="H665" s="85"/>
      <c r="I665" s="41"/>
    </row>
    <row r="666" ht="15.75" customHeight="1">
      <c r="A666" s="10"/>
      <c r="B666" s="4"/>
      <c r="C666" s="61"/>
      <c r="D666" s="85"/>
      <c r="E666" s="41"/>
      <c r="F666" s="85"/>
      <c r="G666" s="41"/>
      <c r="H666" s="85"/>
      <c r="I666" s="41"/>
    </row>
    <row r="667" ht="15.75" customHeight="1">
      <c r="A667" s="10"/>
      <c r="B667" s="4"/>
      <c r="C667" s="61"/>
      <c r="D667" s="85"/>
      <c r="E667" s="41"/>
      <c r="F667" s="85"/>
      <c r="G667" s="41"/>
      <c r="H667" s="85"/>
      <c r="I667" s="41"/>
    </row>
    <row r="668" ht="15.75" customHeight="1">
      <c r="A668" s="10"/>
      <c r="B668" s="4"/>
      <c r="C668" s="61"/>
      <c r="D668" s="85"/>
      <c r="E668" s="41"/>
      <c r="F668" s="85"/>
      <c r="G668" s="41"/>
      <c r="H668" s="85"/>
      <c r="I668" s="41"/>
    </row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D1:E1"/>
    <mergeCell ref="F1:G1"/>
    <mergeCell ref="H1:I1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6" width="10.71"/>
    <col customWidth="1" min="7" max="7" width="13.86"/>
    <col customWidth="1" min="8" max="8" width="11.43"/>
    <col customWidth="1" min="9" max="10" width="10.71"/>
    <col customWidth="1" min="11" max="11" width="13.86"/>
    <col customWidth="1" min="12" max="26" width="10.71"/>
  </cols>
  <sheetData>
    <row r="1">
      <c r="D1" s="42" t="s">
        <v>550</v>
      </c>
      <c r="G1" s="137"/>
      <c r="H1" s="144" t="s">
        <v>551</v>
      </c>
    </row>
    <row r="2">
      <c r="A2" s="7" t="s">
        <v>0</v>
      </c>
      <c r="B2" s="7" t="s">
        <v>1</v>
      </c>
      <c r="C2" s="7" t="s">
        <v>2</v>
      </c>
      <c r="D2" s="123" t="s">
        <v>552</v>
      </c>
      <c r="E2" s="123" t="s">
        <v>553</v>
      </c>
      <c r="F2" s="123" t="s">
        <v>554</v>
      </c>
      <c r="G2" s="123" t="s">
        <v>555</v>
      </c>
      <c r="H2" s="122" t="s">
        <v>552</v>
      </c>
      <c r="I2" s="123" t="s">
        <v>553</v>
      </c>
      <c r="J2" s="123" t="s">
        <v>554</v>
      </c>
      <c r="K2" s="123" t="s">
        <v>555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63">
        <v>42490.0</v>
      </c>
      <c r="B3" s="16" t="s">
        <v>128</v>
      </c>
      <c r="C3" s="56">
        <v>1.0</v>
      </c>
      <c r="D3" s="4">
        <v>2847.0</v>
      </c>
      <c r="E3" s="4">
        <v>43.0</v>
      </c>
      <c r="F3" s="4">
        <v>5.0</v>
      </c>
      <c r="G3" s="4">
        <v>47.0</v>
      </c>
      <c r="H3" s="85">
        <v>13.0</v>
      </c>
      <c r="I3" s="4">
        <v>3.0</v>
      </c>
      <c r="J3" s="4">
        <v>5.0</v>
      </c>
      <c r="K3" s="4">
        <v>46.0</v>
      </c>
    </row>
    <row r="4">
      <c r="A4" s="65">
        <v>42490.0</v>
      </c>
      <c r="B4" s="4" t="s">
        <v>128</v>
      </c>
      <c r="C4" s="41">
        <v>2.0</v>
      </c>
      <c r="D4" s="4">
        <v>1819.0</v>
      </c>
      <c r="E4" s="4">
        <v>38.0</v>
      </c>
      <c r="F4" s="4">
        <v>5.0</v>
      </c>
      <c r="G4" s="4">
        <v>74.0</v>
      </c>
      <c r="H4" s="85">
        <v>5.0</v>
      </c>
      <c r="I4" s="4">
        <v>2.0</v>
      </c>
      <c r="J4" s="4">
        <v>5.0</v>
      </c>
      <c r="K4" s="4">
        <v>56.0</v>
      </c>
    </row>
    <row r="5">
      <c r="A5" s="65">
        <v>42490.0</v>
      </c>
      <c r="B5" s="4" t="s">
        <v>128</v>
      </c>
      <c r="C5" s="41">
        <v>3.0</v>
      </c>
      <c r="D5" s="4">
        <v>2963.0</v>
      </c>
      <c r="E5" s="4">
        <v>42.0</v>
      </c>
      <c r="F5" s="4">
        <v>3.0</v>
      </c>
      <c r="G5" s="4">
        <v>32.0</v>
      </c>
      <c r="H5" s="85">
        <v>1.0</v>
      </c>
      <c r="I5" s="4">
        <v>1.0</v>
      </c>
      <c r="J5" s="4">
        <v>1.0</v>
      </c>
      <c r="K5" s="4">
        <v>45.0</v>
      </c>
    </row>
    <row r="6">
      <c r="A6" s="65">
        <v>42490.0</v>
      </c>
      <c r="B6" s="4" t="s">
        <v>128</v>
      </c>
      <c r="C6" s="41">
        <v>5.0</v>
      </c>
      <c r="D6" s="4">
        <v>1362.0</v>
      </c>
      <c r="E6" s="4">
        <v>29.0</v>
      </c>
      <c r="F6" s="4">
        <v>4.0</v>
      </c>
      <c r="G6" s="4">
        <v>39.0</v>
      </c>
      <c r="H6" s="85">
        <v>6.0</v>
      </c>
      <c r="I6" s="4">
        <v>2.0</v>
      </c>
      <c r="J6" s="4">
        <v>1.0</v>
      </c>
      <c r="K6" s="4">
        <v>44.0</v>
      </c>
    </row>
    <row r="7">
      <c r="A7" s="65">
        <v>42490.0</v>
      </c>
      <c r="B7" s="4" t="s">
        <v>128</v>
      </c>
      <c r="C7" s="41">
        <v>6.0</v>
      </c>
      <c r="D7" s="4">
        <v>1050.0</v>
      </c>
      <c r="E7" s="4">
        <v>28.0</v>
      </c>
      <c r="F7" s="4">
        <v>3.0</v>
      </c>
      <c r="G7" s="4">
        <v>66.0</v>
      </c>
      <c r="H7" s="85">
        <v>13.0</v>
      </c>
      <c r="I7" s="4">
        <v>3.0</v>
      </c>
      <c r="J7" s="4">
        <v>1.0</v>
      </c>
      <c r="K7" s="4">
        <v>52.0</v>
      </c>
    </row>
    <row r="8">
      <c r="A8" s="65">
        <v>42490.0</v>
      </c>
      <c r="B8" s="4" t="s">
        <v>128</v>
      </c>
      <c r="C8" s="41">
        <v>7.0</v>
      </c>
      <c r="D8" s="4">
        <v>2073.0</v>
      </c>
      <c r="E8" s="4">
        <v>36.0</v>
      </c>
      <c r="F8" s="4">
        <v>0.0</v>
      </c>
      <c r="G8" s="4">
        <v>40.0</v>
      </c>
      <c r="H8" s="85">
        <v>73.0</v>
      </c>
      <c r="I8" s="4">
        <v>7.0</v>
      </c>
      <c r="J8" s="4">
        <v>2.0</v>
      </c>
      <c r="K8" s="4">
        <v>51.0</v>
      </c>
    </row>
    <row r="9">
      <c r="A9" s="65">
        <v>42490.0</v>
      </c>
      <c r="B9" s="4" t="s">
        <v>128</v>
      </c>
      <c r="C9" s="41">
        <v>9.0</v>
      </c>
      <c r="D9" s="4">
        <v>3407.0</v>
      </c>
      <c r="E9" s="4">
        <v>44.0</v>
      </c>
      <c r="F9" s="4">
        <v>0.0</v>
      </c>
      <c r="G9" s="4">
        <v>25.0</v>
      </c>
      <c r="H9" s="85">
        <v>56.0</v>
      </c>
      <c r="I9" s="4">
        <v>6.0</v>
      </c>
      <c r="J9" s="4">
        <v>0.0</v>
      </c>
      <c r="K9" s="4">
        <v>44.0</v>
      </c>
    </row>
    <row r="10">
      <c r="A10" s="65">
        <v>42490.0</v>
      </c>
      <c r="B10" s="4" t="s">
        <v>128</v>
      </c>
      <c r="C10" s="41">
        <v>10.0</v>
      </c>
      <c r="D10" s="4">
        <v>2454.0</v>
      </c>
      <c r="E10" s="4">
        <v>38.0</v>
      </c>
      <c r="F10" s="4">
        <v>0.0</v>
      </c>
      <c r="G10" s="4">
        <v>30.0</v>
      </c>
      <c r="H10" s="85">
        <v>62.0</v>
      </c>
      <c r="I10" s="4">
        <v>6.0</v>
      </c>
      <c r="J10" s="4">
        <v>2.0</v>
      </c>
      <c r="K10" s="4">
        <v>27.0</v>
      </c>
    </row>
    <row r="11">
      <c r="A11" s="65">
        <v>42490.0</v>
      </c>
      <c r="B11" s="4" t="s">
        <v>128</v>
      </c>
      <c r="C11" s="41">
        <v>11.0</v>
      </c>
      <c r="D11" s="4">
        <v>1515.0</v>
      </c>
      <c r="E11" s="4">
        <v>32.0</v>
      </c>
      <c r="F11" s="4">
        <v>0.0</v>
      </c>
      <c r="G11" s="4">
        <v>53.0</v>
      </c>
      <c r="H11" s="85">
        <v>12.0</v>
      </c>
      <c r="I11" s="4">
        <v>3.0</v>
      </c>
      <c r="J11" s="4">
        <v>2.0</v>
      </c>
      <c r="K11" s="4">
        <v>59.0</v>
      </c>
    </row>
    <row r="12">
      <c r="A12" s="66">
        <v>42490.0</v>
      </c>
      <c r="B12" s="7" t="s">
        <v>128</v>
      </c>
      <c r="C12" s="44">
        <v>14.0</v>
      </c>
      <c r="D12" s="7">
        <v>1207.0</v>
      </c>
      <c r="E12" s="7">
        <v>28.0</v>
      </c>
      <c r="F12" s="7">
        <v>0.0</v>
      </c>
      <c r="G12" s="7">
        <v>47.0</v>
      </c>
      <c r="H12" s="53">
        <v>1.0</v>
      </c>
      <c r="I12" s="7">
        <v>1.0</v>
      </c>
      <c r="J12" s="7">
        <v>3.0</v>
      </c>
      <c r="K12" s="7">
        <v>34.0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G13" s="4"/>
      <c r="H13" s="85"/>
      <c r="K13" s="4"/>
    </row>
    <row r="14">
      <c r="G14" s="4"/>
      <c r="H14" s="85"/>
      <c r="K14" s="4"/>
    </row>
    <row r="15">
      <c r="G15" s="4"/>
      <c r="H15" s="85"/>
      <c r="K15" s="4"/>
    </row>
    <row r="16">
      <c r="G16" s="4"/>
      <c r="H16" s="85"/>
      <c r="K16" s="4"/>
    </row>
    <row r="17">
      <c r="G17" s="4"/>
      <c r="H17" s="85"/>
      <c r="K17" s="4"/>
    </row>
    <row r="18">
      <c r="G18" s="4"/>
      <c r="H18" s="85"/>
      <c r="K18" s="4"/>
    </row>
    <row r="19">
      <c r="G19" s="4"/>
      <c r="H19" s="85"/>
      <c r="K19" s="4"/>
    </row>
    <row r="20">
      <c r="G20" s="4"/>
      <c r="H20" s="85"/>
      <c r="K20" s="4"/>
    </row>
    <row r="21" ht="15.75" customHeight="1">
      <c r="G21" s="4"/>
      <c r="H21" s="85"/>
      <c r="K21" s="4"/>
    </row>
    <row r="22" ht="15.75" customHeight="1">
      <c r="G22" s="4"/>
      <c r="H22" s="85"/>
      <c r="K22" s="4"/>
    </row>
    <row r="23" ht="15.75" customHeight="1">
      <c r="G23" s="4"/>
      <c r="H23" s="85"/>
      <c r="K23" s="4"/>
    </row>
    <row r="24" ht="15.75" customHeight="1">
      <c r="G24" s="4"/>
      <c r="H24" s="85"/>
      <c r="K24" s="4"/>
    </row>
    <row r="25" ht="15.75" customHeight="1">
      <c r="G25" s="4"/>
      <c r="H25" s="85"/>
      <c r="K25" s="4"/>
    </row>
    <row r="26" ht="15.75" customHeight="1">
      <c r="G26" s="4"/>
      <c r="H26" s="85"/>
      <c r="K26" s="4"/>
    </row>
    <row r="27" ht="15.75" customHeight="1">
      <c r="G27" s="4"/>
      <c r="H27" s="85"/>
      <c r="K27" s="4"/>
    </row>
    <row r="28" ht="15.75" customHeight="1">
      <c r="G28" s="4"/>
      <c r="H28" s="85"/>
      <c r="K28" s="4"/>
    </row>
    <row r="29" ht="15.75" customHeight="1">
      <c r="G29" s="4"/>
      <c r="H29" s="85"/>
      <c r="K29" s="4"/>
    </row>
    <row r="30" ht="15.75" customHeight="1">
      <c r="G30" s="4"/>
      <c r="H30" s="85"/>
      <c r="K30" s="4"/>
    </row>
    <row r="31" ht="15.75" customHeight="1">
      <c r="G31" s="4"/>
      <c r="H31" s="85"/>
      <c r="K31" s="4"/>
    </row>
    <row r="32" ht="15.75" customHeight="1">
      <c r="G32" s="4"/>
      <c r="H32" s="85"/>
      <c r="K32" s="4"/>
    </row>
    <row r="33" ht="15.75" customHeight="1">
      <c r="G33" s="4"/>
      <c r="H33" s="85"/>
      <c r="K33" s="4"/>
    </row>
    <row r="34" ht="15.75" customHeight="1">
      <c r="G34" s="4"/>
      <c r="H34" s="85"/>
      <c r="K34" s="4"/>
    </row>
    <row r="35" ht="15.75" customHeight="1">
      <c r="G35" s="4"/>
      <c r="H35" s="85"/>
      <c r="K35" s="4"/>
    </row>
    <row r="36" ht="15.75" customHeight="1">
      <c r="G36" s="4"/>
      <c r="H36" s="85"/>
      <c r="K36" s="4"/>
    </row>
    <row r="37" ht="15.75" customHeight="1">
      <c r="G37" s="4"/>
      <c r="H37" s="85"/>
      <c r="K37" s="4"/>
    </row>
    <row r="38" ht="15.75" customHeight="1">
      <c r="G38" s="4"/>
      <c r="H38" s="85"/>
      <c r="K38" s="4"/>
    </row>
    <row r="39" ht="15.75" customHeight="1">
      <c r="G39" s="4"/>
      <c r="H39" s="85"/>
      <c r="K39" s="4"/>
    </row>
    <row r="40" ht="15.75" customHeight="1">
      <c r="G40" s="4"/>
      <c r="H40" s="85"/>
      <c r="K40" s="4"/>
    </row>
    <row r="41" ht="15.75" customHeight="1">
      <c r="G41" s="4"/>
      <c r="H41" s="85"/>
      <c r="K41" s="4"/>
    </row>
    <row r="42" ht="15.75" customHeight="1">
      <c r="G42" s="4"/>
      <c r="H42" s="85"/>
      <c r="K42" s="4"/>
    </row>
    <row r="43" ht="15.75" customHeight="1">
      <c r="G43" s="4"/>
      <c r="H43" s="85"/>
      <c r="K43" s="4"/>
    </row>
    <row r="44" ht="15.75" customHeight="1">
      <c r="G44" s="4"/>
      <c r="H44" s="85"/>
      <c r="K44" s="4"/>
    </row>
    <row r="45" ht="15.75" customHeight="1">
      <c r="G45" s="4"/>
      <c r="H45" s="85"/>
      <c r="K45" s="4"/>
    </row>
    <row r="46" ht="15.75" customHeight="1">
      <c r="G46" s="4"/>
      <c r="H46" s="85"/>
      <c r="K46" s="4"/>
    </row>
    <row r="47" ht="15.75" customHeight="1">
      <c r="G47" s="4"/>
      <c r="H47" s="85"/>
      <c r="K47" s="4"/>
    </row>
    <row r="48" ht="15.75" customHeight="1">
      <c r="G48" s="4"/>
      <c r="H48" s="85"/>
      <c r="K48" s="4"/>
    </row>
    <row r="49" ht="15.75" customHeight="1">
      <c r="G49" s="4"/>
      <c r="H49" s="85"/>
      <c r="K49" s="4"/>
    </row>
    <row r="50" ht="15.75" customHeight="1">
      <c r="G50" s="4"/>
      <c r="H50" s="85"/>
      <c r="K50" s="4"/>
    </row>
    <row r="51" ht="15.75" customHeight="1">
      <c r="G51" s="4"/>
      <c r="H51" s="85"/>
      <c r="K51" s="4"/>
    </row>
    <row r="52" ht="15.75" customHeight="1">
      <c r="G52" s="4"/>
      <c r="H52" s="85"/>
      <c r="K52" s="4"/>
    </row>
    <row r="53" ht="15.75" customHeight="1">
      <c r="G53" s="4"/>
      <c r="H53" s="85"/>
      <c r="K53" s="4"/>
    </row>
    <row r="54" ht="15.75" customHeight="1">
      <c r="G54" s="4"/>
      <c r="H54" s="85"/>
      <c r="K54" s="4"/>
    </row>
    <row r="55" ht="15.75" customHeight="1">
      <c r="G55" s="4"/>
      <c r="H55" s="85"/>
      <c r="K55" s="4"/>
    </row>
    <row r="56" ht="15.75" customHeight="1">
      <c r="G56" s="4"/>
      <c r="H56" s="85"/>
      <c r="K56" s="4"/>
    </row>
    <row r="57" ht="15.75" customHeight="1">
      <c r="G57" s="4"/>
      <c r="H57" s="85"/>
      <c r="K57" s="4"/>
    </row>
    <row r="58" ht="15.75" customHeight="1">
      <c r="G58" s="4"/>
      <c r="H58" s="85"/>
      <c r="K58" s="4"/>
    </row>
    <row r="59" ht="15.75" customHeight="1">
      <c r="G59" s="4"/>
      <c r="H59" s="85"/>
      <c r="K59" s="4"/>
    </row>
    <row r="60" ht="15.75" customHeight="1">
      <c r="G60" s="4"/>
      <c r="H60" s="85"/>
      <c r="K60" s="4"/>
    </row>
    <row r="61" ht="15.75" customHeight="1">
      <c r="G61" s="4"/>
      <c r="H61" s="85"/>
      <c r="K61" s="4"/>
    </row>
    <row r="62" ht="15.75" customHeight="1">
      <c r="G62" s="4"/>
      <c r="H62" s="85"/>
      <c r="K62" s="4"/>
    </row>
    <row r="63" ht="15.75" customHeight="1">
      <c r="G63" s="4"/>
      <c r="H63" s="85"/>
      <c r="K63" s="4"/>
    </row>
    <row r="64" ht="15.75" customHeight="1">
      <c r="G64" s="4"/>
      <c r="H64" s="85"/>
      <c r="K64" s="4"/>
    </row>
    <row r="65" ht="15.75" customHeight="1">
      <c r="G65" s="4"/>
      <c r="H65" s="85"/>
      <c r="K65" s="4"/>
    </row>
    <row r="66" ht="15.75" customHeight="1">
      <c r="G66" s="4"/>
      <c r="H66" s="85"/>
      <c r="K66" s="4"/>
    </row>
    <row r="67" ht="15.75" customHeight="1">
      <c r="G67" s="4"/>
      <c r="H67" s="85"/>
      <c r="K67" s="4"/>
    </row>
    <row r="68" ht="15.75" customHeight="1">
      <c r="G68" s="4"/>
      <c r="H68" s="85"/>
      <c r="K68" s="4"/>
    </row>
    <row r="69" ht="15.75" customHeight="1">
      <c r="G69" s="4"/>
      <c r="H69" s="85"/>
      <c r="K69" s="4"/>
    </row>
    <row r="70" ht="15.75" customHeight="1">
      <c r="G70" s="4"/>
      <c r="H70" s="85"/>
      <c r="K70" s="4"/>
    </row>
    <row r="71" ht="15.75" customHeight="1">
      <c r="G71" s="4"/>
      <c r="H71" s="85"/>
      <c r="K71" s="4"/>
    </row>
    <row r="72" ht="15.75" customHeight="1">
      <c r="G72" s="4"/>
      <c r="H72" s="85"/>
      <c r="K72" s="4"/>
    </row>
    <row r="73" ht="15.75" customHeight="1">
      <c r="G73" s="4"/>
      <c r="H73" s="85"/>
      <c r="K73" s="4"/>
    </row>
    <row r="74" ht="15.75" customHeight="1">
      <c r="G74" s="4"/>
      <c r="H74" s="85"/>
      <c r="K74" s="4"/>
    </row>
    <row r="75" ht="15.75" customHeight="1">
      <c r="G75" s="4"/>
      <c r="H75" s="85"/>
      <c r="K75" s="4"/>
    </row>
    <row r="76" ht="15.75" customHeight="1">
      <c r="G76" s="4"/>
      <c r="H76" s="85"/>
      <c r="K76" s="4"/>
    </row>
    <row r="77" ht="15.75" customHeight="1">
      <c r="G77" s="4"/>
      <c r="H77" s="85"/>
      <c r="K77" s="4"/>
    </row>
    <row r="78" ht="15.75" customHeight="1">
      <c r="G78" s="4"/>
      <c r="H78" s="85"/>
      <c r="K78" s="4"/>
    </row>
    <row r="79" ht="15.75" customHeight="1">
      <c r="G79" s="4"/>
      <c r="H79" s="85"/>
      <c r="K79" s="4"/>
    </row>
    <row r="80" ht="15.75" customHeight="1">
      <c r="G80" s="4"/>
      <c r="H80" s="85"/>
      <c r="K80" s="4"/>
    </row>
    <row r="81" ht="15.75" customHeight="1">
      <c r="G81" s="4"/>
      <c r="H81" s="85"/>
      <c r="K81" s="4"/>
    </row>
    <row r="82" ht="15.75" customHeight="1">
      <c r="G82" s="4"/>
      <c r="H82" s="85"/>
      <c r="K82" s="4"/>
    </row>
    <row r="83" ht="15.75" customHeight="1">
      <c r="G83" s="4"/>
      <c r="H83" s="85"/>
      <c r="K83" s="4"/>
    </row>
    <row r="84" ht="15.75" customHeight="1">
      <c r="G84" s="4"/>
      <c r="H84" s="85"/>
      <c r="K84" s="4"/>
    </row>
    <row r="85" ht="15.75" customHeight="1">
      <c r="G85" s="4"/>
      <c r="H85" s="85"/>
      <c r="K85" s="4"/>
    </row>
    <row r="86" ht="15.75" customHeight="1">
      <c r="G86" s="4"/>
      <c r="H86" s="85"/>
      <c r="K86" s="4"/>
    </row>
    <row r="87" ht="15.75" customHeight="1">
      <c r="G87" s="4"/>
      <c r="H87" s="85"/>
      <c r="K87" s="4"/>
    </row>
    <row r="88" ht="15.75" customHeight="1">
      <c r="G88" s="4"/>
      <c r="H88" s="85"/>
      <c r="K88" s="4"/>
    </row>
    <row r="89" ht="15.75" customHeight="1">
      <c r="G89" s="4"/>
      <c r="H89" s="85"/>
      <c r="K89" s="4"/>
    </row>
    <row r="90" ht="15.75" customHeight="1">
      <c r="G90" s="4"/>
      <c r="H90" s="85"/>
      <c r="K90" s="4"/>
    </row>
    <row r="91" ht="15.75" customHeight="1">
      <c r="G91" s="4"/>
      <c r="H91" s="85"/>
      <c r="K91" s="4"/>
    </row>
    <row r="92" ht="15.75" customHeight="1">
      <c r="G92" s="4"/>
      <c r="H92" s="85"/>
      <c r="K92" s="4"/>
    </row>
    <row r="93" ht="15.75" customHeight="1">
      <c r="G93" s="4"/>
      <c r="H93" s="85"/>
      <c r="K93" s="4"/>
    </row>
    <row r="94" ht="15.75" customHeight="1">
      <c r="G94" s="4"/>
      <c r="H94" s="85"/>
      <c r="K94" s="4"/>
    </row>
    <row r="95" ht="15.75" customHeight="1">
      <c r="G95" s="4"/>
      <c r="H95" s="85"/>
      <c r="K95" s="4"/>
    </row>
    <row r="96" ht="15.75" customHeight="1">
      <c r="G96" s="4"/>
      <c r="H96" s="85"/>
      <c r="K96" s="4"/>
    </row>
    <row r="97" ht="15.75" customHeight="1">
      <c r="G97" s="4"/>
      <c r="H97" s="85"/>
      <c r="K97" s="4"/>
    </row>
    <row r="98" ht="15.75" customHeight="1">
      <c r="G98" s="4"/>
      <c r="H98" s="85"/>
      <c r="K98" s="4"/>
    </row>
    <row r="99" ht="15.75" customHeight="1">
      <c r="G99" s="4"/>
      <c r="H99" s="85"/>
      <c r="K99" s="4"/>
    </row>
    <row r="100" ht="15.75" customHeight="1">
      <c r="G100" s="4"/>
      <c r="H100" s="85"/>
      <c r="K100" s="4"/>
    </row>
    <row r="101" ht="15.75" customHeight="1">
      <c r="G101" s="4"/>
      <c r="H101" s="85"/>
      <c r="K101" s="4"/>
    </row>
    <row r="102" ht="15.75" customHeight="1">
      <c r="G102" s="4"/>
      <c r="H102" s="85"/>
      <c r="K102" s="4"/>
    </row>
    <row r="103" ht="15.75" customHeight="1">
      <c r="G103" s="4"/>
      <c r="H103" s="85"/>
      <c r="K103" s="4"/>
    </row>
    <row r="104" ht="15.75" customHeight="1">
      <c r="G104" s="4"/>
      <c r="H104" s="85"/>
      <c r="K104" s="4"/>
    </row>
    <row r="105" ht="15.75" customHeight="1">
      <c r="G105" s="4"/>
      <c r="H105" s="85"/>
      <c r="K105" s="4"/>
    </row>
    <row r="106" ht="15.75" customHeight="1">
      <c r="G106" s="4"/>
      <c r="H106" s="85"/>
      <c r="K106" s="4"/>
    </row>
    <row r="107" ht="15.75" customHeight="1">
      <c r="G107" s="4"/>
      <c r="H107" s="85"/>
      <c r="K107" s="4"/>
    </row>
    <row r="108" ht="15.75" customHeight="1">
      <c r="G108" s="4"/>
      <c r="H108" s="85"/>
      <c r="K108" s="4"/>
    </row>
    <row r="109" ht="15.75" customHeight="1">
      <c r="G109" s="4"/>
      <c r="H109" s="85"/>
      <c r="K109" s="4"/>
    </row>
    <row r="110" ht="15.75" customHeight="1">
      <c r="G110" s="4"/>
      <c r="H110" s="85"/>
      <c r="K110" s="4"/>
    </row>
    <row r="111" ht="15.75" customHeight="1">
      <c r="G111" s="4"/>
      <c r="H111" s="85"/>
      <c r="K111" s="4"/>
    </row>
    <row r="112" ht="15.75" customHeight="1">
      <c r="G112" s="4"/>
      <c r="H112" s="85"/>
      <c r="K112" s="4"/>
    </row>
    <row r="113" ht="15.75" customHeight="1">
      <c r="G113" s="4"/>
      <c r="H113" s="85"/>
      <c r="K113" s="4"/>
    </row>
    <row r="114" ht="15.75" customHeight="1">
      <c r="G114" s="4"/>
      <c r="H114" s="85"/>
      <c r="K114" s="4"/>
    </row>
    <row r="115" ht="15.75" customHeight="1">
      <c r="G115" s="4"/>
      <c r="H115" s="85"/>
      <c r="K115" s="4"/>
    </row>
    <row r="116" ht="15.75" customHeight="1">
      <c r="G116" s="4"/>
      <c r="H116" s="85"/>
      <c r="K116" s="4"/>
    </row>
    <row r="117" ht="15.75" customHeight="1">
      <c r="G117" s="4"/>
      <c r="H117" s="85"/>
      <c r="K117" s="4"/>
    </row>
    <row r="118" ht="15.75" customHeight="1">
      <c r="G118" s="4"/>
      <c r="H118" s="85"/>
      <c r="K118" s="4"/>
    </row>
    <row r="119" ht="15.75" customHeight="1">
      <c r="G119" s="4"/>
      <c r="H119" s="85"/>
      <c r="K119" s="4"/>
    </row>
    <row r="120" ht="15.75" customHeight="1">
      <c r="G120" s="4"/>
      <c r="H120" s="85"/>
      <c r="K120" s="4"/>
    </row>
    <row r="121" ht="15.75" customHeight="1">
      <c r="G121" s="4"/>
      <c r="H121" s="85"/>
      <c r="K121" s="4"/>
    </row>
    <row r="122" ht="15.75" customHeight="1">
      <c r="G122" s="4"/>
      <c r="H122" s="85"/>
      <c r="K122" s="4"/>
    </row>
    <row r="123" ht="15.75" customHeight="1">
      <c r="G123" s="4"/>
      <c r="H123" s="85"/>
      <c r="K123" s="4"/>
    </row>
    <row r="124" ht="15.75" customHeight="1">
      <c r="G124" s="4"/>
      <c r="H124" s="85"/>
      <c r="K124" s="4"/>
    </row>
    <row r="125" ht="15.75" customHeight="1">
      <c r="G125" s="4"/>
      <c r="H125" s="85"/>
      <c r="K125" s="4"/>
    </row>
    <row r="126" ht="15.75" customHeight="1">
      <c r="G126" s="4"/>
      <c r="H126" s="85"/>
      <c r="K126" s="4"/>
    </row>
    <row r="127" ht="15.75" customHeight="1">
      <c r="G127" s="4"/>
      <c r="H127" s="85"/>
      <c r="K127" s="4"/>
    </row>
    <row r="128" ht="15.75" customHeight="1">
      <c r="G128" s="4"/>
      <c r="H128" s="85"/>
      <c r="K128" s="4"/>
    </row>
    <row r="129" ht="15.75" customHeight="1">
      <c r="G129" s="4"/>
      <c r="H129" s="85"/>
      <c r="K129" s="4"/>
    </row>
    <row r="130" ht="15.75" customHeight="1">
      <c r="G130" s="4"/>
      <c r="H130" s="85"/>
      <c r="K130" s="4"/>
    </row>
    <row r="131" ht="15.75" customHeight="1">
      <c r="G131" s="4"/>
      <c r="H131" s="85"/>
      <c r="K131" s="4"/>
    </row>
    <row r="132" ht="15.75" customHeight="1">
      <c r="G132" s="4"/>
      <c r="H132" s="85"/>
      <c r="K132" s="4"/>
    </row>
    <row r="133" ht="15.75" customHeight="1">
      <c r="G133" s="4"/>
      <c r="H133" s="85"/>
      <c r="K133" s="4"/>
    </row>
    <row r="134" ht="15.75" customHeight="1">
      <c r="G134" s="4"/>
      <c r="H134" s="85"/>
      <c r="K134" s="4"/>
    </row>
    <row r="135" ht="15.75" customHeight="1">
      <c r="G135" s="4"/>
      <c r="H135" s="85"/>
      <c r="K135" s="4"/>
    </row>
    <row r="136" ht="15.75" customHeight="1">
      <c r="G136" s="4"/>
      <c r="H136" s="85"/>
      <c r="K136" s="4"/>
    </row>
    <row r="137" ht="15.75" customHeight="1">
      <c r="G137" s="4"/>
      <c r="H137" s="85"/>
      <c r="K137" s="4"/>
    </row>
    <row r="138" ht="15.75" customHeight="1">
      <c r="G138" s="4"/>
      <c r="H138" s="85"/>
      <c r="K138" s="4"/>
    </row>
    <row r="139" ht="15.75" customHeight="1">
      <c r="G139" s="4"/>
      <c r="H139" s="85"/>
      <c r="K139" s="4"/>
    </row>
    <row r="140" ht="15.75" customHeight="1">
      <c r="G140" s="4"/>
      <c r="H140" s="85"/>
      <c r="K140" s="4"/>
    </row>
    <row r="141" ht="15.75" customHeight="1">
      <c r="G141" s="4"/>
      <c r="H141" s="85"/>
      <c r="K141" s="4"/>
    </row>
    <row r="142" ht="15.75" customHeight="1">
      <c r="G142" s="4"/>
      <c r="H142" s="85"/>
      <c r="K142" s="4"/>
    </row>
    <row r="143" ht="15.75" customHeight="1">
      <c r="G143" s="4"/>
      <c r="H143" s="85"/>
      <c r="K143" s="4"/>
    </row>
    <row r="144" ht="15.75" customHeight="1">
      <c r="G144" s="4"/>
      <c r="H144" s="85"/>
      <c r="K144" s="4"/>
    </row>
    <row r="145" ht="15.75" customHeight="1">
      <c r="G145" s="4"/>
      <c r="H145" s="85"/>
      <c r="K145" s="4"/>
    </row>
    <row r="146" ht="15.75" customHeight="1">
      <c r="G146" s="4"/>
      <c r="H146" s="85"/>
      <c r="K146" s="4"/>
    </row>
    <row r="147" ht="15.75" customHeight="1">
      <c r="G147" s="4"/>
      <c r="H147" s="85"/>
      <c r="K147" s="4"/>
    </row>
    <row r="148" ht="15.75" customHeight="1">
      <c r="G148" s="4"/>
      <c r="H148" s="85"/>
      <c r="K148" s="4"/>
    </row>
    <row r="149" ht="15.75" customHeight="1">
      <c r="G149" s="4"/>
      <c r="H149" s="85"/>
      <c r="K149" s="4"/>
    </row>
    <row r="150" ht="15.75" customHeight="1">
      <c r="G150" s="4"/>
      <c r="H150" s="85"/>
      <c r="K150" s="4"/>
    </row>
    <row r="151" ht="15.75" customHeight="1">
      <c r="G151" s="4"/>
      <c r="H151" s="85"/>
      <c r="K151" s="4"/>
    </row>
    <row r="152" ht="15.75" customHeight="1">
      <c r="G152" s="4"/>
      <c r="H152" s="85"/>
      <c r="K152" s="4"/>
    </row>
    <row r="153" ht="15.75" customHeight="1">
      <c r="G153" s="4"/>
      <c r="H153" s="85"/>
      <c r="K153" s="4"/>
    </row>
    <row r="154" ht="15.75" customHeight="1">
      <c r="G154" s="4"/>
      <c r="H154" s="85"/>
      <c r="K154" s="4"/>
    </row>
    <row r="155" ht="15.75" customHeight="1">
      <c r="G155" s="4"/>
      <c r="H155" s="85"/>
      <c r="K155" s="4"/>
    </row>
    <row r="156" ht="15.75" customHeight="1">
      <c r="G156" s="4"/>
      <c r="H156" s="85"/>
      <c r="K156" s="4"/>
    </row>
    <row r="157" ht="15.75" customHeight="1">
      <c r="G157" s="4"/>
      <c r="H157" s="85"/>
      <c r="K157" s="4"/>
    </row>
    <row r="158" ht="15.75" customHeight="1">
      <c r="G158" s="4"/>
      <c r="H158" s="85"/>
      <c r="K158" s="4"/>
    </row>
    <row r="159" ht="15.75" customHeight="1">
      <c r="G159" s="4"/>
      <c r="H159" s="85"/>
      <c r="K159" s="4"/>
    </row>
    <row r="160" ht="15.75" customHeight="1">
      <c r="G160" s="4"/>
      <c r="H160" s="85"/>
      <c r="K160" s="4"/>
    </row>
    <row r="161" ht="15.75" customHeight="1">
      <c r="G161" s="4"/>
      <c r="H161" s="85"/>
      <c r="K161" s="4"/>
    </row>
    <row r="162" ht="15.75" customHeight="1">
      <c r="G162" s="4"/>
      <c r="H162" s="85"/>
      <c r="K162" s="4"/>
    </row>
    <row r="163" ht="15.75" customHeight="1">
      <c r="G163" s="4"/>
      <c r="H163" s="85"/>
      <c r="K163" s="4"/>
    </row>
    <row r="164" ht="15.75" customHeight="1">
      <c r="G164" s="4"/>
      <c r="H164" s="85"/>
      <c r="K164" s="4"/>
    </row>
    <row r="165" ht="15.75" customHeight="1">
      <c r="G165" s="4"/>
      <c r="H165" s="85"/>
      <c r="K165" s="4"/>
    </row>
    <row r="166" ht="15.75" customHeight="1">
      <c r="G166" s="4"/>
      <c r="H166" s="85"/>
      <c r="K166" s="4"/>
    </row>
    <row r="167" ht="15.75" customHeight="1">
      <c r="G167" s="4"/>
      <c r="H167" s="85"/>
      <c r="K167" s="4"/>
    </row>
    <row r="168" ht="15.75" customHeight="1">
      <c r="G168" s="4"/>
      <c r="H168" s="85"/>
      <c r="K168" s="4"/>
    </row>
    <row r="169" ht="15.75" customHeight="1">
      <c r="G169" s="4"/>
      <c r="H169" s="85"/>
      <c r="K169" s="4"/>
    </row>
    <row r="170" ht="15.75" customHeight="1">
      <c r="G170" s="4"/>
      <c r="H170" s="85"/>
      <c r="K170" s="4"/>
    </row>
    <row r="171" ht="15.75" customHeight="1">
      <c r="G171" s="4"/>
      <c r="H171" s="85"/>
      <c r="K171" s="4"/>
    </row>
    <row r="172" ht="15.75" customHeight="1">
      <c r="G172" s="4"/>
      <c r="H172" s="85"/>
      <c r="K172" s="4"/>
    </row>
    <row r="173" ht="15.75" customHeight="1">
      <c r="G173" s="4"/>
      <c r="H173" s="85"/>
      <c r="K173" s="4"/>
    </row>
    <row r="174" ht="15.75" customHeight="1">
      <c r="G174" s="4"/>
      <c r="H174" s="85"/>
      <c r="K174" s="4"/>
    </row>
    <row r="175" ht="15.75" customHeight="1">
      <c r="G175" s="4"/>
      <c r="H175" s="85"/>
      <c r="K175" s="4"/>
    </row>
    <row r="176" ht="15.75" customHeight="1">
      <c r="G176" s="4"/>
      <c r="H176" s="85"/>
      <c r="K176" s="4"/>
    </row>
    <row r="177" ht="15.75" customHeight="1">
      <c r="G177" s="4"/>
      <c r="H177" s="85"/>
      <c r="K177" s="4"/>
    </row>
    <row r="178" ht="15.75" customHeight="1">
      <c r="G178" s="4"/>
      <c r="H178" s="85"/>
      <c r="K178" s="4"/>
    </row>
    <row r="179" ht="15.75" customHeight="1">
      <c r="G179" s="4"/>
      <c r="H179" s="85"/>
      <c r="K179" s="4"/>
    </row>
    <row r="180" ht="15.75" customHeight="1">
      <c r="G180" s="4"/>
      <c r="H180" s="85"/>
      <c r="K180" s="4"/>
    </row>
    <row r="181" ht="15.75" customHeight="1">
      <c r="G181" s="4"/>
      <c r="H181" s="85"/>
      <c r="K181" s="4"/>
    </row>
    <row r="182" ht="15.75" customHeight="1">
      <c r="G182" s="4"/>
      <c r="H182" s="85"/>
      <c r="K182" s="4"/>
    </row>
    <row r="183" ht="15.75" customHeight="1">
      <c r="G183" s="4"/>
      <c r="H183" s="85"/>
      <c r="K183" s="4"/>
    </row>
    <row r="184" ht="15.75" customHeight="1">
      <c r="G184" s="4"/>
      <c r="H184" s="85"/>
      <c r="K184" s="4"/>
    </row>
    <row r="185" ht="15.75" customHeight="1">
      <c r="G185" s="4"/>
      <c r="H185" s="85"/>
      <c r="K185" s="4"/>
    </row>
    <row r="186" ht="15.75" customHeight="1">
      <c r="G186" s="4"/>
      <c r="H186" s="85"/>
      <c r="K186" s="4"/>
    </row>
    <row r="187" ht="15.75" customHeight="1">
      <c r="G187" s="4"/>
      <c r="H187" s="85"/>
      <c r="K187" s="4"/>
    </row>
    <row r="188" ht="15.75" customHeight="1">
      <c r="G188" s="4"/>
      <c r="H188" s="85"/>
      <c r="K188" s="4"/>
    </row>
    <row r="189" ht="15.75" customHeight="1">
      <c r="G189" s="4"/>
      <c r="H189" s="85"/>
      <c r="K189" s="4"/>
    </row>
    <row r="190" ht="15.75" customHeight="1">
      <c r="G190" s="4"/>
      <c r="H190" s="85"/>
      <c r="K190" s="4"/>
    </row>
    <row r="191" ht="15.75" customHeight="1">
      <c r="G191" s="4"/>
      <c r="H191" s="85"/>
      <c r="K191" s="4"/>
    </row>
    <row r="192" ht="15.75" customHeight="1">
      <c r="G192" s="4"/>
      <c r="H192" s="85"/>
      <c r="K192" s="4"/>
    </row>
    <row r="193" ht="15.75" customHeight="1">
      <c r="G193" s="4"/>
      <c r="H193" s="85"/>
      <c r="K193" s="4"/>
    </row>
    <row r="194" ht="15.75" customHeight="1">
      <c r="G194" s="4"/>
      <c r="H194" s="85"/>
      <c r="K194" s="4"/>
    </row>
    <row r="195" ht="15.75" customHeight="1">
      <c r="G195" s="4"/>
      <c r="H195" s="85"/>
      <c r="K195" s="4"/>
    </row>
    <row r="196" ht="15.75" customHeight="1">
      <c r="G196" s="4"/>
      <c r="H196" s="85"/>
      <c r="K196" s="4"/>
    </row>
    <row r="197" ht="15.75" customHeight="1">
      <c r="G197" s="4"/>
      <c r="H197" s="85"/>
      <c r="K197" s="4"/>
    </row>
    <row r="198" ht="15.75" customHeight="1">
      <c r="G198" s="4"/>
      <c r="H198" s="85"/>
      <c r="K198" s="4"/>
    </row>
    <row r="199" ht="15.75" customHeight="1">
      <c r="G199" s="4"/>
      <c r="H199" s="85"/>
      <c r="K199" s="4"/>
    </row>
    <row r="200" ht="15.75" customHeight="1">
      <c r="G200" s="4"/>
      <c r="H200" s="85"/>
      <c r="K200" s="4"/>
    </row>
    <row r="201" ht="15.75" customHeight="1">
      <c r="G201" s="4"/>
      <c r="H201" s="85"/>
      <c r="K201" s="4"/>
    </row>
    <row r="202" ht="15.75" customHeight="1">
      <c r="G202" s="4"/>
      <c r="H202" s="85"/>
      <c r="K202" s="4"/>
    </row>
    <row r="203" ht="15.75" customHeight="1">
      <c r="G203" s="4"/>
      <c r="H203" s="85"/>
      <c r="K203" s="4"/>
    </row>
    <row r="204" ht="15.75" customHeight="1">
      <c r="G204" s="4"/>
      <c r="H204" s="85"/>
      <c r="K204" s="4"/>
    </row>
    <row r="205" ht="15.75" customHeight="1">
      <c r="G205" s="4"/>
      <c r="H205" s="85"/>
      <c r="K205" s="4"/>
    </row>
    <row r="206" ht="15.75" customHeight="1">
      <c r="G206" s="4"/>
      <c r="H206" s="85"/>
      <c r="K206" s="4"/>
    </row>
    <row r="207" ht="15.75" customHeight="1">
      <c r="G207" s="4"/>
      <c r="H207" s="85"/>
      <c r="K207" s="4"/>
    </row>
    <row r="208" ht="15.75" customHeight="1">
      <c r="G208" s="4"/>
      <c r="H208" s="85"/>
      <c r="K208" s="4"/>
    </row>
    <row r="209" ht="15.75" customHeight="1">
      <c r="G209" s="4"/>
      <c r="H209" s="85"/>
      <c r="K209" s="4"/>
    </row>
    <row r="210" ht="15.75" customHeight="1">
      <c r="G210" s="4"/>
      <c r="H210" s="85"/>
      <c r="K210" s="4"/>
    </row>
    <row r="211" ht="15.75" customHeight="1">
      <c r="G211" s="4"/>
      <c r="H211" s="85"/>
      <c r="K211" s="4"/>
    </row>
    <row r="212" ht="15.75" customHeight="1">
      <c r="G212" s="4"/>
      <c r="H212" s="85"/>
      <c r="K212" s="4"/>
    </row>
    <row r="213" ht="15.75" customHeight="1">
      <c r="G213" s="4"/>
      <c r="H213" s="85"/>
      <c r="K213" s="4"/>
    </row>
    <row r="214" ht="15.75" customHeight="1">
      <c r="G214" s="4"/>
      <c r="H214" s="85"/>
      <c r="K214" s="4"/>
    </row>
    <row r="215" ht="15.75" customHeight="1">
      <c r="G215" s="4"/>
      <c r="H215" s="85"/>
      <c r="K215" s="4"/>
    </row>
    <row r="216" ht="15.75" customHeight="1">
      <c r="G216" s="4"/>
      <c r="H216" s="85"/>
      <c r="K216" s="4"/>
    </row>
    <row r="217" ht="15.75" customHeight="1">
      <c r="G217" s="4"/>
      <c r="H217" s="85"/>
      <c r="K217" s="4"/>
    </row>
    <row r="218" ht="15.75" customHeight="1">
      <c r="G218" s="4"/>
      <c r="H218" s="85"/>
      <c r="K218" s="4"/>
    </row>
    <row r="219" ht="15.75" customHeight="1">
      <c r="G219" s="4"/>
      <c r="H219" s="85"/>
      <c r="K219" s="4"/>
    </row>
    <row r="220" ht="15.75" customHeight="1">
      <c r="G220" s="4"/>
      <c r="H220" s="85"/>
      <c r="K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D1:G1"/>
    <mergeCell ref="H1:K1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3" width="9.14"/>
    <col customWidth="1" min="4" max="4" width="14.29"/>
    <col customWidth="1" min="5" max="5" width="10.86"/>
    <col customWidth="1" min="6" max="7" width="12.71"/>
    <col customWidth="1" min="8" max="26" width="9.14"/>
  </cols>
  <sheetData>
    <row r="1">
      <c r="A1" s="7" t="s">
        <v>0</v>
      </c>
      <c r="B1" s="7" t="s">
        <v>1</v>
      </c>
      <c r="C1" s="7" t="s">
        <v>2</v>
      </c>
      <c r="D1" s="7" t="s">
        <v>556</v>
      </c>
      <c r="E1" s="7" t="s">
        <v>557</v>
      </c>
      <c r="F1" s="7" t="s">
        <v>558</v>
      </c>
      <c r="G1" s="7" t="s">
        <v>559</v>
      </c>
      <c r="H1" s="7" t="s">
        <v>558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65">
        <v>42503.0</v>
      </c>
      <c r="B2" s="4" t="s">
        <v>107</v>
      </c>
      <c r="C2" s="4">
        <v>1.0</v>
      </c>
      <c r="D2" s="4">
        <v>1.0</v>
      </c>
      <c r="E2" s="4">
        <v>8.0</v>
      </c>
      <c r="F2" s="4"/>
      <c r="G2" s="4">
        <v>3.0</v>
      </c>
    </row>
    <row r="3">
      <c r="A3" s="65">
        <v>42503.0</v>
      </c>
      <c r="B3" s="4" t="s">
        <v>107</v>
      </c>
      <c r="C3" s="4">
        <v>1.0</v>
      </c>
      <c r="D3" s="4">
        <v>1.0</v>
      </c>
      <c r="E3" s="4">
        <v>9.0</v>
      </c>
      <c r="F3" s="4">
        <v>9.0</v>
      </c>
      <c r="G3" s="4">
        <v>9.0</v>
      </c>
      <c r="H3" s="4">
        <v>9.0</v>
      </c>
    </row>
    <row r="4">
      <c r="A4" s="65">
        <v>42503.0</v>
      </c>
      <c r="B4" s="4" t="s">
        <v>107</v>
      </c>
      <c r="C4" s="4">
        <v>1.0</v>
      </c>
      <c r="D4" s="4">
        <v>1.0</v>
      </c>
      <c r="E4" s="4">
        <v>8.0</v>
      </c>
      <c r="F4" s="4">
        <v>9.0</v>
      </c>
      <c r="G4" s="4">
        <v>7.0</v>
      </c>
      <c r="H4" s="4">
        <v>9.0</v>
      </c>
    </row>
    <row r="5">
      <c r="A5" s="65">
        <v>42503.0</v>
      </c>
      <c r="B5" s="4" t="s">
        <v>107</v>
      </c>
      <c r="C5" s="4">
        <v>1.0</v>
      </c>
      <c r="D5" s="4">
        <v>1.0</v>
      </c>
      <c r="E5" s="4">
        <v>7.0</v>
      </c>
      <c r="F5" s="4">
        <v>9.0</v>
      </c>
      <c r="G5" s="4">
        <v>8.0</v>
      </c>
      <c r="H5" s="4">
        <v>9.0</v>
      </c>
    </row>
    <row r="6">
      <c r="A6" s="65">
        <v>42503.0</v>
      </c>
      <c r="B6" s="4" t="s">
        <v>107</v>
      </c>
      <c r="C6" s="4">
        <v>1.0</v>
      </c>
      <c r="D6" s="4">
        <v>1.0</v>
      </c>
      <c r="E6" s="4">
        <v>5.0</v>
      </c>
      <c r="F6" s="4">
        <v>9.0</v>
      </c>
      <c r="G6" s="4">
        <v>6.0</v>
      </c>
      <c r="H6" s="4">
        <v>9.0</v>
      </c>
    </row>
    <row r="7">
      <c r="A7" s="65">
        <v>42503.0</v>
      </c>
      <c r="B7" s="4" t="s">
        <v>107</v>
      </c>
      <c r="C7" s="4">
        <v>1.0</v>
      </c>
      <c r="D7" s="4">
        <v>1.0</v>
      </c>
      <c r="E7" s="4">
        <v>6.0</v>
      </c>
      <c r="F7" s="4">
        <v>6.0</v>
      </c>
      <c r="G7" s="4">
        <v>6.0</v>
      </c>
      <c r="H7" s="4">
        <v>9.0</v>
      </c>
    </row>
    <row r="8">
      <c r="A8" s="65">
        <v>42503.0</v>
      </c>
      <c r="B8" s="4" t="s">
        <v>107</v>
      </c>
      <c r="C8" s="4">
        <v>1.0</v>
      </c>
      <c r="D8" s="4">
        <v>1.0</v>
      </c>
      <c r="E8" s="4">
        <v>7.0</v>
      </c>
      <c r="F8" s="4">
        <v>7.0</v>
      </c>
      <c r="G8" s="4">
        <v>7.0</v>
      </c>
      <c r="H8" s="4">
        <v>7.0</v>
      </c>
    </row>
    <row r="9">
      <c r="A9" s="65">
        <v>42503.0</v>
      </c>
      <c r="B9" s="4" t="s">
        <v>107</v>
      </c>
      <c r="C9" s="4">
        <v>1.0</v>
      </c>
      <c r="D9" s="4">
        <v>1.0</v>
      </c>
      <c r="E9" s="4">
        <v>3.0</v>
      </c>
      <c r="F9" s="4">
        <v>7.0</v>
      </c>
      <c r="G9" s="4">
        <v>7.0</v>
      </c>
      <c r="H9" s="4">
        <v>7.0</v>
      </c>
    </row>
    <row r="10">
      <c r="A10" s="65">
        <v>42503.0</v>
      </c>
      <c r="B10" s="4" t="s">
        <v>107</v>
      </c>
      <c r="C10" s="4">
        <v>1.0</v>
      </c>
      <c r="D10" s="4">
        <v>1.0</v>
      </c>
      <c r="E10" s="4">
        <v>7.0</v>
      </c>
      <c r="F10" s="4">
        <v>7.0</v>
      </c>
      <c r="G10" s="4">
        <v>7.0</v>
      </c>
      <c r="H10" s="4">
        <v>7.0</v>
      </c>
    </row>
    <row r="11">
      <c r="A11" s="65">
        <v>42503.0</v>
      </c>
      <c r="B11" s="4" t="s">
        <v>107</v>
      </c>
      <c r="C11" s="4">
        <v>1.0</v>
      </c>
      <c r="D11" s="4">
        <v>1.0</v>
      </c>
      <c r="E11" s="4">
        <v>7.0</v>
      </c>
      <c r="F11" s="4">
        <v>7.0</v>
      </c>
      <c r="G11" s="4">
        <v>7.0</v>
      </c>
      <c r="H11" s="4">
        <v>9.0</v>
      </c>
    </row>
    <row r="12">
      <c r="A12" s="65">
        <v>42503.0</v>
      </c>
      <c r="B12" s="4" t="s">
        <v>107</v>
      </c>
      <c r="C12" s="4">
        <v>1.0</v>
      </c>
      <c r="D12" s="4">
        <v>1.0</v>
      </c>
      <c r="E12" s="4">
        <v>8.0</v>
      </c>
      <c r="F12" s="4">
        <v>8.0</v>
      </c>
      <c r="G12" s="4">
        <v>3.0</v>
      </c>
      <c r="H12" s="4">
        <v>3.0</v>
      </c>
    </row>
    <row r="13">
      <c r="A13" s="65">
        <v>42503.0</v>
      </c>
      <c r="B13" s="4" t="s">
        <v>107</v>
      </c>
      <c r="C13" s="4">
        <v>1.0</v>
      </c>
      <c r="D13" s="4">
        <v>1.0</v>
      </c>
      <c r="E13" s="4">
        <v>8.0</v>
      </c>
      <c r="F13" s="4">
        <v>10.0</v>
      </c>
      <c r="G13" s="4">
        <v>10.0</v>
      </c>
      <c r="H13" s="4">
        <v>10.0</v>
      </c>
    </row>
    <row r="14">
      <c r="A14" s="4"/>
      <c r="D14" s="4"/>
      <c r="E14" s="4"/>
      <c r="F14" s="4"/>
      <c r="G14" s="4"/>
    </row>
    <row r="15">
      <c r="A15" s="4"/>
      <c r="D15" s="4"/>
      <c r="E15" s="4"/>
      <c r="F15" s="4"/>
      <c r="G15" s="4"/>
    </row>
    <row r="16">
      <c r="A16" s="4"/>
      <c r="D16" s="4"/>
      <c r="E16" s="4"/>
      <c r="F16" s="4"/>
      <c r="G16" s="4"/>
    </row>
    <row r="17">
      <c r="A17" s="4"/>
      <c r="D17" s="4"/>
      <c r="E17" s="4"/>
      <c r="F17" s="4"/>
      <c r="G17" s="4"/>
    </row>
    <row r="18">
      <c r="A18" s="4"/>
      <c r="D18" s="4"/>
      <c r="E18" s="4"/>
      <c r="F18" s="4"/>
      <c r="G18" s="4"/>
    </row>
    <row r="19">
      <c r="A19" s="4"/>
      <c r="D19" s="4"/>
      <c r="E19" s="4"/>
      <c r="F19" s="4"/>
      <c r="G19" s="4"/>
    </row>
    <row r="20">
      <c r="A20" s="4"/>
      <c r="D20" s="4"/>
      <c r="E20" s="4"/>
      <c r="F20" s="4"/>
      <c r="G20" s="4"/>
    </row>
    <row r="21" ht="15.75" customHeight="1">
      <c r="A21" s="4"/>
      <c r="D21" s="4"/>
      <c r="E21" s="4"/>
      <c r="F21" s="4"/>
      <c r="G21" s="4"/>
    </row>
    <row r="22" ht="15.75" customHeight="1">
      <c r="A22" s="4"/>
      <c r="D22" s="4"/>
      <c r="E22" s="4"/>
      <c r="F22" s="4"/>
      <c r="G22" s="4"/>
    </row>
    <row r="23" ht="15.75" customHeight="1">
      <c r="A23" s="4"/>
      <c r="D23" s="4"/>
      <c r="E23" s="4"/>
      <c r="F23" s="4"/>
      <c r="G23" s="4"/>
    </row>
    <row r="24" ht="15.75" customHeight="1">
      <c r="A24" s="4"/>
      <c r="D24" s="4"/>
      <c r="E24" s="4"/>
      <c r="F24" s="4"/>
      <c r="G24" s="4"/>
    </row>
    <row r="25" ht="15.75" customHeight="1">
      <c r="A25" s="4"/>
      <c r="D25" s="4"/>
      <c r="E25" s="4"/>
      <c r="F25" s="4"/>
      <c r="G25" s="4"/>
    </row>
    <row r="26" ht="15.75" customHeight="1">
      <c r="A26" s="4"/>
      <c r="D26" s="4"/>
      <c r="E26" s="4"/>
      <c r="F26" s="4"/>
      <c r="G26" s="4"/>
    </row>
    <row r="27" ht="15.75" customHeight="1">
      <c r="A27" s="4"/>
      <c r="D27" s="4"/>
      <c r="E27" s="4"/>
      <c r="F27" s="4"/>
      <c r="G27" s="4"/>
    </row>
    <row r="28" ht="15.75" customHeight="1">
      <c r="A28" s="4"/>
      <c r="D28" s="4"/>
      <c r="E28" s="4"/>
      <c r="F28" s="4"/>
      <c r="G28" s="4"/>
    </row>
    <row r="29" ht="15.75" customHeight="1">
      <c r="A29" s="4"/>
      <c r="D29" s="4"/>
      <c r="E29" s="4"/>
      <c r="F29" s="4"/>
      <c r="G29" s="4"/>
    </row>
    <row r="30" ht="15.75" customHeight="1">
      <c r="A30" s="4"/>
      <c r="D30" s="4"/>
      <c r="E30" s="4"/>
      <c r="F30" s="4"/>
      <c r="G30" s="4"/>
    </row>
    <row r="31" ht="15.75" customHeight="1">
      <c r="A31" s="4"/>
      <c r="D31" s="4"/>
      <c r="E31" s="4"/>
      <c r="F31" s="4"/>
      <c r="G31" s="4"/>
    </row>
    <row r="32" ht="15.75" customHeight="1">
      <c r="A32" s="4"/>
      <c r="D32" s="4"/>
      <c r="E32" s="4"/>
      <c r="F32" s="4"/>
      <c r="G32" s="4"/>
    </row>
    <row r="33" ht="15.75" customHeight="1">
      <c r="A33" s="4"/>
      <c r="D33" s="4"/>
      <c r="E33" s="4"/>
      <c r="F33" s="4"/>
      <c r="G33" s="4"/>
    </row>
    <row r="34" ht="15.75" customHeight="1">
      <c r="A34" s="4"/>
      <c r="D34" s="4"/>
      <c r="E34" s="4"/>
      <c r="F34" s="4"/>
      <c r="G34" s="4"/>
    </row>
    <row r="35" ht="15.75" customHeight="1">
      <c r="A35" s="4"/>
      <c r="D35" s="4"/>
      <c r="E35" s="4"/>
      <c r="F35" s="4"/>
      <c r="G35" s="4"/>
    </row>
    <row r="36" ht="15.75" customHeight="1">
      <c r="A36" s="4"/>
      <c r="D36" s="4"/>
      <c r="E36" s="4"/>
      <c r="F36" s="4"/>
      <c r="G36" s="4"/>
    </row>
    <row r="37" ht="15.75" customHeight="1">
      <c r="A37" s="4"/>
      <c r="D37" s="4"/>
      <c r="E37" s="4"/>
      <c r="F37" s="4"/>
      <c r="G37" s="4"/>
    </row>
    <row r="38" ht="15.75" customHeight="1">
      <c r="A38" s="4"/>
      <c r="D38" s="4"/>
      <c r="E38" s="4"/>
      <c r="F38" s="4"/>
      <c r="G38" s="4"/>
    </row>
    <row r="39" ht="15.75" customHeight="1">
      <c r="A39" s="4"/>
      <c r="D39" s="4"/>
      <c r="E39" s="4"/>
      <c r="F39" s="4"/>
      <c r="G39" s="4"/>
    </row>
    <row r="40" ht="15.75" customHeight="1">
      <c r="A40" s="4"/>
      <c r="D40" s="4"/>
      <c r="E40" s="4"/>
      <c r="F40" s="4"/>
      <c r="G40" s="4"/>
    </row>
    <row r="41" ht="15.75" customHeight="1">
      <c r="A41" s="4"/>
      <c r="D41" s="4"/>
      <c r="E41" s="4"/>
      <c r="F41" s="4"/>
      <c r="G41" s="4"/>
    </row>
    <row r="42" ht="15.75" customHeight="1">
      <c r="A42" s="4"/>
      <c r="D42" s="4"/>
      <c r="E42" s="4"/>
      <c r="F42" s="4"/>
      <c r="G42" s="4"/>
    </row>
    <row r="43" ht="15.75" customHeight="1">
      <c r="A43" s="4"/>
      <c r="D43" s="4"/>
      <c r="E43" s="4"/>
      <c r="F43" s="4"/>
      <c r="G43" s="4"/>
    </row>
    <row r="44" ht="15.75" customHeight="1">
      <c r="A44" s="4"/>
      <c r="D44" s="4"/>
      <c r="E44" s="4"/>
      <c r="F44" s="4"/>
      <c r="G44" s="4"/>
    </row>
    <row r="45" ht="15.75" customHeight="1">
      <c r="A45" s="4"/>
      <c r="D45" s="4"/>
      <c r="E45" s="4"/>
      <c r="F45" s="4"/>
      <c r="G45" s="4"/>
    </row>
    <row r="46" ht="15.75" customHeight="1">
      <c r="A46" s="4"/>
      <c r="D46" s="4"/>
      <c r="E46" s="4"/>
      <c r="F46" s="4"/>
      <c r="G46" s="4"/>
    </row>
    <row r="47" ht="15.75" customHeight="1">
      <c r="A47" s="4"/>
      <c r="D47" s="4"/>
      <c r="E47" s="4"/>
      <c r="F47" s="4"/>
      <c r="G47" s="4"/>
    </row>
    <row r="48" ht="15.75" customHeight="1">
      <c r="A48" s="4"/>
      <c r="D48" s="4"/>
      <c r="E48" s="4"/>
      <c r="F48" s="4"/>
      <c r="G48" s="4"/>
    </row>
    <row r="49" ht="15.75" customHeight="1">
      <c r="A49" s="4"/>
      <c r="D49" s="4"/>
      <c r="E49" s="4"/>
      <c r="F49" s="4"/>
      <c r="G49" s="4"/>
    </row>
    <row r="50" ht="15.75" customHeight="1">
      <c r="A50" s="4"/>
      <c r="D50" s="4"/>
      <c r="E50" s="4"/>
      <c r="F50" s="4"/>
      <c r="G50" s="4"/>
    </row>
    <row r="51" ht="15.75" customHeight="1">
      <c r="A51" s="4"/>
      <c r="D51" s="4"/>
      <c r="E51" s="4"/>
      <c r="F51" s="4"/>
      <c r="G51" s="4"/>
    </row>
    <row r="52" ht="15.75" customHeight="1">
      <c r="A52" s="4"/>
      <c r="D52" s="4"/>
      <c r="E52" s="4"/>
      <c r="F52" s="4"/>
      <c r="G52" s="4"/>
    </row>
    <row r="53" ht="15.75" customHeight="1">
      <c r="A53" s="4"/>
      <c r="D53" s="4"/>
      <c r="E53" s="4"/>
      <c r="F53" s="4"/>
      <c r="G53" s="4"/>
    </row>
    <row r="54" ht="15.75" customHeight="1">
      <c r="A54" s="4"/>
      <c r="D54" s="4"/>
      <c r="E54" s="4"/>
      <c r="F54" s="4"/>
      <c r="G54" s="4"/>
    </row>
    <row r="55" ht="15.75" customHeight="1">
      <c r="A55" s="4"/>
      <c r="D55" s="4"/>
      <c r="E55" s="4"/>
      <c r="F55" s="4"/>
      <c r="G55" s="4"/>
    </row>
    <row r="56" ht="15.75" customHeight="1">
      <c r="A56" s="4"/>
      <c r="D56" s="4"/>
      <c r="E56" s="4"/>
      <c r="F56" s="4"/>
      <c r="G56" s="4"/>
    </row>
    <row r="57" ht="15.75" customHeight="1">
      <c r="A57" s="4"/>
      <c r="D57" s="4"/>
      <c r="E57" s="4"/>
      <c r="F57" s="4"/>
      <c r="G57" s="4"/>
    </row>
    <row r="58" ht="15.75" customHeight="1">
      <c r="A58" s="4"/>
      <c r="D58" s="4"/>
      <c r="E58" s="4"/>
      <c r="F58" s="4"/>
      <c r="G58" s="4"/>
    </row>
    <row r="59" ht="15.75" customHeight="1">
      <c r="A59" s="4"/>
      <c r="D59" s="4"/>
      <c r="E59" s="4"/>
      <c r="F59" s="4"/>
      <c r="G59" s="4"/>
    </row>
    <row r="60" ht="15.75" customHeight="1">
      <c r="A60" s="4"/>
      <c r="D60" s="4"/>
      <c r="E60" s="4"/>
      <c r="F60" s="4"/>
      <c r="G60" s="4"/>
    </row>
    <row r="61" ht="15.75" customHeight="1">
      <c r="A61" s="4"/>
      <c r="D61" s="4"/>
      <c r="E61" s="4"/>
      <c r="F61" s="4"/>
      <c r="G61" s="4"/>
    </row>
    <row r="62" ht="15.75" customHeight="1">
      <c r="A62" s="4"/>
      <c r="D62" s="4"/>
      <c r="E62" s="4"/>
      <c r="F62" s="4"/>
      <c r="G62" s="4"/>
    </row>
    <row r="63" ht="15.75" customHeight="1">
      <c r="A63" s="4"/>
      <c r="D63" s="4"/>
      <c r="E63" s="4"/>
      <c r="F63" s="4"/>
      <c r="G63" s="4"/>
    </row>
    <row r="64" ht="15.75" customHeight="1">
      <c r="A64" s="4"/>
      <c r="D64" s="4"/>
      <c r="E64" s="4"/>
      <c r="F64" s="4"/>
      <c r="G64" s="4"/>
    </row>
    <row r="65" ht="15.75" customHeight="1">
      <c r="A65" s="4"/>
      <c r="D65" s="4"/>
      <c r="E65" s="4"/>
      <c r="F65" s="4"/>
      <c r="G65" s="4"/>
    </row>
    <row r="66" ht="15.75" customHeight="1">
      <c r="A66" s="4"/>
      <c r="D66" s="4"/>
      <c r="E66" s="4"/>
      <c r="F66" s="4"/>
      <c r="G66" s="4"/>
    </row>
    <row r="67" ht="15.75" customHeight="1">
      <c r="A67" s="4"/>
      <c r="D67" s="4"/>
      <c r="E67" s="4"/>
      <c r="F67" s="4"/>
      <c r="G67" s="4"/>
    </row>
    <row r="68" ht="15.75" customHeight="1">
      <c r="A68" s="4"/>
      <c r="D68" s="4"/>
      <c r="E68" s="4"/>
      <c r="F68" s="4"/>
      <c r="G68" s="4"/>
    </row>
    <row r="69" ht="15.75" customHeight="1">
      <c r="A69" s="4"/>
      <c r="D69" s="4"/>
      <c r="E69" s="4"/>
      <c r="F69" s="4"/>
      <c r="G69" s="4"/>
    </row>
    <row r="70" ht="15.75" customHeight="1">
      <c r="A70" s="4"/>
      <c r="D70" s="4"/>
      <c r="E70" s="4"/>
      <c r="F70" s="4"/>
      <c r="G70" s="4"/>
    </row>
    <row r="71" ht="15.75" customHeight="1">
      <c r="A71" s="4"/>
      <c r="D71" s="4"/>
      <c r="E71" s="4"/>
      <c r="F71" s="4"/>
      <c r="G71" s="4"/>
    </row>
    <row r="72" ht="15.75" customHeight="1">
      <c r="A72" s="4"/>
      <c r="D72" s="4"/>
      <c r="E72" s="4"/>
      <c r="F72" s="4"/>
      <c r="G72" s="4"/>
    </row>
    <row r="73" ht="15.75" customHeight="1">
      <c r="A73" s="4"/>
      <c r="D73" s="4"/>
      <c r="E73" s="4"/>
      <c r="F73" s="4"/>
      <c r="G73" s="4"/>
    </row>
    <row r="74" ht="15.75" customHeight="1">
      <c r="A74" s="4"/>
      <c r="D74" s="4"/>
      <c r="E74" s="4"/>
      <c r="F74" s="4"/>
      <c r="G74" s="4"/>
    </row>
    <row r="75" ht="15.75" customHeight="1">
      <c r="A75" s="4"/>
      <c r="D75" s="4"/>
      <c r="E75" s="4"/>
      <c r="F75" s="4"/>
      <c r="G75" s="4"/>
    </row>
    <row r="76" ht="15.75" customHeight="1">
      <c r="A76" s="4"/>
      <c r="D76" s="4"/>
      <c r="E76" s="4"/>
      <c r="F76" s="4"/>
      <c r="G76" s="4"/>
    </row>
    <row r="77" ht="15.75" customHeight="1">
      <c r="A77" s="4"/>
      <c r="D77" s="4"/>
      <c r="E77" s="4"/>
      <c r="F77" s="4"/>
      <c r="G77" s="4"/>
    </row>
    <row r="78" ht="15.75" customHeight="1">
      <c r="A78" s="4"/>
      <c r="D78" s="4"/>
      <c r="E78" s="4"/>
      <c r="F78" s="4"/>
      <c r="G78" s="4"/>
    </row>
    <row r="79" ht="15.75" customHeight="1">
      <c r="A79" s="4"/>
      <c r="D79" s="4"/>
      <c r="E79" s="4"/>
      <c r="F79" s="4"/>
      <c r="G79" s="4"/>
    </row>
    <row r="80" ht="15.75" customHeight="1">
      <c r="A80" s="4"/>
      <c r="D80" s="4"/>
      <c r="E80" s="4"/>
      <c r="F80" s="4"/>
      <c r="G80" s="4"/>
    </row>
    <row r="81" ht="15.75" customHeight="1">
      <c r="A81" s="4"/>
      <c r="D81" s="4"/>
      <c r="E81" s="4"/>
      <c r="F81" s="4"/>
      <c r="G81" s="4"/>
    </row>
    <row r="82" ht="15.75" customHeight="1">
      <c r="A82" s="4"/>
      <c r="D82" s="4"/>
      <c r="E82" s="4"/>
      <c r="F82" s="4"/>
      <c r="G82" s="4"/>
    </row>
    <row r="83" ht="15.75" customHeight="1">
      <c r="A83" s="4"/>
      <c r="D83" s="4"/>
      <c r="E83" s="4"/>
      <c r="F83" s="4"/>
      <c r="G83" s="4"/>
    </row>
    <row r="84" ht="15.75" customHeight="1">
      <c r="A84" s="4"/>
      <c r="D84" s="4"/>
      <c r="E84" s="4"/>
      <c r="F84" s="4"/>
      <c r="G84" s="4"/>
    </row>
    <row r="85" ht="15.75" customHeight="1">
      <c r="A85" s="4"/>
      <c r="D85" s="4"/>
      <c r="E85" s="4"/>
      <c r="F85" s="4"/>
      <c r="G85" s="4"/>
    </row>
    <row r="86" ht="15.75" customHeight="1">
      <c r="A86" s="4"/>
      <c r="D86" s="4"/>
      <c r="E86" s="4"/>
      <c r="F86" s="4"/>
      <c r="G86" s="4"/>
    </row>
    <row r="87" ht="15.75" customHeight="1">
      <c r="A87" s="4"/>
      <c r="D87" s="4"/>
      <c r="E87" s="4"/>
      <c r="F87" s="4"/>
      <c r="G87" s="4"/>
    </row>
    <row r="88" ht="15.75" customHeight="1">
      <c r="A88" s="4"/>
      <c r="D88" s="4"/>
      <c r="E88" s="4"/>
      <c r="F88" s="4"/>
      <c r="G88" s="4"/>
    </row>
    <row r="89" ht="15.75" customHeight="1">
      <c r="A89" s="4"/>
      <c r="D89" s="4"/>
      <c r="E89" s="4"/>
      <c r="F89" s="4"/>
      <c r="G89" s="4"/>
    </row>
    <row r="90" ht="15.75" customHeight="1">
      <c r="A90" s="4"/>
      <c r="D90" s="4"/>
      <c r="E90" s="4"/>
      <c r="F90" s="4"/>
      <c r="G90" s="4"/>
    </row>
    <row r="91" ht="15.75" customHeight="1">
      <c r="A91" s="4"/>
      <c r="D91" s="4"/>
      <c r="E91" s="4"/>
      <c r="F91" s="4"/>
      <c r="G91" s="4"/>
    </row>
    <row r="92" ht="15.75" customHeight="1">
      <c r="A92" s="4"/>
      <c r="D92" s="4"/>
      <c r="E92" s="4"/>
      <c r="F92" s="4"/>
      <c r="G92" s="4"/>
    </row>
    <row r="93" ht="15.75" customHeight="1">
      <c r="A93" s="4"/>
      <c r="D93" s="4"/>
      <c r="E93" s="4"/>
      <c r="F93" s="4"/>
      <c r="G93" s="4"/>
    </row>
    <row r="94" ht="15.75" customHeight="1">
      <c r="A94" s="4"/>
      <c r="D94" s="4"/>
      <c r="E94" s="4"/>
      <c r="F94" s="4"/>
      <c r="G94" s="4"/>
    </row>
    <row r="95" ht="15.75" customHeight="1">
      <c r="A95" s="4"/>
      <c r="D95" s="4"/>
      <c r="E95" s="4"/>
      <c r="F95" s="4"/>
      <c r="G95" s="4"/>
    </row>
    <row r="96" ht="15.75" customHeight="1">
      <c r="A96" s="4"/>
      <c r="D96" s="4"/>
      <c r="E96" s="4"/>
      <c r="F96" s="4"/>
      <c r="G96" s="4"/>
    </row>
    <row r="97" ht="15.75" customHeight="1">
      <c r="A97" s="4"/>
      <c r="D97" s="4"/>
      <c r="E97" s="4"/>
      <c r="F97" s="4"/>
      <c r="G97" s="4"/>
    </row>
    <row r="98" ht="15.75" customHeight="1">
      <c r="A98" s="4"/>
      <c r="D98" s="4"/>
      <c r="E98" s="4"/>
      <c r="F98" s="4"/>
      <c r="G98" s="4"/>
    </row>
    <row r="99" ht="15.75" customHeight="1">
      <c r="A99" s="4"/>
      <c r="D99" s="4"/>
      <c r="E99" s="4"/>
      <c r="F99" s="4"/>
      <c r="G99" s="4"/>
    </row>
    <row r="100" ht="15.75" customHeight="1">
      <c r="A100" s="4"/>
      <c r="D100" s="4"/>
      <c r="E100" s="4"/>
      <c r="F100" s="4"/>
      <c r="G100" s="4"/>
    </row>
    <row r="101" ht="15.75" customHeight="1">
      <c r="A101" s="4"/>
      <c r="D101" s="4"/>
      <c r="E101" s="4"/>
      <c r="F101" s="4"/>
      <c r="G101" s="4"/>
    </row>
    <row r="102" ht="15.75" customHeight="1">
      <c r="A102" s="4"/>
      <c r="D102" s="4"/>
      <c r="E102" s="4"/>
      <c r="F102" s="4"/>
      <c r="G102" s="4"/>
    </row>
    <row r="103" ht="15.75" customHeight="1">
      <c r="A103" s="4"/>
      <c r="D103" s="4"/>
      <c r="E103" s="4"/>
      <c r="F103" s="4"/>
      <c r="G103" s="4"/>
    </row>
    <row r="104" ht="15.75" customHeight="1">
      <c r="A104" s="4"/>
      <c r="D104" s="4"/>
      <c r="E104" s="4"/>
      <c r="F104" s="4"/>
      <c r="G104" s="4"/>
    </row>
    <row r="105" ht="15.75" customHeight="1">
      <c r="A105" s="4"/>
      <c r="D105" s="4"/>
      <c r="E105" s="4"/>
      <c r="F105" s="4"/>
      <c r="G105" s="4"/>
    </row>
    <row r="106" ht="15.75" customHeight="1">
      <c r="A106" s="4"/>
      <c r="D106" s="4"/>
      <c r="E106" s="4"/>
      <c r="F106" s="4"/>
      <c r="G106" s="4"/>
    </row>
    <row r="107" ht="15.75" customHeight="1">
      <c r="A107" s="4"/>
      <c r="D107" s="4"/>
      <c r="E107" s="4"/>
      <c r="F107" s="4"/>
      <c r="G107" s="4"/>
    </row>
    <row r="108" ht="15.75" customHeight="1">
      <c r="A108" s="4"/>
      <c r="D108" s="4"/>
      <c r="E108" s="4"/>
      <c r="F108" s="4"/>
      <c r="G108" s="4"/>
    </row>
    <row r="109" ht="15.75" customHeight="1">
      <c r="A109" s="4"/>
      <c r="D109" s="4"/>
      <c r="E109" s="4"/>
      <c r="F109" s="4"/>
      <c r="G109" s="4"/>
    </row>
    <row r="110" ht="15.75" customHeight="1">
      <c r="A110" s="4"/>
      <c r="D110" s="4"/>
      <c r="E110" s="4"/>
      <c r="F110" s="4"/>
      <c r="G110" s="4"/>
    </row>
    <row r="111" ht="15.75" customHeight="1">
      <c r="A111" s="4"/>
      <c r="D111" s="4"/>
      <c r="E111" s="4"/>
      <c r="F111" s="4"/>
      <c r="G111" s="4"/>
    </row>
    <row r="112" ht="15.75" customHeight="1">
      <c r="A112" s="4"/>
      <c r="D112" s="4"/>
      <c r="E112" s="4"/>
      <c r="F112" s="4"/>
      <c r="G112" s="4"/>
    </row>
    <row r="113" ht="15.75" customHeight="1">
      <c r="A113" s="4"/>
      <c r="D113" s="4"/>
      <c r="E113" s="4"/>
      <c r="F113" s="4"/>
      <c r="G113" s="4"/>
    </row>
    <row r="114" ht="15.75" customHeight="1">
      <c r="A114" s="4"/>
      <c r="D114" s="4"/>
      <c r="E114" s="4"/>
      <c r="F114" s="4"/>
      <c r="G114" s="4"/>
    </row>
    <row r="115" ht="15.75" customHeight="1">
      <c r="A115" s="4"/>
      <c r="D115" s="4"/>
      <c r="E115" s="4"/>
      <c r="F115" s="4"/>
      <c r="G115" s="4"/>
    </row>
    <row r="116" ht="15.75" customHeight="1">
      <c r="A116" s="4"/>
      <c r="D116" s="4"/>
      <c r="E116" s="4"/>
      <c r="F116" s="4"/>
      <c r="G116" s="4"/>
    </row>
    <row r="117" ht="15.75" customHeight="1">
      <c r="A117" s="4"/>
      <c r="D117" s="4"/>
      <c r="E117" s="4"/>
      <c r="F117" s="4"/>
      <c r="G117" s="4"/>
    </row>
    <row r="118" ht="15.75" customHeight="1">
      <c r="A118" s="4"/>
      <c r="D118" s="4"/>
      <c r="E118" s="4"/>
      <c r="F118" s="4"/>
      <c r="G118" s="4"/>
    </row>
    <row r="119" ht="15.75" customHeight="1">
      <c r="A119" s="4"/>
      <c r="D119" s="4"/>
      <c r="E119" s="4"/>
      <c r="F119" s="4"/>
      <c r="G119" s="4"/>
    </row>
    <row r="120" ht="15.75" customHeight="1">
      <c r="A120" s="4"/>
      <c r="D120" s="4"/>
      <c r="E120" s="4"/>
      <c r="F120" s="4"/>
      <c r="G120" s="4"/>
    </row>
    <row r="121" ht="15.75" customHeight="1">
      <c r="A121" s="4"/>
      <c r="D121" s="4"/>
      <c r="E121" s="4"/>
      <c r="F121" s="4"/>
      <c r="G121" s="4"/>
    </row>
    <row r="122" ht="15.75" customHeight="1">
      <c r="A122" s="4"/>
      <c r="D122" s="4"/>
      <c r="E122" s="4"/>
      <c r="F122" s="4"/>
      <c r="G122" s="4"/>
    </row>
    <row r="123" ht="15.75" customHeight="1">
      <c r="A123" s="4"/>
      <c r="D123" s="4"/>
      <c r="E123" s="4"/>
      <c r="F123" s="4"/>
      <c r="G123" s="4"/>
    </row>
    <row r="124" ht="15.75" customHeight="1">
      <c r="A124" s="4"/>
      <c r="D124" s="4"/>
      <c r="E124" s="4"/>
      <c r="F124" s="4"/>
      <c r="G124" s="4"/>
    </row>
    <row r="125" ht="15.75" customHeight="1">
      <c r="A125" s="4"/>
      <c r="D125" s="4"/>
      <c r="E125" s="4"/>
      <c r="F125" s="4"/>
      <c r="G125" s="4"/>
    </row>
    <row r="126" ht="15.75" customHeight="1">
      <c r="A126" s="4"/>
      <c r="D126" s="4"/>
      <c r="E126" s="4"/>
      <c r="F126" s="4"/>
      <c r="G126" s="4"/>
    </row>
    <row r="127" ht="15.75" customHeight="1">
      <c r="A127" s="4"/>
      <c r="D127" s="4"/>
      <c r="E127" s="4"/>
      <c r="F127" s="4"/>
      <c r="G127" s="4"/>
    </row>
    <row r="128" ht="15.75" customHeight="1">
      <c r="A128" s="4"/>
      <c r="D128" s="4"/>
      <c r="E128" s="4"/>
      <c r="F128" s="4"/>
      <c r="G128" s="4"/>
    </row>
    <row r="129" ht="15.75" customHeight="1">
      <c r="A129" s="4"/>
      <c r="D129" s="4"/>
      <c r="E129" s="4"/>
      <c r="F129" s="4"/>
      <c r="G129" s="4"/>
    </row>
    <row r="130" ht="15.75" customHeight="1">
      <c r="A130" s="4"/>
      <c r="D130" s="4"/>
      <c r="E130" s="4"/>
      <c r="F130" s="4"/>
      <c r="G130" s="4"/>
    </row>
    <row r="131" ht="15.75" customHeight="1">
      <c r="A131" s="4"/>
      <c r="D131" s="4"/>
      <c r="E131" s="4"/>
      <c r="F131" s="4"/>
      <c r="G131" s="4"/>
    </row>
    <row r="132" ht="15.75" customHeight="1">
      <c r="A132" s="4"/>
      <c r="D132" s="4"/>
      <c r="E132" s="4"/>
      <c r="F132" s="4"/>
      <c r="G132" s="4"/>
    </row>
    <row r="133" ht="15.75" customHeight="1">
      <c r="A133" s="4"/>
      <c r="D133" s="4"/>
      <c r="E133" s="4"/>
      <c r="F133" s="4"/>
      <c r="G133" s="4"/>
    </row>
    <row r="134" ht="15.75" customHeight="1">
      <c r="A134" s="4"/>
      <c r="D134" s="4"/>
      <c r="E134" s="4"/>
      <c r="F134" s="4"/>
      <c r="G134" s="4"/>
    </row>
    <row r="135" ht="15.75" customHeight="1">
      <c r="A135" s="4"/>
      <c r="D135" s="4"/>
      <c r="E135" s="4"/>
      <c r="F135" s="4"/>
      <c r="G135" s="4"/>
    </row>
    <row r="136" ht="15.75" customHeight="1">
      <c r="A136" s="4"/>
      <c r="D136" s="4"/>
      <c r="E136" s="4"/>
      <c r="F136" s="4"/>
      <c r="G136" s="4"/>
    </row>
    <row r="137" ht="15.75" customHeight="1">
      <c r="A137" s="4"/>
      <c r="D137" s="4"/>
      <c r="E137" s="4"/>
      <c r="F137" s="4"/>
      <c r="G137" s="4"/>
    </row>
    <row r="138" ht="15.75" customHeight="1">
      <c r="A138" s="4"/>
      <c r="D138" s="4"/>
      <c r="E138" s="4"/>
      <c r="F138" s="4"/>
      <c r="G138" s="4"/>
    </row>
    <row r="139" ht="15.75" customHeight="1">
      <c r="A139" s="4"/>
      <c r="D139" s="4"/>
      <c r="E139" s="4"/>
      <c r="F139" s="4"/>
      <c r="G139" s="4"/>
    </row>
    <row r="140" ht="15.75" customHeight="1">
      <c r="A140" s="4"/>
      <c r="D140" s="4"/>
      <c r="E140" s="4"/>
      <c r="F140" s="4"/>
      <c r="G140" s="4"/>
    </row>
    <row r="141" ht="15.75" customHeight="1">
      <c r="A141" s="4"/>
      <c r="D141" s="4"/>
      <c r="E141" s="4"/>
      <c r="F141" s="4"/>
      <c r="G141" s="4"/>
    </row>
    <row r="142" ht="15.75" customHeight="1">
      <c r="A142" s="4"/>
      <c r="D142" s="4"/>
      <c r="E142" s="4"/>
      <c r="F142" s="4"/>
      <c r="G142" s="4"/>
    </row>
    <row r="143" ht="15.75" customHeight="1">
      <c r="A143" s="4"/>
      <c r="D143" s="4"/>
      <c r="E143" s="4"/>
      <c r="F143" s="4"/>
      <c r="G143" s="4"/>
    </row>
    <row r="144" ht="15.75" customHeight="1">
      <c r="A144" s="4"/>
      <c r="D144" s="4"/>
      <c r="E144" s="4"/>
      <c r="F144" s="4"/>
      <c r="G144" s="4"/>
    </row>
    <row r="145" ht="15.75" customHeight="1">
      <c r="A145" s="4"/>
      <c r="D145" s="4"/>
      <c r="E145" s="4"/>
      <c r="F145" s="4"/>
      <c r="G145" s="4"/>
    </row>
    <row r="146" ht="15.75" customHeight="1">
      <c r="A146" s="4"/>
      <c r="D146" s="4"/>
      <c r="E146" s="4"/>
      <c r="F146" s="4"/>
      <c r="G146" s="4"/>
    </row>
    <row r="147" ht="15.75" customHeight="1">
      <c r="A147" s="4"/>
      <c r="D147" s="4"/>
      <c r="E147" s="4"/>
      <c r="F147" s="4"/>
      <c r="G147" s="4"/>
    </row>
    <row r="148" ht="15.75" customHeight="1">
      <c r="A148" s="4"/>
      <c r="D148" s="4"/>
      <c r="E148" s="4"/>
      <c r="F148" s="4"/>
      <c r="G148" s="4"/>
    </row>
    <row r="149" ht="15.75" customHeight="1">
      <c r="A149" s="4"/>
      <c r="D149" s="4"/>
      <c r="E149" s="4"/>
      <c r="F149" s="4"/>
      <c r="G149" s="4"/>
    </row>
    <row r="150" ht="15.75" customHeight="1">
      <c r="A150" s="4"/>
      <c r="D150" s="4"/>
      <c r="E150" s="4"/>
      <c r="F150" s="4"/>
      <c r="G150" s="4"/>
    </row>
    <row r="151" ht="15.75" customHeight="1">
      <c r="A151" s="4"/>
      <c r="D151" s="4"/>
      <c r="E151" s="4"/>
      <c r="F151" s="4"/>
      <c r="G151" s="4"/>
    </row>
    <row r="152" ht="15.75" customHeight="1">
      <c r="A152" s="4"/>
      <c r="D152" s="4"/>
      <c r="E152" s="4"/>
      <c r="F152" s="4"/>
      <c r="G152" s="4"/>
    </row>
    <row r="153" ht="15.75" customHeight="1">
      <c r="A153" s="4"/>
      <c r="D153" s="4"/>
      <c r="E153" s="4"/>
      <c r="F153" s="4"/>
      <c r="G153" s="4"/>
    </row>
    <row r="154" ht="15.75" customHeight="1">
      <c r="A154" s="4"/>
      <c r="D154" s="4"/>
      <c r="E154" s="4"/>
      <c r="F154" s="4"/>
      <c r="G154" s="4"/>
    </row>
    <row r="155" ht="15.75" customHeight="1">
      <c r="A155" s="4"/>
      <c r="D155" s="4"/>
      <c r="E155" s="4"/>
      <c r="F155" s="4"/>
      <c r="G155" s="4"/>
    </row>
    <row r="156" ht="15.75" customHeight="1">
      <c r="A156" s="4"/>
      <c r="D156" s="4"/>
      <c r="E156" s="4"/>
      <c r="F156" s="4"/>
      <c r="G156" s="4"/>
    </row>
    <row r="157" ht="15.75" customHeight="1">
      <c r="A157" s="4"/>
      <c r="D157" s="4"/>
      <c r="E157" s="4"/>
      <c r="F157" s="4"/>
      <c r="G157" s="4"/>
    </row>
    <row r="158" ht="15.75" customHeight="1">
      <c r="A158" s="4"/>
      <c r="D158" s="4"/>
      <c r="E158" s="4"/>
      <c r="F158" s="4"/>
      <c r="G158" s="4"/>
    </row>
    <row r="159" ht="15.75" customHeight="1">
      <c r="A159" s="4"/>
      <c r="D159" s="4"/>
      <c r="E159" s="4"/>
      <c r="F159" s="4"/>
      <c r="G159" s="4"/>
    </row>
    <row r="160" ht="15.75" customHeight="1">
      <c r="A160" s="4"/>
      <c r="D160" s="4"/>
      <c r="E160" s="4"/>
      <c r="F160" s="4"/>
      <c r="G160" s="4"/>
    </row>
    <row r="161" ht="15.75" customHeight="1">
      <c r="A161" s="4"/>
      <c r="D161" s="4"/>
      <c r="E161" s="4"/>
      <c r="F161" s="4"/>
      <c r="G161" s="4"/>
    </row>
    <row r="162" ht="15.75" customHeight="1">
      <c r="A162" s="4"/>
      <c r="D162" s="4"/>
      <c r="E162" s="4"/>
      <c r="F162" s="4"/>
      <c r="G162" s="4"/>
    </row>
    <row r="163" ht="15.75" customHeight="1">
      <c r="A163" s="4"/>
      <c r="D163" s="4"/>
      <c r="E163" s="4"/>
      <c r="F163" s="4"/>
      <c r="G163" s="4"/>
    </row>
    <row r="164" ht="15.75" customHeight="1">
      <c r="A164" s="4"/>
      <c r="D164" s="4"/>
      <c r="E164" s="4"/>
      <c r="F164" s="4"/>
      <c r="G164" s="4"/>
    </row>
    <row r="165" ht="15.75" customHeight="1">
      <c r="A165" s="4"/>
      <c r="D165" s="4"/>
      <c r="E165" s="4"/>
      <c r="F165" s="4"/>
      <c r="G165" s="4"/>
    </row>
    <row r="166" ht="15.75" customHeight="1">
      <c r="A166" s="4"/>
      <c r="D166" s="4"/>
      <c r="E166" s="4"/>
      <c r="F166" s="4"/>
      <c r="G166" s="4"/>
    </row>
    <row r="167" ht="15.75" customHeight="1">
      <c r="A167" s="4"/>
      <c r="D167" s="4"/>
      <c r="E167" s="4"/>
      <c r="F167" s="4"/>
      <c r="G167" s="4"/>
    </row>
    <row r="168" ht="15.75" customHeight="1">
      <c r="A168" s="4"/>
      <c r="D168" s="4"/>
      <c r="E168" s="4"/>
      <c r="F168" s="4"/>
      <c r="G168" s="4"/>
    </row>
    <row r="169" ht="15.75" customHeight="1">
      <c r="A169" s="4"/>
      <c r="D169" s="4"/>
      <c r="E169" s="4"/>
      <c r="F169" s="4"/>
      <c r="G169" s="4"/>
    </row>
    <row r="170" ht="15.75" customHeight="1">
      <c r="A170" s="4"/>
      <c r="D170" s="4"/>
      <c r="E170" s="4"/>
      <c r="F170" s="4"/>
      <c r="G170" s="4"/>
    </row>
    <row r="171" ht="15.75" customHeight="1">
      <c r="A171" s="4"/>
      <c r="D171" s="4"/>
      <c r="E171" s="4"/>
      <c r="F171" s="4"/>
      <c r="G171" s="4"/>
    </row>
    <row r="172" ht="15.75" customHeight="1">
      <c r="A172" s="4"/>
      <c r="D172" s="4"/>
      <c r="E172" s="4"/>
      <c r="F172" s="4"/>
      <c r="G172" s="4"/>
    </row>
    <row r="173" ht="15.75" customHeight="1">
      <c r="A173" s="4"/>
      <c r="D173" s="4"/>
      <c r="E173" s="4"/>
      <c r="F173" s="4"/>
      <c r="G173" s="4"/>
    </row>
    <row r="174" ht="15.75" customHeight="1">
      <c r="A174" s="4"/>
      <c r="D174" s="4"/>
      <c r="E174" s="4"/>
      <c r="F174" s="4"/>
      <c r="G174" s="4"/>
    </row>
    <row r="175" ht="15.75" customHeight="1">
      <c r="A175" s="4"/>
      <c r="D175" s="4"/>
      <c r="E175" s="4"/>
      <c r="F175" s="4"/>
      <c r="G175" s="4"/>
    </row>
    <row r="176" ht="15.75" customHeight="1">
      <c r="A176" s="4"/>
      <c r="D176" s="4"/>
      <c r="E176" s="4"/>
      <c r="F176" s="4"/>
      <c r="G176" s="4"/>
    </row>
    <row r="177" ht="15.75" customHeight="1">
      <c r="A177" s="4"/>
      <c r="D177" s="4"/>
      <c r="E177" s="4"/>
      <c r="F177" s="4"/>
      <c r="G177" s="4"/>
    </row>
    <row r="178" ht="15.75" customHeight="1">
      <c r="A178" s="4"/>
      <c r="D178" s="4"/>
      <c r="E178" s="4"/>
      <c r="F178" s="4"/>
      <c r="G178" s="4"/>
    </row>
    <row r="179" ht="15.75" customHeight="1">
      <c r="A179" s="4"/>
      <c r="D179" s="4"/>
      <c r="E179" s="4"/>
      <c r="F179" s="4"/>
      <c r="G179" s="4"/>
    </row>
    <row r="180" ht="15.75" customHeight="1">
      <c r="A180" s="4"/>
      <c r="D180" s="4"/>
      <c r="E180" s="4"/>
      <c r="F180" s="4"/>
      <c r="G180" s="4"/>
    </row>
    <row r="181" ht="15.75" customHeight="1">
      <c r="A181" s="4"/>
      <c r="D181" s="4"/>
      <c r="E181" s="4"/>
      <c r="F181" s="4"/>
      <c r="G181" s="4"/>
    </row>
    <row r="182" ht="15.75" customHeight="1">
      <c r="A182" s="4"/>
      <c r="D182" s="4"/>
      <c r="E182" s="4"/>
      <c r="F182" s="4"/>
      <c r="G182" s="4"/>
    </row>
    <row r="183" ht="15.75" customHeight="1">
      <c r="A183" s="4"/>
      <c r="D183" s="4"/>
      <c r="E183" s="4"/>
      <c r="F183" s="4"/>
      <c r="G183" s="4"/>
    </row>
    <row r="184" ht="15.75" customHeight="1">
      <c r="A184" s="4"/>
      <c r="D184" s="4"/>
      <c r="E184" s="4"/>
      <c r="F184" s="4"/>
      <c r="G184" s="4"/>
    </row>
    <row r="185" ht="15.75" customHeight="1">
      <c r="A185" s="4"/>
      <c r="D185" s="4"/>
      <c r="E185" s="4"/>
      <c r="F185" s="4"/>
      <c r="G185" s="4"/>
    </row>
    <row r="186" ht="15.75" customHeight="1">
      <c r="A186" s="4"/>
      <c r="D186" s="4"/>
      <c r="E186" s="4"/>
      <c r="F186" s="4"/>
      <c r="G186" s="4"/>
    </row>
    <row r="187" ht="15.75" customHeight="1">
      <c r="A187" s="4"/>
      <c r="D187" s="4"/>
      <c r="E187" s="4"/>
      <c r="F187" s="4"/>
      <c r="G187" s="4"/>
    </row>
    <row r="188" ht="15.75" customHeight="1">
      <c r="A188" s="4"/>
      <c r="D188" s="4"/>
      <c r="E188" s="4"/>
      <c r="F188" s="4"/>
      <c r="G188" s="4"/>
    </row>
    <row r="189" ht="15.75" customHeight="1">
      <c r="A189" s="4"/>
      <c r="D189" s="4"/>
      <c r="E189" s="4"/>
      <c r="F189" s="4"/>
      <c r="G189" s="4"/>
    </row>
    <row r="190" ht="15.75" customHeight="1">
      <c r="A190" s="4"/>
      <c r="D190" s="4"/>
      <c r="E190" s="4"/>
      <c r="F190" s="4"/>
      <c r="G190" s="4"/>
    </row>
    <row r="191" ht="15.75" customHeight="1">
      <c r="A191" s="4"/>
      <c r="D191" s="4"/>
      <c r="E191" s="4"/>
      <c r="F191" s="4"/>
      <c r="G191" s="4"/>
    </row>
    <row r="192" ht="15.75" customHeight="1">
      <c r="A192" s="4"/>
      <c r="D192" s="4"/>
      <c r="E192" s="4"/>
      <c r="F192" s="4"/>
      <c r="G192" s="4"/>
    </row>
    <row r="193" ht="15.75" customHeight="1">
      <c r="A193" s="4"/>
      <c r="D193" s="4"/>
      <c r="E193" s="4"/>
      <c r="F193" s="4"/>
      <c r="G193" s="4"/>
    </row>
    <row r="194" ht="15.75" customHeight="1">
      <c r="A194" s="4"/>
      <c r="D194" s="4"/>
      <c r="E194" s="4"/>
      <c r="F194" s="4"/>
      <c r="G194" s="4"/>
    </row>
    <row r="195" ht="15.75" customHeight="1">
      <c r="A195" s="4"/>
      <c r="D195" s="4"/>
      <c r="E195" s="4"/>
      <c r="F195" s="4"/>
      <c r="G195" s="4"/>
    </row>
    <row r="196" ht="15.75" customHeight="1">
      <c r="A196" s="4"/>
      <c r="D196" s="4"/>
      <c r="E196" s="4"/>
      <c r="F196" s="4"/>
      <c r="G196" s="4"/>
    </row>
    <row r="197" ht="15.75" customHeight="1">
      <c r="A197" s="4"/>
      <c r="D197" s="4"/>
      <c r="E197" s="4"/>
      <c r="F197" s="4"/>
      <c r="G197" s="4"/>
    </row>
    <row r="198" ht="15.75" customHeight="1">
      <c r="A198" s="4"/>
      <c r="D198" s="4"/>
      <c r="E198" s="4"/>
      <c r="F198" s="4"/>
      <c r="G198" s="4"/>
    </row>
    <row r="199" ht="15.75" customHeight="1">
      <c r="A199" s="4"/>
      <c r="D199" s="4"/>
      <c r="E199" s="4"/>
      <c r="F199" s="4"/>
      <c r="G199" s="4"/>
    </row>
    <row r="200" ht="15.75" customHeight="1">
      <c r="A200" s="4"/>
      <c r="D200" s="4"/>
      <c r="E200" s="4"/>
      <c r="F200" s="4"/>
      <c r="G200" s="4"/>
    </row>
    <row r="201" ht="15.75" customHeight="1">
      <c r="A201" s="4"/>
      <c r="D201" s="4"/>
      <c r="E201" s="4"/>
      <c r="F201" s="4"/>
      <c r="G201" s="4"/>
    </row>
    <row r="202" ht="15.75" customHeight="1">
      <c r="A202" s="4"/>
      <c r="D202" s="4"/>
      <c r="E202" s="4"/>
      <c r="F202" s="4"/>
      <c r="G202" s="4"/>
    </row>
    <row r="203" ht="15.75" customHeight="1">
      <c r="A203" s="4"/>
      <c r="D203" s="4"/>
      <c r="E203" s="4"/>
      <c r="F203" s="4"/>
      <c r="G203" s="4"/>
    </row>
    <row r="204" ht="15.75" customHeight="1">
      <c r="A204" s="4"/>
      <c r="D204" s="4"/>
      <c r="E204" s="4"/>
      <c r="F204" s="4"/>
      <c r="G204" s="4"/>
    </row>
    <row r="205" ht="15.75" customHeight="1">
      <c r="A205" s="4"/>
      <c r="D205" s="4"/>
      <c r="E205" s="4"/>
      <c r="F205" s="4"/>
      <c r="G205" s="4"/>
    </row>
    <row r="206" ht="15.75" customHeight="1">
      <c r="A206" s="4"/>
      <c r="D206" s="4"/>
      <c r="E206" s="4"/>
      <c r="F206" s="4"/>
      <c r="G206" s="4"/>
    </row>
    <row r="207" ht="15.75" customHeight="1">
      <c r="A207" s="4"/>
      <c r="D207" s="4"/>
      <c r="E207" s="4"/>
      <c r="F207" s="4"/>
      <c r="G207" s="4"/>
    </row>
    <row r="208" ht="15.75" customHeight="1">
      <c r="A208" s="4"/>
      <c r="D208" s="4"/>
      <c r="E208" s="4"/>
      <c r="F208" s="4"/>
      <c r="G208" s="4"/>
    </row>
    <row r="209" ht="15.75" customHeight="1">
      <c r="A209" s="4"/>
      <c r="D209" s="4"/>
      <c r="E209" s="4"/>
      <c r="F209" s="4"/>
      <c r="G209" s="4"/>
    </row>
    <row r="210" ht="15.75" customHeight="1">
      <c r="A210" s="4"/>
      <c r="D210" s="4"/>
      <c r="E210" s="4"/>
      <c r="F210" s="4"/>
      <c r="G210" s="4"/>
    </row>
    <row r="211" ht="15.75" customHeight="1">
      <c r="A211" s="4"/>
      <c r="D211" s="4"/>
      <c r="E211" s="4"/>
      <c r="F211" s="4"/>
      <c r="G211" s="4"/>
    </row>
    <row r="212" ht="15.75" customHeight="1">
      <c r="A212" s="4"/>
      <c r="D212" s="4"/>
      <c r="E212" s="4"/>
      <c r="F212" s="4"/>
      <c r="G212" s="4"/>
    </row>
    <row r="213" ht="15.75" customHeight="1">
      <c r="A213" s="4"/>
      <c r="D213" s="4"/>
      <c r="E213" s="4"/>
      <c r="F213" s="4"/>
      <c r="G213" s="4"/>
    </row>
    <row r="214" ht="15.75" customHeight="1">
      <c r="A214" s="4"/>
      <c r="D214" s="4"/>
      <c r="E214" s="4"/>
      <c r="F214" s="4"/>
      <c r="G214" s="4"/>
    </row>
    <row r="215" ht="15.75" customHeight="1">
      <c r="A215" s="4"/>
      <c r="D215" s="4"/>
      <c r="E215" s="4"/>
      <c r="F215" s="4"/>
      <c r="G215" s="4"/>
    </row>
    <row r="216" ht="15.75" customHeight="1">
      <c r="A216" s="4"/>
      <c r="D216" s="4"/>
      <c r="E216" s="4"/>
      <c r="F216" s="4"/>
      <c r="G216" s="4"/>
    </row>
    <row r="217" ht="15.75" customHeight="1">
      <c r="A217" s="4"/>
      <c r="D217" s="4"/>
      <c r="E217" s="4"/>
      <c r="F217" s="4"/>
      <c r="G217" s="4"/>
    </row>
    <row r="218" ht="15.75" customHeight="1">
      <c r="A218" s="4"/>
      <c r="D218" s="4"/>
      <c r="E218" s="4"/>
      <c r="F218" s="4"/>
      <c r="G218" s="4"/>
    </row>
    <row r="219" ht="15.75" customHeight="1">
      <c r="A219" s="4"/>
      <c r="D219" s="4"/>
      <c r="E219" s="4"/>
      <c r="F219" s="4"/>
      <c r="G219" s="4"/>
    </row>
    <row r="220" ht="15.75" customHeight="1">
      <c r="A220" s="4"/>
      <c r="D220" s="4"/>
      <c r="E220" s="4"/>
      <c r="F220" s="4"/>
      <c r="G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5.29"/>
    <col customWidth="1" min="3" max="26" width="10.71"/>
  </cols>
  <sheetData>
    <row r="1">
      <c r="A1" s="7" t="s">
        <v>0</v>
      </c>
      <c r="B1" s="7" t="s">
        <v>1</v>
      </c>
      <c r="C1" s="7"/>
      <c r="D1" s="7" t="s">
        <v>55</v>
      </c>
      <c r="E1" s="7" t="s">
        <v>56</v>
      </c>
      <c r="F1" s="7" t="s">
        <v>560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65">
        <v>42503.0</v>
      </c>
      <c r="B2" s="4" t="s">
        <v>16</v>
      </c>
      <c r="D2" s="4">
        <v>1.0E-5</v>
      </c>
      <c r="E2" s="4">
        <v>3.3E-4</v>
      </c>
      <c r="F2" s="4" t="s">
        <v>12</v>
      </c>
    </row>
    <row r="3">
      <c r="A3" s="65">
        <v>42503.0</v>
      </c>
      <c r="B3" s="4" t="s">
        <v>16</v>
      </c>
      <c r="D3" s="4">
        <v>1.0E-5</v>
      </c>
      <c r="E3" s="4">
        <v>1.0E-5</v>
      </c>
      <c r="F3" s="4" t="s">
        <v>12</v>
      </c>
    </row>
    <row r="4">
      <c r="A4" s="65">
        <v>42503.0</v>
      </c>
      <c r="B4" s="4" t="s">
        <v>16</v>
      </c>
      <c r="D4" s="4">
        <v>1.0E-5</v>
      </c>
      <c r="E4" s="4">
        <v>1.0E-5</v>
      </c>
      <c r="F4" s="4" t="s">
        <v>13</v>
      </c>
    </row>
    <row r="5">
      <c r="A5" s="65">
        <v>42503.0</v>
      </c>
      <c r="B5" s="4" t="s">
        <v>16</v>
      </c>
      <c r="D5" s="4">
        <v>1.0E-5</v>
      </c>
      <c r="E5" s="4">
        <v>3.3E-5</v>
      </c>
      <c r="F5" s="4" t="s">
        <v>13</v>
      </c>
    </row>
    <row r="6">
      <c r="A6" s="65">
        <v>42503.0</v>
      </c>
      <c r="B6" s="4" t="s">
        <v>16</v>
      </c>
      <c r="D6" s="4">
        <v>1.0E-5</v>
      </c>
      <c r="E6" s="4">
        <v>3.3E-5</v>
      </c>
      <c r="F6" s="4" t="s">
        <v>13</v>
      </c>
    </row>
    <row r="7">
      <c r="A7" s="65">
        <v>42503.0</v>
      </c>
      <c r="B7" s="4" t="s">
        <v>16</v>
      </c>
      <c r="D7" s="4">
        <v>0.0033</v>
      </c>
      <c r="E7" s="4">
        <v>0.01</v>
      </c>
      <c r="F7" s="4" t="s">
        <v>12</v>
      </c>
    </row>
    <row r="8">
      <c r="A8" s="65">
        <v>42503.0</v>
      </c>
      <c r="B8" s="4" t="s">
        <v>16</v>
      </c>
      <c r="D8" s="4">
        <v>1.0E-5</v>
      </c>
      <c r="E8" s="4">
        <v>1.0E-4</v>
      </c>
      <c r="F8" s="4" t="s">
        <v>12</v>
      </c>
    </row>
    <row r="9">
      <c r="A9" s="65">
        <v>42503.0</v>
      </c>
      <c r="B9" s="4" t="s">
        <v>16</v>
      </c>
      <c r="D9" s="4">
        <v>1.0E-5</v>
      </c>
      <c r="E9" s="4">
        <v>3.3E-5</v>
      </c>
      <c r="F9" s="4" t="s">
        <v>12</v>
      </c>
    </row>
    <row r="10">
      <c r="A10" s="65">
        <v>42503.0</v>
      </c>
      <c r="B10" s="4" t="s">
        <v>16</v>
      </c>
      <c r="D10" s="4">
        <v>1.0E-5</v>
      </c>
      <c r="E10" s="4">
        <v>1.0E-5</v>
      </c>
      <c r="F10" s="4" t="s">
        <v>12</v>
      </c>
    </row>
    <row r="11">
      <c r="A11" s="66">
        <v>42503.0</v>
      </c>
      <c r="B11" s="7" t="s">
        <v>16</v>
      </c>
      <c r="C11" s="7"/>
      <c r="D11" s="7">
        <v>1.0E-5</v>
      </c>
      <c r="E11" s="7">
        <v>1.0E-5</v>
      </c>
      <c r="F11" s="7" t="s">
        <v>12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65">
        <v>42510.0</v>
      </c>
      <c r="B12" s="4" t="s">
        <v>19</v>
      </c>
      <c r="C12" s="4">
        <v>1.0</v>
      </c>
      <c r="D12" s="4">
        <v>1.0E-5</v>
      </c>
      <c r="E12" s="4">
        <v>3.3E-4</v>
      </c>
      <c r="F12" s="4" t="s">
        <v>13</v>
      </c>
    </row>
    <row r="13">
      <c r="A13" s="65">
        <v>42510.0</v>
      </c>
      <c r="B13" s="4" t="s">
        <v>19</v>
      </c>
      <c r="C13" s="4">
        <v>2.0</v>
      </c>
      <c r="D13" s="4">
        <v>1.0E-5</v>
      </c>
      <c r="E13" s="4">
        <v>3.3E-5</v>
      </c>
      <c r="F13" s="4" t="s">
        <v>12</v>
      </c>
    </row>
    <row r="14">
      <c r="A14" s="65">
        <v>42510.0</v>
      </c>
      <c r="B14" s="4" t="s">
        <v>19</v>
      </c>
      <c r="C14" s="4">
        <v>3.0</v>
      </c>
      <c r="D14" s="4">
        <v>1.0E-5</v>
      </c>
      <c r="E14" s="4">
        <v>1.0E-5</v>
      </c>
      <c r="F14" s="4" t="s">
        <v>12</v>
      </c>
    </row>
    <row r="15">
      <c r="A15" s="65">
        <v>42510.0</v>
      </c>
      <c r="B15" s="4" t="s">
        <v>19</v>
      </c>
      <c r="C15" s="4">
        <v>4.0</v>
      </c>
      <c r="D15" s="4">
        <v>1.0E-5</v>
      </c>
      <c r="E15" s="4">
        <v>1.0E-5</v>
      </c>
      <c r="F15" s="4" t="s">
        <v>12</v>
      </c>
    </row>
    <row r="16">
      <c r="A16" s="65">
        <v>42510.0</v>
      </c>
      <c r="B16" s="4" t="s">
        <v>19</v>
      </c>
      <c r="C16" s="4">
        <v>5.0</v>
      </c>
      <c r="D16" s="4">
        <v>3.3E-5</v>
      </c>
      <c r="E16" s="4">
        <v>1.0E-5</v>
      </c>
      <c r="F16" s="4" t="s">
        <v>12</v>
      </c>
    </row>
    <row r="17">
      <c r="A17" s="65">
        <v>42510.0</v>
      </c>
      <c r="B17" s="4" t="s">
        <v>19</v>
      </c>
      <c r="C17" s="4">
        <v>6.0</v>
      </c>
      <c r="E17" s="4">
        <v>1.0E-5</v>
      </c>
      <c r="F17" s="4" t="s">
        <v>12</v>
      </c>
    </row>
    <row r="18">
      <c r="A18" s="65">
        <v>42510.0</v>
      </c>
      <c r="B18" s="4" t="s">
        <v>19</v>
      </c>
      <c r="C18" s="4">
        <v>7.0</v>
      </c>
      <c r="D18" s="4">
        <v>0.0033</v>
      </c>
      <c r="E18" s="4">
        <v>0.0033</v>
      </c>
      <c r="F18" s="4" t="s">
        <v>12</v>
      </c>
    </row>
    <row r="19">
      <c r="A19" s="65">
        <v>42510.0</v>
      </c>
      <c r="B19" s="4" t="s">
        <v>19</v>
      </c>
      <c r="C19" s="4">
        <v>8.0</v>
      </c>
      <c r="D19" s="4">
        <v>1.0E-5</v>
      </c>
      <c r="E19" s="4">
        <v>0.0033</v>
      </c>
      <c r="F19" s="4" t="s">
        <v>12</v>
      </c>
    </row>
    <row r="20">
      <c r="A20" s="66">
        <v>42510.0</v>
      </c>
      <c r="B20" s="7" t="s">
        <v>19</v>
      </c>
      <c r="C20" s="7">
        <v>9.0</v>
      </c>
      <c r="D20" s="7">
        <v>1.0E-5</v>
      </c>
      <c r="E20" s="7">
        <v>1.0E-4</v>
      </c>
      <c r="F20" s="7" t="s">
        <v>12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65">
        <v>42521.0</v>
      </c>
      <c r="B21" s="4" t="s">
        <v>21</v>
      </c>
      <c r="C21" s="4">
        <v>1.0</v>
      </c>
      <c r="D21" s="4">
        <v>1.0E-5</v>
      </c>
      <c r="E21" s="4">
        <v>3.3E-4</v>
      </c>
      <c r="F21" s="4" t="s">
        <v>12</v>
      </c>
    </row>
    <row r="22" ht="15.75" customHeight="1">
      <c r="A22" s="65">
        <v>42521.0</v>
      </c>
      <c r="B22" s="4" t="s">
        <v>21</v>
      </c>
      <c r="C22" s="4">
        <v>2.0</v>
      </c>
      <c r="D22" s="4">
        <v>3.3E-4</v>
      </c>
      <c r="E22" s="4">
        <v>0.0033</v>
      </c>
      <c r="F22" s="4" t="s">
        <v>12</v>
      </c>
    </row>
    <row r="23" ht="15.75" customHeight="1">
      <c r="A23" s="65">
        <v>42521.0</v>
      </c>
      <c r="B23" s="4" t="s">
        <v>21</v>
      </c>
      <c r="C23" s="4">
        <v>3.0</v>
      </c>
      <c r="D23" s="4">
        <v>3.3E-5</v>
      </c>
      <c r="E23" s="4">
        <v>1.0E-4</v>
      </c>
      <c r="F23" s="4" t="s">
        <v>13</v>
      </c>
    </row>
    <row r="24" ht="15.75" customHeight="1">
      <c r="A24" s="65">
        <v>42521.0</v>
      </c>
      <c r="B24" s="4" t="s">
        <v>21</v>
      </c>
      <c r="C24" s="4">
        <v>4.0</v>
      </c>
      <c r="D24" s="4">
        <v>1.0E-4</v>
      </c>
      <c r="E24" s="4">
        <v>1.0E-4</v>
      </c>
      <c r="F24" s="4" t="s">
        <v>13</v>
      </c>
    </row>
    <row r="25" ht="15.75" customHeight="1">
      <c r="A25" s="65">
        <v>42521.0</v>
      </c>
      <c r="B25" s="4" t="s">
        <v>21</v>
      </c>
      <c r="C25" s="4">
        <v>5.0</v>
      </c>
      <c r="D25" s="4">
        <v>1.0E-5</v>
      </c>
      <c r="E25" s="4">
        <v>3.3E-5</v>
      </c>
      <c r="F25" s="4" t="s">
        <v>12</v>
      </c>
    </row>
    <row r="26" ht="15.75" customHeight="1">
      <c r="A26" s="65">
        <v>42521.0</v>
      </c>
      <c r="B26" s="4" t="s">
        <v>21</v>
      </c>
      <c r="C26" s="4">
        <v>6.0</v>
      </c>
      <c r="D26" s="4">
        <v>1.0E-5</v>
      </c>
      <c r="E26" s="4">
        <v>3.3E-5</v>
      </c>
      <c r="F26" s="4" t="s">
        <v>12</v>
      </c>
    </row>
    <row r="27" ht="15.75" customHeight="1">
      <c r="A27" s="65">
        <v>42521.0</v>
      </c>
      <c r="B27" s="4" t="s">
        <v>21</v>
      </c>
      <c r="C27" s="4">
        <v>7.0</v>
      </c>
      <c r="E27" s="4">
        <v>1.0E-5</v>
      </c>
      <c r="F27" s="4" t="s">
        <v>12</v>
      </c>
    </row>
    <row r="28" ht="15.75" customHeight="1">
      <c r="A28" s="65">
        <v>42521.0</v>
      </c>
      <c r="B28" s="4" t="s">
        <v>21</v>
      </c>
      <c r="C28" s="4">
        <v>8.0</v>
      </c>
      <c r="E28" s="4">
        <v>1.0E-5</v>
      </c>
      <c r="F28" s="4" t="s">
        <v>12</v>
      </c>
    </row>
    <row r="29" ht="15.75" customHeight="1">
      <c r="A29" s="65">
        <v>42521.0</v>
      </c>
      <c r="B29" s="4" t="s">
        <v>21</v>
      </c>
      <c r="C29" s="4">
        <v>9.0</v>
      </c>
      <c r="E29" s="4">
        <v>3.3E-5</v>
      </c>
      <c r="F29" s="4" t="s">
        <v>12</v>
      </c>
    </row>
    <row r="30" ht="15.75" customHeight="1">
      <c r="A30" s="65">
        <v>42521.0</v>
      </c>
      <c r="B30" s="4" t="s">
        <v>21</v>
      </c>
      <c r="C30" s="4">
        <v>10.0</v>
      </c>
      <c r="D30" s="4"/>
      <c r="E30" s="4">
        <v>1.1E-5</v>
      </c>
      <c r="F30" s="4" t="s">
        <v>12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65">
        <v>42521.0</v>
      </c>
      <c r="B31" s="4" t="s">
        <v>21</v>
      </c>
      <c r="C31" s="4">
        <v>14.0</v>
      </c>
      <c r="D31" s="4"/>
      <c r="E31" s="4">
        <v>3.3E-4</v>
      </c>
      <c r="F31" s="4" t="s">
        <v>12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66">
        <v>42521.0</v>
      </c>
      <c r="B32" s="7" t="s">
        <v>21</v>
      </c>
      <c r="C32" s="7">
        <v>15.0</v>
      </c>
      <c r="D32" s="7"/>
      <c r="E32" s="7">
        <v>0.0033</v>
      </c>
      <c r="F32" s="7" t="s">
        <v>13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13" t="s">
        <v>162</v>
      </c>
      <c r="B33" s="13" t="s">
        <v>24</v>
      </c>
      <c r="C33" s="13">
        <v>1.0</v>
      </c>
      <c r="D33" s="13">
        <v>1.0E-5</v>
      </c>
      <c r="E33" s="13">
        <v>3.2E-5</v>
      </c>
      <c r="F33" s="13" t="s">
        <v>12</v>
      </c>
    </row>
    <row r="34" ht="15.75" customHeight="1">
      <c r="A34" s="84" t="s">
        <v>162</v>
      </c>
      <c r="B34" s="13" t="s">
        <v>24</v>
      </c>
      <c r="C34" s="13">
        <v>2.0</v>
      </c>
      <c r="D34" s="13">
        <v>3.2E-6</v>
      </c>
      <c r="E34" s="13">
        <v>3.2E-4</v>
      </c>
      <c r="F34" s="13" t="s">
        <v>12</v>
      </c>
    </row>
    <row r="35" ht="15.75" customHeight="1">
      <c r="A35" s="13" t="s">
        <v>162</v>
      </c>
      <c r="B35" s="13" t="s">
        <v>24</v>
      </c>
      <c r="C35" s="13">
        <v>3.0</v>
      </c>
      <c r="D35" s="13">
        <v>1.0E-5</v>
      </c>
      <c r="E35" s="13">
        <v>1.0E-4</v>
      </c>
      <c r="F35" s="13" t="s">
        <v>13</v>
      </c>
    </row>
    <row r="36" ht="15.75" customHeight="1">
      <c r="A36" s="84" t="s">
        <v>162</v>
      </c>
      <c r="B36" s="13" t="s">
        <v>24</v>
      </c>
      <c r="C36" s="13">
        <v>4.0</v>
      </c>
      <c r="D36" s="13">
        <v>1.0E-5</v>
      </c>
      <c r="E36" s="13">
        <v>0.0032</v>
      </c>
      <c r="F36" s="13" t="s">
        <v>12</v>
      </c>
    </row>
    <row r="37" ht="15.75" customHeight="1">
      <c r="A37" s="13" t="s">
        <v>162</v>
      </c>
      <c r="B37" s="13" t="s">
        <v>24</v>
      </c>
      <c r="C37" s="13">
        <v>5.0</v>
      </c>
      <c r="D37" s="13">
        <v>1.0E-5</v>
      </c>
      <c r="E37" s="13">
        <v>0.001</v>
      </c>
      <c r="F37" s="13" t="s">
        <v>12</v>
      </c>
    </row>
    <row r="38" ht="15.75" customHeight="1">
      <c r="A38" s="84" t="s">
        <v>162</v>
      </c>
      <c r="B38" s="13" t="s">
        <v>24</v>
      </c>
      <c r="C38" s="13">
        <v>6.0</v>
      </c>
      <c r="D38" s="13">
        <v>1.0E-5</v>
      </c>
      <c r="E38" s="13">
        <v>1.0E-5</v>
      </c>
      <c r="F38" s="13" t="s">
        <v>12</v>
      </c>
    </row>
    <row r="39" ht="15.75" customHeight="1">
      <c r="A39" s="13" t="s">
        <v>162</v>
      </c>
      <c r="B39" s="13" t="s">
        <v>24</v>
      </c>
      <c r="C39" s="13">
        <v>7.0</v>
      </c>
      <c r="D39" s="13">
        <v>1.0E-5</v>
      </c>
      <c r="E39" s="13">
        <v>3.2E-5</v>
      </c>
      <c r="F39" s="13" t="s">
        <v>12</v>
      </c>
    </row>
    <row r="40" ht="15.75" customHeight="1">
      <c r="A40" s="84" t="s">
        <v>162</v>
      </c>
      <c r="B40" s="13" t="s">
        <v>24</v>
      </c>
      <c r="C40" s="13">
        <v>8.0</v>
      </c>
      <c r="D40" s="13">
        <v>3.2E-5</v>
      </c>
      <c r="E40" s="13">
        <v>1.0E-5</v>
      </c>
      <c r="F40" s="13" t="s">
        <v>12</v>
      </c>
    </row>
    <row r="41" ht="15.75" customHeight="1">
      <c r="A41" s="13" t="s">
        <v>162</v>
      </c>
      <c r="B41" s="13" t="s">
        <v>24</v>
      </c>
      <c r="C41" s="13">
        <v>9.0</v>
      </c>
      <c r="D41" s="13">
        <v>3.2E-6</v>
      </c>
      <c r="E41" s="13">
        <v>1.0E-5</v>
      </c>
      <c r="F41" s="13" t="s">
        <v>12</v>
      </c>
    </row>
    <row r="42" ht="15.75" customHeight="1">
      <c r="A42" s="84" t="s">
        <v>162</v>
      </c>
      <c r="B42" s="13" t="s">
        <v>24</v>
      </c>
      <c r="C42" s="13">
        <v>10.0</v>
      </c>
      <c r="D42" s="13">
        <v>1.0E-5</v>
      </c>
      <c r="E42" s="13">
        <v>3.2E-5</v>
      </c>
      <c r="F42" s="13" t="s">
        <v>12</v>
      </c>
    </row>
    <row r="43" ht="15.75" customHeight="1">
      <c r="A43" s="13" t="s">
        <v>162</v>
      </c>
      <c r="B43" s="13" t="s">
        <v>24</v>
      </c>
      <c r="C43" s="13">
        <v>11.0</v>
      </c>
      <c r="D43" s="13">
        <v>1.0E-5</v>
      </c>
      <c r="E43" s="13">
        <v>3.2E-5</v>
      </c>
      <c r="F43" s="13" t="s">
        <v>12</v>
      </c>
    </row>
    <row r="44" ht="15.75" customHeight="1">
      <c r="A44" s="69">
        <v>42983.0</v>
      </c>
      <c r="B44" s="13" t="s">
        <v>22</v>
      </c>
      <c r="C44" s="13">
        <v>1.0</v>
      </c>
      <c r="D44" s="13">
        <v>1.0E-6</v>
      </c>
      <c r="E44" s="13">
        <v>3.2E-5</v>
      </c>
      <c r="F44" s="13" t="s">
        <v>12</v>
      </c>
    </row>
    <row r="45" ht="15.75" customHeight="1">
      <c r="A45" s="69">
        <v>42983.0</v>
      </c>
      <c r="B45" s="13" t="s">
        <v>23</v>
      </c>
      <c r="C45" s="13">
        <v>2.0</v>
      </c>
      <c r="D45" s="13">
        <v>3.2E-5</v>
      </c>
      <c r="E45" s="13">
        <v>0.0032</v>
      </c>
    </row>
    <row r="46" ht="15.75" customHeight="1">
      <c r="A46" s="69">
        <v>42983.0</v>
      </c>
      <c r="B46" s="13" t="s">
        <v>22</v>
      </c>
      <c r="C46" s="13">
        <v>3.0</v>
      </c>
      <c r="D46" s="13">
        <v>3.2E-5</v>
      </c>
      <c r="E46" s="13">
        <v>0.0032</v>
      </c>
      <c r="F46" s="13" t="s">
        <v>12</v>
      </c>
    </row>
    <row r="47" ht="15.75" customHeight="1">
      <c r="A47" s="69">
        <v>42983.0</v>
      </c>
      <c r="B47" s="13" t="s">
        <v>22</v>
      </c>
      <c r="C47" s="13">
        <v>4.0</v>
      </c>
      <c r="D47" s="13">
        <v>1.0E-6</v>
      </c>
      <c r="E47" s="13">
        <v>3.2E-5</v>
      </c>
      <c r="F47" s="13" t="s">
        <v>12</v>
      </c>
    </row>
    <row r="48" ht="15.75" customHeight="1">
      <c r="A48" s="69">
        <v>42983.0</v>
      </c>
      <c r="B48" s="13" t="s">
        <v>22</v>
      </c>
      <c r="C48" s="13">
        <v>5.0</v>
      </c>
      <c r="D48" s="13">
        <v>3.2E-5</v>
      </c>
      <c r="E48" s="13">
        <v>0.001</v>
      </c>
      <c r="F48" s="13" t="s">
        <v>12</v>
      </c>
    </row>
    <row r="49" ht="15.75" customHeight="1">
      <c r="A49" s="69">
        <v>42983.0</v>
      </c>
      <c r="B49" s="13" t="s">
        <v>22</v>
      </c>
      <c r="C49" s="13">
        <v>6.0</v>
      </c>
      <c r="D49" s="13">
        <v>3.2E-6</v>
      </c>
      <c r="E49" s="13">
        <v>1.0E-5</v>
      </c>
      <c r="F49" s="13" t="s">
        <v>12</v>
      </c>
    </row>
    <row r="50" ht="15.75" customHeight="1">
      <c r="A50" s="69">
        <v>42983.0</v>
      </c>
      <c r="B50" s="13" t="s">
        <v>22</v>
      </c>
      <c r="C50" s="13">
        <v>7.0</v>
      </c>
      <c r="D50" s="13">
        <v>1.0E-6</v>
      </c>
      <c r="E50" s="13">
        <v>3.2E-6</v>
      </c>
      <c r="F50" s="13" t="s">
        <v>12</v>
      </c>
    </row>
    <row r="51" ht="15.75" customHeight="1">
      <c r="A51" s="69">
        <v>42983.0</v>
      </c>
      <c r="B51" s="13" t="s">
        <v>22</v>
      </c>
      <c r="C51" s="13">
        <v>8.0</v>
      </c>
      <c r="D51" s="13">
        <v>1.0E-6</v>
      </c>
      <c r="E51" s="13">
        <v>3.2E-6</v>
      </c>
      <c r="F51" s="13" t="s">
        <v>13</v>
      </c>
    </row>
    <row r="52" ht="15.75" customHeight="1">
      <c r="A52" s="164">
        <v>42983.0</v>
      </c>
      <c r="B52" s="12" t="s">
        <v>22</v>
      </c>
      <c r="C52" s="12">
        <v>9.0</v>
      </c>
      <c r="D52" s="12">
        <v>1.0E-5</v>
      </c>
      <c r="E52" s="12">
        <v>3.2E-5</v>
      </c>
      <c r="F52" s="12" t="s">
        <v>12</v>
      </c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>
      <c r="A53" s="17" t="s">
        <v>561</v>
      </c>
      <c r="B53" s="17" t="s">
        <v>23</v>
      </c>
      <c r="C53" s="13">
        <v>1.0</v>
      </c>
      <c r="D53" s="17">
        <v>1.0E-5</v>
      </c>
      <c r="E53" s="17">
        <v>3.2E-5</v>
      </c>
      <c r="F53" s="17" t="s">
        <v>13</v>
      </c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</row>
    <row r="54" ht="15.75" customHeight="1">
      <c r="A54" s="13" t="s">
        <v>561</v>
      </c>
      <c r="B54" s="84" t="s">
        <v>23</v>
      </c>
      <c r="C54" s="13">
        <v>2.0</v>
      </c>
      <c r="D54" s="13">
        <v>1.0E-5</v>
      </c>
      <c r="E54" s="13">
        <v>1.0E-5</v>
      </c>
      <c r="F54" s="13" t="s">
        <v>13</v>
      </c>
    </row>
    <row r="55" ht="15.75" customHeight="1">
      <c r="A55" s="13" t="s">
        <v>561</v>
      </c>
      <c r="B55" s="84" t="s">
        <v>23</v>
      </c>
      <c r="C55" s="13">
        <v>3.0</v>
      </c>
      <c r="D55" s="13">
        <v>1.0E-6</v>
      </c>
      <c r="E55" s="13">
        <v>1.0E-6</v>
      </c>
      <c r="F55" s="13" t="s">
        <v>12</v>
      </c>
    </row>
    <row r="56" ht="15.75" customHeight="1">
      <c r="A56" s="13" t="s">
        <v>561</v>
      </c>
      <c r="B56" s="84" t="s">
        <v>23</v>
      </c>
      <c r="C56" s="13">
        <v>4.0</v>
      </c>
      <c r="D56" s="13">
        <v>1.0E-6</v>
      </c>
      <c r="E56" s="13">
        <v>1.0E-5</v>
      </c>
      <c r="F56" s="13" t="s">
        <v>12</v>
      </c>
    </row>
    <row r="57" ht="15.75" customHeight="1">
      <c r="A57" s="13" t="s">
        <v>561</v>
      </c>
      <c r="B57" s="84" t="s">
        <v>23</v>
      </c>
      <c r="C57" s="13">
        <v>5.0</v>
      </c>
      <c r="D57" s="13">
        <v>1.0E-6</v>
      </c>
      <c r="E57" s="13">
        <v>3.2E-6</v>
      </c>
      <c r="F57" s="13" t="s">
        <v>12</v>
      </c>
    </row>
    <row r="58" ht="15.75" customHeight="1">
      <c r="A58" s="13" t="s">
        <v>561</v>
      </c>
      <c r="B58" s="84" t="s">
        <v>23</v>
      </c>
      <c r="C58" s="13">
        <v>6.0</v>
      </c>
      <c r="D58" s="13">
        <v>3.2E-4</v>
      </c>
      <c r="E58" s="13">
        <v>0.0032</v>
      </c>
      <c r="F58" s="13" t="s">
        <v>13</v>
      </c>
    </row>
    <row r="59" ht="15.75" customHeight="1">
      <c r="A59" s="13" t="s">
        <v>561</v>
      </c>
      <c r="B59" s="84" t="s">
        <v>23</v>
      </c>
      <c r="C59" s="13">
        <v>7.0</v>
      </c>
      <c r="D59" s="13">
        <v>1.0E-5</v>
      </c>
      <c r="E59" s="13">
        <v>0.001</v>
      </c>
      <c r="F59" s="13" t="s">
        <v>13</v>
      </c>
    </row>
    <row r="60" ht="15.75" customHeight="1">
      <c r="A60" s="13" t="s">
        <v>561</v>
      </c>
      <c r="B60" s="84" t="s">
        <v>23</v>
      </c>
      <c r="C60" s="13">
        <v>8.0</v>
      </c>
      <c r="D60" s="13">
        <v>3.2E-6</v>
      </c>
      <c r="E60" s="13">
        <v>3.2E-5</v>
      </c>
      <c r="F60" s="13" t="s">
        <v>13</v>
      </c>
    </row>
    <row r="61" ht="15.75" customHeight="1">
      <c r="A61" s="13" t="s">
        <v>561</v>
      </c>
      <c r="B61" s="84" t="s">
        <v>23</v>
      </c>
      <c r="C61" s="13">
        <v>9.0</v>
      </c>
      <c r="D61" s="13">
        <v>0.001</v>
      </c>
      <c r="E61" s="13">
        <v>0.0032</v>
      </c>
      <c r="F61" s="13" t="s">
        <v>12</v>
      </c>
    </row>
    <row r="62" ht="15.75" customHeight="1">
      <c r="A62" s="13" t="s">
        <v>561</v>
      </c>
      <c r="B62" s="84" t="s">
        <v>23</v>
      </c>
      <c r="C62" s="13">
        <v>10.0</v>
      </c>
      <c r="D62" s="13">
        <v>1.0E-5</v>
      </c>
      <c r="E62" s="13">
        <v>1.0E-4</v>
      </c>
      <c r="F62" s="13" t="s">
        <v>12</v>
      </c>
    </row>
    <row r="63" ht="15.75" customHeight="1">
      <c r="A63" s="13" t="s">
        <v>561</v>
      </c>
      <c r="B63" s="84" t="s">
        <v>23</v>
      </c>
      <c r="C63" s="13">
        <v>11.0</v>
      </c>
      <c r="D63" s="13">
        <v>1.0E-4</v>
      </c>
      <c r="E63" s="13">
        <v>3.2E-4</v>
      </c>
      <c r="F63" s="13" t="s">
        <v>12</v>
      </c>
    </row>
    <row r="64" ht="15.75" customHeight="1">
      <c r="A64" s="12" t="s">
        <v>561</v>
      </c>
      <c r="B64" s="165" t="s">
        <v>23</v>
      </c>
      <c r="C64" s="12">
        <v>12.0</v>
      </c>
      <c r="D64" s="12">
        <v>3.2E-6</v>
      </c>
      <c r="E64" s="12">
        <v>1.0E-5</v>
      </c>
      <c r="F64" s="12" t="s">
        <v>13</v>
      </c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B65" s="13"/>
    </row>
    <row r="66" ht="15.75" customHeight="1">
      <c r="B66" s="13"/>
      <c r="C66" s="13"/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10.71"/>
    <col customWidth="1" min="2" max="2" width="11.71"/>
    <col customWidth="1" min="3" max="3" width="11.43"/>
    <col customWidth="1" min="4" max="26" width="10.71"/>
  </cols>
  <sheetData>
    <row r="1">
      <c r="A1" s="40"/>
      <c r="C1" s="41"/>
      <c r="D1" s="42" t="s">
        <v>53</v>
      </c>
      <c r="F1" s="42" t="s">
        <v>54</v>
      </c>
      <c r="H1" s="43"/>
    </row>
    <row r="2">
      <c r="A2" s="11" t="s">
        <v>0</v>
      </c>
      <c r="B2" s="7" t="s">
        <v>1</v>
      </c>
      <c r="C2" s="44" t="s">
        <v>2</v>
      </c>
      <c r="D2" s="7" t="s">
        <v>55</v>
      </c>
      <c r="E2" s="7" t="s">
        <v>56</v>
      </c>
      <c r="F2" s="7" t="s">
        <v>55</v>
      </c>
      <c r="G2" s="7" t="s">
        <v>56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>
        <f>'TN-Liste'!A2</f>
        <v>2015</v>
      </c>
      <c r="B3" s="4" t="str">
        <f>'TN-Liste'!B2</f>
        <v>MBI14_Grp1</v>
      </c>
      <c r="C3" s="4">
        <f>'TN-Liste'!C2</f>
        <v>1</v>
      </c>
      <c r="D3" s="4">
        <v>0.04</v>
      </c>
      <c r="E3" s="4">
        <v>0.1</v>
      </c>
      <c r="F3" s="4">
        <v>0.02</v>
      </c>
      <c r="G3" s="4">
        <v>1.0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>
        <f>'TN-Liste'!A3</f>
        <v>2015</v>
      </c>
      <c r="B4" s="4" t="str">
        <f>'TN-Liste'!B3</f>
        <v>MBI14_Grp1</v>
      </c>
      <c r="C4" s="4">
        <f>'TN-Liste'!C3</f>
        <v>2</v>
      </c>
      <c r="D4" s="4">
        <v>0.03</v>
      </c>
      <c r="E4" s="4">
        <v>0.05</v>
      </c>
      <c r="F4" s="4">
        <v>0.02</v>
      </c>
      <c r="G4" s="4">
        <v>0.04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>
        <f>'TN-Liste'!A4</f>
        <v>2015</v>
      </c>
      <c r="B5" s="4" t="str">
        <f>'TN-Liste'!B4</f>
        <v>MBI14_Grp1</v>
      </c>
      <c r="C5" s="4">
        <f>'TN-Liste'!C4</f>
        <v>3</v>
      </c>
      <c r="D5" s="4">
        <v>0.01</v>
      </c>
      <c r="E5" s="4">
        <v>0.03</v>
      </c>
      <c r="F5" s="4">
        <v>0.02</v>
      </c>
      <c r="G5" s="4">
        <v>0.03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>
        <f>'TN-Liste'!A5</f>
        <v>2015</v>
      </c>
      <c r="B6" s="4" t="str">
        <f>'TN-Liste'!B5</f>
        <v>MBI14_Grp1</v>
      </c>
      <c r="C6" s="4">
        <f>'TN-Liste'!C5</f>
        <v>4</v>
      </c>
      <c r="D6" s="4">
        <v>0.03</v>
      </c>
      <c r="E6" s="4">
        <v>0.1</v>
      </c>
      <c r="F6" s="4">
        <v>0.01</v>
      </c>
      <c r="G6" s="4">
        <v>0.1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>
        <f>'TN-Liste'!A6</f>
        <v>2015</v>
      </c>
      <c r="B7" s="4" t="str">
        <f>'TN-Liste'!B6</f>
        <v>MBI14_Grp1</v>
      </c>
      <c r="C7" s="4">
        <f>'TN-Liste'!C6</f>
        <v>5</v>
      </c>
      <c r="D7" s="4">
        <v>0.03</v>
      </c>
      <c r="E7" s="4">
        <v>0.05</v>
      </c>
      <c r="F7" s="4">
        <v>0.01</v>
      </c>
      <c r="G7" s="4">
        <v>0.03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>
        <f>'TN-Liste'!A7</f>
        <v>2015</v>
      </c>
      <c r="B8" s="4" t="str">
        <f>'TN-Liste'!B7</f>
        <v>MBI14_Grp1</v>
      </c>
      <c r="C8" s="4">
        <f>'TN-Liste'!C7</f>
        <v>6</v>
      </c>
      <c r="D8" s="4">
        <v>0.02</v>
      </c>
      <c r="E8" s="4">
        <v>0.03</v>
      </c>
      <c r="F8" s="4">
        <v>0.01</v>
      </c>
      <c r="G8" s="4">
        <v>0.03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>
        <f>'TN-Liste'!A8</f>
        <v>2015</v>
      </c>
      <c r="B9" s="4" t="str">
        <f>'TN-Liste'!B8</f>
        <v>MBI14_Grp1</v>
      </c>
      <c r="C9" s="4">
        <f>'TN-Liste'!C8</f>
        <v>7</v>
      </c>
      <c r="D9" s="4">
        <v>0.02</v>
      </c>
      <c r="E9" s="4">
        <v>0.04</v>
      </c>
      <c r="F9" s="4">
        <v>0.01</v>
      </c>
      <c r="G9" s="4">
        <v>0.03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>
        <f>'TN-Liste'!A9</f>
        <v>2015</v>
      </c>
      <c r="B10" s="4" t="str">
        <f>'TN-Liste'!B9</f>
        <v>MBI14_Grp1</v>
      </c>
      <c r="C10" s="4">
        <f>'TN-Liste'!C9</f>
        <v>8</v>
      </c>
      <c r="D10" s="4">
        <v>0.005</v>
      </c>
      <c r="E10" s="4">
        <v>0.005</v>
      </c>
      <c r="F10" s="4">
        <v>0.005</v>
      </c>
      <c r="G10" s="4">
        <v>0.005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>
        <f>'TN-Liste'!A10</f>
        <v>2015</v>
      </c>
      <c r="B11" s="4" t="str">
        <f>'TN-Liste'!B10</f>
        <v>MBI14_Grp1</v>
      </c>
      <c r="C11" s="4">
        <f>'TN-Liste'!C10</f>
        <v>9</v>
      </c>
      <c r="D11" s="4">
        <v>0.02</v>
      </c>
      <c r="E11" s="4">
        <v>0.04</v>
      </c>
      <c r="F11" s="4">
        <v>0.02</v>
      </c>
      <c r="G11" s="4">
        <v>0.03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>
        <f>'TN-Liste'!A11</f>
        <v>2015</v>
      </c>
      <c r="B12" s="4" t="str">
        <f>'TN-Liste'!B11</f>
        <v>MBI14_Grp1</v>
      </c>
      <c r="C12" s="4">
        <f>'TN-Liste'!C11</f>
        <v>10</v>
      </c>
      <c r="D12" s="4">
        <v>0.02</v>
      </c>
      <c r="E12" s="4">
        <v>0.04</v>
      </c>
      <c r="F12" s="4">
        <v>0.02</v>
      </c>
      <c r="G12" s="4">
        <v>0.1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>
        <f>'TN-Liste'!A12</f>
        <v>2015</v>
      </c>
      <c r="B13" s="4" t="str">
        <f>'TN-Liste'!B12</f>
        <v>MBI14_Grp1</v>
      </c>
      <c r="C13" s="4">
        <f>'TN-Liste'!C12</f>
        <v>11</v>
      </c>
      <c r="D13" s="4">
        <v>0.005</v>
      </c>
      <c r="E13" s="4">
        <v>0.02</v>
      </c>
      <c r="F13" s="4">
        <v>0.003</v>
      </c>
      <c r="G13" s="4">
        <v>1.0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>
        <f>'TN-Liste'!A13</f>
        <v>2015</v>
      </c>
      <c r="B14" s="4" t="str">
        <f>'TN-Liste'!B13</f>
        <v>MBI14_Grp1</v>
      </c>
      <c r="C14" s="4">
        <f>'TN-Liste'!C13</f>
        <v>12</v>
      </c>
      <c r="D14" s="4">
        <v>0.05</v>
      </c>
      <c r="E14" s="4">
        <v>0.1</v>
      </c>
      <c r="F14" s="4">
        <v>0.04</v>
      </c>
      <c r="G14" s="4">
        <v>0.1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7">
        <f>'TN-Liste'!A14</f>
        <v>2015</v>
      </c>
      <c r="B15" s="7" t="str">
        <f>'TN-Liste'!B14</f>
        <v>MBI14_Grp1</v>
      </c>
      <c r="C15" s="7">
        <f>'TN-Liste'!C14</f>
        <v>13</v>
      </c>
      <c r="D15" s="7">
        <v>0.02</v>
      </c>
      <c r="E15" s="7">
        <v>0.03</v>
      </c>
      <c r="F15" s="7">
        <v>0.005</v>
      </c>
      <c r="G15" s="7">
        <v>0.005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>
        <f>'TN-Liste'!A15</f>
        <v>2015</v>
      </c>
      <c r="B16" s="4" t="str">
        <f>'TN-Liste'!B15</f>
        <v>MBI14_Grp2</v>
      </c>
      <c r="C16" s="4">
        <f>'TN-Liste'!C15</f>
        <v>1</v>
      </c>
      <c r="D16" s="4">
        <v>0.005</v>
      </c>
      <c r="E16" s="4">
        <v>0.02</v>
      </c>
      <c r="F16" s="4">
        <v>0.005</v>
      </c>
      <c r="G16" s="4">
        <v>0.02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>
        <f>'TN-Liste'!A16</f>
        <v>2015</v>
      </c>
      <c r="B17" s="4" t="str">
        <f>'TN-Liste'!B16</f>
        <v>MBI14_Grp2</v>
      </c>
      <c r="C17" s="4">
        <f>'TN-Liste'!C16</f>
        <v>2</v>
      </c>
      <c r="D17" s="4">
        <v>0.005</v>
      </c>
      <c r="E17" s="4">
        <v>0.05</v>
      </c>
      <c r="F17" s="4">
        <v>0.03</v>
      </c>
      <c r="G17" s="4">
        <v>0.05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>
        <f>'TN-Liste'!A17</f>
        <v>2015</v>
      </c>
      <c r="B18" s="4" t="str">
        <f>'TN-Liste'!B17</f>
        <v>MBI14_Grp2</v>
      </c>
      <c r="C18" s="4">
        <f>'TN-Liste'!C17</f>
        <v>3</v>
      </c>
      <c r="D18" s="4">
        <v>0.005</v>
      </c>
      <c r="E18" s="4">
        <v>0.02</v>
      </c>
      <c r="F18" s="4">
        <v>0.005</v>
      </c>
      <c r="G18" s="4">
        <v>0.02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>
        <f>'TN-Liste'!A18</f>
        <v>2015</v>
      </c>
      <c r="B19" s="4" t="str">
        <f>'TN-Liste'!B18</f>
        <v>MBI14_Grp2</v>
      </c>
      <c r="C19" s="4">
        <f>'TN-Liste'!C18</f>
        <v>4</v>
      </c>
      <c r="D19" s="4">
        <v>0.02</v>
      </c>
      <c r="E19" s="4">
        <v>0.02</v>
      </c>
      <c r="F19" s="4">
        <v>0.02</v>
      </c>
      <c r="G19" s="4">
        <v>0.03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>
        <f>'TN-Liste'!A19</f>
        <v>2015</v>
      </c>
      <c r="B20" s="4" t="str">
        <f>'TN-Liste'!B19</f>
        <v>MBI14_Grp2</v>
      </c>
      <c r="C20" s="4">
        <f>'TN-Liste'!C19</f>
        <v>5</v>
      </c>
      <c r="D20" s="4">
        <v>0.005</v>
      </c>
      <c r="E20" s="4">
        <v>0.02</v>
      </c>
      <c r="F20" s="4">
        <v>0.005</v>
      </c>
      <c r="G20" s="4">
        <v>0.03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>
        <f>'TN-Liste'!A20</f>
        <v>2015</v>
      </c>
      <c r="B21" s="4" t="str">
        <f>'TN-Liste'!B20</f>
        <v>MBI14_Grp2</v>
      </c>
      <c r="C21" s="4">
        <f>'TN-Liste'!C20</f>
        <v>6</v>
      </c>
      <c r="D21" s="4">
        <v>0.005</v>
      </c>
      <c r="E21" s="4">
        <v>0.02</v>
      </c>
      <c r="F21" s="4">
        <v>0.005</v>
      </c>
      <c r="G21" s="4">
        <v>0.02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>
        <f>'TN-Liste'!A21</f>
        <v>2015</v>
      </c>
      <c r="B22" s="4" t="str">
        <f>'TN-Liste'!B21</f>
        <v>MBI14_Grp2</v>
      </c>
      <c r="C22" s="4">
        <f>'TN-Liste'!C21</f>
        <v>7</v>
      </c>
      <c r="D22" s="4">
        <v>0.005</v>
      </c>
      <c r="E22" s="4">
        <v>0.02</v>
      </c>
      <c r="F22" s="4">
        <v>0.005</v>
      </c>
      <c r="G22" s="4">
        <v>0.04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>
        <f>'TN-Liste'!A22</f>
        <v>2015</v>
      </c>
      <c r="B23" s="4" t="str">
        <f>'TN-Liste'!B22</f>
        <v>MBI14_Grp2</v>
      </c>
      <c r="C23" s="4">
        <f>'TN-Liste'!C22</f>
        <v>8</v>
      </c>
      <c r="D23" s="4">
        <v>0.005</v>
      </c>
      <c r="E23" s="4">
        <v>0.01</v>
      </c>
      <c r="F23" s="4">
        <v>0.02</v>
      </c>
      <c r="G23" s="4">
        <v>0.02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>
        <f>'TN-Liste'!A23</f>
        <v>2015</v>
      </c>
      <c r="B24" s="4" t="str">
        <f>'TN-Liste'!B23</f>
        <v>MBI14_Grp2</v>
      </c>
      <c r="C24" s="4">
        <f>'TN-Liste'!C23</f>
        <v>9</v>
      </c>
      <c r="D24" s="4">
        <v>0.005</v>
      </c>
      <c r="E24" s="4">
        <v>0.03</v>
      </c>
      <c r="F24" s="4">
        <v>0.01</v>
      </c>
      <c r="G24" s="4">
        <v>0.03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>
        <f>'TN-Liste'!A24</f>
        <v>2015</v>
      </c>
      <c r="B25" s="4" t="str">
        <f>'TN-Liste'!B24</f>
        <v>MBI14_Grp2</v>
      </c>
      <c r="C25" s="4">
        <f>'TN-Liste'!C24</f>
        <v>10</v>
      </c>
      <c r="D25" s="4">
        <v>0.01</v>
      </c>
      <c r="E25" s="4">
        <v>0.03</v>
      </c>
      <c r="F25" s="4">
        <v>0.005</v>
      </c>
      <c r="G25" s="4">
        <v>0.02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7">
        <f>'TN-Liste'!A25</f>
        <v>2015</v>
      </c>
      <c r="B26" s="7" t="str">
        <f>'TN-Liste'!B25</f>
        <v>MBI14_Grp2</v>
      </c>
      <c r="C26" s="7">
        <f>'TN-Liste'!C25</f>
        <v>11</v>
      </c>
      <c r="D26" s="7">
        <v>0.03</v>
      </c>
      <c r="E26" s="7">
        <v>0.03</v>
      </c>
      <c r="F26" s="7">
        <v>0.01</v>
      </c>
      <c r="G26" s="7">
        <v>0.01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4">
        <f>'TN-Liste'!A26</f>
        <v>2015</v>
      </c>
      <c r="B27" s="4" t="str">
        <f>'TN-Liste'!B26</f>
        <v>MBI14_Grp2</v>
      </c>
      <c r="C27" s="4">
        <f>'TN-Liste'!C26</f>
        <v>1</v>
      </c>
      <c r="D27" s="4">
        <v>0.005</v>
      </c>
      <c r="E27" s="4">
        <v>0.02</v>
      </c>
      <c r="F27" s="4">
        <v>0.01</v>
      </c>
      <c r="G27" s="4">
        <v>0.02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>
        <f>'TN-Liste'!A27</f>
        <v>2015</v>
      </c>
      <c r="B28" s="4" t="str">
        <f>'TN-Liste'!B27</f>
        <v>MBI14_Grp2</v>
      </c>
      <c r="C28" s="4">
        <f>'TN-Liste'!C27</f>
        <v>2</v>
      </c>
      <c r="D28" s="4">
        <v>0.01</v>
      </c>
      <c r="E28" s="4">
        <v>0.01</v>
      </c>
      <c r="F28" s="4">
        <v>0.01</v>
      </c>
      <c r="G28" s="4">
        <v>0.02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>
        <f>'TN-Liste'!A28</f>
        <v>2015</v>
      </c>
      <c r="B29" s="4" t="str">
        <f>'TN-Liste'!B28</f>
        <v>MBI14_Grp2</v>
      </c>
      <c r="C29" s="4">
        <f>'TN-Liste'!C28</f>
        <v>3</v>
      </c>
      <c r="D29" s="4">
        <v>0.01</v>
      </c>
      <c r="E29" s="4">
        <v>0.03</v>
      </c>
      <c r="F29" s="4">
        <v>0.005</v>
      </c>
      <c r="G29" s="4">
        <v>0.01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>
        <f>'TN-Liste'!A29</f>
        <v>2015</v>
      </c>
      <c r="B30" s="4" t="str">
        <f>'TN-Liste'!B29</f>
        <v>MBI14_Grp2</v>
      </c>
      <c r="C30" s="4">
        <f>'TN-Liste'!C29</f>
        <v>4</v>
      </c>
      <c r="D30" s="4">
        <v>0.02</v>
      </c>
      <c r="E30" s="4">
        <v>0.03</v>
      </c>
      <c r="F30" s="4">
        <v>0.02</v>
      </c>
      <c r="G30" s="4">
        <v>0.1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>
        <f>'TN-Liste'!A30</f>
        <v>2015</v>
      </c>
      <c r="B31" s="4" t="str">
        <f>'TN-Liste'!B30</f>
        <v>MBI14_Grp2</v>
      </c>
      <c r="C31" s="4">
        <f>'TN-Liste'!C30</f>
        <v>5</v>
      </c>
      <c r="D31" s="4">
        <v>0.01</v>
      </c>
      <c r="E31" s="4">
        <v>0.02</v>
      </c>
      <c r="F31" s="4">
        <v>0.01</v>
      </c>
      <c r="G31" s="4">
        <v>0.02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>
        <f>'TN-Liste'!A31</f>
        <v>2015</v>
      </c>
      <c r="B32" s="4" t="str">
        <f>'TN-Liste'!B31</f>
        <v>MBI14_Grp2</v>
      </c>
      <c r="C32" s="4">
        <f>'TN-Liste'!C31</f>
        <v>6</v>
      </c>
      <c r="D32" s="4">
        <v>0.02</v>
      </c>
      <c r="E32" s="4">
        <v>0.2</v>
      </c>
      <c r="F32" s="4">
        <v>0.01</v>
      </c>
      <c r="G32" s="4">
        <v>0.1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>
        <f>'TN-Liste'!A32</f>
        <v>2015</v>
      </c>
      <c r="B33" s="4" t="str">
        <f>'TN-Liste'!B32</f>
        <v>MBI14_Grp2</v>
      </c>
      <c r="C33" s="4">
        <f>'TN-Liste'!C32</f>
        <v>7</v>
      </c>
      <c r="D33" s="4">
        <v>0.03</v>
      </c>
      <c r="E33" s="4">
        <v>0.05</v>
      </c>
      <c r="F33" s="4">
        <v>0.05</v>
      </c>
      <c r="G33" s="4">
        <v>0.02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>
        <f>'TN-Liste'!A33</f>
        <v>2015</v>
      </c>
      <c r="B34" s="4" t="str">
        <f>'TN-Liste'!B33</f>
        <v>MBI14_Grp2</v>
      </c>
      <c r="C34" s="4">
        <f>'TN-Liste'!C33</f>
        <v>8</v>
      </c>
      <c r="D34" s="4">
        <v>0.005</v>
      </c>
      <c r="E34" s="4">
        <v>0.005</v>
      </c>
      <c r="F34" s="4">
        <v>0.005</v>
      </c>
      <c r="G34" s="4">
        <v>0.01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7">
        <f>'TN-Liste'!A34</f>
        <v>2015</v>
      </c>
      <c r="B35" s="7" t="str">
        <f>'TN-Liste'!B34</f>
        <v>MBI14_Grp2</v>
      </c>
      <c r="C35" s="7">
        <f>'TN-Liste'!C34</f>
        <v>9</v>
      </c>
      <c r="D35" s="7">
        <v>0.01</v>
      </c>
      <c r="E35" s="7">
        <v>0.01</v>
      </c>
      <c r="F35" s="7">
        <v>0.005</v>
      </c>
      <c r="G35" s="7">
        <v>0.005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18">
        <f>'TN-Liste'!A38</f>
        <v>42503</v>
      </c>
      <c r="B36" s="18" t="str">
        <f>'TN-Liste'!B38</f>
        <v>MBI15_Grp1</v>
      </c>
      <c r="C36" s="45">
        <f>'TN-Liste'!C38</f>
        <v>1</v>
      </c>
      <c r="D36" s="4">
        <v>0.0025</v>
      </c>
      <c r="E36" s="4">
        <v>0.005</v>
      </c>
      <c r="F36" s="4">
        <v>0.001</v>
      </c>
      <c r="G36" s="4">
        <v>0.005</v>
      </c>
    </row>
    <row r="37" ht="15.75" customHeight="1">
      <c r="A37" s="18">
        <f>'TN-Liste'!A39</f>
        <v>42503</v>
      </c>
      <c r="B37" s="18" t="str">
        <f>'TN-Liste'!B39</f>
        <v>MBI15_Grp1</v>
      </c>
      <c r="C37" s="45">
        <f>'TN-Liste'!C39</f>
        <v>2</v>
      </c>
      <c r="D37" s="4">
        <v>0.005</v>
      </c>
      <c r="E37" s="4">
        <v>0.01</v>
      </c>
      <c r="F37" s="4">
        <v>0.001</v>
      </c>
      <c r="G37" s="4">
        <v>0.0025</v>
      </c>
    </row>
    <row r="38" ht="15.75" customHeight="1">
      <c r="A38" s="18">
        <f>'TN-Liste'!A40</f>
        <v>42503</v>
      </c>
      <c r="B38" s="18" t="str">
        <f>'TN-Liste'!B40</f>
        <v>MBI15_Grp1</v>
      </c>
      <c r="C38" s="45">
        <f>'TN-Liste'!C40</f>
        <v>3</v>
      </c>
      <c r="D38" s="4">
        <v>0.02</v>
      </c>
      <c r="E38" s="4">
        <v>0.03</v>
      </c>
      <c r="F38" s="4">
        <v>0.005</v>
      </c>
      <c r="G38" s="4">
        <v>0.01</v>
      </c>
    </row>
    <row r="39" ht="15.75" customHeight="1">
      <c r="A39" s="18">
        <f>'TN-Liste'!A41</f>
        <v>42503</v>
      </c>
      <c r="B39" s="18" t="str">
        <f>'TN-Liste'!B41</f>
        <v>MBI15_Grp1</v>
      </c>
      <c r="C39" s="45">
        <f>'TN-Liste'!C41</f>
        <v>4</v>
      </c>
    </row>
    <row r="40" ht="15.75" customHeight="1">
      <c r="A40" s="18">
        <f>'TN-Liste'!A42</f>
        <v>42503</v>
      </c>
      <c r="B40" s="18" t="str">
        <f>'TN-Liste'!B42</f>
        <v>MBI15_Grp1</v>
      </c>
      <c r="C40" s="45">
        <f>'TN-Liste'!C42</f>
        <v>5</v>
      </c>
    </row>
    <row r="41" ht="15.75" customHeight="1">
      <c r="A41" s="18">
        <f>'TN-Liste'!A43</f>
        <v>42503</v>
      </c>
      <c r="B41" s="18" t="str">
        <f>'TN-Liste'!B43</f>
        <v>MBI15_Grp1</v>
      </c>
      <c r="C41" s="45">
        <f>'TN-Liste'!C43</f>
        <v>6</v>
      </c>
    </row>
    <row r="42" ht="15.75" customHeight="1">
      <c r="A42" s="18">
        <f>'TN-Liste'!A44</f>
        <v>42503</v>
      </c>
      <c r="B42" s="18" t="str">
        <f>'TN-Liste'!B44</f>
        <v>MBI15_Grp1</v>
      </c>
      <c r="C42" s="45">
        <f>'TN-Liste'!C44</f>
        <v>7</v>
      </c>
      <c r="D42" s="4">
        <v>1.0E-4</v>
      </c>
      <c r="E42" s="4">
        <v>0.0025</v>
      </c>
      <c r="F42" s="4">
        <v>0.005</v>
      </c>
      <c r="G42" s="4">
        <v>0.01</v>
      </c>
    </row>
    <row r="43" ht="15.75" customHeight="1">
      <c r="A43" s="18">
        <f>'TN-Liste'!A45</f>
        <v>42503</v>
      </c>
      <c r="B43" s="18" t="str">
        <f>'TN-Liste'!B45</f>
        <v>MBI15_Grp1</v>
      </c>
      <c r="C43" s="45">
        <f>'TN-Liste'!C45</f>
        <v>8</v>
      </c>
      <c r="D43" s="4">
        <v>0.0025</v>
      </c>
      <c r="E43" s="4">
        <v>0.005</v>
      </c>
      <c r="F43" s="4">
        <v>0.0025</v>
      </c>
      <c r="G43" s="4">
        <v>0.01</v>
      </c>
    </row>
    <row r="44" ht="15.75" customHeight="1">
      <c r="A44" s="18">
        <f>'TN-Liste'!A46</f>
        <v>42503</v>
      </c>
      <c r="B44" s="18" t="str">
        <f>'TN-Liste'!B46</f>
        <v>MBI15_Grp1</v>
      </c>
      <c r="C44" s="45">
        <f>'TN-Liste'!C46</f>
        <v>9</v>
      </c>
      <c r="D44" s="4">
        <v>0.0025</v>
      </c>
      <c r="E44" s="4">
        <v>0.02</v>
      </c>
      <c r="F44" s="4">
        <v>0.0025</v>
      </c>
      <c r="G44" s="4">
        <v>0.01</v>
      </c>
    </row>
    <row r="45" ht="15.75" customHeight="1">
      <c r="A45" s="18">
        <f>'TN-Liste'!A47</f>
        <v>42503</v>
      </c>
      <c r="B45" s="18" t="str">
        <f>'TN-Liste'!B47</f>
        <v>MBI15_Grp1</v>
      </c>
      <c r="C45" s="45">
        <f>'TN-Liste'!C47</f>
        <v>10</v>
      </c>
      <c r="D45" s="4">
        <v>0.0025</v>
      </c>
      <c r="E45" s="4">
        <v>0.005</v>
      </c>
      <c r="F45" s="4">
        <v>0.0025</v>
      </c>
      <c r="G45" s="4">
        <v>0.01</v>
      </c>
    </row>
    <row r="46" ht="15.75" customHeight="1">
      <c r="A46" s="18">
        <f>'TN-Liste'!A48</f>
        <v>42503</v>
      </c>
      <c r="B46" s="18" t="str">
        <f>'TN-Liste'!B48</f>
        <v>MBI15_Grp1</v>
      </c>
      <c r="C46" s="45">
        <f>'TN-Liste'!C48</f>
        <v>11</v>
      </c>
      <c r="D46" s="4">
        <v>0.0025</v>
      </c>
      <c r="E46" s="4">
        <v>0.005</v>
      </c>
      <c r="F46" s="4">
        <v>1.0E-4</v>
      </c>
      <c r="G46" s="4">
        <v>0.0025</v>
      </c>
    </row>
    <row r="47" ht="15.75" customHeight="1">
      <c r="A47" s="20">
        <f>'TN-Liste'!A49</f>
        <v>42503</v>
      </c>
      <c r="B47" s="20" t="str">
        <f>'TN-Liste'!B49</f>
        <v>MBI15_Grp1</v>
      </c>
      <c r="C47" s="46">
        <f>'TN-Liste'!C49</f>
        <v>12</v>
      </c>
      <c r="D47" s="7">
        <v>0.001</v>
      </c>
      <c r="E47" s="7">
        <v>0.0025</v>
      </c>
      <c r="F47" s="7">
        <v>0.001</v>
      </c>
      <c r="G47" s="7">
        <v>0.01</v>
      </c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>
      <c r="A48" s="18">
        <f>'TN-Liste'!A50</f>
        <v>42490</v>
      </c>
      <c r="B48" s="18" t="str">
        <f>'TN-Liste'!B50</f>
        <v>HCC15_vm</v>
      </c>
      <c r="C48" s="45">
        <f>'TN-Liste'!C50</f>
        <v>1</v>
      </c>
      <c r="D48" s="16">
        <v>0.001</v>
      </c>
      <c r="E48" s="16">
        <v>0.001</v>
      </c>
      <c r="F48" s="16">
        <v>0.05</v>
      </c>
      <c r="G48" s="16">
        <v>0.05</v>
      </c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8">
        <f>'TN-Liste'!A51</f>
        <v>42490</v>
      </c>
      <c r="B49" s="18" t="str">
        <f>'TN-Liste'!B51</f>
        <v>HCC15_vm</v>
      </c>
      <c r="C49" s="45">
        <f>'TN-Liste'!C51</f>
        <v>2</v>
      </c>
      <c r="D49" s="4">
        <v>0.01</v>
      </c>
      <c r="E49" s="4">
        <v>0.02</v>
      </c>
      <c r="F49" s="4">
        <v>0.005</v>
      </c>
      <c r="G49" s="4">
        <v>0.01</v>
      </c>
    </row>
    <row r="50" ht="15.75" customHeight="1">
      <c r="A50" s="18">
        <f>'TN-Liste'!A52</f>
        <v>42490</v>
      </c>
      <c r="B50" s="18" t="str">
        <f>'TN-Liste'!B52</f>
        <v>HCC15_vm</v>
      </c>
      <c r="C50" s="45">
        <f>'TN-Liste'!C52</f>
        <v>3</v>
      </c>
      <c r="D50" s="4">
        <v>0.01</v>
      </c>
      <c r="E50" s="4">
        <v>0.05</v>
      </c>
      <c r="F50" s="4">
        <v>0.005</v>
      </c>
      <c r="G50" s="4">
        <v>0.02</v>
      </c>
    </row>
    <row r="51" ht="15.75" customHeight="1">
      <c r="A51" s="18">
        <f>'TN-Liste'!A53</f>
        <v>42490</v>
      </c>
      <c r="B51" s="18" t="str">
        <f>'TN-Liste'!B53</f>
        <v>HCC15_vm</v>
      </c>
      <c r="C51" s="45">
        <f>'TN-Liste'!C53</f>
        <v>4</v>
      </c>
      <c r="D51" s="4">
        <v>0.005</v>
      </c>
      <c r="E51" s="4">
        <v>0.03</v>
      </c>
      <c r="F51" s="4">
        <v>0.0025</v>
      </c>
      <c r="G51" s="4">
        <v>0.005</v>
      </c>
    </row>
    <row r="52" ht="15.75" customHeight="1">
      <c r="A52" s="18">
        <f>'TN-Liste'!A54</f>
        <v>42490</v>
      </c>
      <c r="B52" s="18" t="str">
        <f>'TN-Liste'!B54</f>
        <v>HCC15_vm</v>
      </c>
      <c r="C52" s="45">
        <f>'TN-Liste'!C54</f>
        <v>5</v>
      </c>
      <c r="D52" s="4">
        <v>0.001</v>
      </c>
      <c r="E52" s="4">
        <v>0.0025</v>
      </c>
      <c r="F52" s="4">
        <v>0.001</v>
      </c>
      <c r="G52" s="4">
        <v>0.0025</v>
      </c>
    </row>
    <row r="53" ht="15.75" customHeight="1">
      <c r="A53" s="18">
        <f>'TN-Liste'!A55</f>
        <v>42490</v>
      </c>
      <c r="B53" s="18" t="str">
        <f>'TN-Liste'!B55</f>
        <v>HCC15_vm</v>
      </c>
      <c r="C53" s="45">
        <f>'TN-Liste'!C55</f>
        <v>6</v>
      </c>
      <c r="D53" s="4">
        <v>0.02</v>
      </c>
      <c r="E53" s="4">
        <v>0.03</v>
      </c>
      <c r="F53" s="4">
        <v>0.02</v>
      </c>
      <c r="G53" s="4">
        <v>0.03</v>
      </c>
    </row>
    <row r="54" ht="15.75" customHeight="1">
      <c r="A54" s="18">
        <f>'TN-Liste'!A56</f>
        <v>42490</v>
      </c>
      <c r="B54" s="18" t="str">
        <f>'TN-Liste'!B56</f>
        <v>HCC15_vm</v>
      </c>
      <c r="C54" s="45">
        <f>'TN-Liste'!C56</f>
        <v>7</v>
      </c>
      <c r="D54" s="4">
        <v>0.02</v>
      </c>
      <c r="E54" s="4">
        <v>0.03</v>
      </c>
      <c r="F54" s="4">
        <v>0.02</v>
      </c>
      <c r="G54" s="4">
        <v>0.03</v>
      </c>
    </row>
    <row r="55" ht="15.75" customHeight="1">
      <c r="A55" s="18">
        <f>'TN-Liste'!A57</f>
        <v>42490</v>
      </c>
      <c r="B55" s="18" t="str">
        <f>'TN-Liste'!B57</f>
        <v>HCC15_vm</v>
      </c>
      <c r="C55" s="45">
        <f>'TN-Liste'!C57</f>
        <v>8</v>
      </c>
      <c r="D55" s="4">
        <v>0.02</v>
      </c>
      <c r="E55" s="4">
        <v>0.03</v>
      </c>
      <c r="F55" s="4">
        <v>0.02</v>
      </c>
      <c r="G55" s="4">
        <v>0.05</v>
      </c>
    </row>
    <row r="56" ht="15.75" customHeight="1">
      <c r="A56" s="18">
        <f>'TN-Liste'!A58</f>
        <v>42490</v>
      </c>
      <c r="B56" s="18" t="str">
        <f>'TN-Liste'!B58</f>
        <v>HCC15_vm</v>
      </c>
      <c r="C56" s="45">
        <f>'TN-Liste'!C58</f>
        <v>9</v>
      </c>
      <c r="D56" s="4">
        <v>0.01</v>
      </c>
      <c r="E56" s="4">
        <v>0.02</v>
      </c>
      <c r="F56" s="4">
        <v>0.01</v>
      </c>
      <c r="G56" s="4">
        <v>0.02</v>
      </c>
    </row>
    <row r="57" ht="15.75" customHeight="1">
      <c r="A57" s="20">
        <f>'TN-Liste'!A59</f>
        <v>42490</v>
      </c>
      <c r="B57" s="20" t="str">
        <f>'TN-Liste'!B59</f>
        <v>HCC15_vm</v>
      </c>
      <c r="C57" s="46">
        <f>'TN-Liste'!C59</f>
        <v>13</v>
      </c>
      <c r="D57" s="4">
        <v>0.001</v>
      </c>
      <c r="E57" s="4">
        <v>0.01</v>
      </c>
      <c r="F57" s="4">
        <v>0.001</v>
      </c>
    </row>
    <row r="58" ht="15.75" customHeight="1">
      <c r="A58" s="18">
        <f>'TN-Liste'!A60</f>
        <v>42490</v>
      </c>
      <c r="B58" s="18" t="str">
        <f>'TN-Liste'!B60</f>
        <v>HCC15_nm</v>
      </c>
      <c r="C58" s="45">
        <f>'TN-Liste'!C60</f>
        <v>1</v>
      </c>
      <c r="D58" s="16">
        <v>0.001</v>
      </c>
      <c r="E58" s="16">
        <v>0.001</v>
      </c>
      <c r="F58" s="16">
        <v>0.025</v>
      </c>
      <c r="G58" s="16">
        <v>0.005</v>
      </c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8">
        <f>'TN-Liste'!A61</f>
        <v>42490</v>
      </c>
      <c r="B59" s="18" t="str">
        <f>'TN-Liste'!B61</f>
        <v>HCC15_nm</v>
      </c>
      <c r="C59" s="45">
        <f>'TN-Liste'!C61</f>
        <v>2</v>
      </c>
      <c r="D59" s="4">
        <v>0.02</v>
      </c>
      <c r="E59" s="4">
        <v>0.02</v>
      </c>
      <c r="F59" s="4">
        <v>0.02</v>
      </c>
      <c r="G59" s="4">
        <v>0.03</v>
      </c>
    </row>
    <row r="60" ht="15.75" customHeight="1">
      <c r="A60" s="18">
        <f>'TN-Liste'!A62</f>
        <v>42490</v>
      </c>
      <c r="B60" s="18" t="str">
        <f>'TN-Liste'!B62</f>
        <v>HCC15_nm</v>
      </c>
      <c r="C60" s="45">
        <f>'TN-Liste'!C62</f>
        <v>3</v>
      </c>
      <c r="D60" s="4">
        <v>0.02</v>
      </c>
      <c r="E60" s="4">
        <v>0.03</v>
      </c>
      <c r="F60" s="4">
        <v>0.01</v>
      </c>
      <c r="G60" s="4">
        <v>0.02</v>
      </c>
    </row>
    <row r="61" ht="15.75" customHeight="1">
      <c r="A61" s="18">
        <f>'TN-Liste'!A63</f>
        <v>42490</v>
      </c>
      <c r="B61" s="18" t="str">
        <f>'TN-Liste'!B63</f>
        <v>HCC15_nm</v>
      </c>
      <c r="C61" s="45">
        <f>'TN-Liste'!C63</f>
        <v>5</v>
      </c>
      <c r="D61" s="4">
        <v>0.01</v>
      </c>
      <c r="E61" s="4">
        <v>0.02</v>
      </c>
      <c r="F61" s="4">
        <v>0.02</v>
      </c>
      <c r="G61" s="4">
        <v>0.02</v>
      </c>
    </row>
    <row r="62" ht="15.75" customHeight="1">
      <c r="A62" s="18">
        <f>'TN-Liste'!A64</f>
        <v>42490</v>
      </c>
      <c r="B62" s="18" t="str">
        <f>'TN-Liste'!B64</f>
        <v>HCC15_nm</v>
      </c>
      <c r="C62" s="45">
        <f>'TN-Liste'!C64</f>
        <v>6</v>
      </c>
      <c r="D62" s="4">
        <v>0.0025</v>
      </c>
      <c r="E62" s="4">
        <v>0.005</v>
      </c>
      <c r="F62" s="4">
        <v>0.0025</v>
      </c>
      <c r="G62" s="4">
        <v>0.0025</v>
      </c>
    </row>
    <row r="63" ht="15.75" customHeight="1">
      <c r="A63" s="18">
        <f>'TN-Liste'!A65</f>
        <v>42490</v>
      </c>
      <c r="B63" s="18" t="str">
        <f>'TN-Liste'!B65</f>
        <v>HCC15_nm</v>
      </c>
      <c r="C63" s="45">
        <f>'TN-Liste'!C65</f>
        <v>7</v>
      </c>
      <c r="D63" s="4">
        <v>0.02</v>
      </c>
      <c r="E63" s="4">
        <v>0.03</v>
      </c>
      <c r="F63" s="4">
        <v>0.005</v>
      </c>
      <c r="G63" s="4">
        <v>0.01</v>
      </c>
    </row>
    <row r="64" ht="15.75" customHeight="1">
      <c r="A64" s="18">
        <f>'TN-Liste'!A66</f>
        <v>42490</v>
      </c>
      <c r="B64" s="18" t="str">
        <f>'TN-Liste'!B66</f>
        <v>HCC15_nm</v>
      </c>
      <c r="C64" s="45">
        <f>'TN-Liste'!C66</f>
        <v>9</v>
      </c>
      <c r="D64" s="4">
        <v>0.0025</v>
      </c>
      <c r="E64" s="4">
        <v>0.1</v>
      </c>
      <c r="F64" s="4">
        <v>0.001</v>
      </c>
      <c r="G64" s="4">
        <v>0.02</v>
      </c>
    </row>
    <row r="65" ht="15.75" customHeight="1">
      <c r="A65" s="18">
        <f>'TN-Liste'!A67</f>
        <v>42490</v>
      </c>
      <c r="B65" s="18" t="str">
        <f>'TN-Liste'!B67</f>
        <v>HCC15_nm</v>
      </c>
      <c r="C65" s="45">
        <f>'TN-Liste'!C67</f>
        <v>10</v>
      </c>
      <c r="D65" s="4">
        <v>0.0025</v>
      </c>
      <c r="E65" s="4">
        <v>0.01</v>
      </c>
      <c r="F65" s="4">
        <v>0.0025</v>
      </c>
      <c r="G65" s="4">
        <v>0.01</v>
      </c>
    </row>
    <row r="66" ht="15.75" customHeight="1">
      <c r="A66" s="18">
        <f>'TN-Liste'!A68</f>
        <v>42490</v>
      </c>
      <c r="B66" s="18" t="str">
        <f>'TN-Liste'!B68</f>
        <v>HCC15_nm</v>
      </c>
      <c r="C66" s="45">
        <f>'TN-Liste'!C68</f>
        <v>11</v>
      </c>
      <c r="D66" s="4">
        <v>0.02</v>
      </c>
      <c r="E66" s="4">
        <v>0.05</v>
      </c>
      <c r="F66" s="4">
        <v>0.02</v>
      </c>
      <c r="G66" s="4">
        <v>0.03</v>
      </c>
    </row>
    <row r="67" ht="15.75" customHeight="1">
      <c r="A67" s="20">
        <f>'TN-Liste'!A69</f>
        <v>42490</v>
      </c>
      <c r="B67" s="20" t="str">
        <f>'TN-Liste'!B69</f>
        <v>HCC15_nm</v>
      </c>
      <c r="C67" s="46">
        <f>'TN-Liste'!C69</f>
        <v>14</v>
      </c>
      <c r="D67" s="7">
        <v>0.0025</v>
      </c>
      <c r="E67" s="7">
        <v>0.005</v>
      </c>
      <c r="F67" s="7">
        <v>0.0025</v>
      </c>
      <c r="G67" s="7">
        <v>0.025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18">
        <f>'TN-Liste'!A70</f>
        <v>42510</v>
      </c>
      <c r="B68" s="18" t="str">
        <f>'TN-Liste'!B70</f>
        <v>MBI15_Grp2</v>
      </c>
      <c r="C68" s="45">
        <f>'TN-Liste'!C70</f>
        <v>1</v>
      </c>
      <c r="E68" s="4">
        <v>1.0E-4</v>
      </c>
      <c r="F68" s="4">
        <v>0.001</v>
      </c>
      <c r="G68" s="4">
        <v>0.01</v>
      </c>
    </row>
    <row r="69" ht="15.75" customHeight="1">
      <c r="A69" s="18">
        <f>'TN-Liste'!A71</f>
        <v>42510</v>
      </c>
      <c r="B69" s="18" t="str">
        <f>'TN-Liste'!B71</f>
        <v>MBI15_Grp2</v>
      </c>
      <c r="C69" s="45">
        <f>'TN-Liste'!C71</f>
        <v>2</v>
      </c>
      <c r="E69" s="4">
        <v>1.0E-4</v>
      </c>
      <c r="F69" s="4">
        <v>0.001</v>
      </c>
      <c r="G69" s="4">
        <v>0.1</v>
      </c>
    </row>
    <row r="70" ht="15.75" customHeight="1">
      <c r="A70" s="18">
        <f>'TN-Liste'!A72</f>
        <v>42510</v>
      </c>
      <c r="B70" s="18" t="str">
        <f>'TN-Liste'!B72</f>
        <v>MBI15_Grp2</v>
      </c>
      <c r="C70" s="45">
        <f>'TN-Liste'!C72</f>
        <v>3</v>
      </c>
      <c r="E70" s="4">
        <v>1.0E-4</v>
      </c>
      <c r="G70" s="4">
        <v>0.001</v>
      </c>
    </row>
    <row r="71" ht="15.75" customHeight="1">
      <c r="A71" s="18">
        <f>'TN-Liste'!A73</f>
        <v>42510</v>
      </c>
      <c r="B71" s="18" t="str">
        <f>'TN-Liste'!B73</f>
        <v>MBI15_Grp2</v>
      </c>
      <c r="C71" s="45">
        <f>'TN-Liste'!C73</f>
        <v>4</v>
      </c>
      <c r="D71" s="4">
        <v>0.0025</v>
      </c>
      <c r="E71" s="4">
        <v>0.001</v>
      </c>
      <c r="F71" s="4">
        <v>0.001</v>
      </c>
      <c r="G71" s="4">
        <v>0.001</v>
      </c>
    </row>
    <row r="72" ht="15.75" customHeight="1">
      <c r="A72" s="18">
        <f>'TN-Liste'!A74</f>
        <v>42510</v>
      </c>
      <c r="B72" s="18" t="str">
        <f>'TN-Liste'!B74</f>
        <v>MBI15_Grp2</v>
      </c>
      <c r="C72" s="45">
        <f>'TN-Liste'!C74</f>
        <v>5</v>
      </c>
      <c r="E72" s="4">
        <v>1.0E-4</v>
      </c>
      <c r="F72" s="4">
        <v>0.001</v>
      </c>
      <c r="G72" s="4">
        <v>0.0025</v>
      </c>
    </row>
    <row r="73" ht="15.75" customHeight="1">
      <c r="A73" s="18">
        <f>'TN-Liste'!A75</f>
        <v>42510</v>
      </c>
      <c r="B73" s="18" t="str">
        <f>'TN-Liste'!B75</f>
        <v>MBI15_Grp2</v>
      </c>
      <c r="C73" s="45">
        <f>'TN-Liste'!C75</f>
        <v>6</v>
      </c>
      <c r="E73" s="4">
        <v>0.0025</v>
      </c>
      <c r="F73" s="4">
        <v>0.005</v>
      </c>
      <c r="G73" s="4">
        <v>0.01</v>
      </c>
    </row>
    <row r="74" ht="15.75" customHeight="1">
      <c r="A74" s="18">
        <f>'TN-Liste'!A76</f>
        <v>42510</v>
      </c>
      <c r="B74" s="18" t="str">
        <f>'TN-Liste'!B76</f>
        <v>MBI15_Grp2</v>
      </c>
      <c r="C74" s="45">
        <f>'TN-Liste'!C76</f>
        <v>7</v>
      </c>
      <c r="D74" s="4">
        <v>0.005</v>
      </c>
      <c r="E74" s="4">
        <v>0.02</v>
      </c>
      <c r="F74" s="4">
        <v>0.002</v>
      </c>
      <c r="G74" s="4">
        <v>0.2</v>
      </c>
    </row>
    <row r="75" ht="15.75" customHeight="1">
      <c r="A75" s="18">
        <f>'TN-Liste'!A77</f>
        <v>42510</v>
      </c>
      <c r="B75" s="18" t="str">
        <f>'TN-Liste'!B77</f>
        <v>MBI15_Grp2</v>
      </c>
      <c r="C75" s="45">
        <f>'TN-Liste'!C77</f>
        <v>8</v>
      </c>
      <c r="D75" s="4">
        <v>0.001</v>
      </c>
      <c r="E75" s="4">
        <v>0.0025</v>
      </c>
      <c r="F75" s="4">
        <v>0.005</v>
      </c>
      <c r="G75" s="4">
        <v>0.01</v>
      </c>
    </row>
    <row r="76" ht="15.75" customHeight="1">
      <c r="A76" s="20">
        <f>'TN-Liste'!A78</f>
        <v>42510</v>
      </c>
      <c r="B76" s="20" t="str">
        <f>'TN-Liste'!B78</f>
        <v>MBI15_Grp2</v>
      </c>
      <c r="C76" s="46">
        <f>'TN-Liste'!C78</f>
        <v>9</v>
      </c>
      <c r="D76" s="7">
        <v>0.001</v>
      </c>
      <c r="E76" s="7">
        <v>0.02</v>
      </c>
      <c r="F76" s="7">
        <v>0.001</v>
      </c>
      <c r="G76" s="7">
        <v>0.02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18">
        <f>'TN-Liste'!A79</f>
        <v>42521</v>
      </c>
      <c r="B77" s="18" t="str">
        <f>'TN-Liste'!B79</f>
        <v>MBI15_Grp3</v>
      </c>
      <c r="C77" s="45">
        <f>'TN-Liste'!C79</f>
        <v>1</v>
      </c>
      <c r="D77" s="4">
        <v>0.005</v>
      </c>
      <c r="E77" s="4">
        <v>0.02</v>
      </c>
      <c r="F77" s="4">
        <v>0.005</v>
      </c>
      <c r="G77" s="4">
        <v>0.01</v>
      </c>
    </row>
    <row r="78" ht="15.75" customHeight="1">
      <c r="A78" s="18">
        <f>'TN-Liste'!A80</f>
        <v>42521</v>
      </c>
      <c r="B78" s="18" t="str">
        <f>'TN-Liste'!B80</f>
        <v>MBI15_Grp3</v>
      </c>
      <c r="C78" s="45">
        <f>'TN-Liste'!C80</f>
        <v>2</v>
      </c>
      <c r="D78" s="4">
        <v>0.01</v>
      </c>
      <c r="E78" s="4">
        <v>0.05</v>
      </c>
      <c r="F78" s="4">
        <v>0.02</v>
      </c>
      <c r="G78" s="4">
        <v>0.05</v>
      </c>
    </row>
    <row r="79" ht="15.75" customHeight="1">
      <c r="A79" s="18">
        <f>'TN-Liste'!A81</f>
        <v>42521</v>
      </c>
      <c r="B79" s="18" t="str">
        <f>'TN-Liste'!B81</f>
        <v>MBI15_Grp3</v>
      </c>
      <c r="C79" s="45">
        <f>'TN-Liste'!C81</f>
        <v>3</v>
      </c>
      <c r="D79" s="4">
        <v>0.0025</v>
      </c>
      <c r="E79" s="4">
        <v>0.02</v>
      </c>
      <c r="F79" s="4">
        <v>0.01</v>
      </c>
      <c r="G79" s="4">
        <v>0.02</v>
      </c>
    </row>
    <row r="80" ht="15.75" customHeight="1">
      <c r="A80" s="18">
        <f>'TN-Liste'!A82</f>
        <v>42521</v>
      </c>
      <c r="B80" s="18" t="str">
        <f>'TN-Liste'!B82</f>
        <v>MBI15_Grp3</v>
      </c>
      <c r="C80" s="45">
        <f>'TN-Liste'!C82</f>
        <v>4</v>
      </c>
      <c r="D80" s="4">
        <v>0.0025</v>
      </c>
      <c r="E80" s="4">
        <v>0.02</v>
      </c>
      <c r="F80" s="4">
        <v>0.005</v>
      </c>
      <c r="G80" s="4">
        <v>0.03</v>
      </c>
    </row>
    <row r="81" ht="15.75" customHeight="1">
      <c r="A81" s="18">
        <f>'TN-Liste'!A83</f>
        <v>42521</v>
      </c>
      <c r="B81" s="18" t="str">
        <f>'TN-Liste'!B83</f>
        <v>MBI15_Grp3</v>
      </c>
      <c r="C81" s="45">
        <f>'TN-Liste'!C83</f>
        <v>5</v>
      </c>
      <c r="D81" s="4">
        <v>0.05</v>
      </c>
      <c r="E81" s="4">
        <v>0.01</v>
      </c>
      <c r="F81" s="4">
        <v>0.03</v>
      </c>
      <c r="G81" s="4">
        <v>0.02</v>
      </c>
    </row>
    <row r="82" ht="15.75" customHeight="1">
      <c r="A82" s="18">
        <f>'TN-Liste'!A84</f>
        <v>42521</v>
      </c>
      <c r="B82" s="18" t="str">
        <f>'TN-Liste'!B84</f>
        <v>MBI15_Grp3</v>
      </c>
      <c r="C82" s="45">
        <f>'TN-Liste'!C84</f>
        <v>6</v>
      </c>
      <c r="D82" s="4">
        <v>0.001</v>
      </c>
      <c r="E82" s="4">
        <v>0.02</v>
      </c>
      <c r="F82" s="4">
        <v>0.005</v>
      </c>
      <c r="G82" s="4">
        <v>0.005</v>
      </c>
    </row>
    <row r="83" ht="15.75" customHeight="1">
      <c r="A83" s="18">
        <f>'TN-Liste'!A85</f>
        <v>42521</v>
      </c>
      <c r="B83" s="18" t="str">
        <f>'TN-Liste'!B85</f>
        <v>MBI15_Grp3</v>
      </c>
      <c r="C83" s="45">
        <f>'TN-Liste'!C85</f>
        <v>7</v>
      </c>
      <c r="D83" s="4">
        <v>0.0025</v>
      </c>
      <c r="E83" s="4">
        <v>0.02</v>
      </c>
      <c r="F83" s="4">
        <v>0.001</v>
      </c>
      <c r="G83" s="4">
        <v>0.0025</v>
      </c>
    </row>
    <row r="84" ht="15.75" customHeight="1">
      <c r="A84" s="18">
        <f>'TN-Liste'!A86</f>
        <v>42521</v>
      </c>
      <c r="B84" s="18" t="str">
        <f>'TN-Liste'!B86</f>
        <v>MBI15_Grp3</v>
      </c>
      <c r="C84" s="45">
        <f>'TN-Liste'!C86</f>
        <v>8</v>
      </c>
      <c r="D84" s="4">
        <v>0.005</v>
      </c>
      <c r="E84" s="4">
        <v>0.01</v>
      </c>
      <c r="F84" s="4">
        <v>0.0025</v>
      </c>
      <c r="G84" s="4">
        <v>0.005</v>
      </c>
    </row>
    <row r="85" ht="15.75" customHeight="1">
      <c r="A85" s="18">
        <f>'TN-Liste'!A87</f>
        <v>42521</v>
      </c>
      <c r="B85" s="18" t="str">
        <f>'TN-Liste'!B87</f>
        <v>MBI15_Grp3</v>
      </c>
      <c r="C85" s="45">
        <f>'TN-Liste'!C87</f>
        <v>9</v>
      </c>
      <c r="D85" s="4">
        <v>0.0025</v>
      </c>
      <c r="E85" s="4">
        <v>0.03</v>
      </c>
      <c r="F85" s="4">
        <v>0.001</v>
      </c>
      <c r="G85" s="4">
        <v>0.001</v>
      </c>
    </row>
    <row r="86" ht="15.75" customHeight="1">
      <c r="A86" s="20">
        <f>'TN-Liste'!A88</f>
        <v>42521</v>
      </c>
      <c r="B86" s="20" t="str">
        <f>'TN-Liste'!B88</f>
        <v>MBI15_Grp3</v>
      </c>
      <c r="C86" s="46">
        <f>'TN-Liste'!C88</f>
        <v>10</v>
      </c>
      <c r="D86" s="7">
        <v>0.005</v>
      </c>
      <c r="E86" s="7">
        <v>0.005</v>
      </c>
      <c r="F86" s="7">
        <v>0.001</v>
      </c>
      <c r="G86" s="7">
        <v>0.001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18">
        <f>'TN-Liste'!A89</f>
        <v>42864</v>
      </c>
      <c r="B87" s="18" t="str">
        <f>'TN-Liste'!B89</f>
        <v>MBI16_Grp1</v>
      </c>
      <c r="C87" s="45">
        <f>'TN-Liste'!C89</f>
        <v>1</v>
      </c>
    </row>
    <row r="88" ht="15.75" customHeight="1">
      <c r="A88" s="18">
        <f>'TN-Liste'!A90</f>
        <v>42864</v>
      </c>
      <c r="B88" s="18" t="str">
        <f>'TN-Liste'!B90</f>
        <v>MBI16_Grp1</v>
      </c>
      <c r="C88" s="45">
        <f>'TN-Liste'!C90</f>
        <v>2</v>
      </c>
    </row>
    <row r="89" ht="15.75" customHeight="1">
      <c r="A89" s="18">
        <f>'TN-Liste'!A91</f>
        <v>42864</v>
      </c>
      <c r="B89" s="18" t="str">
        <f>'TN-Liste'!B91</f>
        <v>MBI16_Grp1</v>
      </c>
      <c r="C89" s="45">
        <f>'TN-Liste'!C91</f>
        <v>3</v>
      </c>
    </row>
    <row r="90" ht="15.75" customHeight="1">
      <c r="A90" s="18">
        <f>'TN-Liste'!A92</f>
        <v>42864</v>
      </c>
      <c r="B90" s="18" t="str">
        <f>'TN-Liste'!B92</f>
        <v>MBI16_Grp1</v>
      </c>
      <c r="C90" s="45">
        <f>'TN-Liste'!C92</f>
        <v>4</v>
      </c>
    </row>
    <row r="91" ht="15.75" customHeight="1">
      <c r="A91" s="18">
        <f>'TN-Liste'!A93</f>
        <v>42864</v>
      </c>
      <c r="B91" s="18" t="str">
        <f>'TN-Liste'!B93</f>
        <v>MBI16_Grp1</v>
      </c>
      <c r="C91" s="45">
        <f>'TN-Liste'!C93</f>
        <v>5</v>
      </c>
    </row>
    <row r="92" ht="15.75" customHeight="1">
      <c r="A92" s="18">
        <f>'TN-Liste'!A94</f>
        <v>42864</v>
      </c>
      <c r="B92" s="18" t="str">
        <f>'TN-Liste'!B94</f>
        <v>MBI16_Grp1</v>
      </c>
      <c r="C92" s="45">
        <f>'TN-Liste'!C94</f>
        <v>6</v>
      </c>
    </row>
    <row r="93" ht="15.75" customHeight="1">
      <c r="A93" s="18">
        <f>'TN-Liste'!A95</f>
        <v>42864</v>
      </c>
      <c r="B93" s="18" t="str">
        <f>'TN-Liste'!B95</f>
        <v>MBI16_Grp1</v>
      </c>
      <c r="C93" s="45">
        <f>'TN-Liste'!C95</f>
        <v>7</v>
      </c>
    </row>
    <row r="94" ht="15.75" customHeight="1">
      <c r="A94" s="18">
        <f>'TN-Liste'!A96</f>
        <v>42864</v>
      </c>
      <c r="B94" s="18" t="str">
        <f>'TN-Liste'!B96</f>
        <v>MBI16_Grp1</v>
      </c>
      <c r="C94" s="45">
        <f>'TN-Liste'!C96</f>
        <v>8</v>
      </c>
    </row>
    <row r="95" ht="15.75" customHeight="1">
      <c r="A95" s="20">
        <f>'TN-Liste'!A97</f>
        <v>42864</v>
      </c>
      <c r="B95" s="20" t="str">
        <f>'TN-Liste'!B97</f>
        <v>MBI16_Grp1</v>
      </c>
      <c r="C95" s="46">
        <f>'TN-Liste'!C97</f>
        <v>9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75" customHeight="1">
      <c r="A96" s="18">
        <f>'TN-Liste'!A98</f>
        <v>42873</v>
      </c>
      <c r="B96" s="18" t="str">
        <f>'TN-Liste'!B98</f>
        <v>MBI16_Grp2</v>
      </c>
      <c r="C96" s="45">
        <f>'TN-Liste'!C98</f>
        <v>1</v>
      </c>
    </row>
    <row r="97" ht="15.75" customHeight="1">
      <c r="A97" s="18">
        <f>'TN-Liste'!A99</f>
        <v>42873</v>
      </c>
      <c r="B97" s="18" t="str">
        <f>'TN-Liste'!B99</f>
        <v>MBI16_Grp2</v>
      </c>
      <c r="C97" s="45">
        <f>'TN-Liste'!C99</f>
        <v>2</v>
      </c>
    </row>
    <row r="98" ht="15.75" customHeight="1">
      <c r="A98" s="18">
        <f>'TN-Liste'!A100</f>
        <v>42873</v>
      </c>
      <c r="B98" s="18" t="str">
        <f>'TN-Liste'!B100</f>
        <v>MBI16_Grp2</v>
      </c>
      <c r="C98" s="45">
        <f>'TN-Liste'!C100</f>
        <v>3</v>
      </c>
    </row>
    <row r="99" ht="15.75" customHeight="1">
      <c r="A99" s="18">
        <f>'TN-Liste'!A101</f>
        <v>42873</v>
      </c>
      <c r="B99" s="18" t="str">
        <f>'TN-Liste'!B101</f>
        <v>MBI16_Grp2</v>
      </c>
      <c r="C99" s="45">
        <f>'TN-Liste'!C101</f>
        <v>4</v>
      </c>
    </row>
    <row r="100" ht="15.75" customHeight="1">
      <c r="A100" s="18">
        <f>'TN-Liste'!A102</f>
        <v>42873</v>
      </c>
      <c r="B100" s="18" t="str">
        <f>'TN-Liste'!B102</f>
        <v>MBI16_Grp2</v>
      </c>
      <c r="C100" s="45">
        <f>'TN-Liste'!C102</f>
        <v>5</v>
      </c>
    </row>
    <row r="101" ht="15.75" customHeight="1">
      <c r="A101" s="18">
        <f>'TN-Liste'!A103</f>
        <v>42873</v>
      </c>
      <c r="B101" s="18" t="str">
        <f>'TN-Liste'!B103</f>
        <v>MBI16_Grp2</v>
      </c>
      <c r="C101" s="45">
        <f>'TN-Liste'!C103</f>
        <v>6</v>
      </c>
    </row>
    <row r="102" ht="15.75" customHeight="1">
      <c r="A102" s="18">
        <f>'TN-Liste'!A104</f>
        <v>42873</v>
      </c>
      <c r="B102" s="18" t="str">
        <f>'TN-Liste'!B104</f>
        <v>MBI16_Grp2</v>
      </c>
      <c r="C102" s="45">
        <f>'TN-Liste'!C104</f>
        <v>7</v>
      </c>
    </row>
    <row r="103" ht="15.75" customHeight="1">
      <c r="A103" s="18">
        <f>'TN-Liste'!A105</f>
        <v>42873</v>
      </c>
      <c r="B103" s="18" t="str">
        <f>'TN-Liste'!B105</f>
        <v>MBI16_Grp2</v>
      </c>
      <c r="C103" s="45">
        <f>'TN-Liste'!C105</f>
        <v>8</v>
      </c>
    </row>
    <row r="104" ht="15.75" customHeight="1">
      <c r="A104" s="18">
        <f>'TN-Liste'!A106</f>
        <v>42873</v>
      </c>
      <c r="B104" s="18" t="str">
        <f>'TN-Liste'!B106</f>
        <v>MBI16_Grp2</v>
      </c>
      <c r="C104" s="45">
        <f>'TN-Liste'!C106</f>
        <v>9</v>
      </c>
    </row>
    <row r="105" ht="15.75" customHeight="1">
      <c r="A105" s="18">
        <f>'TN-Liste'!A107</f>
        <v>42873</v>
      </c>
      <c r="B105" s="18" t="str">
        <f>'TN-Liste'!B107</f>
        <v>MBI16_Grp2</v>
      </c>
      <c r="C105" s="45">
        <f>'TN-Liste'!C107</f>
        <v>10</v>
      </c>
    </row>
    <row r="106" ht="15.75" customHeight="1">
      <c r="A106" s="18">
        <f>'TN-Liste'!A108</f>
        <v>42873</v>
      </c>
      <c r="B106" s="18" t="str">
        <f>'TN-Liste'!B108</f>
        <v>MBI16_Grp2</v>
      </c>
      <c r="C106" s="45">
        <f>'TN-Liste'!C108</f>
        <v>11</v>
      </c>
    </row>
    <row r="107" ht="15.75" customHeight="1">
      <c r="A107" s="20">
        <f>'TN-Liste'!A109</f>
        <v>42873</v>
      </c>
      <c r="B107" s="20" t="str">
        <f>'TN-Liste'!B109</f>
        <v>MBI16_Grp2</v>
      </c>
      <c r="C107" s="46">
        <f>'TN-Liste'!C109</f>
        <v>12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>
      <c r="A108" s="18">
        <f>'TN-Liste'!A110</f>
        <v>42874</v>
      </c>
      <c r="B108" s="18" t="str">
        <f>'TN-Liste'!B110</f>
        <v>MBI16_Grp3</v>
      </c>
      <c r="C108" s="45">
        <f>'TN-Liste'!C110</f>
        <v>1</v>
      </c>
    </row>
    <row r="109" ht="15.75" customHeight="1">
      <c r="A109" s="18">
        <f>'TN-Liste'!A111</f>
        <v>42874</v>
      </c>
      <c r="B109" s="18" t="str">
        <f>'TN-Liste'!B111</f>
        <v>MBI16_Grp3</v>
      </c>
      <c r="C109" s="45">
        <f>'TN-Liste'!C111</f>
        <v>2</v>
      </c>
    </row>
    <row r="110" ht="15.75" customHeight="1">
      <c r="A110" s="18">
        <f>'TN-Liste'!A112</f>
        <v>42874</v>
      </c>
      <c r="B110" s="18" t="str">
        <f>'TN-Liste'!B112</f>
        <v>MBI16_Grp3</v>
      </c>
      <c r="C110" s="45">
        <f>'TN-Liste'!C112</f>
        <v>3</v>
      </c>
    </row>
    <row r="111" ht="15.75" customHeight="1">
      <c r="A111" s="18">
        <f>'TN-Liste'!A113</f>
        <v>42874</v>
      </c>
      <c r="B111" s="18" t="str">
        <f>'TN-Liste'!B113</f>
        <v>MBI16_Grp3</v>
      </c>
      <c r="C111" s="45">
        <f>'TN-Liste'!C113</f>
        <v>4</v>
      </c>
    </row>
    <row r="112" ht="15.75" customHeight="1">
      <c r="A112" s="18">
        <f>'TN-Liste'!A114</f>
        <v>42874</v>
      </c>
      <c r="B112" s="18" t="str">
        <f>'TN-Liste'!B114</f>
        <v>MBI16_Grp3</v>
      </c>
      <c r="C112" s="45">
        <f>'TN-Liste'!C114</f>
        <v>5</v>
      </c>
    </row>
    <row r="113" ht="15.75" customHeight="1">
      <c r="A113" s="18">
        <f>'TN-Liste'!A115</f>
        <v>42874</v>
      </c>
      <c r="B113" s="18" t="str">
        <f>'TN-Liste'!B115</f>
        <v>MBI16_Grp3</v>
      </c>
      <c r="C113" s="45">
        <f>'TN-Liste'!C115</f>
        <v>6</v>
      </c>
    </row>
    <row r="114" ht="15.75" customHeight="1">
      <c r="A114" s="18">
        <f>'TN-Liste'!A116</f>
        <v>42874</v>
      </c>
      <c r="B114" s="18" t="str">
        <f>'TN-Liste'!B116</f>
        <v>MBI16_Grp3</v>
      </c>
      <c r="C114" s="45">
        <f>'TN-Liste'!C116</f>
        <v>7</v>
      </c>
    </row>
    <row r="115" ht="15.75" customHeight="1">
      <c r="A115" s="18">
        <f>'TN-Liste'!A117</f>
        <v>42874</v>
      </c>
      <c r="B115" s="18" t="str">
        <f>'TN-Liste'!B117</f>
        <v>MBI16_Grp3</v>
      </c>
      <c r="C115" s="45">
        <f>'TN-Liste'!C117</f>
        <v>8</v>
      </c>
    </row>
    <row r="116" ht="15.75" customHeight="1">
      <c r="A116" s="18">
        <f>'TN-Liste'!A118</f>
        <v>42874</v>
      </c>
      <c r="B116" s="18" t="str">
        <f>'TN-Liste'!B118</f>
        <v>MBI16_Grp3</v>
      </c>
      <c r="C116" s="45">
        <f>'TN-Liste'!C118</f>
        <v>9</v>
      </c>
    </row>
    <row r="117" ht="15.75" customHeight="1">
      <c r="A117" s="18">
        <f>'TN-Liste'!A119</f>
        <v>42874</v>
      </c>
      <c r="B117" s="18" t="str">
        <f>'TN-Liste'!B119</f>
        <v>MBI16_Grp3</v>
      </c>
      <c r="C117" s="45">
        <f>'TN-Liste'!C119</f>
        <v>10</v>
      </c>
    </row>
    <row r="118" ht="15.75" customHeight="1">
      <c r="A118" s="20">
        <f>'TN-Liste'!A120</f>
        <v>42874</v>
      </c>
      <c r="B118" s="20" t="str">
        <f>'TN-Liste'!B120</f>
        <v>MBI16_Grp3</v>
      </c>
      <c r="C118" s="46">
        <f>'TN-Liste'!C120</f>
        <v>11</v>
      </c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customHeight="1">
      <c r="A119" s="18">
        <f>'TN-Liste'!A121</f>
        <v>42800</v>
      </c>
      <c r="B119" s="18" t="str">
        <f>'TN-Liste'!B121</f>
        <v>HCC16</v>
      </c>
      <c r="C119" s="45">
        <f>'TN-Liste'!C121</f>
        <v>1</v>
      </c>
      <c r="D119" s="5">
        <v>0.02</v>
      </c>
      <c r="E119" s="5">
        <v>0.02</v>
      </c>
      <c r="F119" s="5">
        <v>0.01</v>
      </c>
      <c r="G119" s="5">
        <v>0.03</v>
      </c>
    </row>
    <row r="120" ht="15.75" customHeight="1">
      <c r="A120" s="18">
        <f>'TN-Liste'!A122</f>
        <v>42800</v>
      </c>
      <c r="B120" s="18" t="str">
        <f>'TN-Liste'!B122</f>
        <v>HCC16</v>
      </c>
      <c r="C120" s="45">
        <f>'TN-Liste'!C122</f>
        <v>2</v>
      </c>
      <c r="D120" s="5">
        <v>0.01</v>
      </c>
      <c r="E120" s="5">
        <v>0.02</v>
      </c>
      <c r="F120" s="5">
        <v>0.01</v>
      </c>
      <c r="G120" s="5">
        <v>0.02</v>
      </c>
    </row>
    <row r="121" ht="15.75" customHeight="1">
      <c r="A121" s="18">
        <f>'TN-Liste'!A123</f>
        <v>42800</v>
      </c>
      <c r="B121" s="18" t="str">
        <f>'TN-Liste'!B123</f>
        <v>HCC16</v>
      </c>
      <c r="C121" s="45">
        <f>'TN-Liste'!C123</f>
        <v>3</v>
      </c>
      <c r="D121" s="5">
        <v>0.03</v>
      </c>
      <c r="E121" s="5">
        <v>0.05</v>
      </c>
      <c r="F121" s="5">
        <v>0.03</v>
      </c>
      <c r="G121" s="5">
        <v>0.05</v>
      </c>
    </row>
    <row r="122" ht="15.75" customHeight="1">
      <c r="A122" s="18">
        <f>'TN-Liste'!A124</f>
        <v>42800</v>
      </c>
      <c r="B122" s="18" t="str">
        <f>'TN-Liste'!B124</f>
        <v>HCC16</v>
      </c>
      <c r="C122" s="45">
        <f>'TN-Liste'!C124</f>
        <v>4</v>
      </c>
      <c r="D122" s="5">
        <v>0.02</v>
      </c>
      <c r="E122" s="5">
        <v>0.02</v>
      </c>
      <c r="F122" s="5">
        <v>0.01</v>
      </c>
      <c r="G122" s="5">
        <v>0.05</v>
      </c>
    </row>
    <row r="123" ht="15.75" customHeight="1">
      <c r="A123" s="18">
        <f>'TN-Liste'!A125</f>
        <v>42800</v>
      </c>
      <c r="B123" s="18" t="str">
        <f>'TN-Liste'!B125</f>
        <v>HCC16</v>
      </c>
      <c r="C123" s="45">
        <f>'TN-Liste'!C125</f>
        <v>5</v>
      </c>
      <c r="D123" s="47">
        <v>0.0025</v>
      </c>
      <c r="E123" s="5">
        <v>0.02</v>
      </c>
      <c r="F123" s="47">
        <v>0.0025</v>
      </c>
      <c r="G123" s="5">
        <v>0.02</v>
      </c>
    </row>
    <row r="124" ht="15.75" customHeight="1">
      <c r="A124" s="18">
        <f>'TN-Liste'!A126</f>
        <v>42800</v>
      </c>
      <c r="B124" s="18" t="str">
        <f>'TN-Liste'!B126</f>
        <v>HCC16</v>
      </c>
      <c r="C124" s="45">
        <f>'TN-Liste'!C126</f>
        <v>6</v>
      </c>
      <c r="D124" s="5">
        <v>0.02</v>
      </c>
      <c r="E124" s="5">
        <v>0.02</v>
      </c>
      <c r="F124" s="48">
        <v>0.005</v>
      </c>
      <c r="G124" s="5">
        <v>0.02</v>
      </c>
    </row>
    <row r="125" ht="15.75" customHeight="1">
      <c r="A125" s="18">
        <f>'TN-Liste'!A127</f>
        <v>42800</v>
      </c>
      <c r="B125" s="18" t="str">
        <f>'TN-Liste'!B127</f>
        <v>HCC16</v>
      </c>
      <c r="C125" s="45">
        <f>'TN-Liste'!C127</f>
        <v>7</v>
      </c>
      <c r="D125" s="5">
        <v>0.02</v>
      </c>
      <c r="E125" s="5">
        <v>0.03</v>
      </c>
      <c r="F125" s="5">
        <v>0.01</v>
      </c>
      <c r="G125" s="5">
        <v>0.02</v>
      </c>
    </row>
    <row r="126" ht="15.75" customHeight="1">
      <c r="A126" s="18">
        <f>'TN-Liste'!A128</f>
        <v>42800</v>
      </c>
      <c r="B126" s="18" t="str">
        <f>'TN-Liste'!B128</f>
        <v>HCC16</v>
      </c>
      <c r="C126" s="45">
        <f>'TN-Liste'!C128</f>
        <v>8</v>
      </c>
      <c r="D126" s="48">
        <v>0.005</v>
      </c>
      <c r="E126" s="5">
        <v>0.01</v>
      </c>
      <c r="F126" s="48">
        <v>0.005</v>
      </c>
      <c r="G126" s="5">
        <v>0.01</v>
      </c>
    </row>
    <row r="127" ht="15.75" customHeight="1">
      <c r="A127" s="18">
        <f>'TN-Liste'!A129</f>
        <v>42800</v>
      </c>
      <c r="B127" s="18" t="str">
        <f>'TN-Liste'!B129</f>
        <v>HCC16</v>
      </c>
      <c r="C127" s="45">
        <f>'TN-Liste'!C129</f>
        <v>9</v>
      </c>
      <c r="D127" s="5">
        <v>0.03</v>
      </c>
      <c r="E127" s="5">
        <v>0.1</v>
      </c>
      <c r="F127" s="47">
        <v>0.0025</v>
      </c>
      <c r="G127" s="5">
        <v>0.02</v>
      </c>
    </row>
    <row r="128" ht="15.75" customHeight="1">
      <c r="A128" s="18">
        <f>'TN-Liste'!A130</f>
        <v>42800</v>
      </c>
      <c r="B128" s="18" t="str">
        <f>'TN-Liste'!B130</f>
        <v>HCC16</v>
      </c>
      <c r="C128" s="45">
        <f>'TN-Liste'!C130</f>
        <v>10</v>
      </c>
      <c r="D128" s="5">
        <v>0.02</v>
      </c>
      <c r="E128" s="5">
        <v>0.1</v>
      </c>
      <c r="F128" s="47">
        <v>0.0025</v>
      </c>
      <c r="G128" s="5">
        <v>0.05</v>
      </c>
    </row>
    <row r="129" ht="15.75" customHeight="1">
      <c r="A129" s="18">
        <f>'TN-Liste'!A131</f>
        <v>42800</v>
      </c>
      <c r="B129" s="18" t="str">
        <f>'TN-Liste'!B131</f>
        <v>HCC16</v>
      </c>
      <c r="C129" s="45">
        <f>'TN-Liste'!C131</f>
        <v>11</v>
      </c>
      <c r="D129" s="48">
        <v>0.005</v>
      </c>
      <c r="E129" s="5">
        <v>0.02</v>
      </c>
      <c r="F129" s="5">
        <v>0.01</v>
      </c>
      <c r="G129" s="5">
        <v>0.02</v>
      </c>
    </row>
    <row r="130" ht="15.75" customHeight="1">
      <c r="A130" s="20">
        <f>'TN-Liste'!A132</f>
        <v>42800</v>
      </c>
      <c r="B130" s="20" t="str">
        <f>'TN-Liste'!B132</f>
        <v>HCC16</v>
      </c>
      <c r="C130" s="46">
        <f>'TN-Liste'!C132</f>
        <v>13</v>
      </c>
      <c r="D130" s="49">
        <v>0.005</v>
      </c>
      <c r="E130" s="8">
        <v>0.01</v>
      </c>
      <c r="F130" s="50">
        <v>0.0025</v>
      </c>
      <c r="G130" s="49">
        <v>0.005</v>
      </c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customHeight="1">
      <c r="A131" s="18">
        <f>'TN-Liste'!A136</f>
        <v>43050</v>
      </c>
      <c r="B131" s="51" t="str">
        <f>'TN-Liste'!B136</f>
        <v>HCC17 vm</v>
      </c>
      <c r="C131" s="41">
        <f>'TN-Liste'!C136</f>
        <v>1</v>
      </c>
      <c r="D131" s="13">
        <v>0.02</v>
      </c>
      <c r="E131" s="13">
        <v>0.02</v>
      </c>
      <c r="F131" s="13">
        <v>0.0025</v>
      </c>
      <c r="G131" s="13">
        <v>0.05</v>
      </c>
    </row>
    <row r="132" ht="15.75" customHeight="1">
      <c r="A132" s="18">
        <f>'TN-Liste'!A137</f>
        <v>43050</v>
      </c>
      <c r="B132" s="51" t="str">
        <f>'TN-Liste'!B137</f>
        <v>HCC17 vm</v>
      </c>
      <c r="C132" s="41">
        <f>'TN-Liste'!C137</f>
        <v>2</v>
      </c>
      <c r="D132" s="13">
        <v>0.02</v>
      </c>
      <c r="E132" s="13">
        <v>0.1</v>
      </c>
      <c r="F132" s="13">
        <v>0.01</v>
      </c>
      <c r="G132" s="13">
        <v>0.1</v>
      </c>
    </row>
    <row r="133" ht="15.75" customHeight="1">
      <c r="A133" s="18">
        <f>'TN-Liste'!A138</f>
        <v>43050</v>
      </c>
      <c r="B133" s="51" t="str">
        <f>'TN-Liste'!B138</f>
        <v>HCC17 vm</v>
      </c>
      <c r="C133" s="41">
        <f>'TN-Liste'!C138</f>
        <v>3</v>
      </c>
      <c r="D133" s="13">
        <v>0.005</v>
      </c>
      <c r="E133" s="13">
        <v>0.02</v>
      </c>
      <c r="F133" s="13">
        <v>0.005</v>
      </c>
      <c r="G133" s="13">
        <v>0.01</v>
      </c>
    </row>
    <row r="134" ht="15.75" customHeight="1">
      <c r="A134" s="18">
        <f>'TN-Liste'!A139</f>
        <v>43050</v>
      </c>
      <c r="B134" s="51" t="str">
        <f>'TN-Liste'!B139</f>
        <v>HCC17 vm</v>
      </c>
      <c r="C134" s="41">
        <f>'TN-Liste'!C139</f>
        <v>4</v>
      </c>
      <c r="D134" s="13">
        <v>0.005</v>
      </c>
      <c r="E134" s="13">
        <v>0.05</v>
      </c>
      <c r="F134" s="13">
        <v>0.001</v>
      </c>
      <c r="G134" s="13">
        <v>0.005</v>
      </c>
    </row>
    <row r="135" ht="15.75" customHeight="1">
      <c r="A135" s="18">
        <f>'TN-Liste'!A140</f>
        <v>43050</v>
      </c>
      <c r="B135" s="51" t="str">
        <f>'TN-Liste'!B140</f>
        <v>HCC17 vm</v>
      </c>
      <c r="C135" s="41">
        <f>'TN-Liste'!C140</f>
        <v>5</v>
      </c>
      <c r="D135" s="13">
        <v>0.005</v>
      </c>
      <c r="E135" s="13">
        <v>0.05</v>
      </c>
      <c r="F135" s="13">
        <v>0.0025</v>
      </c>
      <c r="G135" s="13">
        <v>0.01</v>
      </c>
    </row>
    <row r="136" ht="15.75" customHeight="1">
      <c r="A136" s="18">
        <f>'TN-Liste'!A141</f>
        <v>43050</v>
      </c>
      <c r="B136" s="51" t="str">
        <f>'TN-Liste'!B141</f>
        <v>HCC17 vm</v>
      </c>
      <c r="C136" s="41">
        <f>'TN-Liste'!C141</f>
        <v>6</v>
      </c>
      <c r="D136" s="13">
        <v>0.005</v>
      </c>
      <c r="E136" s="13">
        <v>0.02</v>
      </c>
      <c r="F136" s="13">
        <v>0.0025</v>
      </c>
      <c r="G136" s="13">
        <v>0.0025</v>
      </c>
    </row>
    <row r="137" ht="15.75" customHeight="1">
      <c r="A137" s="18">
        <f>'TN-Liste'!A142</f>
        <v>43050</v>
      </c>
      <c r="B137" s="51" t="str">
        <f>'TN-Liste'!B142</f>
        <v>HCC17 vm</v>
      </c>
      <c r="C137" s="41">
        <f>'TN-Liste'!C142</f>
        <v>7</v>
      </c>
    </row>
    <row r="138" ht="15.75" customHeight="1">
      <c r="A138" s="18">
        <f>'TN-Liste'!A143</f>
        <v>43050</v>
      </c>
      <c r="B138" s="51" t="str">
        <f>'TN-Liste'!B143</f>
        <v>HCC17 vm</v>
      </c>
      <c r="C138" s="41">
        <f>'TN-Liste'!C143</f>
        <v>8</v>
      </c>
      <c r="D138" s="13">
        <v>0.005</v>
      </c>
      <c r="E138" s="13">
        <v>0.01</v>
      </c>
      <c r="F138" s="13">
        <v>0.001</v>
      </c>
      <c r="G138" s="13">
        <v>0.0025</v>
      </c>
    </row>
    <row r="139" ht="15.75" customHeight="1">
      <c r="A139" s="18">
        <f>'TN-Liste'!A144</f>
        <v>43050</v>
      </c>
      <c r="B139" s="51" t="str">
        <f>'TN-Liste'!B144</f>
        <v>HCC17 vm</v>
      </c>
      <c r="C139" s="41">
        <f>'TN-Liste'!C144</f>
        <v>9</v>
      </c>
      <c r="D139" s="13">
        <v>0.01</v>
      </c>
      <c r="E139" s="13">
        <v>0.02</v>
      </c>
      <c r="F139" s="13">
        <v>0.005</v>
      </c>
      <c r="G139" s="13">
        <v>0.01</v>
      </c>
    </row>
    <row r="140" ht="15.75" customHeight="1">
      <c r="A140" s="18">
        <f>'TN-Liste'!A145</f>
        <v>43050</v>
      </c>
      <c r="B140" s="51" t="str">
        <f>'TN-Liste'!B145</f>
        <v>HCC17 vm</v>
      </c>
      <c r="C140" s="41">
        <f>'TN-Liste'!C145</f>
        <v>10</v>
      </c>
      <c r="D140" s="13">
        <v>0.005</v>
      </c>
      <c r="E140" s="13">
        <v>0.01</v>
      </c>
      <c r="F140" s="13">
        <v>0.0025</v>
      </c>
      <c r="G140" s="13">
        <v>0.01</v>
      </c>
    </row>
    <row r="141" ht="15.75" customHeight="1">
      <c r="A141" s="20">
        <f>'TN-Liste'!A146</f>
        <v>43050</v>
      </c>
      <c r="B141" s="52" t="str">
        <f>'TN-Liste'!B146</f>
        <v>HCC17 vm</v>
      </c>
      <c r="C141" s="44">
        <f>'TN-Liste'!C146</f>
        <v>11</v>
      </c>
      <c r="D141" s="12">
        <v>0.01</v>
      </c>
      <c r="E141" s="12">
        <v>0.02</v>
      </c>
      <c r="F141" s="12">
        <v>0.001</v>
      </c>
      <c r="G141" s="12">
        <v>0.001</v>
      </c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customHeight="1">
      <c r="A142" s="18">
        <f>'TN-Liste'!A147</f>
        <v>43050</v>
      </c>
      <c r="B142" s="51" t="str">
        <f>'TN-Liste'!B147</f>
        <v>HCC17 nm</v>
      </c>
      <c r="C142" s="41">
        <f>'TN-Liste'!C147</f>
        <v>1</v>
      </c>
      <c r="D142" s="13">
        <v>0.001</v>
      </c>
      <c r="E142" s="13">
        <v>0.005</v>
      </c>
      <c r="F142" s="13">
        <v>0.001</v>
      </c>
      <c r="G142" s="13">
        <v>0.005</v>
      </c>
    </row>
    <row r="143" ht="15.75" customHeight="1">
      <c r="A143" s="18">
        <f>'TN-Liste'!A148</f>
        <v>43050</v>
      </c>
      <c r="B143" s="51" t="str">
        <f>'TN-Liste'!B148</f>
        <v>HCC17 nm</v>
      </c>
      <c r="C143" s="41">
        <f>'TN-Liste'!C148</f>
        <v>3</v>
      </c>
      <c r="D143" s="13">
        <v>0.005</v>
      </c>
      <c r="E143" s="13">
        <v>0.01</v>
      </c>
      <c r="F143" s="13">
        <v>0.005</v>
      </c>
      <c r="G143" s="13">
        <v>0.025</v>
      </c>
    </row>
    <row r="144" ht="15.75" customHeight="1">
      <c r="A144" s="18">
        <f>'TN-Liste'!A149</f>
        <v>43050</v>
      </c>
      <c r="B144" s="51" t="str">
        <f>'TN-Liste'!B149</f>
        <v>HCC17 nm</v>
      </c>
      <c r="C144" s="41">
        <f>'TN-Liste'!C149</f>
        <v>4</v>
      </c>
      <c r="D144" s="13">
        <v>0.0025</v>
      </c>
      <c r="E144" s="13">
        <v>0.02</v>
      </c>
      <c r="F144" s="13">
        <v>0.0025</v>
      </c>
      <c r="G144" s="13">
        <v>0.005</v>
      </c>
    </row>
    <row r="145" ht="15.75" customHeight="1">
      <c r="A145" s="18">
        <f>'TN-Liste'!A150</f>
        <v>43050</v>
      </c>
      <c r="B145" s="51" t="str">
        <f>'TN-Liste'!B150</f>
        <v>HCC17 nm</v>
      </c>
      <c r="C145" s="41">
        <f>'TN-Liste'!C150</f>
        <v>5</v>
      </c>
      <c r="D145" s="13">
        <v>0.01</v>
      </c>
      <c r="E145" s="13">
        <v>0.02</v>
      </c>
      <c r="F145" s="13">
        <v>0.0025</v>
      </c>
      <c r="G145" s="13">
        <v>0.01</v>
      </c>
    </row>
    <row r="146" ht="15.75" customHeight="1">
      <c r="A146" s="18">
        <f>'TN-Liste'!A151</f>
        <v>43050</v>
      </c>
      <c r="B146" s="51" t="str">
        <f>'TN-Liste'!B151</f>
        <v>HCC17 nm</v>
      </c>
      <c r="C146" s="41">
        <f>'TN-Liste'!C151</f>
        <v>6</v>
      </c>
      <c r="D146" s="13">
        <v>0.005</v>
      </c>
      <c r="E146" s="13">
        <v>0.02</v>
      </c>
      <c r="F146" s="13">
        <v>0.005</v>
      </c>
      <c r="G146" s="13">
        <v>0.005</v>
      </c>
    </row>
    <row r="147" ht="15.75" customHeight="1">
      <c r="A147" s="18">
        <f>'TN-Liste'!A152</f>
        <v>43050</v>
      </c>
      <c r="B147" s="51" t="str">
        <f>'TN-Liste'!B152</f>
        <v>HCC17 nm</v>
      </c>
      <c r="C147" s="41">
        <f>'TN-Liste'!C152</f>
        <v>7</v>
      </c>
      <c r="D147" s="13">
        <v>0.005</v>
      </c>
      <c r="E147" s="13">
        <v>0.01</v>
      </c>
      <c r="F147" s="13">
        <v>0.005</v>
      </c>
      <c r="G147" s="13">
        <v>0.01</v>
      </c>
    </row>
    <row r="148" ht="15.75" customHeight="1">
      <c r="A148" s="18">
        <f>'TN-Liste'!A153</f>
        <v>43050</v>
      </c>
      <c r="B148" s="51" t="str">
        <f>'TN-Liste'!B153</f>
        <v>HCC17 nm</v>
      </c>
      <c r="C148" s="41">
        <f>'TN-Liste'!C153</f>
        <v>8</v>
      </c>
      <c r="D148" s="13">
        <v>0.001</v>
      </c>
      <c r="E148" s="13">
        <v>0.005</v>
      </c>
      <c r="F148" s="13">
        <v>0.0025</v>
      </c>
      <c r="G148" s="13">
        <v>0.0025</v>
      </c>
    </row>
    <row r="149" ht="15.75" customHeight="1">
      <c r="A149" s="18">
        <f>'TN-Liste'!A154</f>
        <v>43050</v>
      </c>
      <c r="B149" s="51" t="str">
        <f>'TN-Liste'!B154</f>
        <v>HCC17 nm</v>
      </c>
      <c r="C149" s="41">
        <f>'TN-Liste'!C154</f>
        <v>9</v>
      </c>
      <c r="D149" s="13">
        <v>0.0025</v>
      </c>
      <c r="E149" s="13">
        <v>0.02</v>
      </c>
      <c r="F149" s="13">
        <v>0.0025</v>
      </c>
      <c r="G149" s="13">
        <v>0.02</v>
      </c>
    </row>
    <row r="150" ht="15.75" customHeight="1">
      <c r="A150" s="18">
        <f>'TN-Liste'!A155</f>
        <v>43050</v>
      </c>
      <c r="B150" s="51" t="str">
        <f>'TN-Liste'!B155</f>
        <v>HCC17 nm</v>
      </c>
      <c r="C150" s="41">
        <f>'TN-Liste'!C155</f>
        <v>10</v>
      </c>
      <c r="D150" s="13">
        <v>0.001</v>
      </c>
      <c r="E150" s="13">
        <v>0.0025</v>
      </c>
      <c r="F150" s="13">
        <v>0.0025</v>
      </c>
      <c r="G150" s="13">
        <v>0.005</v>
      </c>
    </row>
    <row r="151" ht="15.75" customHeight="1">
      <c r="A151" s="20">
        <f>'TN-Liste'!A156</f>
        <v>43050</v>
      </c>
      <c r="B151" s="52" t="str">
        <f>'TN-Liste'!B156</f>
        <v>HCC17 nm</v>
      </c>
      <c r="C151" s="44">
        <f>'TN-Liste'!C156</f>
        <v>11</v>
      </c>
      <c r="D151" s="12">
        <v>0.0025</v>
      </c>
      <c r="E151" s="12">
        <v>0.02</v>
      </c>
      <c r="F151" s="12">
        <v>0.001</v>
      </c>
      <c r="G151" s="12">
        <v>0.01</v>
      </c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>
      <c r="A152" s="18">
        <f>'TN-Liste'!A157</f>
        <v>43238</v>
      </c>
      <c r="B152" s="51" t="str">
        <f>'TN-Liste'!B157</f>
        <v>MBI17_Grp1</v>
      </c>
      <c r="C152" s="41">
        <f>'TN-Liste'!C157</f>
        <v>1</v>
      </c>
      <c r="D152" s="13">
        <v>0.005</v>
      </c>
      <c r="E152" s="13">
        <v>0.02</v>
      </c>
      <c r="F152" s="13">
        <v>0.01</v>
      </c>
      <c r="G152" s="13">
        <v>0.02</v>
      </c>
    </row>
    <row r="153" ht="15.75" customHeight="1">
      <c r="A153" s="18">
        <f>'TN-Liste'!A158</f>
        <v>43238</v>
      </c>
      <c r="B153" s="51" t="str">
        <f>'TN-Liste'!B158</f>
        <v>MBI17_Grp1</v>
      </c>
      <c r="C153" s="41">
        <f>'TN-Liste'!C158</f>
        <v>2</v>
      </c>
      <c r="D153" s="13">
        <v>0.02</v>
      </c>
      <c r="E153" s="13">
        <v>0.02</v>
      </c>
      <c r="F153" s="13">
        <v>0.005</v>
      </c>
      <c r="G153" s="13">
        <v>0.01</v>
      </c>
    </row>
    <row r="154" ht="15.75" customHeight="1">
      <c r="A154" s="18">
        <f>'TN-Liste'!A159</f>
        <v>43238</v>
      </c>
      <c r="B154" s="51" t="str">
        <f>'TN-Liste'!B159</f>
        <v>MBI17_Grp1</v>
      </c>
      <c r="C154" s="41">
        <f>'TN-Liste'!C159</f>
        <v>3</v>
      </c>
      <c r="D154" s="13">
        <v>0.01</v>
      </c>
      <c r="E154" s="13">
        <v>0.01</v>
      </c>
      <c r="F154" s="13">
        <v>0.005</v>
      </c>
      <c r="G154" s="13">
        <v>0.005</v>
      </c>
    </row>
    <row r="155" ht="15.75" customHeight="1">
      <c r="A155" s="18">
        <f>'TN-Liste'!A160</f>
        <v>43238</v>
      </c>
      <c r="B155" s="51" t="str">
        <f>'TN-Liste'!B160</f>
        <v>MBI17_Grp1</v>
      </c>
      <c r="C155" s="41">
        <f>'TN-Liste'!C160</f>
        <v>4</v>
      </c>
      <c r="D155" s="13">
        <v>0.0025</v>
      </c>
      <c r="E155" s="13">
        <v>0.005</v>
      </c>
      <c r="F155" s="13">
        <v>0.0025</v>
      </c>
      <c r="G155" s="13">
        <v>0.01</v>
      </c>
    </row>
    <row r="156" ht="15.75" customHeight="1">
      <c r="A156" s="18">
        <f>'TN-Liste'!A161</f>
        <v>43238</v>
      </c>
      <c r="B156" s="51" t="str">
        <f>'TN-Liste'!B161</f>
        <v>MBI17_Grp1</v>
      </c>
      <c r="C156" s="41">
        <f>'TN-Liste'!C161</f>
        <v>5</v>
      </c>
      <c r="D156" s="13">
        <v>0.01</v>
      </c>
      <c r="E156" s="13">
        <v>0.05</v>
      </c>
      <c r="F156" s="13">
        <v>0.01</v>
      </c>
      <c r="G156" s="13">
        <v>0.05</v>
      </c>
    </row>
    <row r="157" ht="15.75" customHeight="1">
      <c r="A157" s="18">
        <f>'TN-Liste'!A162</f>
        <v>43238</v>
      </c>
      <c r="B157" s="51" t="str">
        <f>'TN-Liste'!B162</f>
        <v>MBI17_Grp1</v>
      </c>
      <c r="C157" s="41">
        <f>'TN-Liste'!C162</f>
        <v>6</v>
      </c>
      <c r="D157" s="13">
        <v>0.1</v>
      </c>
      <c r="E157" s="13">
        <v>0.2</v>
      </c>
      <c r="F157" s="13">
        <v>0.01</v>
      </c>
      <c r="G157" s="13">
        <v>0.05</v>
      </c>
    </row>
    <row r="158" ht="15.75" customHeight="1">
      <c r="A158" s="18">
        <f>'TN-Liste'!A163</f>
        <v>43238</v>
      </c>
      <c r="B158" s="51" t="str">
        <f>'TN-Liste'!B163</f>
        <v>MBI17_Grp1</v>
      </c>
      <c r="C158" s="41">
        <f>'TN-Liste'!C163</f>
        <v>7</v>
      </c>
      <c r="D158" s="13">
        <v>0.001</v>
      </c>
      <c r="E158" s="13">
        <v>0.005</v>
      </c>
      <c r="F158" s="13">
        <v>0.001</v>
      </c>
      <c r="G158" s="13">
        <v>0.001</v>
      </c>
    </row>
    <row r="159" ht="15.75" customHeight="1">
      <c r="A159" s="18">
        <f>'TN-Liste'!A164</f>
        <v>43238</v>
      </c>
      <c r="B159" s="51" t="str">
        <f>'TN-Liste'!B164</f>
        <v>MBI17_Grp1</v>
      </c>
      <c r="C159" s="41">
        <f>'TN-Liste'!C164</f>
        <v>8</v>
      </c>
      <c r="D159" s="13">
        <v>0.01</v>
      </c>
      <c r="E159" s="13">
        <v>0.1</v>
      </c>
      <c r="F159" s="13">
        <v>0.01</v>
      </c>
      <c r="G159" s="13">
        <v>0.02</v>
      </c>
    </row>
    <row r="160" ht="15.75" customHeight="1">
      <c r="A160" s="18">
        <f>'TN-Liste'!A165</f>
        <v>43238</v>
      </c>
      <c r="B160" s="51" t="str">
        <f>'TN-Liste'!B165</f>
        <v>MBI17_Grp1</v>
      </c>
      <c r="C160" s="41">
        <f>'TN-Liste'!C165</f>
        <v>9</v>
      </c>
      <c r="D160" s="13">
        <v>0.005</v>
      </c>
      <c r="E160" s="13">
        <v>0.1</v>
      </c>
      <c r="F160" s="13">
        <v>0.01</v>
      </c>
      <c r="G160" s="13">
        <v>0.05</v>
      </c>
    </row>
    <row r="161" ht="15.75" customHeight="1">
      <c r="A161" s="18">
        <f>'TN-Liste'!A166</f>
        <v>43238</v>
      </c>
      <c r="B161" s="51" t="str">
        <f>'TN-Liste'!B166</f>
        <v>MBI17_Grp1</v>
      </c>
      <c r="C161" s="41">
        <f>'TN-Liste'!C166</f>
        <v>11</v>
      </c>
      <c r="D161" s="13">
        <v>0.001</v>
      </c>
      <c r="E161" s="13">
        <v>0.0025</v>
      </c>
      <c r="F161" s="13">
        <v>0.0025</v>
      </c>
      <c r="G161" s="13">
        <v>0.005</v>
      </c>
    </row>
    <row r="162" ht="15.75" customHeight="1">
      <c r="A162" s="18">
        <f>'TN-Liste'!A167</f>
        <v>43238</v>
      </c>
      <c r="B162" s="51" t="str">
        <f>'TN-Liste'!B167</f>
        <v>MBI17_Grp1</v>
      </c>
      <c r="C162" s="41">
        <f>'TN-Liste'!C167</f>
        <v>12</v>
      </c>
      <c r="D162" s="13">
        <v>0.005</v>
      </c>
      <c r="E162" s="13">
        <v>0.01</v>
      </c>
      <c r="F162" s="13">
        <v>0.005</v>
      </c>
      <c r="G162" s="13">
        <v>0.01</v>
      </c>
    </row>
    <row r="163" ht="15.75" customHeight="1">
      <c r="A163" s="18">
        <f>'TN-Liste'!A168</f>
        <v>43238</v>
      </c>
      <c r="B163" s="51" t="str">
        <f>'TN-Liste'!B168</f>
        <v>MBI17_Grp1</v>
      </c>
      <c r="C163" s="41">
        <f>'TN-Liste'!C168</f>
        <v>13</v>
      </c>
      <c r="D163" s="13">
        <v>0.005</v>
      </c>
      <c r="E163" s="13">
        <v>0.01</v>
      </c>
      <c r="F163" s="13">
        <v>0.005</v>
      </c>
      <c r="G163" s="13">
        <v>0.01</v>
      </c>
    </row>
    <row r="164" ht="15.75" customHeight="1">
      <c r="A164" s="20">
        <f>'TN-Liste'!A169</f>
        <v>43238</v>
      </c>
      <c r="B164" s="52" t="str">
        <f>'TN-Liste'!B169</f>
        <v>MBI17_Grp1</v>
      </c>
      <c r="C164" s="44">
        <f>'TN-Liste'!C169</f>
        <v>15</v>
      </c>
      <c r="D164" s="12">
        <v>0.0025</v>
      </c>
      <c r="E164" s="12">
        <v>0.05</v>
      </c>
      <c r="F164" s="12">
        <v>0.005</v>
      </c>
      <c r="G164" s="12">
        <v>0.02</v>
      </c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>
      <c r="A165" s="18">
        <f>'TN-Liste'!A170</f>
        <v>43245</v>
      </c>
      <c r="B165" s="51" t="str">
        <f>'TN-Liste'!B170</f>
        <v>MBI17_Grp2</v>
      </c>
      <c r="C165" s="41">
        <f>'TN-Liste'!C170</f>
        <v>1</v>
      </c>
      <c r="D165" s="13">
        <v>0.01</v>
      </c>
      <c r="E165" s="13">
        <v>0.02</v>
      </c>
      <c r="F165" s="13">
        <v>0.005</v>
      </c>
      <c r="G165" s="13">
        <v>0.01</v>
      </c>
    </row>
    <row r="166" ht="15.75" customHeight="1">
      <c r="A166" s="18">
        <f>'TN-Liste'!A171</f>
        <v>43245</v>
      </c>
      <c r="B166" s="51" t="str">
        <f>'TN-Liste'!B171</f>
        <v>MBI17_Grp2</v>
      </c>
      <c r="C166" s="41">
        <f>'TN-Liste'!C171</f>
        <v>2</v>
      </c>
      <c r="D166" s="13">
        <v>0.02</v>
      </c>
      <c r="E166" s="13">
        <v>0.1</v>
      </c>
      <c r="F166" s="13">
        <v>0.005</v>
      </c>
      <c r="G166" s="13">
        <v>0.02</v>
      </c>
    </row>
    <row r="167" ht="15.75" customHeight="1">
      <c r="A167" s="18">
        <f>'TN-Liste'!A172</f>
        <v>43245</v>
      </c>
      <c r="B167" s="51" t="str">
        <f>'TN-Liste'!B172</f>
        <v>MBI17_Grp2</v>
      </c>
      <c r="C167" s="41">
        <f>'TN-Liste'!C172</f>
        <v>3</v>
      </c>
      <c r="D167" s="13">
        <v>0.01</v>
      </c>
      <c r="E167" s="13">
        <v>0.02</v>
      </c>
      <c r="F167" s="13">
        <v>0.0025</v>
      </c>
      <c r="G167" s="13">
        <v>0.02</v>
      </c>
    </row>
    <row r="168" ht="15.75" customHeight="1">
      <c r="A168" s="18">
        <f>'TN-Liste'!A173</f>
        <v>43245</v>
      </c>
      <c r="B168" s="51" t="str">
        <f>'TN-Liste'!B173</f>
        <v>MBI17_Grp2</v>
      </c>
      <c r="C168" s="41">
        <f>'TN-Liste'!C173</f>
        <v>4</v>
      </c>
      <c r="D168" s="13">
        <v>0.0025</v>
      </c>
      <c r="E168" s="13">
        <v>0.005</v>
      </c>
      <c r="F168" s="13">
        <v>0.001</v>
      </c>
      <c r="G168" s="13">
        <v>0.005</v>
      </c>
    </row>
    <row r="169" ht="15.75" customHeight="1">
      <c r="A169" s="18">
        <f>'TN-Liste'!A174</f>
        <v>43245</v>
      </c>
      <c r="B169" s="51" t="str">
        <f>'TN-Liste'!B174</f>
        <v>MBI17_Grp2</v>
      </c>
      <c r="C169" s="41">
        <f>'TN-Liste'!C174</f>
        <v>5</v>
      </c>
      <c r="D169" s="13">
        <v>0.005</v>
      </c>
      <c r="E169" s="13">
        <v>0.01</v>
      </c>
      <c r="F169" s="13">
        <v>0.0025</v>
      </c>
      <c r="G169" s="13">
        <v>0.005</v>
      </c>
    </row>
    <row r="170" ht="15.75" customHeight="1">
      <c r="A170" s="18">
        <f>'TN-Liste'!A175</f>
        <v>43245</v>
      </c>
      <c r="B170" s="51" t="str">
        <f>'TN-Liste'!B175</f>
        <v>MBI17_Grp2</v>
      </c>
      <c r="C170" s="41">
        <f>'TN-Liste'!C175</f>
        <v>6</v>
      </c>
      <c r="D170" s="13">
        <v>0.005</v>
      </c>
      <c r="E170" s="13">
        <v>0.01</v>
      </c>
      <c r="F170" s="13">
        <v>0.001</v>
      </c>
      <c r="G170" s="13">
        <v>0.0025</v>
      </c>
    </row>
    <row r="171" ht="15.75" customHeight="1">
      <c r="A171" s="18">
        <f>'TN-Liste'!A176</f>
        <v>43245</v>
      </c>
      <c r="B171" s="51" t="str">
        <f>'TN-Liste'!B176</f>
        <v>MBI17_Grp2</v>
      </c>
      <c r="C171" s="41">
        <f>'TN-Liste'!C176</f>
        <v>7</v>
      </c>
      <c r="D171" s="13">
        <v>0.005</v>
      </c>
      <c r="E171" s="13">
        <v>0.02</v>
      </c>
      <c r="F171" s="13">
        <v>0.0025</v>
      </c>
      <c r="G171" s="13">
        <v>0.005</v>
      </c>
    </row>
    <row r="172" ht="15.75" customHeight="1">
      <c r="A172" s="18">
        <f>'TN-Liste'!A177</f>
        <v>43245</v>
      </c>
      <c r="B172" s="51" t="str">
        <f>'TN-Liste'!B177</f>
        <v>MBI17_Grp2</v>
      </c>
      <c r="C172" s="41">
        <f>'TN-Liste'!C177</f>
        <v>8</v>
      </c>
      <c r="D172" s="13">
        <v>0.02</v>
      </c>
      <c r="E172" s="13">
        <v>0.02</v>
      </c>
      <c r="F172" s="13">
        <v>0.0025</v>
      </c>
      <c r="G172" s="13">
        <v>0.005</v>
      </c>
    </row>
    <row r="173" ht="15.75" customHeight="1">
      <c r="A173" s="18">
        <f>'TN-Liste'!A178</f>
        <v>43245</v>
      </c>
      <c r="B173" s="51" t="str">
        <f>'TN-Liste'!B178</f>
        <v>MBI17_Grp2</v>
      </c>
      <c r="C173" s="41">
        <f>'TN-Liste'!C178</f>
        <v>9</v>
      </c>
      <c r="D173" s="13">
        <v>0.005</v>
      </c>
      <c r="E173" s="13">
        <v>0.01</v>
      </c>
      <c r="F173" s="13">
        <v>0.05</v>
      </c>
      <c r="G173" s="13">
        <v>1.0</v>
      </c>
    </row>
    <row r="174" ht="15.75" customHeight="1">
      <c r="A174" s="18">
        <f>'TN-Liste'!A179</f>
        <v>43245</v>
      </c>
      <c r="B174" s="51" t="str">
        <f>'TN-Liste'!B179</f>
        <v>MBI17_Grp2</v>
      </c>
      <c r="C174" s="41">
        <f>'TN-Liste'!C179</f>
        <v>10</v>
      </c>
      <c r="D174" s="13">
        <v>0.02</v>
      </c>
      <c r="E174" s="13">
        <v>0.05</v>
      </c>
      <c r="F174" s="13">
        <v>0.05</v>
      </c>
      <c r="G174" s="13">
        <v>0.02</v>
      </c>
    </row>
    <row r="175" ht="15.75" customHeight="1">
      <c r="A175" s="18">
        <f>'TN-Liste'!A180</f>
        <v>43245</v>
      </c>
      <c r="B175" s="51" t="str">
        <f>'TN-Liste'!B180</f>
        <v>MBI17_Grp2</v>
      </c>
      <c r="C175" s="41">
        <f>'TN-Liste'!C180</f>
        <v>11</v>
      </c>
      <c r="D175" s="13">
        <v>0.01</v>
      </c>
      <c r="E175" s="13">
        <v>0.02</v>
      </c>
      <c r="F175" s="13">
        <v>0.0025</v>
      </c>
    </row>
    <row r="176" ht="15.75" customHeight="1">
      <c r="A176" s="18">
        <f>'TN-Liste'!A181</f>
        <v>43245</v>
      </c>
      <c r="B176" s="51" t="str">
        <f>'TN-Liste'!B181</f>
        <v>MBI17_Grp2</v>
      </c>
      <c r="C176" s="41">
        <f>'TN-Liste'!C181</f>
        <v>12</v>
      </c>
      <c r="D176" s="13">
        <v>0.01</v>
      </c>
      <c r="E176" s="13">
        <v>0.02</v>
      </c>
      <c r="F176" s="13">
        <v>0.02</v>
      </c>
      <c r="G176" s="13">
        <v>0.1</v>
      </c>
    </row>
    <row r="177" ht="15.75" customHeight="1">
      <c r="A177" s="18">
        <f>'TN-Liste'!A182</f>
        <v>43245</v>
      </c>
      <c r="B177" s="51" t="str">
        <f>'TN-Liste'!B182</f>
        <v>MBI17_Grp2</v>
      </c>
      <c r="C177" s="41">
        <f>'TN-Liste'!C182</f>
        <v>13</v>
      </c>
      <c r="D177" s="13">
        <v>0.01</v>
      </c>
      <c r="E177" s="13">
        <v>0.02</v>
      </c>
      <c r="F177" s="13">
        <v>0.001</v>
      </c>
      <c r="G177" s="13">
        <v>0.0025</v>
      </c>
    </row>
    <row r="178" ht="15.75" customHeight="1">
      <c r="A178" s="18">
        <f>'TN-Liste'!A183</f>
        <v>43245</v>
      </c>
      <c r="B178" s="51" t="str">
        <f>'TN-Liste'!B183</f>
        <v>MBI17_Grp2</v>
      </c>
      <c r="C178" s="41">
        <f>'TN-Liste'!C183</f>
        <v>14</v>
      </c>
      <c r="D178" s="13">
        <v>0.0025</v>
      </c>
      <c r="E178" s="13">
        <v>0.02</v>
      </c>
      <c r="F178" s="13">
        <v>0.001</v>
      </c>
      <c r="G178" s="13">
        <v>0.0025</v>
      </c>
    </row>
    <row r="179" ht="15.75" customHeight="1">
      <c r="A179" s="20">
        <f>'TN-Liste'!A184</f>
        <v>43245</v>
      </c>
      <c r="B179" s="52" t="str">
        <f>'TN-Liste'!B184</f>
        <v>MBI17_Grp2</v>
      </c>
      <c r="C179" s="44">
        <f>'TN-Liste'!C184</f>
        <v>15</v>
      </c>
      <c r="D179" s="12">
        <v>0.1</v>
      </c>
      <c r="E179" s="12">
        <v>0.1</v>
      </c>
      <c r="F179" s="12">
        <v>0.01</v>
      </c>
      <c r="G179" s="12">
        <v>0.01</v>
      </c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A180" s="18">
        <f>'TN-Liste'!A185</f>
        <v>43414</v>
      </c>
      <c r="B180" s="51" t="str">
        <f>'TN-Liste'!B185</f>
        <v>HCC18_Grp1</v>
      </c>
      <c r="C180" s="41">
        <f>'TN-Liste'!C185</f>
        <v>1</v>
      </c>
      <c r="D180" s="13">
        <v>0.02</v>
      </c>
      <c r="E180" s="13">
        <v>0.05</v>
      </c>
      <c r="F180" s="13">
        <v>0.02</v>
      </c>
      <c r="G180" s="13">
        <v>0.05</v>
      </c>
    </row>
    <row r="181" ht="15.75" customHeight="1">
      <c r="A181" s="18">
        <f>'TN-Liste'!A186</f>
        <v>43414</v>
      </c>
      <c r="B181" s="51" t="str">
        <f>'TN-Liste'!B186</f>
        <v>HCC18_Grp1</v>
      </c>
      <c r="C181" s="41">
        <f>'TN-Liste'!C186</f>
        <v>2</v>
      </c>
      <c r="D181" s="13">
        <v>0.01</v>
      </c>
      <c r="E181" s="13">
        <v>0.02</v>
      </c>
      <c r="F181" s="13">
        <v>0.01</v>
      </c>
      <c r="G181" s="13">
        <v>0.05</v>
      </c>
    </row>
    <row r="182" ht="15.75" customHeight="1">
      <c r="A182" s="18">
        <f>'TN-Liste'!A187</f>
        <v>43414</v>
      </c>
      <c r="B182" s="51" t="str">
        <f>'TN-Liste'!B187</f>
        <v>HCC18_Grp1</v>
      </c>
      <c r="C182" s="41">
        <f>'TN-Liste'!C187</f>
        <v>3</v>
      </c>
      <c r="D182" s="13">
        <v>0.005</v>
      </c>
      <c r="E182" s="13">
        <v>0.02</v>
      </c>
      <c r="F182" s="13">
        <v>0.005</v>
      </c>
      <c r="G182" s="13">
        <v>0.02</v>
      </c>
    </row>
    <row r="183" ht="15.75" customHeight="1">
      <c r="A183" s="18">
        <f>'TN-Liste'!A188</f>
        <v>43414</v>
      </c>
      <c r="B183" s="51" t="str">
        <f>'TN-Liste'!B188</f>
        <v>HCC18_Grp1</v>
      </c>
      <c r="C183" s="41">
        <f>'TN-Liste'!C188</f>
        <v>4</v>
      </c>
      <c r="D183" s="13">
        <v>0.02</v>
      </c>
      <c r="E183" s="13">
        <v>0.05</v>
      </c>
      <c r="F183" s="13">
        <v>0.02</v>
      </c>
      <c r="G183" s="13">
        <v>0.05</v>
      </c>
    </row>
    <row r="184" ht="15.75" customHeight="1">
      <c r="A184" s="18">
        <f>'TN-Liste'!A189</f>
        <v>43414</v>
      </c>
      <c r="B184" s="51" t="str">
        <f>'TN-Liste'!B189</f>
        <v>HCC18_Grp1</v>
      </c>
      <c r="C184" s="41">
        <f>'TN-Liste'!C189</f>
        <v>5</v>
      </c>
      <c r="D184" s="13">
        <v>0.005</v>
      </c>
      <c r="E184" s="13">
        <v>0.02</v>
      </c>
      <c r="F184" s="13">
        <v>0.001</v>
      </c>
      <c r="G184" s="13">
        <v>0.0025</v>
      </c>
    </row>
    <row r="185" ht="15.75" customHeight="1">
      <c r="A185" s="18">
        <f>'TN-Liste'!A190</f>
        <v>43414</v>
      </c>
      <c r="B185" s="51" t="str">
        <f>'TN-Liste'!B190</f>
        <v>HCC18_Grp1</v>
      </c>
      <c r="C185" s="41">
        <f>'TN-Liste'!C190</f>
        <v>6</v>
      </c>
      <c r="D185" s="13">
        <v>0.01</v>
      </c>
      <c r="E185" s="13">
        <v>0.1</v>
      </c>
      <c r="F185" s="13">
        <v>0.1</v>
      </c>
      <c r="G185" s="13">
        <v>0.2</v>
      </c>
    </row>
    <row r="186" ht="15.75" customHeight="1">
      <c r="A186" s="20">
        <f>'TN-Liste'!A191</f>
        <v>43414</v>
      </c>
      <c r="B186" s="52" t="str">
        <f>'TN-Liste'!B191</f>
        <v>HCC18_Grp1</v>
      </c>
      <c r="C186" s="44">
        <f>'TN-Liste'!C191</f>
        <v>7</v>
      </c>
      <c r="D186" s="12">
        <v>0.01</v>
      </c>
      <c r="E186" s="12">
        <v>0.1</v>
      </c>
      <c r="F186" s="12">
        <v>0.1</v>
      </c>
      <c r="G186" s="12">
        <v>0.2</v>
      </c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customHeight="1">
      <c r="A187" s="18">
        <f>'TN-Liste'!A192</f>
        <v>43428</v>
      </c>
      <c r="B187" s="51" t="str">
        <f>'TN-Liste'!B192</f>
        <v>HCC18_Grp2</v>
      </c>
      <c r="C187" s="41">
        <f>'TN-Liste'!C192</f>
        <v>1</v>
      </c>
      <c r="D187" s="13">
        <v>0.005</v>
      </c>
      <c r="E187" s="13">
        <v>0.01</v>
      </c>
      <c r="F187" s="13">
        <v>0.005</v>
      </c>
      <c r="G187" s="13">
        <v>0.01</v>
      </c>
    </row>
    <row r="188" ht="15.75" customHeight="1">
      <c r="A188" s="18">
        <f>'TN-Liste'!A193</f>
        <v>43428</v>
      </c>
      <c r="B188" s="51" t="str">
        <f>'TN-Liste'!B193</f>
        <v>HCC18_Grp2</v>
      </c>
      <c r="C188" s="41">
        <f>'TN-Liste'!C193</f>
        <v>2</v>
      </c>
      <c r="D188" s="13">
        <v>0.02</v>
      </c>
      <c r="E188" s="13">
        <v>0.05</v>
      </c>
      <c r="F188" s="13">
        <v>0.01</v>
      </c>
      <c r="G188" s="13">
        <v>0.02</v>
      </c>
    </row>
    <row r="189" ht="15.75" customHeight="1">
      <c r="A189" s="18">
        <f>'TN-Liste'!A194</f>
        <v>43428</v>
      </c>
      <c r="B189" s="51" t="str">
        <f>'TN-Liste'!B194</f>
        <v>HCC18_Grp2</v>
      </c>
      <c r="C189" s="41">
        <f>'TN-Liste'!C194</f>
        <v>3</v>
      </c>
      <c r="D189" s="13">
        <v>0.01</v>
      </c>
      <c r="E189" s="13">
        <v>0.05</v>
      </c>
      <c r="F189" s="13">
        <v>0.0025</v>
      </c>
      <c r="G189" s="13">
        <v>0.005</v>
      </c>
    </row>
    <row r="190" ht="15.75" customHeight="1">
      <c r="A190" s="18">
        <f>'TN-Liste'!A195</f>
        <v>43428</v>
      </c>
      <c r="B190" s="51" t="str">
        <f>'TN-Liste'!B195</f>
        <v>HCC18_Grp2</v>
      </c>
      <c r="C190" s="41">
        <f>'TN-Liste'!C195</f>
        <v>4</v>
      </c>
      <c r="D190" s="13">
        <v>0.01</v>
      </c>
      <c r="E190" s="13">
        <v>0.05</v>
      </c>
      <c r="F190" s="13">
        <v>0.0217</v>
      </c>
      <c r="G190" s="13">
        <v>0.02</v>
      </c>
    </row>
    <row r="191" ht="15.75" customHeight="1">
      <c r="A191" s="18">
        <f>'TN-Liste'!A196</f>
        <v>43428</v>
      </c>
      <c r="B191" s="51" t="str">
        <f>'TN-Liste'!B196</f>
        <v>HCC18_Grp2</v>
      </c>
      <c r="C191" s="41">
        <f>'TN-Liste'!C196</f>
        <v>5</v>
      </c>
      <c r="D191" s="13">
        <v>0.01</v>
      </c>
      <c r="E191" s="13">
        <v>0.02</v>
      </c>
      <c r="F191" s="13">
        <v>0.0025</v>
      </c>
      <c r="G191" s="13">
        <v>0.05</v>
      </c>
    </row>
    <row r="192" ht="15.75" customHeight="1">
      <c r="A192" s="18">
        <f>'TN-Liste'!A197</f>
        <v>43428</v>
      </c>
      <c r="B192" s="51" t="str">
        <f>'TN-Liste'!B197</f>
        <v>HCC18_Grp2</v>
      </c>
      <c r="C192" s="41">
        <f>'TN-Liste'!C197</f>
        <v>6</v>
      </c>
      <c r="D192" s="13">
        <v>0.005</v>
      </c>
      <c r="E192" s="13">
        <v>0.035</v>
      </c>
      <c r="F192" s="13">
        <v>0.0025</v>
      </c>
      <c r="G192" s="13">
        <v>0.005</v>
      </c>
    </row>
    <row r="193" ht="15.75" customHeight="1">
      <c r="A193" s="18">
        <f>'TN-Liste'!A198</f>
        <v>43428</v>
      </c>
      <c r="B193" s="51" t="str">
        <f>'TN-Liste'!B198</f>
        <v>HCC18_Grp2</v>
      </c>
      <c r="C193" s="41">
        <f>'TN-Liste'!C198</f>
        <v>7</v>
      </c>
      <c r="D193" s="13">
        <v>0.15</v>
      </c>
      <c r="E193" s="13">
        <v>0.05</v>
      </c>
      <c r="F193" s="13">
        <v>0.0025</v>
      </c>
      <c r="G193" s="13">
        <v>0.01</v>
      </c>
    </row>
    <row r="194" ht="15.75" customHeight="1">
      <c r="A194" s="20">
        <f>'TN-Liste'!A199</f>
        <v>43428</v>
      </c>
      <c r="B194" s="52" t="str">
        <f>'TN-Liste'!B199</f>
        <v>HCC18_Grp2</v>
      </c>
      <c r="C194" s="44">
        <f>'TN-Liste'!C199</f>
        <v>8</v>
      </c>
      <c r="D194" s="12">
        <v>0.01</v>
      </c>
      <c r="E194" s="12">
        <v>0.05</v>
      </c>
      <c r="F194" s="12">
        <v>0.005</v>
      </c>
      <c r="G194" s="12">
        <v>0.05</v>
      </c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>
      <c r="A195" s="18">
        <f>'TN-Liste'!A200</f>
        <v>43595</v>
      </c>
      <c r="B195" s="51" t="str">
        <f>'TN-Liste'!B200</f>
        <v>MBI18_Grp1</v>
      </c>
      <c r="C195" s="41">
        <f>'TN-Liste'!C200</f>
        <v>1</v>
      </c>
      <c r="D195" s="13">
        <v>0.005</v>
      </c>
      <c r="E195" s="13">
        <v>0.02</v>
      </c>
      <c r="F195" s="13">
        <v>0.005</v>
      </c>
      <c r="G195" s="13">
        <v>0.01</v>
      </c>
    </row>
    <row r="196" ht="15.75" customHeight="1">
      <c r="A196" s="18">
        <f>'TN-Liste'!A201</f>
        <v>43595</v>
      </c>
      <c r="B196" s="51" t="str">
        <f>'TN-Liste'!B201</f>
        <v>MBI18_Grp1</v>
      </c>
      <c r="C196" s="41">
        <f>'TN-Liste'!C201</f>
        <v>2</v>
      </c>
      <c r="D196" s="13">
        <v>0.01</v>
      </c>
      <c r="E196" s="13">
        <v>0.02</v>
      </c>
      <c r="F196" s="13">
        <v>0.01</v>
      </c>
      <c r="G196" s="13">
        <v>0.02</v>
      </c>
    </row>
    <row r="197" ht="15.75" customHeight="1">
      <c r="A197" s="18">
        <f>'TN-Liste'!A202</f>
        <v>43595</v>
      </c>
      <c r="B197" s="51" t="str">
        <f>'TN-Liste'!B202</f>
        <v>MBI18_Grp1</v>
      </c>
      <c r="C197" s="41">
        <f>'TN-Liste'!C202</f>
        <v>3</v>
      </c>
      <c r="D197" s="13">
        <v>0.02</v>
      </c>
      <c r="E197" s="13">
        <v>0.05</v>
      </c>
      <c r="F197" s="13">
        <v>0.01</v>
      </c>
      <c r="G197" s="13">
        <v>0.05</v>
      </c>
    </row>
    <row r="198" ht="15.75" customHeight="1">
      <c r="A198" s="18">
        <f>'TN-Liste'!A203</f>
        <v>43595</v>
      </c>
      <c r="B198" s="51" t="str">
        <f>'TN-Liste'!B203</f>
        <v>MBI18_Grp1</v>
      </c>
      <c r="C198" s="41">
        <f>'TN-Liste'!C203</f>
        <v>4</v>
      </c>
      <c r="F198" s="13">
        <v>0.0025</v>
      </c>
      <c r="G198" s="13">
        <v>0.005</v>
      </c>
    </row>
    <row r="199" ht="15.75" customHeight="1">
      <c r="A199" s="18">
        <f>'TN-Liste'!A204</f>
        <v>43595</v>
      </c>
      <c r="B199" s="51" t="str">
        <f>'TN-Liste'!B204</f>
        <v>MBI18_Grp1</v>
      </c>
      <c r="C199" s="41">
        <f>'TN-Liste'!C204</f>
        <v>5</v>
      </c>
      <c r="D199" s="13">
        <v>0.005</v>
      </c>
      <c r="E199" s="13">
        <v>0.01</v>
      </c>
      <c r="F199" s="13">
        <v>0.0025</v>
      </c>
      <c r="G199" s="13">
        <v>0.01</v>
      </c>
    </row>
    <row r="200" ht="15.75" customHeight="1">
      <c r="A200" s="18">
        <f>'TN-Liste'!A205</f>
        <v>43595</v>
      </c>
      <c r="B200" s="51" t="str">
        <f>'TN-Liste'!B205</f>
        <v>MBI18_Grp1</v>
      </c>
      <c r="C200" s="41">
        <f>'TN-Liste'!C205</f>
        <v>6</v>
      </c>
      <c r="D200" s="13">
        <v>0.005</v>
      </c>
      <c r="E200" s="13">
        <v>0.01</v>
      </c>
      <c r="F200" s="13">
        <v>0.0025</v>
      </c>
      <c r="G200" s="13">
        <v>0.01</v>
      </c>
    </row>
    <row r="201" ht="15.75" customHeight="1">
      <c r="A201" s="18">
        <f>'TN-Liste'!A206</f>
        <v>43595</v>
      </c>
      <c r="B201" s="51" t="str">
        <f>'TN-Liste'!B206</f>
        <v>MBI18_Grp1</v>
      </c>
      <c r="C201" s="41">
        <f>'TN-Liste'!C206</f>
        <v>7</v>
      </c>
      <c r="D201" s="13">
        <v>0.01</v>
      </c>
      <c r="E201" s="13">
        <v>0.02</v>
      </c>
    </row>
    <row r="202" ht="15.75" customHeight="1">
      <c r="A202" s="18">
        <f>'TN-Liste'!A207</f>
        <v>43595</v>
      </c>
      <c r="B202" s="51" t="str">
        <f>'TN-Liste'!B207</f>
        <v>MBI18_Grp1</v>
      </c>
      <c r="C202" s="41">
        <f>'TN-Liste'!C207</f>
        <v>8</v>
      </c>
      <c r="D202" s="13">
        <v>0.0025</v>
      </c>
      <c r="E202" s="13">
        <v>0.01</v>
      </c>
      <c r="F202" s="13">
        <v>0.01</v>
      </c>
      <c r="G202" s="13">
        <v>0.2</v>
      </c>
    </row>
    <row r="203" ht="15.75" customHeight="1">
      <c r="A203" s="18">
        <f>'TN-Liste'!A208</f>
        <v>43595</v>
      </c>
      <c r="B203" s="51" t="str">
        <f>'TN-Liste'!B208</f>
        <v>MBI18_Grp1</v>
      </c>
      <c r="C203" s="41">
        <f>'TN-Liste'!C208</f>
        <v>9</v>
      </c>
      <c r="D203" s="13">
        <v>0.02</v>
      </c>
      <c r="E203" s="13">
        <v>0.1</v>
      </c>
      <c r="F203" s="13">
        <v>0.0025</v>
      </c>
      <c r="G203" s="13">
        <v>0.05</v>
      </c>
    </row>
    <row r="204" ht="15.75" customHeight="1">
      <c r="A204" s="18">
        <f>'TN-Liste'!A209</f>
        <v>43595</v>
      </c>
      <c r="B204" s="51" t="str">
        <f>'TN-Liste'!B209</f>
        <v>MBI18_Grp1</v>
      </c>
      <c r="C204" s="41">
        <f>'TN-Liste'!C209</f>
        <v>10</v>
      </c>
      <c r="D204" s="13">
        <v>0.005</v>
      </c>
      <c r="E204" s="13">
        <v>0.01</v>
      </c>
      <c r="F204" s="13">
        <v>0.0025</v>
      </c>
      <c r="G204" s="13">
        <v>0.05</v>
      </c>
    </row>
    <row r="205" ht="15.75" customHeight="1">
      <c r="A205" s="18">
        <f>'TN-Liste'!A210</f>
        <v>43595</v>
      </c>
      <c r="B205" s="51" t="str">
        <f>'TN-Liste'!B210</f>
        <v>MBI18_Grp1</v>
      </c>
      <c r="C205" s="41">
        <f>'TN-Liste'!C210</f>
        <v>11</v>
      </c>
    </row>
    <row r="206" ht="15.75" customHeight="1">
      <c r="A206" s="18">
        <f>'TN-Liste'!A211</f>
        <v>43595</v>
      </c>
      <c r="B206" s="51" t="str">
        <f>'TN-Liste'!B211</f>
        <v>MBI18_Grp1</v>
      </c>
      <c r="C206" s="41">
        <f>'TN-Liste'!C211</f>
        <v>12</v>
      </c>
      <c r="D206" s="13">
        <v>0.02</v>
      </c>
      <c r="E206" s="13">
        <v>0.05</v>
      </c>
      <c r="F206" s="13">
        <v>0.01</v>
      </c>
      <c r="G206" s="13">
        <v>0.05</v>
      </c>
    </row>
    <row r="207" ht="15.75" customHeight="1">
      <c r="A207" s="18">
        <f>'TN-Liste'!A212</f>
        <v>43595</v>
      </c>
      <c r="B207" s="51" t="str">
        <f>'TN-Liste'!B212</f>
        <v>MBI18_Grp1</v>
      </c>
      <c r="C207" s="41">
        <f>'TN-Liste'!C212</f>
        <v>13</v>
      </c>
    </row>
    <row r="208" ht="15.75" customHeight="1">
      <c r="A208" s="18">
        <f>'TN-Liste'!A213</f>
        <v>43595</v>
      </c>
      <c r="B208" s="51" t="str">
        <f>'TN-Liste'!B213</f>
        <v>MBI18_Grp1</v>
      </c>
      <c r="C208" s="41">
        <f>'TN-Liste'!C213</f>
        <v>14</v>
      </c>
      <c r="D208" s="13">
        <v>0.05</v>
      </c>
      <c r="E208" s="13">
        <v>0.05</v>
      </c>
      <c r="F208" s="13">
        <v>0.02</v>
      </c>
      <c r="G208" s="13">
        <v>0.1</v>
      </c>
    </row>
    <row r="209" ht="15.75" customHeight="1">
      <c r="A209" s="18">
        <f>'TN-Liste'!A214</f>
        <v>43595</v>
      </c>
      <c r="B209" s="51" t="str">
        <f>'TN-Liste'!B214</f>
        <v>MBI18_Grp1</v>
      </c>
      <c r="C209" s="41">
        <f>'TN-Liste'!C214</f>
        <v>15</v>
      </c>
      <c r="D209" s="13">
        <v>0.1</v>
      </c>
      <c r="E209" s="13">
        <v>0.1</v>
      </c>
      <c r="F209" s="13">
        <v>0.1</v>
      </c>
      <c r="G209" s="13">
        <v>0.1</v>
      </c>
    </row>
    <row r="210" ht="15.75" customHeight="1">
      <c r="A210" s="18">
        <f>'TN-Liste'!A215</f>
        <v>43595</v>
      </c>
      <c r="B210" s="51" t="str">
        <f>'TN-Liste'!B215</f>
        <v>MBI18_Grp1</v>
      </c>
      <c r="C210" s="41">
        <f>'TN-Liste'!C215</f>
        <v>16</v>
      </c>
      <c r="D210" s="13">
        <v>0.001</v>
      </c>
      <c r="E210" s="13">
        <v>0.05</v>
      </c>
      <c r="F210" s="13">
        <v>0.0025</v>
      </c>
      <c r="G210" s="13">
        <v>0.01</v>
      </c>
    </row>
    <row r="211" ht="15.75" customHeight="1">
      <c r="A211" s="20">
        <f>'TN-Liste'!A216</f>
        <v>43595</v>
      </c>
      <c r="B211" s="52" t="str">
        <f>'TN-Liste'!B216</f>
        <v>MBI18_Grp1</v>
      </c>
      <c r="C211" s="41">
        <f>'TN-Liste'!C216</f>
        <v>17</v>
      </c>
      <c r="D211" s="12">
        <v>0.01</v>
      </c>
      <c r="E211" s="12">
        <v>0.02</v>
      </c>
      <c r="F211" s="12">
        <v>0.0025</v>
      </c>
      <c r="G211" s="12">
        <v>0.01</v>
      </c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customHeight="1">
      <c r="A212" s="18">
        <f>'TN-Liste'!A217</f>
        <v>43602</v>
      </c>
      <c r="B212" s="51" t="str">
        <f>'TN-Liste'!B217</f>
        <v>MBI18_Grp2</v>
      </c>
      <c r="C212" s="16">
        <f>'TN-Liste'!C217</f>
        <v>1</v>
      </c>
      <c r="D212" s="13">
        <v>0.005</v>
      </c>
      <c r="E212" s="13">
        <v>0.02</v>
      </c>
      <c r="F212" s="13">
        <v>0.001</v>
      </c>
      <c r="G212" s="13">
        <v>0.01</v>
      </c>
    </row>
    <row r="213" ht="15.75" customHeight="1">
      <c r="A213" s="18">
        <f>'TN-Liste'!A218</f>
        <v>43602</v>
      </c>
      <c r="B213" s="51" t="str">
        <f>'TN-Liste'!B218</f>
        <v>MBI18_Grp2</v>
      </c>
      <c r="C213" s="4">
        <f>'TN-Liste'!C218</f>
        <v>2</v>
      </c>
      <c r="D213" s="13">
        <v>0.01</v>
      </c>
      <c r="E213" s="13">
        <v>0.02</v>
      </c>
      <c r="F213" s="13">
        <v>0.001</v>
      </c>
      <c r="G213" s="13">
        <v>0.005</v>
      </c>
    </row>
    <row r="214" ht="15.75" customHeight="1">
      <c r="A214" s="18">
        <f>'TN-Liste'!A219</f>
        <v>43602</v>
      </c>
      <c r="B214" s="51" t="str">
        <f>'TN-Liste'!B219</f>
        <v>MBI18_Grp2</v>
      </c>
      <c r="C214" s="4">
        <f>'TN-Liste'!C219</f>
        <v>3</v>
      </c>
      <c r="D214" s="13">
        <v>0.02</v>
      </c>
      <c r="E214" s="13">
        <v>0.05</v>
      </c>
      <c r="F214" s="13">
        <v>0.005</v>
      </c>
      <c r="G214" s="13">
        <v>0.05</v>
      </c>
    </row>
    <row r="215" ht="15.75" customHeight="1">
      <c r="A215" s="18">
        <f>'TN-Liste'!A220</f>
        <v>43602</v>
      </c>
      <c r="B215" s="51" t="str">
        <f>'TN-Liste'!B220</f>
        <v>MBI18_Grp2</v>
      </c>
      <c r="C215" s="4">
        <f>'TN-Liste'!C220</f>
        <v>4</v>
      </c>
      <c r="D215" s="13">
        <v>0.0025</v>
      </c>
      <c r="E215" s="13">
        <v>0.05</v>
      </c>
      <c r="F215" s="13">
        <v>0.005</v>
      </c>
      <c r="G215" s="13">
        <v>0.05</v>
      </c>
    </row>
    <row r="216" ht="15.75" customHeight="1">
      <c r="A216" s="18">
        <f>'TN-Liste'!A221</f>
        <v>43602</v>
      </c>
      <c r="B216" s="51" t="str">
        <f>'TN-Liste'!B221</f>
        <v>MBI18_Grp2</v>
      </c>
      <c r="C216" s="4">
        <f>'TN-Liste'!C221</f>
        <v>5</v>
      </c>
      <c r="D216" s="13">
        <v>0.01</v>
      </c>
      <c r="E216" s="13">
        <v>0.05</v>
      </c>
      <c r="F216" s="13">
        <v>0.005</v>
      </c>
      <c r="G216" s="13">
        <v>0.01</v>
      </c>
    </row>
    <row r="217" ht="15.75" customHeight="1">
      <c r="A217" s="18">
        <f>'TN-Liste'!A222</f>
        <v>43602</v>
      </c>
      <c r="B217" s="51" t="str">
        <f>'TN-Liste'!B222</f>
        <v>MBI18_Grp2</v>
      </c>
      <c r="C217" s="4">
        <f>'TN-Liste'!C222</f>
        <v>6</v>
      </c>
      <c r="D217" s="13">
        <v>0.01</v>
      </c>
      <c r="E217" s="13">
        <v>0.05</v>
      </c>
      <c r="F217" s="13">
        <v>0.001</v>
      </c>
      <c r="G217" s="13">
        <v>0.0025</v>
      </c>
    </row>
    <row r="218" ht="15.75" customHeight="1">
      <c r="A218" s="18">
        <f>'TN-Liste'!A223</f>
        <v>43602</v>
      </c>
      <c r="B218" s="51" t="str">
        <f>'TN-Liste'!B223</f>
        <v>MBI18_Grp2</v>
      </c>
      <c r="C218" s="4">
        <f>'TN-Liste'!C223</f>
        <v>7</v>
      </c>
      <c r="D218" s="13">
        <v>0.01</v>
      </c>
      <c r="E218" s="13">
        <v>0.05</v>
      </c>
      <c r="F218" s="13">
        <v>0.01</v>
      </c>
      <c r="G218" s="13">
        <v>0.05</v>
      </c>
    </row>
    <row r="219" ht="15.75" customHeight="1">
      <c r="A219" s="18">
        <f>'TN-Liste'!A224</f>
        <v>43602</v>
      </c>
      <c r="B219" s="51" t="str">
        <f>'TN-Liste'!B224</f>
        <v>MBI18_Grp2</v>
      </c>
      <c r="C219" s="4">
        <f>'TN-Liste'!C224</f>
        <v>8</v>
      </c>
      <c r="D219" s="13">
        <v>0.02</v>
      </c>
      <c r="E219" s="13">
        <v>0.05</v>
      </c>
      <c r="F219" s="13">
        <v>0.01</v>
      </c>
      <c r="G219" s="13">
        <v>0.02</v>
      </c>
    </row>
    <row r="220" ht="15.75" customHeight="1">
      <c r="A220" s="18">
        <f>'TN-Liste'!A225</f>
        <v>43602</v>
      </c>
      <c r="B220" s="51" t="str">
        <f>'TN-Liste'!B225</f>
        <v>MBI18_Grp2</v>
      </c>
      <c r="C220" s="4">
        <f>'TN-Liste'!C225</f>
        <v>9</v>
      </c>
      <c r="D220" s="13">
        <v>0.02</v>
      </c>
      <c r="E220" s="13">
        <v>0.05</v>
      </c>
      <c r="F220" s="13">
        <v>0.01</v>
      </c>
      <c r="G220" s="13">
        <v>0.02</v>
      </c>
    </row>
    <row r="221" ht="15.75" customHeight="1">
      <c r="A221" s="18">
        <f>'TN-Liste'!A226</f>
        <v>43602</v>
      </c>
      <c r="B221" s="51" t="str">
        <f>'TN-Liste'!B226</f>
        <v>MBI18_Grp2</v>
      </c>
      <c r="C221" s="4">
        <f>'TN-Liste'!C226</f>
        <v>10</v>
      </c>
      <c r="D221" s="13">
        <v>0.01</v>
      </c>
      <c r="E221" s="13">
        <v>0.02</v>
      </c>
      <c r="F221" s="13">
        <v>0.001</v>
      </c>
      <c r="G221" s="13">
        <v>0.0025</v>
      </c>
    </row>
    <row r="222" ht="15.75" customHeight="1">
      <c r="A222" s="18">
        <f>'TN-Liste'!A227</f>
        <v>43602</v>
      </c>
      <c r="B222" s="51" t="str">
        <f>'TN-Liste'!B227</f>
        <v>MBI18_Grp2</v>
      </c>
      <c r="C222" s="4">
        <f>'TN-Liste'!C227</f>
        <v>11</v>
      </c>
      <c r="D222" s="13">
        <v>0.02</v>
      </c>
      <c r="E222" s="13">
        <v>0.05</v>
      </c>
      <c r="F222" s="13">
        <v>0.02</v>
      </c>
      <c r="G222" s="13">
        <v>0.05</v>
      </c>
    </row>
    <row r="223" ht="15.75" customHeight="1">
      <c r="A223" s="18">
        <f>'TN-Liste'!A228</f>
        <v>43602</v>
      </c>
      <c r="B223" s="51" t="str">
        <f>'TN-Liste'!B228</f>
        <v>MBI18_Grp2</v>
      </c>
      <c r="C223" s="4">
        <f>'TN-Liste'!C228</f>
        <v>12</v>
      </c>
      <c r="D223" s="13">
        <v>0.05</v>
      </c>
      <c r="E223" s="13">
        <v>0.05</v>
      </c>
      <c r="F223" s="13">
        <v>0.005</v>
      </c>
      <c r="G223" s="13">
        <v>0.01</v>
      </c>
    </row>
    <row r="224" ht="15.75" customHeight="1">
      <c r="A224" s="18">
        <f>'TN-Liste'!A229</f>
        <v>43602</v>
      </c>
      <c r="B224" s="51" t="str">
        <f>'TN-Liste'!B229</f>
        <v>MBI18_Grp2</v>
      </c>
      <c r="C224" s="4">
        <f>'TN-Liste'!C229</f>
        <v>13</v>
      </c>
      <c r="D224" s="13">
        <v>0.02</v>
      </c>
      <c r="E224" s="13">
        <v>0.05</v>
      </c>
      <c r="F224" s="13">
        <v>0.01</v>
      </c>
      <c r="G224" s="13">
        <v>0.02</v>
      </c>
    </row>
    <row r="225" ht="15.75" customHeight="1">
      <c r="A225" s="18">
        <f>'TN-Liste'!A230</f>
        <v>43602</v>
      </c>
      <c r="B225" s="51" t="str">
        <f>'TN-Liste'!B230</f>
        <v>MBI18_Grp2</v>
      </c>
      <c r="C225" s="4">
        <f>'TN-Liste'!C230</f>
        <v>14</v>
      </c>
      <c r="D225" s="13">
        <v>0.0025</v>
      </c>
      <c r="E225" s="13">
        <v>0.005</v>
      </c>
      <c r="F225" s="13">
        <v>0.001</v>
      </c>
      <c r="G225" s="13">
        <v>0.01</v>
      </c>
    </row>
    <row r="226" ht="15.75" customHeight="1">
      <c r="A226" s="20">
        <f>'TN-Liste'!A231</f>
        <v>43602</v>
      </c>
      <c r="B226" s="52" t="str">
        <f>'TN-Liste'!B231</f>
        <v>MBI18_Grp2</v>
      </c>
      <c r="C226" s="7">
        <f>'TN-Liste'!C231</f>
        <v>15</v>
      </c>
      <c r="D226" s="12">
        <v>0.01</v>
      </c>
      <c r="E226" s="12">
        <v>0.05</v>
      </c>
      <c r="F226" s="12">
        <v>0.01</v>
      </c>
      <c r="G226" s="12">
        <v>0.05</v>
      </c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5.75" customHeight="1">
      <c r="A227" s="18">
        <f>'TN-Liste'!A232</f>
        <v>43819</v>
      </c>
      <c r="B227" s="51" t="str">
        <f>'TN-Liste'!B232</f>
        <v>HCC19_Grp1</v>
      </c>
      <c r="C227" s="41">
        <f>'TN-Liste'!C232</f>
        <v>1</v>
      </c>
      <c r="D227" s="13">
        <v>0.005</v>
      </c>
      <c r="E227" s="13">
        <v>0.1</v>
      </c>
      <c r="F227" s="13">
        <v>0.05</v>
      </c>
      <c r="G227" s="13">
        <v>1.0</v>
      </c>
    </row>
    <row r="228" ht="15.75" customHeight="1">
      <c r="A228" s="18">
        <f>'TN-Liste'!A233</f>
        <v>43819</v>
      </c>
      <c r="B228" s="51" t="str">
        <f>'TN-Liste'!B233</f>
        <v>HCC19_Grp1</v>
      </c>
      <c r="C228" s="41">
        <f>'TN-Liste'!C233</f>
        <v>2</v>
      </c>
      <c r="D228" s="13">
        <v>0.0025</v>
      </c>
      <c r="E228" s="13">
        <v>0.02</v>
      </c>
      <c r="G228" s="13">
        <v>0.0025</v>
      </c>
    </row>
    <row r="229" ht="15.75" customHeight="1">
      <c r="A229" s="18">
        <f>'TN-Liste'!A234</f>
        <v>43819</v>
      </c>
      <c r="B229" s="51" t="str">
        <f>'TN-Liste'!B234</f>
        <v>HCC19_Grp1</v>
      </c>
      <c r="C229" s="41">
        <f>'TN-Liste'!C234</f>
        <v>3</v>
      </c>
      <c r="D229" s="13">
        <v>0.005</v>
      </c>
      <c r="E229" s="13">
        <v>0.05</v>
      </c>
      <c r="F229" s="13">
        <v>0.01</v>
      </c>
      <c r="G229" s="13">
        <v>0.01</v>
      </c>
    </row>
    <row r="230" ht="15.75" customHeight="1">
      <c r="A230" s="18">
        <f>'TN-Liste'!A235</f>
        <v>43819</v>
      </c>
      <c r="B230" s="51" t="str">
        <f>'TN-Liste'!B235</f>
        <v>HCC19_Grp1</v>
      </c>
      <c r="C230" s="41">
        <f>'TN-Liste'!C235</f>
        <v>4</v>
      </c>
      <c r="D230" s="13">
        <v>0.2</v>
      </c>
      <c r="E230" s="13">
        <v>0.1</v>
      </c>
      <c r="F230" s="13">
        <v>0.01</v>
      </c>
      <c r="G230" s="13">
        <v>0.05</v>
      </c>
    </row>
    <row r="231" ht="15.75" customHeight="1">
      <c r="A231" s="18">
        <f>'TN-Liste'!A236</f>
        <v>43819</v>
      </c>
      <c r="B231" s="51" t="str">
        <f>'TN-Liste'!B236</f>
        <v>HCC19_Grp1</v>
      </c>
      <c r="C231" s="41">
        <f>'TN-Liste'!C236</f>
        <v>5</v>
      </c>
      <c r="D231" s="13">
        <v>0.005</v>
      </c>
      <c r="E231" s="13">
        <v>1.0</v>
      </c>
      <c r="F231" s="13">
        <v>0.001</v>
      </c>
      <c r="G231" s="13">
        <v>0.1</v>
      </c>
    </row>
    <row r="232" ht="15.75" customHeight="1">
      <c r="A232" s="18">
        <f>'TN-Liste'!A237</f>
        <v>43819</v>
      </c>
      <c r="B232" s="51" t="str">
        <f>'TN-Liste'!B237</f>
        <v>HCC19_Grp1</v>
      </c>
      <c r="C232" s="41">
        <f>'TN-Liste'!C237</f>
        <v>6</v>
      </c>
      <c r="D232" s="13">
        <v>0.005</v>
      </c>
      <c r="E232" s="13">
        <v>0.02</v>
      </c>
      <c r="F232" s="13">
        <v>0.01</v>
      </c>
      <c r="G232" s="13">
        <v>0.01</v>
      </c>
    </row>
    <row r="233" ht="15.75" customHeight="1">
      <c r="A233" s="18">
        <f>'TN-Liste'!A238</f>
        <v>43819</v>
      </c>
      <c r="B233" s="51" t="str">
        <f>'TN-Liste'!B238</f>
        <v>HCC19_Grp1</v>
      </c>
      <c r="C233" s="41">
        <f>'TN-Liste'!C238</f>
        <v>7</v>
      </c>
      <c r="D233" s="13">
        <v>0.01</v>
      </c>
      <c r="E233" s="13">
        <v>0.02</v>
      </c>
      <c r="F233" s="13">
        <v>0.005</v>
      </c>
      <c r="G233" s="13">
        <v>0.02</v>
      </c>
    </row>
    <row r="234" ht="15.75" customHeight="1">
      <c r="A234" s="18">
        <f>'TN-Liste'!A239</f>
        <v>43819</v>
      </c>
      <c r="B234" s="51" t="str">
        <f>'TN-Liste'!B239</f>
        <v>HCC19_Grp1</v>
      </c>
      <c r="C234" s="41">
        <f>'TN-Liste'!C239</f>
        <v>8</v>
      </c>
      <c r="D234" s="13">
        <v>0.0025</v>
      </c>
      <c r="E234" s="13">
        <v>0.01</v>
      </c>
      <c r="F234" s="13">
        <v>0.001</v>
      </c>
      <c r="G234" s="13">
        <v>0.0025</v>
      </c>
    </row>
    <row r="235" ht="15.75" customHeight="1">
      <c r="A235" s="18">
        <f>'TN-Liste'!A240</f>
        <v>43819</v>
      </c>
      <c r="B235" s="51" t="str">
        <f>'TN-Liste'!B240</f>
        <v>HCC19_Grp1</v>
      </c>
      <c r="C235" s="41">
        <f>'TN-Liste'!C240</f>
        <v>9</v>
      </c>
      <c r="D235" s="13">
        <v>0.0025</v>
      </c>
      <c r="E235" s="13">
        <v>0.01</v>
      </c>
      <c r="F235" s="13">
        <v>0.001</v>
      </c>
      <c r="G235" s="13">
        <v>0.001</v>
      </c>
    </row>
    <row r="236" ht="15.75" customHeight="1">
      <c r="A236" s="20">
        <f>'TN-Liste'!A241</f>
        <v>43819</v>
      </c>
      <c r="B236" s="52" t="str">
        <f>'TN-Liste'!B241</f>
        <v>HCC19_Grp1</v>
      </c>
      <c r="C236" s="44">
        <f>'TN-Liste'!C241</f>
        <v>10</v>
      </c>
      <c r="D236" s="12">
        <v>0.005</v>
      </c>
      <c r="E236" s="12">
        <v>0.1</v>
      </c>
      <c r="F236" s="12">
        <v>0.001</v>
      </c>
      <c r="G236" s="12">
        <v>0.0025</v>
      </c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5.75" customHeight="1">
      <c r="A237" s="18">
        <f>'TN-Liste'!A242</f>
        <v>43819</v>
      </c>
      <c r="B237" s="51" t="str">
        <f>'TN-Liste'!B242</f>
        <v>HCC19_Grp2</v>
      </c>
      <c r="C237" s="41">
        <f>'TN-Liste'!C242</f>
        <v>1</v>
      </c>
      <c r="D237" s="13">
        <v>0.0025</v>
      </c>
      <c r="E237" s="13">
        <v>0.005</v>
      </c>
      <c r="F237" s="13">
        <v>0.01</v>
      </c>
      <c r="G237" s="13">
        <v>0.02</v>
      </c>
    </row>
    <row r="238" ht="15.75" customHeight="1">
      <c r="A238" s="18">
        <f>'TN-Liste'!A243</f>
        <v>43819</v>
      </c>
      <c r="B238" s="51" t="str">
        <f>'TN-Liste'!B243</f>
        <v>HCC19_Grp2</v>
      </c>
      <c r="C238" s="41">
        <f>'TN-Liste'!C243</f>
        <v>2</v>
      </c>
      <c r="D238" s="13">
        <v>0.0025</v>
      </c>
      <c r="E238" s="13">
        <v>0.01</v>
      </c>
      <c r="F238" s="13">
        <v>0.0025</v>
      </c>
      <c r="G238" s="13">
        <v>0.005</v>
      </c>
    </row>
    <row r="239" ht="15.75" customHeight="1">
      <c r="A239" s="18">
        <f>'TN-Liste'!A244</f>
        <v>43819</v>
      </c>
      <c r="B239" s="51" t="str">
        <f>'TN-Liste'!B244</f>
        <v>HCC19_Grp2</v>
      </c>
      <c r="C239" s="41">
        <f>'TN-Liste'!C244</f>
        <v>3</v>
      </c>
      <c r="D239" s="13">
        <v>0.001</v>
      </c>
      <c r="E239" s="13">
        <v>0.005</v>
      </c>
      <c r="F239" s="13">
        <v>0.0025</v>
      </c>
      <c r="G239" s="13">
        <v>0.0025</v>
      </c>
    </row>
    <row r="240" ht="15.75" customHeight="1">
      <c r="A240" s="18">
        <f>'TN-Liste'!A245</f>
        <v>43819</v>
      </c>
      <c r="B240" s="51" t="str">
        <f>'TN-Liste'!B245</f>
        <v>HCC19_Grp2</v>
      </c>
      <c r="C240" s="41">
        <f>'TN-Liste'!C245</f>
        <v>4</v>
      </c>
      <c r="D240" s="13">
        <v>0.005</v>
      </c>
      <c r="E240" s="13">
        <v>0.02</v>
      </c>
      <c r="F240" s="13">
        <v>0.005</v>
      </c>
      <c r="G240" s="13">
        <v>0.02</v>
      </c>
    </row>
    <row r="241" ht="15.75" customHeight="1">
      <c r="A241" s="18">
        <f>'TN-Liste'!A246</f>
        <v>43819</v>
      </c>
      <c r="B241" s="51" t="str">
        <f>'TN-Liste'!B246</f>
        <v>HCC19_Grp2</v>
      </c>
      <c r="C241" s="41">
        <f>'TN-Liste'!C246</f>
        <v>5</v>
      </c>
      <c r="D241" s="13">
        <v>0.001</v>
      </c>
      <c r="E241" s="13">
        <v>0.005</v>
      </c>
      <c r="F241" s="13">
        <v>0.0025</v>
      </c>
      <c r="G241" s="13">
        <v>0.005</v>
      </c>
    </row>
    <row r="242" ht="15.75" customHeight="1">
      <c r="A242" s="18">
        <f>'TN-Liste'!A247</f>
        <v>43819</v>
      </c>
      <c r="B242" s="51" t="str">
        <f>'TN-Liste'!B247</f>
        <v>HCC19_Grp2</v>
      </c>
      <c r="C242" s="41">
        <f>'TN-Liste'!C247</f>
        <v>6</v>
      </c>
      <c r="D242" s="13">
        <v>0.0025</v>
      </c>
      <c r="E242" s="13">
        <v>0.005</v>
      </c>
      <c r="F242" s="13">
        <v>0.0025</v>
      </c>
      <c r="G242" s="13">
        <v>0.005</v>
      </c>
    </row>
    <row r="243" ht="15.75" customHeight="1">
      <c r="A243" s="18">
        <f>'TN-Liste'!A248</f>
        <v>43819</v>
      </c>
      <c r="B243" s="51" t="str">
        <f>'TN-Liste'!B248</f>
        <v>HCC19_Grp2</v>
      </c>
      <c r="C243" s="41">
        <f>'TN-Liste'!C248</f>
        <v>7</v>
      </c>
      <c r="D243" s="13">
        <v>0.005</v>
      </c>
      <c r="E243" s="13">
        <v>0.005</v>
      </c>
      <c r="F243" s="13">
        <v>0.0025</v>
      </c>
      <c r="G243" s="13">
        <v>0.005</v>
      </c>
    </row>
    <row r="244" ht="15.75" customHeight="1">
      <c r="A244" s="18">
        <f>'TN-Liste'!A249</f>
        <v>43819</v>
      </c>
      <c r="B244" s="51" t="str">
        <f>'TN-Liste'!B249</f>
        <v>HCC19_Grp2</v>
      </c>
      <c r="C244" s="41">
        <f>'TN-Liste'!C249</f>
        <v>8</v>
      </c>
      <c r="D244" s="13">
        <v>0.01</v>
      </c>
      <c r="E244" s="13">
        <v>0.02</v>
      </c>
      <c r="F244" s="13">
        <v>0.0025</v>
      </c>
      <c r="G244" s="13">
        <v>0.005</v>
      </c>
    </row>
    <row r="245" ht="15.75" customHeight="1">
      <c r="A245" s="20">
        <f>'TN-Liste'!A250</f>
        <v>43819</v>
      </c>
      <c r="B245" s="52" t="str">
        <f>'TN-Liste'!B250</f>
        <v>HCC19_Grp2</v>
      </c>
      <c r="C245" s="44">
        <f>'TN-Liste'!C250</f>
        <v>9</v>
      </c>
      <c r="D245" s="12">
        <v>0.0025</v>
      </c>
      <c r="E245" s="12">
        <v>0.01</v>
      </c>
      <c r="F245" s="12">
        <v>0.0025</v>
      </c>
      <c r="G245" s="12">
        <v>0.005</v>
      </c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5.75" customHeight="1">
      <c r="A246" s="18">
        <f>'TN-Liste'!A251</f>
        <v>43952</v>
      </c>
      <c r="B246" s="51" t="str">
        <f>'TN-Liste'!B251</f>
        <v>MBI19</v>
      </c>
      <c r="C246" s="41">
        <f>'TN-Liste'!C251</f>
        <v>1</v>
      </c>
      <c r="D246" s="13">
        <v>0.005</v>
      </c>
      <c r="E246" s="13">
        <v>0.02</v>
      </c>
    </row>
    <row r="247" ht="15.75" customHeight="1">
      <c r="A247" s="18">
        <f>'TN-Liste'!A252</f>
        <v>43952</v>
      </c>
      <c r="B247" s="51" t="str">
        <f>'TN-Liste'!B252</f>
        <v>MBI19</v>
      </c>
      <c r="C247" s="41">
        <f>'TN-Liste'!C252</f>
        <v>2</v>
      </c>
    </row>
    <row r="248" ht="15.75" customHeight="1">
      <c r="A248" s="18">
        <f>'TN-Liste'!A253</f>
        <v>43952</v>
      </c>
      <c r="B248" s="51" t="str">
        <f>'TN-Liste'!B253</f>
        <v>MBI19</v>
      </c>
      <c r="C248" s="41">
        <f>'TN-Liste'!C253</f>
        <v>3</v>
      </c>
      <c r="D248" s="13">
        <v>0.02</v>
      </c>
      <c r="E248" s="13">
        <v>0.05</v>
      </c>
    </row>
    <row r="249" ht="15.75" customHeight="1">
      <c r="A249" s="18">
        <f>'TN-Liste'!A254</f>
        <v>43952</v>
      </c>
      <c r="B249" s="51" t="str">
        <f>'TN-Liste'!B254</f>
        <v>MBI19</v>
      </c>
      <c r="C249" s="41">
        <f>'TN-Liste'!C254</f>
        <v>4</v>
      </c>
      <c r="D249" s="13">
        <v>0.005</v>
      </c>
      <c r="E249" s="13">
        <v>0.02</v>
      </c>
    </row>
    <row r="250" ht="15.75" customHeight="1">
      <c r="A250" s="18">
        <f>'TN-Liste'!A255</f>
        <v>43952</v>
      </c>
      <c r="B250" s="51" t="str">
        <f>'TN-Liste'!B255</f>
        <v>MBI19</v>
      </c>
      <c r="C250" s="41">
        <f>'TN-Liste'!C255</f>
        <v>5</v>
      </c>
      <c r="D250" s="13">
        <v>0.0025</v>
      </c>
      <c r="E250" s="13">
        <v>0.02</v>
      </c>
    </row>
    <row r="251" ht="15.75" customHeight="1">
      <c r="A251" s="18">
        <f>'TN-Liste'!A256</f>
        <v>43952</v>
      </c>
      <c r="B251" s="51" t="str">
        <f>'TN-Liste'!B256</f>
        <v>MBI19</v>
      </c>
      <c r="C251" s="41">
        <f>'TN-Liste'!C256</f>
        <v>6</v>
      </c>
    </row>
    <row r="252" ht="15.75" customHeight="1">
      <c r="A252" s="18">
        <f>'TN-Liste'!A257</f>
        <v>43952</v>
      </c>
      <c r="B252" s="51" t="str">
        <f>'TN-Liste'!B257</f>
        <v>MBI19</v>
      </c>
      <c r="C252" s="41">
        <f>'TN-Liste'!C257</f>
        <v>7</v>
      </c>
    </row>
    <row r="253" ht="15.75" customHeight="1">
      <c r="A253" s="18">
        <f>'TN-Liste'!A258</f>
        <v>43952</v>
      </c>
      <c r="B253" s="51" t="str">
        <f>'TN-Liste'!B258</f>
        <v>MBI19</v>
      </c>
      <c r="C253" s="41">
        <f>'TN-Liste'!C258</f>
        <v>8</v>
      </c>
    </row>
    <row r="254" ht="15.75" customHeight="1">
      <c r="A254" s="18">
        <f>'TN-Liste'!A259</f>
        <v>43952</v>
      </c>
      <c r="B254" s="51" t="str">
        <f>'TN-Liste'!B259</f>
        <v>MBI19</v>
      </c>
      <c r="C254" s="41">
        <f>'TN-Liste'!C259</f>
        <v>9</v>
      </c>
    </row>
    <row r="255" ht="15.75" customHeight="1">
      <c r="A255" s="18">
        <f>'TN-Liste'!A260</f>
        <v>43952</v>
      </c>
      <c r="B255" s="51" t="str">
        <f>'TN-Liste'!B260</f>
        <v>MBI19</v>
      </c>
      <c r="C255" s="41">
        <f>'TN-Liste'!C260</f>
        <v>10</v>
      </c>
    </row>
    <row r="256" ht="15.75" customHeight="1">
      <c r="A256" s="18">
        <f>'TN-Liste'!A261</f>
        <v>43952</v>
      </c>
      <c r="B256" s="51" t="str">
        <f>'TN-Liste'!B261</f>
        <v>MBI19</v>
      </c>
      <c r="C256" s="41">
        <f>'TN-Liste'!C261</f>
        <v>11</v>
      </c>
      <c r="D256" s="13">
        <v>0.005</v>
      </c>
      <c r="E256" s="13">
        <v>0.02</v>
      </c>
    </row>
    <row r="257" ht="15.75" customHeight="1">
      <c r="A257" s="18">
        <f>'TN-Liste'!A262</f>
        <v>43952</v>
      </c>
      <c r="B257" s="51" t="str">
        <f>'TN-Liste'!B262</f>
        <v>MBI19</v>
      </c>
      <c r="C257" s="41">
        <f>'TN-Liste'!C262</f>
        <v>12</v>
      </c>
    </row>
    <row r="258" ht="15.75" customHeight="1">
      <c r="A258" s="18">
        <f>'TN-Liste'!A263</f>
        <v>43952</v>
      </c>
      <c r="B258" s="51" t="str">
        <f>'TN-Liste'!B263</f>
        <v>MBI19</v>
      </c>
      <c r="C258" s="41">
        <f>'TN-Liste'!C263</f>
        <v>13</v>
      </c>
      <c r="D258" s="13">
        <v>0.005</v>
      </c>
      <c r="E258" s="13">
        <v>0.005</v>
      </c>
    </row>
    <row r="259" ht="15.75" customHeight="1">
      <c r="A259" s="18">
        <f>'TN-Liste'!A264</f>
        <v>43952</v>
      </c>
      <c r="B259" s="51" t="str">
        <f>'TN-Liste'!B264</f>
        <v>MBI19</v>
      </c>
      <c r="C259" s="41">
        <f>'TN-Liste'!C264</f>
        <v>14</v>
      </c>
      <c r="L259" s="13" t="s">
        <v>57</v>
      </c>
    </row>
    <row r="260" ht="15.75" customHeight="1">
      <c r="A260" s="18">
        <f>'TN-Liste'!A265</f>
        <v>43952</v>
      </c>
      <c r="B260" s="51" t="str">
        <f>'TN-Liste'!B265</f>
        <v>MBI19</v>
      </c>
      <c r="C260" s="41">
        <f>'TN-Liste'!C265</f>
        <v>15</v>
      </c>
      <c r="D260" s="13">
        <v>0.005</v>
      </c>
      <c r="E260" s="13">
        <v>0.02</v>
      </c>
    </row>
    <row r="261" ht="15.75" customHeight="1">
      <c r="A261" s="18">
        <f>'TN-Liste'!A266</f>
        <v>43952</v>
      </c>
      <c r="B261" s="51" t="str">
        <f>'TN-Liste'!B266</f>
        <v>MBI19</v>
      </c>
      <c r="C261" s="41">
        <f>'TN-Liste'!C266</f>
        <v>16</v>
      </c>
    </row>
    <row r="262" ht="15.75" customHeight="1">
      <c r="A262" s="18">
        <f>'TN-Liste'!A267</f>
        <v>43952</v>
      </c>
      <c r="B262" s="51" t="str">
        <f>'TN-Liste'!B267</f>
        <v>MBI19</v>
      </c>
      <c r="C262" s="41">
        <f>'TN-Liste'!C267</f>
        <v>17</v>
      </c>
    </row>
    <row r="263" ht="15.75" customHeight="1">
      <c r="A263" s="18">
        <f>'TN-Liste'!A268</f>
        <v>43952</v>
      </c>
      <c r="B263" s="51" t="str">
        <f>'TN-Liste'!B268</f>
        <v>MBI19</v>
      </c>
      <c r="C263" s="41">
        <f>'TN-Liste'!C268</f>
        <v>18</v>
      </c>
    </row>
    <row r="264" ht="15.75" customHeight="1">
      <c r="A264" s="18">
        <f>'TN-Liste'!A269</f>
        <v>43952</v>
      </c>
      <c r="B264" s="51" t="str">
        <f>'TN-Liste'!B269</f>
        <v>MBI19</v>
      </c>
      <c r="C264" s="41">
        <f>'TN-Liste'!C269</f>
        <v>19</v>
      </c>
      <c r="D264" s="13">
        <v>0.005</v>
      </c>
      <c r="E264" s="13">
        <v>0.02</v>
      </c>
    </row>
    <row r="265" ht="15.75" customHeight="1">
      <c r="A265" s="18">
        <f>'TN-Liste'!A270</f>
        <v>43952</v>
      </c>
      <c r="B265" s="51" t="str">
        <f>'TN-Liste'!B270</f>
        <v>MBI19</v>
      </c>
      <c r="C265" s="41">
        <f>'TN-Liste'!C270</f>
        <v>20</v>
      </c>
      <c r="D265" s="13">
        <v>0.005</v>
      </c>
      <c r="E265" s="13">
        <v>0.02</v>
      </c>
    </row>
    <row r="266" ht="15.75" customHeight="1">
      <c r="A266" s="18">
        <f>'TN-Liste'!A271</f>
        <v>43952</v>
      </c>
      <c r="B266" s="51" t="str">
        <f>'TN-Liste'!B271</f>
        <v>MBI19</v>
      </c>
      <c r="C266" s="41">
        <f>'TN-Liste'!C271</f>
        <v>21</v>
      </c>
      <c r="D266" s="13">
        <v>0.005</v>
      </c>
      <c r="E266" s="13">
        <v>0.02</v>
      </c>
    </row>
    <row r="267" ht="15.75" customHeight="1">
      <c r="A267" s="18">
        <f>'TN-Liste'!A272</f>
        <v>43952</v>
      </c>
      <c r="B267" s="51" t="str">
        <f>'TN-Liste'!B272</f>
        <v>MBI19</v>
      </c>
      <c r="C267" s="41">
        <f>'TN-Liste'!C272</f>
        <v>22</v>
      </c>
    </row>
    <row r="268" ht="15.75" customHeight="1">
      <c r="A268" s="18">
        <f>'TN-Liste'!A273</f>
        <v>43952</v>
      </c>
      <c r="B268" s="51" t="str">
        <f>'TN-Liste'!B273</f>
        <v>MBI19</v>
      </c>
      <c r="C268" s="41">
        <f>'TN-Liste'!C273</f>
        <v>23</v>
      </c>
    </row>
    <row r="269" ht="15.75" customHeight="1">
      <c r="A269" s="18">
        <f>'TN-Liste'!A274</f>
        <v>43952</v>
      </c>
      <c r="B269" s="51" t="str">
        <f>'TN-Liste'!B274</f>
        <v>MBI19</v>
      </c>
      <c r="C269" s="41">
        <f>'TN-Liste'!C274</f>
        <v>24</v>
      </c>
    </row>
    <row r="270" ht="15.75" customHeight="1">
      <c r="A270" s="18">
        <f>'TN-Liste'!A275</f>
        <v>43952</v>
      </c>
      <c r="B270" s="51" t="str">
        <f>'TN-Liste'!B275</f>
        <v>MBI19</v>
      </c>
      <c r="C270" s="41">
        <f>'TN-Liste'!C275</f>
        <v>25</v>
      </c>
      <c r="D270" s="13">
        <v>0.005</v>
      </c>
      <c r="E270" s="13">
        <v>0.02</v>
      </c>
    </row>
    <row r="271" ht="15.75" customHeight="1">
      <c r="A271" s="18">
        <f>'TN-Liste'!A276</f>
        <v>43952</v>
      </c>
      <c r="B271" s="51" t="str">
        <f>'TN-Liste'!B276</f>
        <v>MBI19</v>
      </c>
      <c r="C271" s="41">
        <f>'TN-Liste'!C276</f>
        <v>26</v>
      </c>
      <c r="D271" s="13">
        <v>0.005</v>
      </c>
      <c r="E271" s="13">
        <v>0.02</v>
      </c>
    </row>
    <row r="272" ht="15.75" customHeight="1">
      <c r="A272" s="18">
        <f>'TN-Liste'!A277</f>
        <v>43952</v>
      </c>
      <c r="B272" s="51" t="str">
        <f>'TN-Liste'!B277</f>
        <v>MBI19</v>
      </c>
      <c r="C272" s="41">
        <f>'TN-Liste'!C277</f>
        <v>27</v>
      </c>
      <c r="D272" s="13">
        <v>0.005</v>
      </c>
      <c r="E272" s="13">
        <v>0.02</v>
      </c>
    </row>
    <row r="273" ht="15.75" customHeight="1">
      <c r="A273" s="18">
        <f>'TN-Liste'!A278</f>
        <v>43952</v>
      </c>
      <c r="B273" s="51" t="str">
        <f>'TN-Liste'!B278</f>
        <v>MBI19</v>
      </c>
      <c r="C273" s="41">
        <f>'TN-Liste'!C278</f>
        <v>28</v>
      </c>
    </row>
    <row r="274" ht="15.75" customHeight="1">
      <c r="A274" s="18">
        <f>'TN-Liste'!A279</f>
        <v>43952</v>
      </c>
      <c r="B274" s="51" t="str">
        <f>'TN-Liste'!B279</f>
        <v>MBI19</v>
      </c>
      <c r="C274" s="41">
        <f>'TN-Liste'!C279</f>
        <v>29</v>
      </c>
    </row>
    <row r="275" ht="15.75" customHeight="1">
      <c r="A275" s="18">
        <f>'TN-Liste'!A280</f>
        <v>43952</v>
      </c>
      <c r="B275" s="51" t="str">
        <f>'TN-Liste'!B280</f>
        <v>MBI19</v>
      </c>
      <c r="C275" s="41">
        <f>'TN-Liste'!C280</f>
        <v>30</v>
      </c>
      <c r="D275" s="13">
        <v>0.005</v>
      </c>
      <c r="E275" s="13">
        <v>0.02</v>
      </c>
    </row>
    <row r="276" ht="15.75" customHeight="1">
      <c r="A276" s="18">
        <f>'TN-Liste'!A281</f>
        <v>43952</v>
      </c>
      <c r="B276" s="51" t="str">
        <f>'TN-Liste'!B281</f>
        <v>MBI19</v>
      </c>
      <c r="C276" s="41">
        <f>'TN-Liste'!C281</f>
        <v>31</v>
      </c>
      <c r="D276" s="13">
        <v>0.005</v>
      </c>
      <c r="E276" s="13">
        <v>0.02</v>
      </c>
    </row>
    <row r="277" ht="15.75" customHeight="1">
      <c r="A277" s="18">
        <f>'TN-Liste'!A282</f>
        <v>43952</v>
      </c>
      <c r="B277" s="51" t="str">
        <f>'TN-Liste'!B282</f>
        <v>MBI19</v>
      </c>
      <c r="C277" s="41">
        <f>'TN-Liste'!C282</f>
        <v>32</v>
      </c>
      <c r="D277" s="13">
        <v>0.005</v>
      </c>
      <c r="E277" s="13">
        <v>0.02</v>
      </c>
    </row>
    <row r="278" ht="15.75" customHeight="1">
      <c r="A278" s="18">
        <f>'TN-Liste'!A283</f>
        <v>43952</v>
      </c>
      <c r="B278" s="51" t="str">
        <f>'TN-Liste'!B283</f>
        <v>MBI19</v>
      </c>
      <c r="C278" s="41">
        <f>'TN-Liste'!C283</f>
        <v>33</v>
      </c>
      <c r="D278" s="13">
        <v>0.005</v>
      </c>
      <c r="E278" s="13">
        <v>0.02</v>
      </c>
    </row>
    <row r="279" ht="15.75" customHeight="1">
      <c r="A279" s="18">
        <f>'TN-Liste'!A284</f>
        <v>43952</v>
      </c>
      <c r="B279" s="51" t="str">
        <f>'TN-Liste'!B284</f>
        <v>MBI19</v>
      </c>
      <c r="C279" s="41">
        <f>'TN-Liste'!C284</f>
        <v>34</v>
      </c>
      <c r="D279" s="13">
        <v>0.0025</v>
      </c>
      <c r="E279" s="13">
        <v>0.02</v>
      </c>
    </row>
    <row r="280" ht="15.75" customHeight="1">
      <c r="A280" s="18">
        <f>'TN-Liste'!A285</f>
        <v>43952</v>
      </c>
      <c r="B280" s="51" t="str">
        <f>'TN-Liste'!B285</f>
        <v>MBI19</v>
      </c>
      <c r="C280" s="41">
        <f>'TN-Liste'!C285</f>
        <v>35</v>
      </c>
      <c r="D280" s="13">
        <v>0.005</v>
      </c>
      <c r="E280" s="13">
        <v>0.02</v>
      </c>
    </row>
    <row r="281" ht="15.75" customHeight="1">
      <c r="A281" s="18">
        <f>'TN-Liste'!A286</f>
        <v>43952</v>
      </c>
      <c r="B281" s="51" t="str">
        <f>'TN-Liste'!B286</f>
        <v>MBI19</v>
      </c>
      <c r="C281" s="41">
        <f>'TN-Liste'!C286</f>
        <v>36</v>
      </c>
      <c r="D281" s="13">
        <v>0.005</v>
      </c>
      <c r="E281" s="13">
        <v>0.02</v>
      </c>
    </row>
    <row r="282" ht="15.75" customHeight="1">
      <c r="A282" s="20">
        <f>'TN-Liste'!A287</f>
        <v>43952</v>
      </c>
      <c r="B282" s="52" t="str">
        <f>'TN-Liste'!B287</f>
        <v>MBI19</v>
      </c>
      <c r="C282" s="44">
        <f>'TN-Liste'!C287</f>
        <v>37</v>
      </c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5.75" customHeight="1">
      <c r="A283" s="18">
        <f>'TN-Liste'!A288</f>
        <v>44127</v>
      </c>
      <c r="B283" s="51" t="str">
        <f>'TN-Liste'!B288</f>
        <v>HCC20_Grp1</v>
      </c>
      <c r="C283" s="41">
        <f>'TN-Liste'!C288</f>
        <v>1</v>
      </c>
      <c r="D283" s="13">
        <v>0.005</v>
      </c>
      <c r="E283" s="13">
        <v>0.01</v>
      </c>
      <c r="F283" s="13">
        <v>0.001</v>
      </c>
      <c r="G283" s="13">
        <v>0.005</v>
      </c>
    </row>
    <row r="284" ht="15.75" customHeight="1">
      <c r="A284" s="18">
        <f>'TN-Liste'!A289</f>
        <v>44127</v>
      </c>
      <c r="B284" s="51" t="str">
        <f>'TN-Liste'!B289</f>
        <v>HCC20_Grp1</v>
      </c>
      <c r="C284" s="41">
        <f>'TN-Liste'!C289</f>
        <v>2</v>
      </c>
      <c r="D284" s="13">
        <v>0.02</v>
      </c>
      <c r="E284" s="13">
        <v>1.0</v>
      </c>
      <c r="F284" s="13">
        <v>0.001</v>
      </c>
      <c r="G284" s="13">
        <v>0.0025</v>
      </c>
    </row>
    <row r="285" ht="15.75" customHeight="1">
      <c r="A285" s="18">
        <f>'TN-Liste'!A290</f>
        <v>44127</v>
      </c>
      <c r="B285" s="51" t="str">
        <f>'TN-Liste'!B290</f>
        <v>HCC20_Grp1</v>
      </c>
      <c r="C285" s="41">
        <f>'TN-Liste'!C290</f>
        <v>3</v>
      </c>
      <c r="D285" s="13">
        <v>0.01</v>
      </c>
      <c r="E285" s="13">
        <v>0.02</v>
      </c>
      <c r="F285" s="13">
        <v>0.001</v>
      </c>
      <c r="G285" s="13">
        <v>0.0025</v>
      </c>
    </row>
    <row r="286" ht="15.75" customHeight="1">
      <c r="A286" s="18">
        <f>'TN-Liste'!A291</f>
        <v>44127</v>
      </c>
      <c r="B286" s="51" t="str">
        <f>'TN-Liste'!B291</f>
        <v>HCC20_Grp1</v>
      </c>
      <c r="C286" s="41">
        <f>'TN-Liste'!C291</f>
        <v>4</v>
      </c>
      <c r="D286" s="13">
        <v>0.001</v>
      </c>
      <c r="E286" s="13">
        <v>0.01</v>
      </c>
      <c r="F286" s="13">
        <v>0.001</v>
      </c>
      <c r="G286" s="13">
        <v>0.001</v>
      </c>
    </row>
    <row r="287" ht="15.75" customHeight="1">
      <c r="A287" s="18">
        <f>'TN-Liste'!A292</f>
        <v>44127</v>
      </c>
      <c r="B287" s="51" t="str">
        <f>'TN-Liste'!B292</f>
        <v>HCC20_Grp1</v>
      </c>
      <c r="C287" s="41">
        <f>'TN-Liste'!C292</f>
        <v>5</v>
      </c>
      <c r="D287" s="13">
        <v>0.005</v>
      </c>
      <c r="E287" s="13">
        <v>0.01</v>
      </c>
      <c r="F287" s="13">
        <v>0.001</v>
      </c>
      <c r="G287" s="13">
        <v>0.0025</v>
      </c>
    </row>
    <row r="288" ht="15.75" customHeight="1">
      <c r="A288" s="18">
        <f>'TN-Liste'!A293</f>
        <v>44127</v>
      </c>
      <c r="B288" s="51" t="str">
        <f>'TN-Liste'!B293</f>
        <v>HCC20_Grp1</v>
      </c>
      <c r="C288" s="41">
        <f>'TN-Liste'!C293</f>
        <v>6</v>
      </c>
      <c r="D288" s="13">
        <v>0.005</v>
      </c>
      <c r="E288" s="13">
        <v>0.01</v>
      </c>
      <c r="F288" s="13">
        <v>0.0025</v>
      </c>
      <c r="G288" s="13">
        <v>0.0025</v>
      </c>
    </row>
    <row r="289" ht="15.75" customHeight="1">
      <c r="A289" s="18">
        <f>'TN-Liste'!A294</f>
        <v>44127</v>
      </c>
      <c r="B289" s="51" t="str">
        <f>'TN-Liste'!B294</f>
        <v>HCC20_Grp1</v>
      </c>
      <c r="C289" s="41">
        <f>'TN-Liste'!C294</f>
        <v>7</v>
      </c>
      <c r="D289" s="13">
        <v>0.001</v>
      </c>
      <c r="E289" s="13">
        <v>0.005</v>
      </c>
      <c r="F289" s="13">
        <v>0.0025</v>
      </c>
      <c r="G289" s="13">
        <v>0.01</v>
      </c>
    </row>
    <row r="290" ht="15.75" customHeight="1">
      <c r="A290" s="18">
        <f>'TN-Liste'!A295</f>
        <v>44127</v>
      </c>
      <c r="B290" s="51" t="str">
        <f>'TN-Liste'!B295</f>
        <v>HCC20_Grp1</v>
      </c>
      <c r="C290" s="41">
        <f>'TN-Liste'!C295</f>
        <v>8</v>
      </c>
      <c r="D290" s="13">
        <v>0.0025</v>
      </c>
      <c r="E290" s="13">
        <v>0.02</v>
      </c>
      <c r="F290" s="13">
        <v>0.001</v>
      </c>
      <c r="G290" s="13">
        <v>0.02</v>
      </c>
    </row>
    <row r="291" ht="15.75" customHeight="1">
      <c r="A291" s="18">
        <f>'TN-Liste'!A296</f>
        <v>44127</v>
      </c>
      <c r="B291" s="51" t="str">
        <f>'TN-Liste'!B296</f>
        <v>HCC20_Grp1</v>
      </c>
      <c r="C291" s="41">
        <f>'TN-Liste'!C296</f>
        <v>9</v>
      </c>
      <c r="D291" s="13">
        <v>0.001</v>
      </c>
      <c r="E291" s="13">
        <v>0.01</v>
      </c>
      <c r="F291" s="13">
        <v>0.005</v>
      </c>
      <c r="G291" s="13">
        <v>0.02</v>
      </c>
    </row>
    <row r="292" ht="15.75" customHeight="1">
      <c r="A292" s="18">
        <f>'TN-Liste'!A297</f>
        <v>44127</v>
      </c>
      <c r="B292" s="51" t="str">
        <f>'TN-Liste'!B297</f>
        <v>HCC20_Grp1</v>
      </c>
      <c r="C292" s="41">
        <f>'TN-Liste'!C297</f>
        <v>10</v>
      </c>
      <c r="D292" s="13">
        <v>0.0025</v>
      </c>
      <c r="E292" s="13">
        <v>0.01</v>
      </c>
      <c r="F292" s="13">
        <v>0.001</v>
      </c>
      <c r="G292" s="13">
        <v>0.005</v>
      </c>
    </row>
    <row r="293" ht="15.75" customHeight="1">
      <c r="A293" s="20">
        <f>'TN-Liste'!A298</f>
        <v>44127</v>
      </c>
      <c r="B293" s="52" t="str">
        <f>'TN-Liste'!B298</f>
        <v>HCC20_Grp1</v>
      </c>
      <c r="C293" s="44">
        <f>'TN-Liste'!C298</f>
        <v>11</v>
      </c>
      <c r="D293" s="12">
        <v>0.01</v>
      </c>
      <c r="E293" s="12">
        <v>0.01</v>
      </c>
      <c r="F293" s="12">
        <v>0.005</v>
      </c>
      <c r="G293" s="12">
        <v>0.001</v>
      </c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5.75" customHeight="1">
      <c r="A294" s="18">
        <f>'TN-Liste'!A299</f>
        <v>44127</v>
      </c>
      <c r="B294" s="51" t="str">
        <f>'TN-Liste'!B299</f>
        <v>HCC20_Grp2</v>
      </c>
      <c r="C294" s="41">
        <f>'TN-Liste'!C299</f>
        <v>1</v>
      </c>
      <c r="D294" s="13">
        <v>0.01</v>
      </c>
      <c r="E294" s="13">
        <v>0.01</v>
      </c>
      <c r="F294" s="13">
        <v>0.005</v>
      </c>
      <c r="G294" s="13">
        <v>0.01</v>
      </c>
    </row>
    <row r="295" ht="15.75" customHeight="1">
      <c r="A295" s="18">
        <f>'TN-Liste'!A300</f>
        <v>44127</v>
      </c>
      <c r="B295" s="51" t="str">
        <f>'TN-Liste'!B300</f>
        <v>HCC20_Grp2</v>
      </c>
      <c r="C295" s="41">
        <f>'TN-Liste'!C300</f>
        <v>2</v>
      </c>
      <c r="D295" s="13">
        <v>0.01</v>
      </c>
      <c r="E295" s="13">
        <v>0.01</v>
      </c>
      <c r="F295" s="13">
        <v>0.001</v>
      </c>
      <c r="G295" s="13">
        <v>0.005</v>
      </c>
    </row>
    <row r="296" ht="15.75" customHeight="1">
      <c r="A296" s="18">
        <f>'TN-Liste'!A301</f>
        <v>44127</v>
      </c>
      <c r="B296" s="51" t="str">
        <f>'TN-Liste'!B301</f>
        <v>HCC20_Grp2</v>
      </c>
      <c r="C296" s="41">
        <f>'TN-Liste'!C301</f>
        <v>3</v>
      </c>
      <c r="D296" s="13">
        <v>0.01</v>
      </c>
      <c r="E296" s="13">
        <v>0.01</v>
      </c>
      <c r="F296" s="13">
        <v>0.005</v>
      </c>
      <c r="G296" s="13">
        <v>0.005</v>
      </c>
    </row>
    <row r="297" ht="15.75" customHeight="1">
      <c r="A297" s="18">
        <f>'TN-Liste'!A302</f>
        <v>44127</v>
      </c>
      <c r="B297" s="51" t="str">
        <f>'TN-Liste'!B302</f>
        <v>HCC20_Grp2</v>
      </c>
      <c r="C297" s="41">
        <f>'TN-Liste'!C302</f>
        <v>4</v>
      </c>
      <c r="D297" s="13">
        <v>0.001</v>
      </c>
      <c r="E297" s="13">
        <v>0.01</v>
      </c>
      <c r="F297" s="13">
        <v>0.001</v>
      </c>
      <c r="G297" s="13">
        <v>0.005</v>
      </c>
    </row>
    <row r="298" ht="15.75" customHeight="1">
      <c r="A298" s="18">
        <f>'TN-Liste'!A303</f>
        <v>44127</v>
      </c>
      <c r="B298" s="51" t="str">
        <f>'TN-Liste'!B303</f>
        <v>HCC20_Grp2</v>
      </c>
      <c r="C298" s="41">
        <f>'TN-Liste'!C303</f>
        <v>5</v>
      </c>
      <c r="D298" s="13">
        <v>0.02</v>
      </c>
      <c r="E298" s="13">
        <v>0.05</v>
      </c>
      <c r="F298" s="13">
        <v>0.005</v>
      </c>
      <c r="G298" s="13">
        <v>0.02</v>
      </c>
    </row>
    <row r="299" ht="15.75" customHeight="1">
      <c r="A299" s="18">
        <f>'TN-Liste'!A304</f>
        <v>44127</v>
      </c>
      <c r="B299" s="51" t="str">
        <f>'TN-Liste'!B304</f>
        <v>HCC20_Grp2</v>
      </c>
      <c r="C299" s="41">
        <f>'TN-Liste'!C304</f>
        <v>6</v>
      </c>
      <c r="D299" s="13">
        <v>0.005</v>
      </c>
      <c r="E299" s="13">
        <v>0.01</v>
      </c>
      <c r="F299" s="13">
        <v>0.0025</v>
      </c>
      <c r="G299" s="13">
        <v>0.005</v>
      </c>
    </row>
    <row r="300" ht="15.75" customHeight="1">
      <c r="A300" s="18">
        <f>'TN-Liste'!A305</f>
        <v>44127</v>
      </c>
      <c r="B300" s="51" t="str">
        <f>'TN-Liste'!B305</f>
        <v>HCC20_Grp2</v>
      </c>
      <c r="C300" s="41">
        <f>'TN-Liste'!C305</f>
        <v>7</v>
      </c>
      <c r="D300" s="13">
        <v>0.01</v>
      </c>
      <c r="E300" s="13">
        <v>0.02</v>
      </c>
      <c r="F300" s="13">
        <v>0.005</v>
      </c>
      <c r="G300" s="13">
        <v>0.005</v>
      </c>
    </row>
    <row r="301" ht="15.75" customHeight="1">
      <c r="A301" s="18">
        <f>'TN-Liste'!A306</f>
        <v>44127</v>
      </c>
      <c r="B301" s="51" t="str">
        <f>'TN-Liste'!B306</f>
        <v>HCC20_Grp2</v>
      </c>
      <c r="C301" s="41">
        <f>'TN-Liste'!C306</f>
        <v>8</v>
      </c>
      <c r="D301" s="13">
        <v>0.01</v>
      </c>
      <c r="E301" s="13">
        <v>0.01</v>
      </c>
      <c r="F301" s="13">
        <v>0.02</v>
      </c>
      <c r="G301" s="13">
        <v>0.02</v>
      </c>
    </row>
    <row r="302" ht="15.75" customHeight="1">
      <c r="A302" s="18">
        <f>'TN-Liste'!A307</f>
        <v>44127</v>
      </c>
      <c r="B302" s="51" t="str">
        <f>'TN-Liste'!B307</f>
        <v>HCC20_Grp2</v>
      </c>
      <c r="C302" s="41">
        <f>'TN-Liste'!C307</f>
        <v>9</v>
      </c>
      <c r="D302" s="13">
        <v>0.05</v>
      </c>
      <c r="E302" s="13">
        <v>0.05</v>
      </c>
      <c r="F302" s="13">
        <v>0.005</v>
      </c>
      <c r="G302" s="13">
        <v>0.01</v>
      </c>
    </row>
    <row r="303" ht="15.75" customHeight="1">
      <c r="A303" s="20">
        <f>'TN-Liste'!A308</f>
        <v>44127</v>
      </c>
      <c r="B303" s="52" t="str">
        <f>'TN-Liste'!B308</f>
        <v>HCC20_Grp2</v>
      </c>
      <c r="C303" s="44">
        <f>'TN-Liste'!C308</f>
        <v>10</v>
      </c>
      <c r="D303" s="12">
        <v>0.01</v>
      </c>
      <c r="E303" s="12">
        <v>0.01</v>
      </c>
      <c r="F303" s="12">
        <v>0.005</v>
      </c>
      <c r="G303" s="12">
        <v>0.005</v>
      </c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5.75" customHeight="1">
      <c r="A304" s="18">
        <f>'TN-Liste'!A309</f>
        <v>44302</v>
      </c>
      <c r="B304" s="51" t="str">
        <f>'TN-Liste'!B309</f>
        <v>MBI20</v>
      </c>
      <c r="C304" s="41">
        <f>'TN-Liste'!C309</f>
        <v>1</v>
      </c>
      <c r="D304" s="13">
        <v>0.01</v>
      </c>
      <c r="E304" s="13">
        <v>0.01</v>
      </c>
      <c r="F304" s="13">
        <v>0.0025</v>
      </c>
      <c r="G304" s="13">
        <v>0.005</v>
      </c>
    </row>
    <row r="305" ht="15.75" customHeight="1">
      <c r="A305" s="18">
        <f>'TN-Liste'!A310</f>
        <v>44302</v>
      </c>
      <c r="B305" s="51" t="str">
        <f>'TN-Liste'!B310</f>
        <v>MBI20</v>
      </c>
      <c r="C305" s="41">
        <f>'TN-Liste'!C310</f>
        <v>2</v>
      </c>
      <c r="D305" s="13">
        <v>0.0025</v>
      </c>
      <c r="E305" s="13">
        <v>0.005</v>
      </c>
      <c r="F305" s="13">
        <v>0.0025</v>
      </c>
      <c r="G305" s="13">
        <v>0.005</v>
      </c>
    </row>
    <row r="306" ht="15.75" customHeight="1">
      <c r="A306" s="18">
        <f>'TN-Liste'!A311</f>
        <v>44302</v>
      </c>
      <c r="B306" s="51" t="str">
        <f>'TN-Liste'!B311</f>
        <v>MBI20</v>
      </c>
      <c r="C306" s="41">
        <f>'TN-Liste'!C311</f>
        <v>3</v>
      </c>
      <c r="D306" s="13">
        <v>0.0025</v>
      </c>
      <c r="E306" s="13">
        <v>0.005</v>
      </c>
      <c r="F306" s="13">
        <v>0.005</v>
      </c>
      <c r="G306" s="13">
        <v>0.01</v>
      </c>
    </row>
    <row r="307" ht="15.75" customHeight="1">
      <c r="A307" s="18">
        <f>'TN-Liste'!A312</f>
        <v>44302</v>
      </c>
      <c r="B307" s="51" t="str">
        <f>'TN-Liste'!B312</f>
        <v>MBI20</v>
      </c>
      <c r="C307" s="41">
        <f>'TN-Liste'!C312</f>
        <v>4</v>
      </c>
      <c r="D307" s="13">
        <v>0.01</v>
      </c>
      <c r="E307" s="13">
        <v>0.05</v>
      </c>
      <c r="G307" s="13">
        <v>0.005</v>
      </c>
    </row>
    <row r="308" ht="15.75" customHeight="1">
      <c r="A308" s="18">
        <f>'TN-Liste'!A313</f>
        <v>44302</v>
      </c>
      <c r="B308" s="51" t="str">
        <f>'TN-Liste'!B313</f>
        <v>MBI20</v>
      </c>
      <c r="C308" s="41">
        <f>'TN-Liste'!C313</f>
        <v>5</v>
      </c>
      <c r="D308" s="13">
        <v>0.01</v>
      </c>
      <c r="E308" s="13">
        <v>0.02</v>
      </c>
      <c r="G308" s="13">
        <v>0.005</v>
      </c>
    </row>
    <row r="309" ht="15.75" customHeight="1">
      <c r="A309" s="18">
        <f>'TN-Liste'!A314</f>
        <v>44302</v>
      </c>
      <c r="B309" s="51" t="str">
        <f>'TN-Liste'!B314</f>
        <v>MBI20</v>
      </c>
      <c r="C309" s="41">
        <f>'TN-Liste'!C314</f>
        <v>6</v>
      </c>
      <c r="D309" s="13">
        <v>0.005</v>
      </c>
      <c r="E309" s="13">
        <v>0.005</v>
      </c>
      <c r="F309" s="13">
        <v>0.0025</v>
      </c>
      <c r="G309" s="13">
        <v>0.0025</v>
      </c>
    </row>
    <row r="310" ht="15.75" customHeight="1">
      <c r="A310" s="18">
        <f>'TN-Liste'!A315</f>
        <v>44302</v>
      </c>
      <c r="B310" s="51" t="str">
        <f>'TN-Liste'!B315</f>
        <v>MBI20</v>
      </c>
      <c r="C310" s="41">
        <f>'TN-Liste'!C315</f>
        <v>7</v>
      </c>
      <c r="D310" s="13">
        <v>0.005</v>
      </c>
      <c r="E310" s="13">
        <v>0.01</v>
      </c>
      <c r="F310" s="13">
        <v>0.005</v>
      </c>
      <c r="G310" s="13">
        <v>0.01</v>
      </c>
    </row>
    <row r="311" ht="15.75" customHeight="1">
      <c r="A311" s="18">
        <f>'TN-Liste'!A316</f>
        <v>44302</v>
      </c>
      <c r="B311" s="51" t="str">
        <f>'TN-Liste'!B316</f>
        <v>MBI20</v>
      </c>
      <c r="C311" s="41">
        <f>'TN-Liste'!C316</f>
        <v>8</v>
      </c>
      <c r="D311" s="13">
        <v>0.005</v>
      </c>
      <c r="E311" s="13">
        <v>0.01</v>
      </c>
      <c r="F311" s="13">
        <v>0.0025</v>
      </c>
      <c r="G311" s="13">
        <v>0.005</v>
      </c>
    </row>
    <row r="312" ht="15.75" customHeight="1">
      <c r="A312" s="18">
        <f>'TN-Liste'!A317</f>
        <v>44302</v>
      </c>
      <c r="B312" s="51" t="str">
        <f>'TN-Liste'!B317</f>
        <v>MBI20</v>
      </c>
      <c r="C312" s="41">
        <f>'TN-Liste'!C317</f>
        <v>9</v>
      </c>
      <c r="D312" s="13">
        <v>0.0025</v>
      </c>
      <c r="F312" s="13">
        <v>0.0025</v>
      </c>
      <c r="G312" s="13">
        <v>0.005</v>
      </c>
    </row>
    <row r="313" ht="15.75" customHeight="1">
      <c r="A313" s="18">
        <f>'TN-Liste'!A318</f>
        <v>44302</v>
      </c>
      <c r="B313" s="51" t="str">
        <f>'TN-Liste'!B318</f>
        <v>MBI20</v>
      </c>
      <c r="C313" s="41">
        <f>'TN-Liste'!C318</f>
        <v>10</v>
      </c>
      <c r="D313" s="13">
        <v>0.005</v>
      </c>
      <c r="E313" s="13">
        <v>0.01</v>
      </c>
      <c r="F313" s="13">
        <v>0.01</v>
      </c>
      <c r="G313" s="13">
        <v>0.02</v>
      </c>
    </row>
    <row r="314" ht="15.75" customHeight="1">
      <c r="A314" s="18">
        <f>'TN-Liste'!A319</f>
        <v>44302</v>
      </c>
      <c r="B314" s="51" t="str">
        <f>'TN-Liste'!B319</f>
        <v>MBI20</v>
      </c>
      <c r="C314" s="41">
        <f>'TN-Liste'!C319</f>
        <v>11</v>
      </c>
      <c r="D314" s="13">
        <v>0.005</v>
      </c>
      <c r="E314" s="13">
        <v>0.01</v>
      </c>
      <c r="F314" s="13">
        <v>0.0025</v>
      </c>
      <c r="G314" s="13">
        <v>0.005</v>
      </c>
    </row>
    <row r="315" ht="15.75" customHeight="1">
      <c r="A315" s="18">
        <f>'TN-Liste'!A320</f>
        <v>44302</v>
      </c>
      <c r="B315" s="51" t="str">
        <f>'TN-Liste'!B320</f>
        <v>MBI20</v>
      </c>
      <c r="C315" s="41">
        <f>'TN-Liste'!C320</f>
        <v>12</v>
      </c>
      <c r="D315" s="13">
        <v>0.005</v>
      </c>
      <c r="E315" s="13">
        <v>0.02</v>
      </c>
      <c r="F315" s="13">
        <v>0.0025</v>
      </c>
      <c r="G315" s="13">
        <v>0.005</v>
      </c>
    </row>
    <row r="316" ht="15.75" customHeight="1">
      <c r="A316" s="18">
        <f>'TN-Liste'!A321</f>
        <v>44302</v>
      </c>
      <c r="B316" s="51" t="str">
        <f>'TN-Liste'!B321</f>
        <v>MBI20</v>
      </c>
      <c r="C316" s="41">
        <f>'TN-Liste'!C321</f>
        <v>13</v>
      </c>
      <c r="D316" s="13">
        <v>0.01</v>
      </c>
      <c r="E316" s="13">
        <v>0.02</v>
      </c>
      <c r="F316" s="13">
        <v>0.005</v>
      </c>
      <c r="G316" s="13">
        <v>0.01</v>
      </c>
    </row>
    <row r="317" ht="15.75" customHeight="1">
      <c r="A317" s="18">
        <f>'TN-Liste'!A322</f>
        <v>44302</v>
      </c>
      <c r="B317" s="51" t="str">
        <f>'TN-Liste'!B322</f>
        <v>MBI20</v>
      </c>
      <c r="C317" s="41">
        <f>'TN-Liste'!C322</f>
        <v>14</v>
      </c>
      <c r="D317" s="13">
        <v>0.005</v>
      </c>
      <c r="E317" s="13">
        <v>0.01</v>
      </c>
      <c r="F317" s="13">
        <v>0.01</v>
      </c>
      <c r="G317" s="13">
        <v>0.02</v>
      </c>
    </row>
    <row r="318" ht="15.75" customHeight="1">
      <c r="A318" s="18">
        <f>'TN-Liste'!A323</f>
        <v>44302</v>
      </c>
      <c r="B318" s="51" t="str">
        <f>'TN-Liste'!B323</f>
        <v>MBI20</v>
      </c>
      <c r="C318" s="41">
        <f>'TN-Liste'!C323</f>
        <v>15</v>
      </c>
      <c r="D318" s="13">
        <v>0.005</v>
      </c>
      <c r="E318" s="13">
        <v>0.01</v>
      </c>
      <c r="F318" s="13">
        <v>0.0025</v>
      </c>
      <c r="G318" s="13">
        <v>0.005</v>
      </c>
    </row>
    <row r="319" ht="15.75" customHeight="1">
      <c r="A319" s="20">
        <f>'TN-Liste'!A324</f>
        <v>44302</v>
      </c>
      <c r="B319" s="52" t="str">
        <f>'TN-Liste'!B324</f>
        <v>MBI20</v>
      </c>
      <c r="C319" s="44">
        <v>16.0</v>
      </c>
      <c r="D319" s="12">
        <v>0.01</v>
      </c>
      <c r="E319" s="12">
        <v>0.02</v>
      </c>
      <c r="F319" s="12">
        <v>0.005</v>
      </c>
      <c r="G319" s="12">
        <v>0.01</v>
      </c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5.75" customHeight="1">
      <c r="A320" s="18">
        <f>'TN-Liste'!A325</f>
        <v>44477</v>
      </c>
      <c r="B320" s="51" t="str">
        <f>'TN-Liste'!B325</f>
        <v>HCC21_Grp1</v>
      </c>
      <c r="C320" s="41">
        <f>'TN-Liste'!C325</f>
        <v>1</v>
      </c>
      <c r="D320" s="13">
        <v>0.005</v>
      </c>
      <c r="E320" s="13">
        <v>0.01</v>
      </c>
      <c r="F320" s="13">
        <v>0.001</v>
      </c>
      <c r="G320" s="13">
        <v>0.001</v>
      </c>
    </row>
    <row r="321" ht="15.75" customHeight="1">
      <c r="A321" s="18">
        <f>'TN-Liste'!A326</f>
        <v>44477</v>
      </c>
      <c r="B321" s="51" t="str">
        <f>'TN-Liste'!B326</f>
        <v>HCC21_Grp1</v>
      </c>
      <c r="C321" s="41">
        <f>'TN-Liste'!C326</f>
        <v>2</v>
      </c>
      <c r="D321" s="13">
        <v>0.005</v>
      </c>
      <c r="E321" s="13">
        <v>0.01</v>
      </c>
      <c r="F321" s="13">
        <v>0.001</v>
      </c>
      <c r="G321" s="13">
        <v>0.001</v>
      </c>
    </row>
    <row r="322" ht="15.75" customHeight="1">
      <c r="A322" s="18">
        <f>'TN-Liste'!A327</f>
        <v>44477</v>
      </c>
      <c r="B322" s="51" t="str">
        <f>'TN-Liste'!B327</f>
        <v>HCC21_Grp1</v>
      </c>
      <c r="C322" s="41">
        <f>'TN-Liste'!C327</f>
        <v>3</v>
      </c>
      <c r="D322" s="13">
        <v>0.0025</v>
      </c>
      <c r="E322" s="13">
        <v>0.05</v>
      </c>
      <c r="F322" s="13">
        <v>0.001</v>
      </c>
      <c r="G322" s="13">
        <v>0.005</v>
      </c>
    </row>
    <row r="323" ht="15.75" customHeight="1">
      <c r="A323" s="18">
        <f>'TN-Liste'!A328</f>
        <v>44477</v>
      </c>
      <c r="B323" s="51" t="str">
        <f>'TN-Liste'!B328</f>
        <v>HCC21_Grp1</v>
      </c>
      <c r="C323" s="41">
        <f>'TN-Liste'!C328</f>
        <v>4</v>
      </c>
      <c r="D323" s="13">
        <v>0.0025</v>
      </c>
      <c r="E323" s="13">
        <v>0.01</v>
      </c>
      <c r="F323" s="13">
        <v>0.001</v>
      </c>
      <c r="G323" s="13">
        <v>0.025</v>
      </c>
    </row>
    <row r="324" ht="15.75" customHeight="1">
      <c r="A324" s="18">
        <f>'TN-Liste'!A329</f>
        <v>44477</v>
      </c>
      <c r="B324" s="51" t="str">
        <f>'TN-Liste'!B329</f>
        <v>HCC21_Grp1</v>
      </c>
      <c r="C324" s="41">
        <f>'TN-Liste'!C329</f>
        <v>5</v>
      </c>
      <c r="D324" s="13">
        <v>0.001</v>
      </c>
      <c r="E324" s="13">
        <v>0.001</v>
      </c>
      <c r="F324" s="13">
        <v>0.001</v>
      </c>
      <c r="G324" s="13">
        <v>0.001</v>
      </c>
    </row>
    <row r="325" ht="15.75" customHeight="1">
      <c r="A325" s="18">
        <f>'TN-Liste'!A330</f>
        <v>44477</v>
      </c>
      <c r="B325" s="51" t="str">
        <f>'TN-Liste'!B330</f>
        <v>HCC21_Grp1</v>
      </c>
      <c r="C325" s="41">
        <f>'TN-Liste'!C330</f>
        <v>6</v>
      </c>
      <c r="D325" s="13">
        <v>0.001</v>
      </c>
      <c r="E325" s="13">
        <v>0.0025</v>
      </c>
      <c r="F325" s="13">
        <v>0.001</v>
      </c>
      <c r="G325" s="13">
        <v>0.001</v>
      </c>
    </row>
    <row r="326" ht="15.75" customHeight="1">
      <c r="A326" s="18">
        <f>'TN-Liste'!A331</f>
        <v>44477</v>
      </c>
      <c r="B326" s="51" t="str">
        <f>'TN-Liste'!B331</f>
        <v>HCC21_Grp1</v>
      </c>
      <c r="C326" s="41">
        <f>'TN-Liste'!C331</f>
        <v>7</v>
      </c>
      <c r="D326" s="13">
        <v>0.0025</v>
      </c>
      <c r="E326" s="13">
        <v>0.01</v>
      </c>
      <c r="F326" s="13">
        <v>0.001</v>
      </c>
      <c r="G326" s="13">
        <v>0.001</v>
      </c>
    </row>
    <row r="327" ht="15.75" customHeight="1">
      <c r="A327" s="18">
        <f>'TN-Liste'!A332</f>
        <v>44477</v>
      </c>
      <c r="B327" s="51" t="str">
        <f>'TN-Liste'!B332</f>
        <v>HCC21_Grp1</v>
      </c>
      <c r="C327" s="41">
        <f>'TN-Liste'!C332</f>
        <v>8</v>
      </c>
      <c r="D327" s="13">
        <v>0.0025</v>
      </c>
      <c r="E327" s="13">
        <v>0.005</v>
      </c>
      <c r="F327" s="13">
        <v>0.005</v>
      </c>
      <c r="G327" s="13">
        <v>0.01</v>
      </c>
    </row>
    <row r="328" ht="15.75" customHeight="1">
      <c r="A328" s="18">
        <f>'TN-Liste'!A333</f>
        <v>44477</v>
      </c>
      <c r="B328" s="51" t="str">
        <f>'TN-Liste'!B333</f>
        <v>HCC21_Grp1</v>
      </c>
      <c r="C328" s="41">
        <f>'TN-Liste'!C333</f>
        <v>9</v>
      </c>
      <c r="D328" s="13">
        <v>0.005</v>
      </c>
      <c r="E328" s="13">
        <v>0.01</v>
      </c>
      <c r="F328" s="13">
        <v>0.0025</v>
      </c>
      <c r="G328" s="13">
        <v>0.005</v>
      </c>
    </row>
    <row r="329" ht="15.75" customHeight="1">
      <c r="A329" s="18">
        <f>'TN-Liste'!A334</f>
        <v>44477</v>
      </c>
      <c r="B329" s="51" t="str">
        <f>'TN-Liste'!B334</f>
        <v>HCC21_Grp1</v>
      </c>
      <c r="C329" s="41">
        <f>'TN-Liste'!C334</f>
        <v>10</v>
      </c>
      <c r="D329" s="13">
        <v>0.0025</v>
      </c>
      <c r="E329" s="13">
        <v>0.005</v>
      </c>
      <c r="F329" s="13">
        <v>0.005</v>
      </c>
      <c r="G329" s="13">
        <v>0.01</v>
      </c>
    </row>
    <row r="330" ht="15.75" customHeight="1">
      <c r="A330" s="20">
        <f>'TN-Liste'!A335</f>
        <v>44477</v>
      </c>
      <c r="B330" s="52" t="str">
        <f>'TN-Liste'!B335</f>
        <v>HCC21_Grp1</v>
      </c>
      <c r="C330" s="44">
        <f>'TN-Liste'!C335</f>
        <v>11</v>
      </c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5.75" customHeight="1">
      <c r="A331" s="18">
        <f>'TN-Liste'!A336</f>
        <v>44478</v>
      </c>
      <c r="B331" s="51" t="str">
        <f>'TN-Liste'!B336</f>
        <v>HCC21_Grp2</v>
      </c>
      <c r="C331" s="41">
        <f>'TN-Liste'!C336</f>
        <v>1</v>
      </c>
      <c r="D331" s="13">
        <v>0.001</v>
      </c>
      <c r="E331" s="13">
        <v>0.001</v>
      </c>
      <c r="F331" s="13">
        <v>0.001</v>
      </c>
      <c r="G331" s="13">
        <v>0.001</v>
      </c>
    </row>
    <row r="332" ht="15.75" customHeight="1">
      <c r="A332" s="18">
        <f>'TN-Liste'!A337</f>
        <v>44478</v>
      </c>
      <c r="B332" s="51" t="str">
        <f>'TN-Liste'!B337</f>
        <v>HCC21_Grp2</v>
      </c>
      <c r="C332" s="41">
        <f>'TN-Liste'!C337</f>
        <v>2</v>
      </c>
      <c r="D332" s="13">
        <v>0.05</v>
      </c>
      <c r="E332" s="13">
        <v>0.05</v>
      </c>
      <c r="F332" s="13">
        <v>0.01</v>
      </c>
      <c r="G332" s="13">
        <v>0.02</v>
      </c>
    </row>
    <row r="333" ht="15.75" customHeight="1">
      <c r="A333" s="18">
        <f>'TN-Liste'!A338</f>
        <v>44478</v>
      </c>
      <c r="B333" s="51" t="str">
        <f>'TN-Liste'!B338</f>
        <v>HCC21_Grp2</v>
      </c>
      <c r="C333" s="41">
        <f>'TN-Liste'!C338</f>
        <v>3</v>
      </c>
      <c r="D333" s="13">
        <v>0.01</v>
      </c>
      <c r="E333" s="13">
        <v>0.05</v>
      </c>
      <c r="F333" s="13">
        <v>0.0025</v>
      </c>
      <c r="G333" s="13">
        <v>0.0025</v>
      </c>
    </row>
    <row r="334" ht="15.75" customHeight="1">
      <c r="A334" s="18">
        <f>'TN-Liste'!A339</f>
        <v>44478</v>
      </c>
      <c r="B334" s="51" t="str">
        <f>'TN-Liste'!B339</f>
        <v>HCC21_Grp2</v>
      </c>
      <c r="C334" s="41">
        <f>'TN-Liste'!C339</f>
        <v>4</v>
      </c>
      <c r="D334" s="13">
        <v>0.01</v>
      </c>
      <c r="E334" s="13">
        <v>0.01</v>
      </c>
      <c r="F334" s="13">
        <v>0.005</v>
      </c>
      <c r="G334" s="13">
        <v>0.005</v>
      </c>
    </row>
    <row r="335" ht="15.75" customHeight="1">
      <c r="A335" s="18">
        <f>'TN-Liste'!A340</f>
        <v>44478</v>
      </c>
      <c r="B335" s="51" t="str">
        <f>'TN-Liste'!B340</f>
        <v>HCC21_Grp2</v>
      </c>
      <c r="C335" s="41">
        <f>'TN-Liste'!C340</f>
        <v>5</v>
      </c>
      <c r="D335" s="13">
        <v>0.001</v>
      </c>
      <c r="E335" s="13">
        <v>0.05</v>
      </c>
      <c r="F335" s="13">
        <v>0.0025</v>
      </c>
      <c r="G335" s="13">
        <v>0.01</v>
      </c>
    </row>
    <row r="336" ht="15.75" customHeight="1">
      <c r="A336" s="18">
        <f>'TN-Liste'!A341</f>
        <v>44478</v>
      </c>
      <c r="B336" s="51" t="str">
        <f>'TN-Liste'!B341</f>
        <v>HCC21_Grp2</v>
      </c>
      <c r="C336" s="41">
        <f>'TN-Liste'!C341</f>
        <v>6</v>
      </c>
      <c r="D336" s="13">
        <v>0.001</v>
      </c>
      <c r="E336" s="13">
        <v>0.0025</v>
      </c>
      <c r="F336" s="13">
        <v>0.0025</v>
      </c>
      <c r="G336" s="13">
        <v>0.02</v>
      </c>
    </row>
    <row r="337" ht="15.75" customHeight="1">
      <c r="A337" s="18">
        <f>'TN-Liste'!A342</f>
        <v>44478</v>
      </c>
      <c r="B337" s="51" t="str">
        <f>'TN-Liste'!B342</f>
        <v>HCC21_Grp2</v>
      </c>
      <c r="C337" s="41">
        <f>'TN-Liste'!C342</f>
        <v>7</v>
      </c>
      <c r="D337" s="13">
        <v>0.005</v>
      </c>
      <c r="E337" s="13">
        <v>0.01</v>
      </c>
      <c r="F337" s="13">
        <v>0.02</v>
      </c>
      <c r="G337" s="13">
        <v>0.05</v>
      </c>
    </row>
    <row r="338" ht="15.75" customHeight="1">
      <c r="A338" s="18">
        <f>'TN-Liste'!A343</f>
        <v>44478</v>
      </c>
      <c r="B338" s="51" t="str">
        <f>'TN-Liste'!B343</f>
        <v>HCC21_Grp2</v>
      </c>
      <c r="C338" s="41">
        <f>'TN-Liste'!C343</f>
        <v>8</v>
      </c>
      <c r="D338" s="13">
        <v>0.01</v>
      </c>
      <c r="E338" s="13">
        <v>0.02</v>
      </c>
      <c r="F338" s="13">
        <v>0.0025</v>
      </c>
      <c r="G338" s="13">
        <v>0.005</v>
      </c>
    </row>
    <row r="339" ht="15.75" customHeight="1">
      <c r="A339" s="18">
        <f>'TN-Liste'!A344</f>
        <v>44478</v>
      </c>
      <c r="B339" s="51" t="str">
        <f>'TN-Liste'!B344</f>
        <v>HCC21_Grp2</v>
      </c>
      <c r="C339" s="41">
        <f>'TN-Liste'!C344</f>
        <v>9</v>
      </c>
      <c r="D339" s="13">
        <v>0.005</v>
      </c>
      <c r="E339" s="13">
        <v>0.01</v>
      </c>
      <c r="F339" s="13">
        <v>0.0025</v>
      </c>
      <c r="G339" s="13">
        <v>0.005</v>
      </c>
    </row>
    <row r="340" ht="15.75" customHeight="1">
      <c r="A340" s="20">
        <f>'TN-Liste'!A345</f>
        <v>44478</v>
      </c>
      <c r="B340" s="52" t="str">
        <f>'TN-Liste'!B345</f>
        <v>HCC21_Grp2</v>
      </c>
      <c r="C340" s="44">
        <f>'TN-Liste'!C345</f>
        <v>10</v>
      </c>
      <c r="D340" s="12">
        <v>0.005</v>
      </c>
      <c r="E340" s="12">
        <v>0.05</v>
      </c>
      <c r="F340" s="12">
        <v>0.001</v>
      </c>
      <c r="G340" s="12">
        <v>0.005</v>
      </c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5.0" customHeight="1">
      <c r="A341" s="18">
        <f>'TN-Liste'!A346</f>
        <v>44694</v>
      </c>
      <c r="B341" s="51" t="str">
        <f>'TN-Liste'!B346</f>
        <v>MBI21_Grp1</v>
      </c>
      <c r="C341" s="41">
        <f>'TN-Liste'!C346</f>
        <v>1</v>
      </c>
      <c r="D341" s="4">
        <v>0.0025</v>
      </c>
      <c r="E341" s="4">
        <v>0.02</v>
      </c>
      <c r="F341" s="4">
        <v>0.0025</v>
      </c>
      <c r="G341" s="4">
        <v>0.005</v>
      </c>
    </row>
    <row r="342" ht="15.0" customHeight="1">
      <c r="A342" s="18">
        <f>'TN-Liste'!A347</f>
        <v>44694</v>
      </c>
      <c r="B342" s="51" t="str">
        <f>'TN-Liste'!B347</f>
        <v>MBI21_Grp1</v>
      </c>
      <c r="C342" s="41">
        <f>'TN-Liste'!C347</f>
        <v>2</v>
      </c>
      <c r="D342" s="4">
        <v>0.005</v>
      </c>
      <c r="E342" s="4">
        <v>0.05</v>
      </c>
      <c r="F342" s="4">
        <v>0.0025</v>
      </c>
      <c r="G342" s="4">
        <v>0.02</v>
      </c>
    </row>
    <row r="343" ht="15.75" customHeight="1">
      <c r="A343" s="18">
        <f>'TN-Liste'!A348</f>
        <v>44694</v>
      </c>
      <c r="B343" s="51" t="str">
        <f>'TN-Liste'!B348</f>
        <v>MBI21_Grp1</v>
      </c>
      <c r="C343" s="41">
        <f>'TN-Liste'!C348</f>
        <v>3</v>
      </c>
      <c r="D343" s="4">
        <v>0.005</v>
      </c>
      <c r="E343" s="4">
        <v>0.01</v>
      </c>
      <c r="F343" s="4">
        <v>0.001</v>
      </c>
      <c r="G343" s="4">
        <v>0.005</v>
      </c>
    </row>
    <row r="344" ht="15.75" customHeight="1">
      <c r="A344" s="18">
        <f>'TN-Liste'!A349</f>
        <v>44694</v>
      </c>
      <c r="B344" s="51" t="str">
        <f>'TN-Liste'!B349</f>
        <v>MBI21_Grp1</v>
      </c>
      <c r="C344" s="41">
        <f>'TN-Liste'!C349</f>
        <v>4</v>
      </c>
      <c r="D344" s="4">
        <v>0.01</v>
      </c>
      <c r="E344" s="4">
        <v>0.05</v>
      </c>
      <c r="F344" s="4">
        <v>0.0025</v>
      </c>
      <c r="G344" s="4">
        <v>0.05</v>
      </c>
    </row>
    <row r="345" ht="15.75" customHeight="1">
      <c r="A345" s="18">
        <f>'TN-Liste'!A350</f>
        <v>44694</v>
      </c>
      <c r="B345" s="51" t="str">
        <f>'TN-Liste'!B350</f>
        <v>MBI21_Grp1</v>
      </c>
      <c r="C345" s="41">
        <f>'TN-Liste'!C350</f>
        <v>5</v>
      </c>
      <c r="D345" s="4">
        <v>0.02</v>
      </c>
      <c r="E345" s="4">
        <v>0.05</v>
      </c>
      <c r="F345" s="4">
        <v>0.01</v>
      </c>
      <c r="G345" s="4">
        <v>0.02</v>
      </c>
    </row>
    <row r="346" ht="15.75" customHeight="1">
      <c r="A346" s="18">
        <f>'TN-Liste'!A351</f>
        <v>44694</v>
      </c>
      <c r="B346" s="51" t="str">
        <f>'TN-Liste'!B351</f>
        <v>MBI21_Grp1</v>
      </c>
      <c r="C346" s="41">
        <f>'TN-Liste'!C351</f>
        <v>6</v>
      </c>
      <c r="D346" s="4">
        <v>0.02</v>
      </c>
      <c r="E346" s="4">
        <v>0.05</v>
      </c>
      <c r="F346" s="4">
        <v>0.005</v>
      </c>
      <c r="G346" s="4">
        <v>0.01</v>
      </c>
    </row>
    <row r="347" ht="15.75" customHeight="1">
      <c r="A347" s="18">
        <f>'TN-Liste'!A352</f>
        <v>44694</v>
      </c>
      <c r="B347" s="51" t="str">
        <f>'TN-Liste'!B352</f>
        <v>MBI21_Grp1</v>
      </c>
      <c r="C347" s="41">
        <f>'TN-Liste'!C352</f>
        <v>7</v>
      </c>
      <c r="D347" s="4">
        <v>0.005</v>
      </c>
      <c r="E347" s="4">
        <v>0.02</v>
      </c>
      <c r="F347" s="4">
        <v>0.01</v>
      </c>
      <c r="G347" s="4">
        <v>0.05</v>
      </c>
    </row>
    <row r="348" ht="15.0" customHeight="1">
      <c r="A348" s="18">
        <f>'TN-Liste'!A353</f>
        <v>44694</v>
      </c>
      <c r="B348" s="51" t="str">
        <f>'TN-Liste'!B353</f>
        <v>MBI21_Grp1</v>
      </c>
      <c r="C348" s="41">
        <f>'TN-Liste'!C353</f>
        <v>8</v>
      </c>
      <c r="D348" s="4">
        <v>0.005</v>
      </c>
      <c r="E348" s="4">
        <v>0.02</v>
      </c>
      <c r="F348" s="4">
        <v>0.005</v>
      </c>
      <c r="G348" s="4">
        <v>0.02</v>
      </c>
    </row>
    <row r="349" ht="15.75" customHeight="1">
      <c r="A349" s="18">
        <f>'TN-Liste'!A354</f>
        <v>44694</v>
      </c>
      <c r="B349" s="51" t="str">
        <f>'TN-Liste'!B354</f>
        <v>MBI21_Grp1</v>
      </c>
      <c r="C349" s="41">
        <f>'TN-Liste'!C354</f>
        <v>9</v>
      </c>
      <c r="D349" s="4">
        <v>0.005</v>
      </c>
      <c r="E349" s="4">
        <v>0.01</v>
      </c>
      <c r="F349" s="4">
        <v>0.01</v>
      </c>
      <c r="G349" s="4">
        <v>0.02</v>
      </c>
    </row>
    <row r="350" ht="15.0" customHeight="1">
      <c r="A350" s="18">
        <f>'TN-Liste'!A355</f>
        <v>44694</v>
      </c>
      <c r="B350" s="51" t="str">
        <f>'TN-Liste'!B355</f>
        <v>MBI21_Grp1</v>
      </c>
      <c r="C350" s="41">
        <f>'TN-Liste'!C355</f>
        <v>10</v>
      </c>
      <c r="D350" s="4">
        <v>0.01</v>
      </c>
      <c r="E350" s="4">
        <v>0.05</v>
      </c>
      <c r="F350" s="4">
        <v>0.01</v>
      </c>
      <c r="G350" s="4">
        <v>0.02</v>
      </c>
    </row>
    <row r="351" ht="15.0" customHeight="1">
      <c r="A351" s="18">
        <f>'TN-Liste'!A356</f>
        <v>44694</v>
      </c>
      <c r="B351" s="51" t="str">
        <f>'TN-Liste'!B356</f>
        <v>MBI21_Grp1</v>
      </c>
      <c r="C351" s="4">
        <f>'TN-Liste'!C356</f>
        <v>11</v>
      </c>
      <c r="D351" s="4">
        <v>0.0025</v>
      </c>
      <c r="E351" s="4">
        <v>0.005</v>
      </c>
      <c r="F351" s="4">
        <v>0.0025</v>
      </c>
      <c r="G351" s="4">
        <v>0.005</v>
      </c>
    </row>
    <row r="352" ht="15.0" customHeight="1">
      <c r="A352" s="18">
        <f>'TN-Liste'!A357</f>
        <v>44694</v>
      </c>
      <c r="B352" s="51" t="str">
        <f>'TN-Liste'!B357</f>
        <v>MBI21_Grp1</v>
      </c>
      <c r="C352" s="41">
        <f>'TN-Liste'!C357</f>
        <v>12</v>
      </c>
      <c r="D352" s="4">
        <v>0.0025</v>
      </c>
      <c r="E352" s="4">
        <v>0.005</v>
      </c>
      <c r="F352" s="4">
        <v>0.005</v>
      </c>
      <c r="G352" s="4">
        <v>0.02</v>
      </c>
    </row>
    <row r="353" ht="15.75" customHeight="1">
      <c r="A353" s="18">
        <f>'TN-Liste'!A358</f>
        <v>44694</v>
      </c>
      <c r="B353" s="51" t="str">
        <f>'TN-Liste'!B358</f>
        <v>MBI21_Grp1</v>
      </c>
      <c r="C353" s="41">
        <f>'TN-Liste'!C358</f>
        <v>13</v>
      </c>
      <c r="D353" s="4">
        <v>0.0025</v>
      </c>
      <c r="E353" s="4">
        <v>0.01</v>
      </c>
      <c r="F353" s="4">
        <v>0.001</v>
      </c>
      <c r="G353" s="4">
        <v>0.005</v>
      </c>
    </row>
    <row r="354" ht="15.75" customHeight="1">
      <c r="A354" s="20">
        <f>'TN-Liste'!A359</f>
        <v>44694</v>
      </c>
      <c r="B354" s="52" t="str">
        <f>'TN-Liste'!B359</f>
        <v>MBI21_Grp1</v>
      </c>
      <c r="C354" s="44">
        <f>'TN-Liste'!C359</f>
        <v>14</v>
      </c>
      <c r="D354" s="53">
        <v>0.02</v>
      </c>
      <c r="E354" s="7">
        <v>0.02</v>
      </c>
      <c r="F354" s="7">
        <v>0.005</v>
      </c>
      <c r="G354" s="7">
        <v>0.005</v>
      </c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0" customHeight="1">
      <c r="A355" s="18">
        <f>'TN-Liste'!A360</f>
        <v>44701</v>
      </c>
      <c r="B355" s="51" t="str">
        <f>'TN-Liste'!B360</f>
        <v>MBI21_Grp2</v>
      </c>
      <c r="C355" s="4">
        <f>'TN-Liste'!C360</f>
        <v>1</v>
      </c>
      <c r="D355" s="54"/>
      <c r="E355" s="54"/>
      <c r="F355" s="54"/>
      <c r="G355" s="54"/>
    </row>
    <row r="356" ht="15.0" customHeight="1">
      <c r="A356" s="18">
        <f>'TN-Liste'!A361</f>
        <v>44701</v>
      </c>
      <c r="B356" s="51" t="str">
        <f>'TN-Liste'!B361</f>
        <v>MBI21_Grp2</v>
      </c>
      <c r="C356" s="4">
        <f>'TN-Liste'!C361</f>
        <v>2</v>
      </c>
      <c r="D356" s="4"/>
      <c r="E356" s="4"/>
      <c r="F356" s="4"/>
      <c r="G356" s="4"/>
      <c r="H356" s="4"/>
      <c r="I356" s="4"/>
      <c r="J356" s="4"/>
    </row>
    <row r="357" ht="15.75" customHeight="1">
      <c r="A357" s="18">
        <f>'TN-Liste'!A362</f>
        <v>44701</v>
      </c>
      <c r="B357" s="51" t="str">
        <f>'TN-Liste'!B362</f>
        <v>MBI21_Grp2</v>
      </c>
      <c r="C357" s="41">
        <f>'TN-Liste'!C362</f>
        <v>3</v>
      </c>
      <c r="D357" s="4"/>
      <c r="E357" s="4"/>
      <c r="F357" s="4"/>
      <c r="G357" s="4"/>
      <c r="H357" s="4"/>
      <c r="I357" s="4"/>
      <c r="J357" s="4"/>
    </row>
    <row r="358" ht="15.75" customHeight="1">
      <c r="A358" s="18">
        <f>'TN-Liste'!A363</f>
        <v>44701</v>
      </c>
      <c r="B358" s="51" t="str">
        <f>'TN-Liste'!B363</f>
        <v>MBI21_Grp2</v>
      </c>
      <c r="C358" s="41">
        <f>'TN-Liste'!C363</f>
        <v>4</v>
      </c>
      <c r="D358" s="4"/>
      <c r="E358" s="4"/>
      <c r="F358" s="4"/>
      <c r="G358" s="4"/>
      <c r="H358" s="4"/>
      <c r="I358" s="4"/>
      <c r="J358" s="4"/>
    </row>
    <row r="359" ht="15.75" customHeight="1">
      <c r="A359" s="18">
        <f>'TN-Liste'!A364</f>
        <v>44701</v>
      </c>
      <c r="B359" s="51" t="str">
        <f>'TN-Liste'!B364</f>
        <v>MBI21_Grp2</v>
      </c>
      <c r="C359" s="41">
        <f>'TN-Liste'!C364</f>
        <v>5</v>
      </c>
      <c r="I359" s="4"/>
      <c r="J359" s="4"/>
    </row>
    <row r="360" ht="15.75" customHeight="1">
      <c r="A360" s="18">
        <f>'TN-Liste'!A365</f>
        <v>44701</v>
      </c>
      <c r="B360" s="51" t="str">
        <f>'TN-Liste'!B365</f>
        <v>MBI21_Grp2</v>
      </c>
      <c r="C360" s="41">
        <f>'TN-Liste'!C365</f>
        <v>6</v>
      </c>
      <c r="D360" s="4"/>
      <c r="E360" s="4"/>
      <c r="F360" s="4"/>
      <c r="G360" s="4"/>
      <c r="H360" s="4"/>
      <c r="I360" s="4"/>
      <c r="J360" s="4"/>
    </row>
    <row r="361" ht="15.75" customHeight="1">
      <c r="A361" s="18">
        <f>'TN-Liste'!A366</f>
        <v>44701</v>
      </c>
      <c r="B361" s="51" t="str">
        <f>'TN-Liste'!B366</f>
        <v>MBI21_Grp2</v>
      </c>
      <c r="C361" s="41">
        <f>'TN-Liste'!C366</f>
        <v>7</v>
      </c>
      <c r="D361" s="4"/>
      <c r="E361" s="4"/>
      <c r="F361" s="4"/>
      <c r="G361" s="4"/>
      <c r="H361" s="4"/>
      <c r="I361" s="4"/>
      <c r="J361" s="4"/>
    </row>
    <row r="362" ht="15.0" customHeight="1">
      <c r="A362" s="18">
        <f>'TN-Liste'!A367</f>
        <v>44701</v>
      </c>
      <c r="B362" s="51" t="str">
        <f>'TN-Liste'!B367</f>
        <v>MBI21_Grp2</v>
      </c>
      <c r="C362" s="41">
        <f>'TN-Liste'!C367</f>
        <v>8</v>
      </c>
      <c r="D362" s="4"/>
      <c r="E362" s="4"/>
      <c r="F362" s="4"/>
      <c r="G362" s="4"/>
      <c r="H362" s="4"/>
      <c r="I362" s="4"/>
      <c r="J362" s="4"/>
    </row>
    <row r="363" ht="15.75" customHeight="1">
      <c r="A363" s="18">
        <f>'TN-Liste'!A368</f>
        <v>44701</v>
      </c>
      <c r="B363" s="51" t="str">
        <f>'TN-Liste'!B368</f>
        <v>MBI21_Grp2</v>
      </c>
      <c r="C363" s="41">
        <f>'TN-Liste'!C368</f>
        <v>9</v>
      </c>
      <c r="D363" s="4"/>
      <c r="E363" s="4"/>
      <c r="F363" s="4"/>
      <c r="G363" s="4"/>
      <c r="H363" s="4"/>
      <c r="I363" s="4"/>
      <c r="J363" s="4"/>
    </row>
    <row r="364" ht="15.75" customHeight="1">
      <c r="A364" s="18">
        <f>'TN-Liste'!A369</f>
        <v>44701</v>
      </c>
      <c r="B364" s="51" t="str">
        <f>'TN-Liste'!B369</f>
        <v>MBI21_Grp2</v>
      </c>
      <c r="C364" s="41">
        <f>'TN-Liste'!C369</f>
        <v>10</v>
      </c>
      <c r="D364" s="4"/>
      <c r="E364" s="4"/>
      <c r="F364" s="4"/>
      <c r="G364" s="4"/>
      <c r="H364" s="4"/>
      <c r="I364" s="4"/>
      <c r="J364" s="4"/>
    </row>
    <row r="365" ht="15.75" customHeight="1">
      <c r="A365" s="18">
        <f>'TN-Liste'!A370</f>
        <v>44701</v>
      </c>
      <c r="B365" s="51" t="str">
        <f>'TN-Liste'!B370</f>
        <v>MBI21_Grp2</v>
      </c>
      <c r="C365" s="41">
        <f>'TN-Liste'!C370</f>
        <v>11</v>
      </c>
      <c r="D365" s="4"/>
      <c r="E365" s="4"/>
      <c r="F365" s="4"/>
      <c r="G365" s="4"/>
      <c r="H365" s="4"/>
      <c r="I365" s="4"/>
      <c r="J365" s="4"/>
    </row>
    <row r="366" ht="15.75" customHeight="1">
      <c r="A366" s="18">
        <f>'TN-Liste'!A371</f>
        <v>44701</v>
      </c>
      <c r="B366" s="51" t="str">
        <f>'TN-Liste'!B371</f>
        <v>MBI21_Grp2</v>
      </c>
      <c r="C366" s="41">
        <f>'TN-Liste'!C371</f>
        <v>12</v>
      </c>
      <c r="D366" s="4"/>
      <c r="E366" s="4"/>
      <c r="F366" s="4"/>
      <c r="G366" s="4"/>
      <c r="H366" s="4"/>
      <c r="I366" s="4"/>
      <c r="J366" s="4"/>
    </row>
    <row r="367" ht="15.75" customHeight="1">
      <c r="A367" s="20">
        <f>'TN-Liste'!A372</f>
        <v>44701</v>
      </c>
      <c r="B367" s="52" t="str">
        <f>'TN-Liste'!B372</f>
        <v>MBI21_Grp2</v>
      </c>
      <c r="C367" s="44">
        <f>'TN-Liste'!C372</f>
        <v>13</v>
      </c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18" t="str">
        <f>'TN-Liste'!A373</f>
        <v/>
      </c>
      <c r="B368" s="51" t="str">
        <f>'TN-Liste'!B373</f>
        <v/>
      </c>
      <c r="C368" s="41" t="str">
        <f>'TN-Liste'!C373</f>
        <v/>
      </c>
    </row>
    <row r="369" ht="15.75" customHeight="1">
      <c r="A369" s="18">
        <f>'TN-Liste'!A374</f>
        <v>45435</v>
      </c>
      <c r="B369" s="51" t="str">
        <f>'TN-Liste'!B374</f>
        <v>MBI23_Grp2</v>
      </c>
      <c r="C369" s="41">
        <f>'TN-Liste'!C374</f>
        <v>1</v>
      </c>
      <c r="D369" s="31">
        <v>0.01</v>
      </c>
      <c r="E369" s="31">
        <v>0.02</v>
      </c>
      <c r="G369" s="31">
        <v>0.0025</v>
      </c>
    </row>
    <row r="370" ht="15.75" customHeight="1">
      <c r="A370" s="18">
        <f>'TN-Liste'!A375</f>
        <v>45435</v>
      </c>
      <c r="B370" s="51" t="str">
        <f>'TN-Liste'!B375</f>
        <v>MBI23_Grp2</v>
      </c>
      <c r="C370" s="41">
        <f>'TN-Liste'!C375</f>
        <v>2</v>
      </c>
      <c r="D370" s="31">
        <v>0.01</v>
      </c>
      <c r="E370" s="31">
        <v>0.02</v>
      </c>
      <c r="G370" s="31">
        <v>0.0025</v>
      </c>
    </row>
    <row r="371" ht="15.75" customHeight="1">
      <c r="A371" s="18">
        <f>'TN-Liste'!A376</f>
        <v>45435</v>
      </c>
      <c r="B371" s="51" t="str">
        <f>'TN-Liste'!B376</f>
        <v>MBI23_Grp2</v>
      </c>
      <c r="C371" s="41">
        <f>'TN-Liste'!C376</f>
        <v>3</v>
      </c>
      <c r="D371" s="31">
        <v>0.0025</v>
      </c>
      <c r="E371" s="31">
        <v>0.05</v>
      </c>
      <c r="F371" s="31">
        <v>0.001</v>
      </c>
      <c r="G371" s="31">
        <v>0.02</v>
      </c>
    </row>
    <row r="372" ht="15.75" customHeight="1">
      <c r="A372" s="18">
        <f>'TN-Liste'!A377</f>
        <v>45435</v>
      </c>
      <c r="B372" s="51" t="str">
        <f>'TN-Liste'!B377</f>
        <v>MBI23_Grp2</v>
      </c>
      <c r="C372" s="41">
        <f>'TN-Liste'!C377</f>
        <v>4</v>
      </c>
      <c r="D372" s="31">
        <v>0.01</v>
      </c>
      <c r="E372" s="31">
        <v>0.2</v>
      </c>
      <c r="F372" s="31">
        <v>0.02</v>
      </c>
      <c r="G372" s="31">
        <v>0.1</v>
      </c>
    </row>
    <row r="373" ht="15.75" customHeight="1">
      <c r="A373" s="18">
        <f>'TN-Liste'!A378</f>
        <v>45435</v>
      </c>
      <c r="B373" s="51" t="str">
        <f>'TN-Liste'!B378</f>
        <v>MBI23_Grp2</v>
      </c>
      <c r="C373" s="41">
        <f>'TN-Liste'!C378</f>
        <v>5</v>
      </c>
      <c r="E373" s="31">
        <v>0.05</v>
      </c>
      <c r="F373" s="31">
        <v>0.01</v>
      </c>
      <c r="G373" s="31">
        <v>0.02</v>
      </c>
    </row>
    <row r="374" ht="15.75" customHeight="1">
      <c r="A374" s="18">
        <f>'TN-Liste'!A379</f>
        <v>45435</v>
      </c>
      <c r="B374" s="51" t="str">
        <f>'TN-Liste'!B379</f>
        <v>MBI23_Grp2</v>
      </c>
      <c r="C374" s="41">
        <f>'TN-Liste'!C379</f>
        <v>6</v>
      </c>
      <c r="D374" s="31">
        <v>0.001</v>
      </c>
      <c r="E374" s="31">
        <v>0.005</v>
      </c>
      <c r="F374" s="31">
        <v>0.001</v>
      </c>
      <c r="G374" s="31">
        <v>0.0025</v>
      </c>
    </row>
    <row r="375" ht="15.75" customHeight="1">
      <c r="A375" s="18">
        <f>'TN-Liste'!A380</f>
        <v>45435</v>
      </c>
      <c r="B375" s="51" t="str">
        <f>'TN-Liste'!B380</f>
        <v>MBI23_Grp2</v>
      </c>
      <c r="C375" s="41">
        <f>'TN-Liste'!C380</f>
        <v>7</v>
      </c>
      <c r="D375" s="31">
        <v>0.02</v>
      </c>
      <c r="E375" s="31">
        <v>0.05</v>
      </c>
      <c r="G375" s="31">
        <v>0.0025</v>
      </c>
    </row>
    <row r="376" ht="15.75" customHeight="1">
      <c r="A376" s="18">
        <f>'TN-Liste'!A381</f>
        <v>45435</v>
      </c>
      <c r="B376" s="51" t="str">
        <f>'TN-Liste'!B381</f>
        <v>MBI23_Grp2</v>
      </c>
      <c r="C376" s="41">
        <f>'TN-Liste'!C381</f>
        <v>8</v>
      </c>
      <c r="D376" s="31">
        <v>0.005</v>
      </c>
      <c r="E376" s="31">
        <v>0.02</v>
      </c>
      <c r="G376" s="31">
        <v>0.001</v>
      </c>
    </row>
    <row r="377" ht="15.75" customHeight="1">
      <c r="A377" s="18">
        <f>'TN-Liste'!A382</f>
        <v>45435</v>
      </c>
      <c r="B377" s="51" t="str">
        <f>'TN-Liste'!B382</f>
        <v>MBI23_Grp2</v>
      </c>
      <c r="C377" s="41">
        <f>'TN-Liste'!C382</f>
        <v>9</v>
      </c>
      <c r="E377" s="31">
        <v>0.0025</v>
      </c>
      <c r="G377" s="31">
        <v>0.001</v>
      </c>
    </row>
    <row r="378" ht="15.75" customHeight="1">
      <c r="A378" s="18">
        <f>'TN-Liste'!A383</f>
        <v>45435</v>
      </c>
      <c r="B378" s="51" t="str">
        <f>'TN-Liste'!B383</f>
        <v>MBI23_Grp2</v>
      </c>
      <c r="C378" s="41">
        <f>'TN-Liste'!C383</f>
        <v>10</v>
      </c>
      <c r="D378" s="31">
        <v>0.001</v>
      </c>
      <c r="E378" s="31">
        <v>0.005</v>
      </c>
      <c r="F378" s="31">
        <v>0.001</v>
      </c>
      <c r="G378" s="31">
        <v>0.0025</v>
      </c>
    </row>
    <row r="379" ht="15.75" customHeight="1">
      <c r="A379" s="18">
        <f>'TN-Liste'!A384</f>
        <v>45435</v>
      </c>
      <c r="B379" s="51" t="str">
        <f>'TN-Liste'!B384</f>
        <v>MBI23_Grp2</v>
      </c>
      <c r="C379" s="41">
        <f>'TN-Liste'!C384</f>
        <v>11</v>
      </c>
      <c r="D379" s="31">
        <v>0.01</v>
      </c>
      <c r="E379" s="31">
        <v>0.02</v>
      </c>
      <c r="F379" s="31">
        <v>0.001</v>
      </c>
      <c r="G379" s="31">
        <v>0.001</v>
      </c>
    </row>
    <row r="380" ht="15.75" customHeight="1">
      <c r="A380" s="18">
        <f>'TN-Liste'!A385</f>
        <v>45435</v>
      </c>
      <c r="B380" s="51" t="str">
        <f>'TN-Liste'!B385</f>
        <v>MBI23_Grp2</v>
      </c>
      <c r="C380" s="41">
        <f>'TN-Liste'!C385</f>
        <v>12</v>
      </c>
      <c r="D380" s="31">
        <v>0.001</v>
      </c>
      <c r="E380" s="31">
        <v>0.0025</v>
      </c>
      <c r="F380" s="31">
        <v>0.005</v>
      </c>
      <c r="G380" s="31">
        <v>0.02</v>
      </c>
    </row>
    <row r="381" ht="15.75" customHeight="1">
      <c r="A381" s="14">
        <f>'TN-Liste'!A386</f>
        <v>45436</v>
      </c>
      <c r="B381" s="55" t="str">
        <f>'TN-Liste'!B386</f>
        <v>MBI23_Grp1</v>
      </c>
      <c r="C381" s="56">
        <f>'TN-Liste'!C386</f>
        <v>1</v>
      </c>
      <c r="D381" s="26">
        <v>0.001</v>
      </c>
      <c r="E381" s="26">
        <v>0.01</v>
      </c>
      <c r="F381" s="26">
        <v>0.02</v>
      </c>
      <c r="G381" s="26">
        <v>0.02</v>
      </c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5.75" customHeight="1">
      <c r="A382" s="18">
        <f>'TN-Liste'!A387</f>
        <v>45436</v>
      </c>
      <c r="B382" s="51" t="str">
        <f>'TN-Liste'!B387</f>
        <v>MBI23_Grp1</v>
      </c>
      <c r="C382" s="41">
        <f>'TN-Liste'!C387</f>
        <v>2</v>
      </c>
      <c r="D382" s="31">
        <v>0.001</v>
      </c>
      <c r="E382" s="31">
        <v>0.01</v>
      </c>
      <c r="F382" s="31">
        <v>0.0025</v>
      </c>
      <c r="G382" s="31">
        <v>0.005</v>
      </c>
    </row>
    <row r="383" ht="15.75" customHeight="1">
      <c r="A383" s="18">
        <f>'TN-Liste'!A388</f>
        <v>45436</v>
      </c>
      <c r="B383" s="51" t="str">
        <f>'TN-Liste'!B388</f>
        <v>MBI23_Grp1</v>
      </c>
      <c r="C383" s="41">
        <f>'TN-Liste'!C388</f>
        <v>3</v>
      </c>
      <c r="D383" s="31">
        <v>0.005</v>
      </c>
      <c r="E383" s="31">
        <v>0.05</v>
      </c>
      <c r="F383" s="31">
        <v>0.001</v>
      </c>
      <c r="G383" s="31">
        <v>0.005</v>
      </c>
    </row>
    <row r="384" ht="15.75" customHeight="1">
      <c r="A384" s="18">
        <f>'TN-Liste'!A389</f>
        <v>45436</v>
      </c>
      <c r="B384" s="51" t="str">
        <f>'TN-Liste'!B389</f>
        <v>MBI23_Grp1</v>
      </c>
      <c r="C384" s="41">
        <f>'TN-Liste'!C389</f>
        <v>4</v>
      </c>
      <c r="D384" s="31">
        <v>0.0025</v>
      </c>
      <c r="E384" s="31">
        <v>0.05</v>
      </c>
      <c r="F384" s="31">
        <v>0.001</v>
      </c>
      <c r="G384" s="31">
        <v>0.0025</v>
      </c>
    </row>
    <row r="385" ht="15.75" customHeight="1">
      <c r="A385" s="18">
        <f>'TN-Liste'!A390</f>
        <v>45436</v>
      </c>
      <c r="B385" s="51" t="str">
        <f>'TN-Liste'!B390</f>
        <v>MBI23_Grp1</v>
      </c>
      <c r="C385" s="41">
        <f>'TN-Liste'!C390</f>
        <v>5</v>
      </c>
      <c r="D385" s="31">
        <v>0.001</v>
      </c>
      <c r="E385" s="31">
        <v>0.02</v>
      </c>
      <c r="F385" s="31">
        <v>0.001</v>
      </c>
      <c r="G385" s="31">
        <v>0.02</v>
      </c>
    </row>
    <row r="386" ht="15.75" customHeight="1">
      <c r="A386" s="18">
        <f>'TN-Liste'!A391</f>
        <v>45436</v>
      </c>
      <c r="B386" s="51" t="str">
        <f>'TN-Liste'!B391</f>
        <v>MBI23_Grp1</v>
      </c>
      <c r="C386" s="41">
        <f>'TN-Liste'!C391</f>
        <v>6</v>
      </c>
      <c r="D386" s="31">
        <v>0.001</v>
      </c>
      <c r="E386" s="31">
        <v>0.05</v>
      </c>
      <c r="F386" s="31">
        <v>0.02</v>
      </c>
      <c r="G386" s="31">
        <v>0.02</v>
      </c>
    </row>
    <row r="387" ht="15.75" customHeight="1">
      <c r="A387" s="18">
        <f>'TN-Liste'!A392</f>
        <v>45436</v>
      </c>
      <c r="B387" s="51" t="str">
        <f>'TN-Liste'!B392</f>
        <v>MBI23_Grp1</v>
      </c>
      <c r="C387" s="41">
        <f>'TN-Liste'!C392</f>
        <v>7</v>
      </c>
      <c r="E387" s="31">
        <v>0.01</v>
      </c>
      <c r="G387" s="31">
        <v>0.0025</v>
      </c>
    </row>
    <row r="388" ht="15.75" customHeight="1">
      <c r="A388" s="20">
        <f>'TN-Liste'!A393</f>
        <v>45436</v>
      </c>
      <c r="B388" s="52" t="str">
        <f>'TN-Liste'!B393</f>
        <v>MBI23_Grp1</v>
      </c>
      <c r="C388" s="44">
        <f>'TN-Liste'!C393</f>
        <v>8</v>
      </c>
      <c r="D388" s="35">
        <v>0.001</v>
      </c>
      <c r="E388" s="35">
        <v>0.01</v>
      </c>
      <c r="F388" s="35">
        <v>0.001</v>
      </c>
      <c r="G388" s="35">
        <v>0.005</v>
      </c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ht="15.75" customHeight="1">
      <c r="A389" s="18">
        <f>'TN-Liste'!A394</f>
        <v>45604</v>
      </c>
      <c r="B389" s="51" t="str">
        <f>'TN-Liste'!B394</f>
        <v>HCC24</v>
      </c>
      <c r="C389" s="41">
        <f>'TN-Liste'!C394</f>
        <v>1</v>
      </c>
      <c r="D389" s="31">
        <v>0.01</v>
      </c>
      <c r="E389" s="31">
        <v>0.02</v>
      </c>
      <c r="F389" s="31">
        <v>0.001</v>
      </c>
      <c r="G389" s="31">
        <v>0.0025</v>
      </c>
    </row>
    <row r="390" ht="15.75" customHeight="1">
      <c r="A390" s="18">
        <f>'TN-Liste'!A395</f>
        <v>45604</v>
      </c>
      <c r="B390" s="51" t="str">
        <f>'TN-Liste'!B395</f>
        <v>HCC24</v>
      </c>
      <c r="C390" s="41">
        <f>'TN-Liste'!C395</f>
        <v>2</v>
      </c>
      <c r="D390" s="31">
        <v>0.001</v>
      </c>
      <c r="E390" s="31">
        <v>0.02</v>
      </c>
      <c r="F390" s="31">
        <v>0.0025</v>
      </c>
      <c r="G390" s="31">
        <v>0.01</v>
      </c>
    </row>
    <row r="391" ht="15.75" customHeight="1">
      <c r="A391" s="18">
        <f>'TN-Liste'!A396</f>
        <v>45604</v>
      </c>
      <c r="B391" s="51" t="str">
        <f>'TN-Liste'!B396</f>
        <v>HCC24</v>
      </c>
      <c r="C391" s="41">
        <f>'TN-Liste'!C396</f>
        <v>3</v>
      </c>
      <c r="D391" s="31">
        <v>0.005</v>
      </c>
      <c r="E391" s="31">
        <v>0.02</v>
      </c>
      <c r="F391" s="31">
        <v>0.005</v>
      </c>
      <c r="G391" s="31">
        <v>0.02</v>
      </c>
    </row>
    <row r="392" ht="15.75" customHeight="1">
      <c r="A392" s="18">
        <f>'TN-Liste'!A397</f>
        <v>45604</v>
      </c>
      <c r="B392" s="51" t="str">
        <f>'TN-Liste'!B397</f>
        <v>HCC24</v>
      </c>
      <c r="C392" s="41">
        <f>'TN-Liste'!C397</f>
        <v>4</v>
      </c>
      <c r="D392" s="31">
        <v>0.005</v>
      </c>
      <c r="E392" s="31">
        <v>0.02</v>
      </c>
      <c r="F392" s="31">
        <v>0.0025</v>
      </c>
      <c r="G392" s="31">
        <v>0.0025</v>
      </c>
    </row>
    <row r="393" ht="15.75" customHeight="1">
      <c r="A393" s="18">
        <f>'TN-Liste'!A398</f>
        <v>45604</v>
      </c>
      <c r="B393" s="51" t="str">
        <f>'TN-Liste'!B398</f>
        <v>HCC24</v>
      </c>
      <c r="C393" s="41">
        <f>'TN-Liste'!C398</f>
        <v>5</v>
      </c>
      <c r="D393" s="31">
        <v>0.01</v>
      </c>
      <c r="E393" s="31">
        <v>0.05</v>
      </c>
      <c r="F393" s="31">
        <v>0.01</v>
      </c>
      <c r="G393" s="31">
        <v>0.02</v>
      </c>
    </row>
    <row r="394" ht="15.75" customHeight="1">
      <c r="A394" s="18">
        <f>'TN-Liste'!A399</f>
        <v>45604</v>
      </c>
      <c r="B394" s="51" t="str">
        <f>'TN-Liste'!B399</f>
        <v>HCC24</v>
      </c>
      <c r="C394" s="41">
        <f>'TN-Liste'!C399</f>
        <v>6</v>
      </c>
      <c r="D394" s="31">
        <v>0.0024</v>
      </c>
      <c r="E394" s="31">
        <v>0.02</v>
      </c>
      <c r="F394" s="31">
        <v>0.0025</v>
      </c>
      <c r="G394" s="31">
        <v>0.0025</v>
      </c>
    </row>
    <row r="395" ht="15.75" customHeight="1">
      <c r="A395" s="18">
        <f>'TN-Liste'!A400</f>
        <v>45604</v>
      </c>
      <c r="B395" s="51" t="str">
        <f>'TN-Liste'!B400</f>
        <v>HCC24</v>
      </c>
      <c r="C395" s="41">
        <f>'TN-Liste'!C400</f>
        <v>7</v>
      </c>
      <c r="D395" s="31">
        <v>0.01</v>
      </c>
      <c r="E395" s="31">
        <v>0.02</v>
      </c>
      <c r="F395" s="31">
        <v>0.01</v>
      </c>
      <c r="G395" s="31">
        <v>0.02</v>
      </c>
    </row>
    <row r="396" ht="15.75" customHeight="1">
      <c r="A396" s="18">
        <f>'TN-Liste'!A401</f>
        <v>45604</v>
      </c>
      <c r="B396" s="51" t="str">
        <f>'TN-Liste'!B401</f>
        <v>HCC24</v>
      </c>
      <c r="C396" s="41">
        <f>'TN-Liste'!C401</f>
        <v>8</v>
      </c>
      <c r="D396" s="31">
        <v>0.005</v>
      </c>
      <c r="E396" s="31">
        <v>0.02</v>
      </c>
      <c r="F396" s="31">
        <v>0.0025</v>
      </c>
      <c r="G396" s="31">
        <v>0.0025</v>
      </c>
    </row>
    <row r="397" ht="15.75" customHeight="1">
      <c r="A397" s="18">
        <f>'TN-Liste'!A402</f>
        <v>45604</v>
      </c>
      <c r="B397" s="51" t="str">
        <f>'TN-Liste'!B402</f>
        <v>HCC24</v>
      </c>
      <c r="C397" s="41">
        <f>'TN-Liste'!C402</f>
        <v>9</v>
      </c>
      <c r="D397" s="31">
        <v>0.02</v>
      </c>
      <c r="E397" s="31">
        <v>0.05</v>
      </c>
      <c r="F397" s="31">
        <v>0.001</v>
      </c>
      <c r="G397" s="31">
        <v>0.02</v>
      </c>
    </row>
    <row r="398" ht="15.75" customHeight="1">
      <c r="A398" s="20">
        <f>'TN-Liste'!A403</f>
        <v>45604</v>
      </c>
      <c r="B398" s="52" t="str">
        <f>'TN-Liste'!B403</f>
        <v>HCC24</v>
      </c>
      <c r="C398" s="44">
        <f>'TN-Liste'!C403</f>
        <v>10</v>
      </c>
      <c r="D398" s="35">
        <v>0.0025</v>
      </c>
      <c r="E398" s="35">
        <v>0.01</v>
      </c>
      <c r="F398" s="35">
        <v>0.0025</v>
      </c>
      <c r="G398" s="35">
        <v>0.02</v>
      </c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ht="15.75" customHeight="1">
      <c r="A399" s="18">
        <f>'TN-Liste'!A404</f>
        <v>45604</v>
      </c>
      <c r="B399" s="51" t="str">
        <f>'TN-Liste'!B404</f>
        <v>HCC24</v>
      </c>
      <c r="C399" s="41">
        <f>'TN-Liste'!C404</f>
        <v>1</v>
      </c>
      <c r="D399" s="31">
        <v>0.02</v>
      </c>
      <c r="E399" s="31">
        <v>0.05</v>
      </c>
      <c r="F399" s="31">
        <v>0.0075</v>
      </c>
      <c r="G399" s="31">
        <v>0.01</v>
      </c>
    </row>
    <row r="400" ht="15.75" customHeight="1">
      <c r="A400" s="18">
        <f>'TN-Liste'!A405</f>
        <v>45604</v>
      </c>
      <c r="B400" s="51" t="str">
        <f>'TN-Liste'!B405</f>
        <v>HCC24</v>
      </c>
      <c r="C400" s="41">
        <f>'TN-Liste'!C405</f>
        <v>2</v>
      </c>
      <c r="D400" s="31">
        <v>0.02</v>
      </c>
      <c r="E400" s="31">
        <v>0.02</v>
      </c>
      <c r="F400" s="31">
        <v>0.005</v>
      </c>
      <c r="G400" s="31">
        <v>0.01</v>
      </c>
    </row>
    <row r="401" ht="15.75" customHeight="1">
      <c r="A401" s="18">
        <f>'TN-Liste'!A406</f>
        <v>45604</v>
      </c>
      <c r="B401" s="51" t="str">
        <f>'TN-Liste'!B406</f>
        <v>HCC24</v>
      </c>
      <c r="C401" s="41">
        <f>'TN-Liste'!C406</f>
        <v>3</v>
      </c>
      <c r="D401" s="31">
        <v>0.005</v>
      </c>
      <c r="E401" s="31">
        <v>0.005</v>
      </c>
      <c r="F401" s="31">
        <v>0.0025</v>
      </c>
      <c r="G401" s="31">
        <v>0.0025</v>
      </c>
    </row>
    <row r="402" ht="15.75" customHeight="1">
      <c r="A402" s="18">
        <f>'TN-Liste'!A407</f>
        <v>45604</v>
      </c>
      <c r="B402" s="51" t="str">
        <f>'TN-Liste'!B407</f>
        <v>HCC24</v>
      </c>
      <c r="C402" s="41">
        <f>'TN-Liste'!C407</f>
        <v>4</v>
      </c>
      <c r="D402" s="31">
        <v>0.01</v>
      </c>
      <c r="E402" s="31">
        <v>0.02</v>
      </c>
      <c r="F402" s="31">
        <v>0.005</v>
      </c>
      <c r="G402" s="31">
        <v>0.01</v>
      </c>
    </row>
    <row r="403" ht="15.75" customHeight="1">
      <c r="A403" s="18">
        <f>'TN-Liste'!A408</f>
        <v>45604</v>
      </c>
      <c r="B403" s="51" t="str">
        <f>'TN-Liste'!B408</f>
        <v>HCC24</v>
      </c>
      <c r="C403" s="41">
        <f>'TN-Liste'!C408</f>
        <v>5</v>
      </c>
      <c r="D403" s="31">
        <v>0.001</v>
      </c>
      <c r="E403" s="31">
        <v>0.02</v>
      </c>
      <c r="F403" s="31">
        <v>0.0025</v>
      </c>
      <c r="G403" s="31">
        <v>0.01</v>
      </c>
    </row>
    <row r="404" ht="15.75" customHeight="1">
      <c r="A404" s="18">
        <f>'TN-Liste'!A409</f>
        <v>45604</v>
      </c>
      <c r="B404" s="51" t="str">
        <f>'TN-Liste'!B409</f>
        <v>HCC24</v>
      </c>
      <c r="C404" s="41">
        <f>'TN-Liste'!C409</f>
        <v>6</v>
      </c>
      <c r="D404" s="31">
        <v>0.01</v>
      </c>
      <c r="E404" s="31">
        <v>0.05</v>
      </c>
      <c r="F404" s="31">
        <v>0.0025</v>
      </c>
      <c r="G404" s="31">
        <v>0.01</v>
      </c>
    </row>
    <row r="405" ht="15.75" customHeight="1">
      <c r="A405" s="18">
        <f>'TN-Liste'!A410</f>
        <v>45604</v>
      </c>
      <c r="B405" s="51" t="str">
        <f>'TN-Liste'!B410</f>
        <v>HCC24</v>
      </c>
      <c r="C405" s="41">
        <f>'TN-Liste'!C410</f>
        <v>7</v>
      </c>
      <c r="D405" s="31">
        <v>0.005</v>
      </c>
      <c r="E405" s="31">
        <v>0.01</v>
      </c>
      <c r="F405" s="31">
        <v>0.0025</v>
      </c>
      <c r="G405" s="31">
        <v>0.05</v>
      </c>
    </row>
    <row r="406" ht="15.75" customHeight="1">
      <c r="A406" s="18">
        <f>'TN-Liste'!A411</f>
        <v>45604</v>
      </c>
      <c r="B406" s="51" t="str">
        <f>'TN-Liste'!B411</f>
        <v>HCC24</v>
      </c>
      <c r="C406" s="41">
        <f>'TN-Liste'!C411</f>
        <v>8</v>
      </c>
      <c r="D406" s="31">
        <v>0.005</v>
      </c>
      <c r="E406" s="31">
        <v>0.005</v>
      </c>
      <c r="F406" s="31">
        <v>0.02</v>
      </c>
      <c r="G406" s="31">
        <v>0.02</v>
      </c>
    </row>
    <row r="407" ht="15.75" customHeight="1">
      <c r="A407" s="20">
        <f>'TN-Liste'!A412</f>
        <v>45604</v>
      </c>
      <c r="B407" s="52" t="str">
        <f>'TN-Liste'!B412</f>
        <v>HCC24</v>
      </c>
      <c r="C407" s="44">
        <f>'TN-Liste'!C412</f>
        <v>9</v>
      </c>
      <c r="D407" s="35">
        <v>0.001</v>
      </c>
      <c r="E407" s="35">
        <v>0.0025</v>
      </c>
      <c r="F407" s="35">
        <v>0.001</v>
      </c>
      <c r="G407" s="35">
        <v>0.001</v>
      </c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ht="15.75" customHeight="1">
      <c r="A408" s="18">
        <f>'TN-Liste'!A413</f>
        <v>45814</v>
      </c>
      <c r="B408" s="51" t="str">
        <f>'TN-Liste'!B413</f>
        <v>MBI24_Grp1</v>
      </c>
      <c r="C408" s="41">
        <f>'TN-Liste'!C413</f>
        <v>1</v>
      </c>
      <c r="D408" s="31">
        <v>0.01</v>
      </c>
      <c r="E408" s="31">
        <v>0.02</v>
      </c>
      <c r="F408" s="31">
        <v>0.001</v>
      </c>
      <c r="G408" s="31">
        <v>0.001</v>
      </c>
    </row>
    <row r="409" ht="15.75" customHeight="1">
      <c r="A409" s="18">
        <f>'TN-Liste'!A414</f>
        <v>45814</v>
      </c>
      <c r="B409" s="51" t="str">
        <f>'TN-Liste'!B414</f>
        <v>MBI24_Grp1</v>
      </c>
      <c r="C409" s="41">
        <f>'TN-Liste'!C414</f>
        <v>2</v>
      </c>
      <c r="D409" s="31">
        <v>0.01</v>
      </c>
      <c r="E409" s="31">
        <v>0.02</v>
      </c>
      <c r="F409" s="31">
        <v>0.005</v>
      </c>
      <c r="G409" s="31">
        <v>0.01</v>
      </c>
    </row>
    <row r="410" ht="15.75" customHeight="1">
      <c r="A410" s="18">
        <f>'TN-Liste'!A415</f>
        <v>45814</v>
      </c>
      <c r="B410" s="51" t="str">
        <f>'TN-Liste'!B415</f>
        <v>MBI24_Grp1</v>
      </c>
      <c r="C410" s="41">
        <f>'TN-Liste'!C415</f>
        <v>3</v>
      </c>
      <c r="D410" s="31">
        <v>0.01</v>
      </c>
      <c r="E410" s="31">
        <v>0.01</v>
      </c>
      <c r="F410" s="31">
        <v>0.005</v>
      </c>
      <c r="G410" s="31">
        <v>0.02</v>
      </c>
    </row>
    <row r="411" ht="15.75" customHeight="1">
      <c r="A411" s="18">
        <f>'TN-Liste'!A416</f>
        <v>45814</v>
      </c>
      <c r="B411" s="51" t="str">
        <f>'TN-Liste'!B416</f>
        <v>MBI24_Grp1</v>
      </c>
      <c r="C411" s="41">
        <f>'TN-Liste'!C416</f>
        <v>4</v>
      </c>
      <c r="D411" s="31">
        <v>0.02</v>
      </c>
      <c r="E411" s="31">
        <v>0.05</v>
      </c>
      <c r="F411" s="31">
        <v>0.025</v>
      </c>
      <c r="G411" s="31">
        <v>0.05</v>
      </c>
    </row>
    <row r="412" ht="15.75" customHeight="1">
      <c r="A412" s="18">
        <f>'TN-Liste'!A417</f>
        <v>45814</v>
      </c>
      <c r="B412" s="51" t="str">
        <f>'TN-Liste'!B417</f>
        <v>MBI24_Grp1</v>
      </c>
      <c r="C412" s="41">
        <f>'TN-Liste'!C417</f>
        <v>5</v>
      </c>
      <c r="D412" s="31">
        <v>0.005</v>
      </c>
      <c r="E412" s="31">
        <v>0.02</v>
      </c>
      <c r="F412" s="31">
        <v>0.01</v>
      </c>
      <c r="G412" s="31">
        <v>0.02</v>
      </c>
    </row>
    <row r="413" ht="15.75" customHeight="1">
      <c r="A413" s="18">
        <f>'TN-Liste'!A418</f>
        <v>45814</v>
      </c>
      <c r="B413" s="51" t="str">
        <f>'TN-Liste'!B418</f>
        <v>MBI24_Grp1</v>
      </c>
      <c r="C413" s="41">
        <f>'TN-Liste'!C418</f>
        <v>6</v>
      </c>
      <c r="D413" s="31">
        <v>0.02</v>
      </c>
      <c r="E413" s="31">
        <v>0.05</v>
      </c>
      <c r="F413" s="31">
        <v>0.005</v>
      </c>
      <c r="G413" s="31">
        <v>0.01</v>
      </c>
    </row>
    <row r="414" ht="15.75" customHeight="1">
      <c r="A414" s="18">
        <f>'TN-Liste'!A419</f>
        <v>45814</v>
      </c>
      <c r="B414" s="51" t="str">
        <f>'TN-Liste'!B419</f>
        <v>MBI24_Grp1</v>
      </c>
      <c r="C414" s="41">
        <f>'TN-Liste'!C419</f>
        <v>7</v>
      </c>
      <c r="D414" s="31">
        <v>0.05</v>
      </c>
      <c r="E414" s="31">
        <v>0.1</v>
      </c>
      <c r="F414" s="31">
        <v>0.001</v>
      </c>
      <c r="G414" s="31">
        <v>0.025</v>
      </c>
    </row>
    <row r="415" ht="15.75" customHeight="1">
      <c r="A415" s="18">
        <f>'TN-Liste'!A420</f>
        <v>45814</v>
      </c>
      <c r="B415" s="51" t="str">
        <f>'TN-Liste'!B420</f>
        <v>MBI24_Grp1</v>
      </c>
      <c r="C415" s="41">
        <f>'TN-Liste'!C420</f>
        <v>8</v>
      </c>
      <c r="D415" s="31">
        <v>0.02</v>
      </c>
      <c r="E415" s="31">
        <v>0.05</v>
      </c>
      <c r="F415" s="31">
        <v>0.01</v>
      </c>
      <c r="G415" s="31">
        <v>0.01</v>
      </c>
    </row>
    <row r="416" ht="15.75" customHeight="1">
      <c r="A416" s="18">
        <f>'TN-Liste'!A421</f>
        <v>45814</v>
      </c>
      <c r="B416" s="51" t="str">
        <f>'TN-Liste'!B421</f>
        <v>MBI24_Grp1</v>
      </c>
      <c r="C416" s="41">
        <f>'TN-Liste'!C421</f>
        <v>9</v>
      </c>
      <c r="D416" s="31">
        <v>0.01</v>
      </c>
      <c r="E416" s="31">
        <v>0.02</v>
      </c>
      <c r="F416" s="31">
        <v>0.01</v>
      </c>
      <c r="G416" s="31">
        <v>0.01</v>
      </c>
    </row>
    <row r="417" ht="15.75" customHeight="1">
      <c r="A417" s="20">
        <f>'TN-Liste'!A422</f>
        <v>45814</v>
      </c>
      <c r="B417" s="52" t="str">
        <f>'TN-Liste'!B422</f>
        <v>MBI24_Grp1</v>
      </c>
      <c r="C417" s="44">
        <f>'TN-Liste'!C422</f>
        <v>10</v>
      </c>
      <c r="D417" s="35">
        <v>0.01</v>
      </c>
      <c r="E417" s="35">
        <v>0.05</v>
      </c>
      <c r="F417" s="35">
        <v>0.0025</v>
      </c>
      <c r="G417" s="35">
        <v>0.005</v>
      </c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ht="15.75" customHeight="1">
      <c r="A418" s="18" t="str">
        <f>'TN-Liste'!A423</f>
        <v/>
      </c>
      <c r="B418" s="51" t="str">
        <f>'TN-Liste'!B423</f>
        <v/>
      </c>
      <c r="C418" s="41" t="str">
        <f>'TN-Liste'!C423</f>
        <v/>
      </c>
    </row>
    <row r="419" ht="15.75" customHeight="1">
      <c r="A419" s="18" t="str">
        <f>'TN-Liste'!A424</f>
        <v/>
      </c>
      <c r="B419" s="51" t="str">
        <f>'TN-Liste'!B424</f>
        <v/>
      </c>
      <c r="C419" s="41" t="str">
        <f>'TN-Liste'!C424</f>
        <v/>
      </c>
    </row>
    <row r="420" ht="15.75" customHeight="1">
      <c r="A420" s="18" t="str">
        <f>'TN-Liste'!A425</f>
        <v/>
      </c>
      <c r="B420" s="51" t="str">
        <f>'TN-Liste'!B425</f>
        <v/>
      </c>
      <c r="C420" s="41" t="str">
        <f>'TN-Liste'!C425</f>
        <v/>
      </c>
    </row>
    <row r="421" ht="15.75" customHeight="1">
      <c r="A421" s="18" t="str">
        <f>'TN-Liste'!A426</f>
        <v/>
      </c>
      <c r="B421" s="51" t="str">
        <f>'TN-Liste'!B426</f>
        <v/>
      </c>
      <c r="C421" s="41" t="str">
        <f>'TN-Liste'!C426</f>
        <v/>
      </c>
    </row>
    <row r="422" ht="15.75" customHeight="1">
      <c r="A422" s="18" t="str">
        <f>'TN-Liste'!A427</f>
        <v/>
      </c>
      <c r="B422" s="51" t="str">
        <f>'TN-Liste'!B427</f>
        <v/>
      </c>
      <c r="C422" s="41" t="str">
        <f>'TN-Liste'!C427</f>
        <v/>
      </c>
    </row>
    <row r="423" ht="15.75" customHeight="1">
      <c r="A423" s="18" t="str">
        <f>'TN-Liste'!A428</f>
        <v/>
      </c>
      <c r="B423" s="51" t="str">
        <f>'TN-Liste'!B428</f>
        <v/>
      </c>
      <c r="C423" s="41" t="str">
        <f>'TN-Liste'!C428</f>
        <v/>
      </c>
    </row>
    <row r="424" ht="15.75" customHeight="1">
      <c r="A424" s="18" t="str">
        <f>'TN-Liste'!A429</f>
        <v/>
      </c>
      <c r="B424" s="51" t="str">
        <f>'TN-Liste'!B429</f>
        <v/>
      </c>
      <c r="C424" s="41" t="str">
        <f>'TN-Liste'!C429</f>
        <v/>
      </c>
    </row>
    <row r="425" ht="15.75" customHeight="1">
      <c r="A425" s="18" t="str">
        <f>'TN-Liste'!A430</f>
        <v/>
      </c>
      <c r="B425" s="51" t="str">
        <f>'TN-Liste'!B430</f>
        <v/>
      </c>
      <c r="C425" s="41" t="str">
        <f>'TN-Liste'!C430</f>
        <v/>
      </c>
    </row>
    <row r="426" ht="15.75" customHeight="1">
      <c r="A426" s="18" t="str">
        <f>'TN-Liste'!A431</f>
        <v/>
      </c>
      <c r="B426" s="51" t="str">
        <f>'TN-Liste'!B431</f>
        <v/>
      </c>
      <c r="C426" s="41" t="str">
        <f>'TN-Liste'!C431</f>
        <v/>
      </c>
    </row>
    <row r="427" ht="15.75" customHeight="1">
      <c r="A427" s="18" t="str">
        <f>'TN-Liste'!A432</f>
        <v/>
      </c>
      <c r="B427" s="51" t="str">
        <f>'TN-Liste'!B432</f>
        <v/>
      </c>
      <c r="C427" s="41" t="str">
        <f>'TN-Liste'!C432</f>
        <v/>
      </c>
    </row>
    <row r="428" ht="15.75" customHeight="1">
      <c r="A428" s="18" t="str">
        <f>'TN-Liste'!A433</f>
        <v/>
      </c>
      <c r="B428" s="51" t="str">
        <f>'TN-Liste'!B433</f>
        <v/>
      </c>
      <c r="C428" s="41" t="str">
        <f>'TN-Liste'!C433</f>
        <v/>
      </c>
    </row>
    <row r="429" ht="15.75" customHeight="1">
      <c r="A429" s="18" t="str">
        <f>'TN-Liste'!A434</f>
        <v/>
      </c>
      <c r="B429" s="51" t="str">
        <f>'TN-Liste'!B434</f>
        <v/>
      </c>
      <c r="C429" s="41" t="str">
        <f>'TN-Liste'!C434</f>
        <v/>
      </c>
    </row>
    <row r="430" ht="15.75" customHeight="1">
      <c r="A430" s="18" t="str">
        <f>'TN-Liste'!A435</f>
        <v/>
      </c>
      <c r="B430" s="51" t="str">
        <f>'TN-Liste'!B435</f>
        <v/>
      </c>
      <c r="C430" s="41" t="str">
        <f>'TN-Liste'!C435</f>
        <v/>
      </c>
    </row>
    <row r="431" ht="15.75" customHeight="1">
      <c r="A431" s="18" t="str">
        <f>'TN-Liste'!A436</f>
        <v/>
      </c>
      <c r="B431" s="51" t="str">
        <f>'TN-Liste'!B436</f>
        <v/>
      </c>
      <c r="C431" s="41" t="str">
        <f>'TN-Liste'!C436</f>
        <v/>
      </c>
    </row>
    <row r="432" ht="15.75" customHeight="1">
      <c r="A432" s="18" t="str">
        <f>'TN-Liste'!A437</f>
        <v/>
      </c>
      <c r="B432" s="51" t="str">
        <f>'TN-Liste'!B437</f>
        <v/>
      </c>
      <c r="C432" s="41" t="str">
        <f>'TN-Liste'!C437</f>
        <v/>
      </c>
    </row>
    <row r="433" ht="15.75" customHeight="1">
      <c r="A433" s="18" t="str">
        <f>'TN-Liste'!A438</f>
        <v/>
      </c>
      <c r="B433" s="51" t="str">
        <f>'TN-Liste'!B438</f>
        <v/>
      </c>
      <c r="C433" s="41" t="str">
        <f>'TN-Liste'!C438</f>
        <v/>
      </c>
    </row>
    <row r="434" ht="15.75" customHeight="1">
      <c r="A434" s="18" t="str">
        <f>'TN-Liste'!A439</f>
        <v/>
      </c>
      <c r="B434" s="51" t="str">
        <f>'TN-Liste'!B439</f>
        <v/>
      </c>
      <c r="C434" s="41" t="str">
        <f>'TN-Liste'!C439</f>
        <v/>
      </c>
    </row>
    <row r="435" ht="15.75" customHeight="1">
      <c r="A435" s="18" t="str">
        <f>'TN-Liste'!A440</f>
        <v/>
      </c>
      <c r="B435" s="51" t="str">
        <f>'TN-Liste'!B440</f>
        <v/>
      </c>
      <c r="C435" s="41" t="str">
        <f>'TN-Liste'!C440</f>
        <v/>
      </c>
    </row>
    <row r="436" ht="15.75" customHeight="1">
      <c r="A436" s="18" t="str">
        <f>'TN-Liste'!A441</f>
        <v/>
      </c>
      <c r="B436" s="51" t="str">
        <f>'TN-Liste'!B441</f>
        <v/>
      </c>
      <c r="C436" s="41" t="str">
        <f>'TN-Liste'!C441</f>
        <v/>
      </c>
    </row>
    <row r="437" ht="15.75" customHeight="1">
      <c r="A437" s="18" t="str">
        <f>'TN-Liste'!A442</f>
        <v/>
      </c>
      <c r="B437" s="51" t="str">
        <f>'TN-Liste'!B442</f>
        <v/>
      </c>
      <c r="C437" s="41" t="str">
        <f>'TN-Liste'!C442</f>
        <v/>
      </c>
    </row>
    <row r="438" ht="15.75" customHeight="1">
      <c r="A438" s="18" t="str">
        <f>'TN-Liste'!A443</f>
        <v/>
      </c>
      <c r="B438" s="51" t="str">
        <f>'TN-Liste'!B443</f>
        <v/>
      </c>
      <c r="C438" s="41" t="str">
        <f>'TN-Liste'!C443</f>
        <v/>
      </c>
    </row>
    <row r="439" ht="15.75" customHeight="1">
      <c r="A439" s="18" t="str">
        <f>'TN-Liste'!A444</f>
        <v/>
      </c>
      <c r="B439" s="51" t="str">
        <f>'TN-Liste'!B444</f>
        <v/>
      </c>
      <c r="C439" s="41" t="str">
        <f>'TN-Liste'!C444</f>
        <v/>
      </c>
    </row>
    <row r="440" ht="15.75" customHeight="1">
      <c r="A440" s="18" t="str">
        <f>'TN-Liste'!A445</f>
        <v/>
      </c>
      <c r="B440" s="51" t="str">
        <f>'TN-Liste'!B445</f>
        <v/>
      </c>
      <c r="C440" s="41" t="str">
        <f>'TN-Liste'!C445</f>
        <v/>
      </c>
    </row>
    <row r="441" ht="15.75" customHeight="1">
      <c r="A441" s="18" t="str">
        <f>'TN-Liste'!A446</f>
        <v/>
      </c>
      <c r="B441" s="51" t="str">
        <f>'TN-Liste'!B446</f>
        <v/>
      </c>
      <c r="C441" s="41" t="str">
        <f>'TN-Liste'!C446</f>
        <v/>
      </c>
    </row>
    <row r="442" ht="15.75" customHeight="1">
      <c r="A442" s="18" t="str">
        <f>'TN-Liste'!A447</f>
        <v/>
      </c>
      <c r="B442" s="51" t="str">
        <f>'TN-Liste'!B447</f>
        <v/>
      </c>
      <c r="C442" s="41" t="str">
        <f>'TN-Liste'!C447</f>
        <v/>
      </c>
    </row>
    <row r="443" ht="15.75" customHeight="1">
      <c r="A443" s="18" t="str">
        <f>'TN-Liste'!A448</f>
        <v/>
      </c>
      <c r="B443" s="51" t="str">
        <f>'TN-Liste'!B448</f>
        <v/>
      </c>
      <c r="C443" s="41" t="str">
        <f>'TN-Liste'!C448</f>
        <v/>
      </c>
    </row>
    <row r="444" ht="15.75" customHeight="1">
      <c r="A444" s="18" t="str">
        <f>'TN-Liste'!A449</f>
        <v/>
      </c>
      <c r="B444" s="51" t="str">
        <f>'TN-Liste'!B449</f>
        <v/>
      </c>
      <c r="C444" s="41" t="str">
        <f>'TN-Liste'!C449</f>
        <v/>
      </c>
    </row>
    <row r="445" ht="15.75" customHeight="1">
      <c r="A445" s="18" t="str">
        <f>'TN-Liste'!A450</f>
        <v/>
      </c>
      <c r="B445" s="51" t="str">
        <f>'TN-Liste'!B450</f>
        <v/>
      </c>
      <c r="C445" s="41" t="str">
        <f>'TN-Liste'!C450</f>
        <v/>
      </c>
    </row>
    <row r="446" ht="15.75" customHeight="1">
      <c r="A446" s="18" t="str">
        <f>'TN-Liste'!A451</f>
        <v/>
      </c>
      <c r="B446" s="51" t="str">
        <f>'TN-Liste'!B451</f>
        <v/>
      </c>
      <c r="C446" s="41" t="str">
        <f>'TN-Liste'!C451</f>
        <v/>
      </c>
    </row>
    <row r="447" ht="15.75" customHeight="1">
      <c r="A447" s="18" t="str">
        <f>'TN-Liste'!A452</f>
        <v/>
      </c>
      <c r="B447" s="51" t="str">
        <f>'TN-Liste'!B452</f>
        <v/>
      </c>
      <c r="C447" s="41" t="str">
        <f>'TN-Liste'!C452</f>
        <v/>
      </c>
    </row>
    <row r="448" ht="15.75" customHeight="1">
      <c r="A448" s="18" t="str">
        <f>'TN-Liste'!A453</f>
        <v/>
      </c>
      <c r="B448" s="51" t="str">
        <f>'TN-Liste'!B453</f>
        <v/>
      </c>
      <c r="C448" s="41" t="str">
        <f>'TN-Liste'!C453</f>
        <v/>
      </c>
    </row>
    <row r="449" ht="15.75" customHeight="1">
      <c r="A449" s="18" t="str">
        <f>'TN-Liste'!A454</f>
        <v/>
      </c>
      <c r="B449" s="51" t="str">
        <f>'TN-Liste'!B454</f>
        <v/>
      </c>
      <c r="C449" s="41" t="str">
        <f>'TN-Liste'!C454</f>
        <v/>
      </c>
    </row>
    <row r="450" ht="15.75" customHeight="1">
      <c r="A450" s="18" t="str">
        <f>'TN-Liste'!A455</f>
        <v/>
      </c>
      <c r="B450" s="51" t="str">
        <f>'TN-Liste'!B455</f>
        <v/>
      </c>
      <c r="C450" s="41" t="str">
        <f>'TN-Liste'!C455</f>
        <v/>
      </c>
    </row>
    <row r="451" ht="15.75" customHeight="1">
      <c r="A451" s="18" t="str">
        <f>'TN-Liste'!A456</f>
        <v/>
      </c>
      <c r="B451" s="51" t="str">
        <f>'TN-Liste'!B456</f>
        <v/>
      </c>
      <c r="C451" s="41" t="str">
        <f>'TN-Liste'!C456</f>
        <v/>
      </c>
    </row>
    <row r="452" ht="15.75" customHeight="1">
      <c r="A452" s="18" t="str">
        <f>'TN-Liste'!A457</f>
        <v/>
      </c>
      <c r="B452" s="51" t="str">
        <f>'TN-Liste'!B457</f>
        <v/>
      </c>
      <c r="C452" s="41" t="str">
        <f>'TN-Liste'!C457</f>
        <v/>
      </c>
    </row>
    <row r="453" ht="15.75" customHeight="1">
      <c r="A453" s="18" t="str">
        <f>'TN-Liste'!A458</f>
        <v/>
      </c>
      <c r="B453" s="51" t="str">
        <f>'TN-Liste'!B458</f>
        <v/>
      </c>
      <c r="C453" s="41" t="str">
        <f>'TN-Liste'!C458</f>
        <v/>
      </c>
    </row>
    <row r="454" ht="15.75" customHeight="1">
      <c r="A454" s="18" t="str">
        <f>'TN-Liste'!A459</f>
        <v/>
      </c>
      <c r="B454" s="51" t="str">
        <f>'TN-Liste'!B459</f>
        <v/>
      </c>
      <c r="C454" s="41" t="str">
        <f>'TN-Liste'!C459</f>
        <v/>
      </c>
    </row>
    <row r="455" ht="15.75" customHeight="1">
      <c r="A455" s="18" t="str">
        <f>'TN-Liste'!A460</f>
        <v/>
      </c>
      <c r="B455" s="51" t="str">
        <f>'TN-Liste'!B460</f>
        <v/>
      </c>
      <c r="C455" s="41" t="str">
        <f>'TN-Liste'!C460</f>
        <v/>
      </c>
    </row>
    <row r="456" ht="15.75" customHeight="1">
      <c r="A456" s="18" t="str">
        <f>'TN-Liste'!A461</f>
        <v/>
      </c>
      <c r="B456" s="51" t="str">
        <f>'TN-Liste'!B461</f>
        <v/>
      </c>
      <c r="C456" s="41" t="str">
        <f>'TN-Liste'!C461</f>
        <v/>
      </c>
    </row>
    <row r="457" ht="15.75" customHeight="1">
      <c r="A457" s="18" t="str">
        <f>'TN-Liste'!A462</f>
        <v/>
      </c>
      <c r="B457" s="51" t="str">
        <f>'TN-Liste'!B462</f>
        <v/>
      </c>
      <c r="C457" s="41" t="str">
        <f>'TN-Liste'!C462</f>
        <v/>
      </c>
    </row>
    <row r="458" ht="15.75" customHeight="1">
      <c r="A458" s="18" t="str">
        <f>'TN-Liste'!A463</f>
        <v/>
      </c>
      <c r="B458" s="51" t="str">
        <f>'TN-Liste'!B463</f>
        <v/>
      </c>
      <c r="C458" s="41" t="str">
        <f>'TN-Liste'!C463</f>
        <v/>
      </c>
    </row>
    <row r="459" ht="15.75" customHeight="1">
      <c r="A459" s="40"/>
      <c r="C459" s="41"/>
    </row>
    <row r="460" ht="15.75" customHeight="1">
      <c r="A460" s="40"/>
      <c r="C460" s="41"/>
    </row>
    <row r="461" ht="15.75" customHeight="1">
      <c r="A461" s="40"/>
      <c r="C461" s="41"/>
    </row>
    <row r="462" ht="15.75" customHeight="1">
      <c r="A462" s="40"/>
      <c r="C462" s="41"/>
    </row>
    <row r="463" ht="15.75" customHeight="1">
      <c r="A463" s="40"/>
      <c r="C463" s="41"/>
    </row>
    <row r="464" ht="15.75" customHeight="1">
      <c r="A464" s="40"/>
      <c r="C464" s="41"/>
    </row>
    <row r="465" ht="15.75" customHeight="1">
      <c r="A465" s="40"/>
      <c r="C465" s="41"/>
    </row>
    <row r="466" ht="15.75" customHeight="1">
      <c r="A466" s="40"/>
      <c r="C466" s="41"/>
    </row>
    <row r="467" ht="15.75" customHeight="1">
      <c r="A467" s="40"/>
      <c r="C467" s="41"/>
    </row>
    <row r="468" ht="15.75" customHeight="1">
      <c r="A468" s="40"/>
      <c r="C468" s="41"/>
    </row>
    <row r="469" ht="15.75" customHeight="1">
      <c r="A469" s="40"/>
      <c r="C469" s="41"/>
    </row>
    <row r="470" ht="15.75" customHeight="1">
      <c r="A470" s="40"/>
      <c r="C470" s="41"/>
    </row>
    <row r="471" ht="15.75" customHeight="1">
      <c r="A471" s="40"/>
      <c r="C471" s="41"/>
    </row>
    <row r="472" ht="15.75" customHeight="1">
      <c r="A472" s="40"/>
      <c r="C472" s="41"/>
    </row>
    <row r="473" ht="15.75" customHeight="1">
      <c r="A473" s="40"/>
      <c r="C473" s="41"/>
    </row>
    <row r="474" ht="15.75" customHeight="1">
      <c r="A474" s="40"/>
      <c r="C474" s="41"/>
    </row>
    <row r="475" ht="15.75" customHeight="1">
      <c r="A475" s="40"/>
      <c r="C475" s="41"/>
    </row>
    <row r="476" ht="15.75" customHeight="1">
      <c r="A476" s="40"/>
      <c r="C476" s="41"/>
    </row>
    <row r="477" ht="15.75" customHeight="1">
      <c r="A477" s="40"/>
      <c r="C477" s="41"/>
    </row>
    <row r="478" ht="15.75" customHeight="1">
      <c r="A478" s="40"/>
      <c r="C478" s="41"/>
    </row>
    <row r="479" ht="15.75" customHeight="1">
      <c r="A479" s="40"/>
      <c r="C479" s="41"/>
    </row>
    <row r="480" ht="15.75" customHeight="1">
      <c r="A480" s="40"/>
      <c r="C480" s="41"/>
    </row>
    <row r="481" ht="15.75" customHeight="1">
      <c r="A481" s="40"/>
      <c r="C481" s="41"/>
    </row>
    <row r="482" ht="15.75" customHeight="1">
      <c r="A482" s="40"/>
      <c r="C482" s="41"/>
    </row>
    <row r="483" ht="15.75" customHeight="1">
      <c r="A483" s="40"/>
      <c r="C483" s="41"/>
    </row>
    <row r="484" ht="15.75" customHeight="1">
      <c r="A484" s="40"/>
      <c r="C484" s="41"/>
    </row>
    <row r="485" ht="15.75" customHeight="1">
      <c r="A485" s="40"/>
      <c r="C485" s="41"/>
    </row>
    <row r="486" ht="15.75" customHeight="1">
      <c r="A486" s="40"/>
      <c r="C486" s="41"/>
    </row>
    <row r="487" ht="15.75" customHeight="1">
      <c r="A487" s="40"/>
      <c r="C487" s="41"/>
    </row>
    <row r="488" ht="15.75" customHeight="1">
      <c r="A488" s="40"/>
      <c r="C488" s="41"/>
    </row>
    <row r="489" ht="15.75" customHeight="1">
      <c r="A489" s="40"/>
      <c r="C489" s="41"/>
    </row>
    <row r="490" ht="15.75" customHeight="1">
      <c r="A490" s="40"/>
      <c r="C490" s="41"/>
    </row>
    <row r="491" ht="15.75" customHeight="1">
      <c r="A491" s="40"/>
      <c r="C491" s="41"/>
    </row>
    <row r="492" ht="15.75" customHeight="1">
      <c r="A492" s="40"/>
      <c r="C492" s="41"/>
    </row>
    <row r="493" ht="15.75" customHeight="1">
      <c r="A493" s="40"/>
      <c r="C493" s="41"/>
    </row>
    <row r="494" ht="15.75" customHeight="1">
      <c r="A494" s="40"/>
      <c r="C494" s="41"/>
    </row>
    <row r="495" ht="15.75" customHeight="1">
      <c r="A495" s="40"/>
      <c r="C495" s="41"/>
    </row>
    <row r="496" ht="15.75" customHeight="1">
      <c r="A496" s="40"/>
      <c r="C496" s="41"/>
    </row>
    <row r="497" ht="15.75" customHeight="1">
      <c r="A497" s="40"/>
      <c r="C497" s="41"/>
    </row>
    <row r="498" ht="15.75" customHeight="1">
      <c r="A498" s="40"/>
      <c r="C498" s="41"/>
    </row>
    <row r="499" ht="15.75" customHeight="1">
      <c r="A499" s="40"/>
      <c r="C499" s="41"/>
    </row>
    <row r="500" ht="15.75" customHeight="1">
      <c r="A500" s="40"/>
      <c r="C500" s="41"/>
    </row>
    <row r="501" ht="15.75" customHeight="1">
      <c r="A501" s="40"/>
      <c r="C501" s="41"/>
    </row>
    <row r="502" ht="15.75" customHeight="1">
      <c r="A502" s="40"/>
      <c r="C502" s="41"/>
    </row>
    <row r="503" ht="15.75" customHeight="1">
      <c r="A503" s="40"/>
      <c r="C503" s="41"/>
    </row>
    <row r="504" ht="15.75" customHeight="1">
      <c r="A504" s="40"/>
      <c r="C504" s="41"/>
    </row>
    <row r="505" ht="15.75" customHeight="1">
      <c r="A505" s="40"/>
      <c r="C505" s="41"/>
    </row>
    <row r="506" ht="15.75" customHeight="1">
      <c r="A506" s="40"/>
      <c r="C506" s="41"/>
    </row>
    <row r="507" ht="15.75" customHeight="1">
      <c r="A507" s="40"/>
      <c r="C507" s="41"/>
    </row>
    <row r="508" ht="15.75" customHeight="1">
      <c r="A508" s="40"/>
      <c r="C508" s="41"/>
    </row>
    <row r="509" ht="15.75" customHeight="1">
      <c r="A509" s="40"/>
      <c r="C509" s="41"/>
    </row>
    <row r="510" ht="15.75" customHeight="1">
      <c r="A510" s="40"/>
      <c r="C510" s="41"/>
    </row>
    <row r="511" ht="15.75" customHeight="1">
      <c r="A511" s="40"/>
      <c r="C511" s="41"/>
    </row>
    <row r="512" ht="15.75" customHeight="1">
      <c r="A512" s="40"/>
      <c r="C512" s="41"/>
    </row>
    <row r="513" ht="15.75" customHeight="1">
      <c r="A513" s="40"/>
      <c r="C513" s="41"/>
    </row>
    <row r="514" ht="15.75" customHeight="1">
      <c r="A514" s="40"/>
      <c r="C514" s="41"/>
    </row>
    <row r="515" ht="15.75" customHeight="1">
      <c r="A515" s="40"/>
      <c r="C515" s="41"/>
    </row>
    <row r="516" ht="15.75" customHeight="1">
      <c r="A516" s="40"/>
      <c r="C516" s="41"/>
    </row>
    <row r="517" ht="15.75" customHeight="1">
      <c r="A517" s="40"/>
      <c r="C517" s="41"/>
    </row>
    <row r="518" ht="15.75" customHeight="1">
      <c r="A518" s="40"/>
      <c r="C518" s="41"/>
    </row>
    <row r="519" ht="15.75" customHeight="1">
      <c r="A519" s="40"/>
      <c r="C519" s="41"/>
    </row>
    <row r="520" ht="15.75" customHeight="1">
      <c r="A520" s="40"/>
      <c r="C520" s="41"/>
    </row>
    <row r="521" ht="15.75" customHeight="1">
      <c r="A521" s="40"/>
      <c r="C521" s="41"/>
    </row>
    <row r="522" ht="15.75" customHeight="1">
      <c r="A522" s="40"/>
      <c r="C522" s="41"/>
    </row>
    <row r="523" ht="15.75" customHeight="1">
      <c r="A523" s="40"/>
      <c r="C523" s="41"/>
    </row>
    <row r="524" ht="15.75" customHeight="1">
      <c r="A524" s="40"/>
      <c r="C524" s="41"/>
    </row>
    <row r="525" ht="15.75" customHeight="1">
      <c r="A525" s="40"/>
      <c r="C525" s="41"/>
    </row>
    <row r="526" ht="15.75" customHeight="1">
      <c r="A526" s="40"/>
      <c r="C526" s="41"/>
    </row>
    <row r="527" ht="15.75" customHeight="1">
      <c r="A527" s="40"/>
      <c r="C527" s="41"/>
    </row>
    <row r="528" ht="15.75" customHeight="1">
      <c r="A528" s="40"/>
      <c r="C528" s="41"/>
    </row>
    <row r="529" ht="15.75" customHeight="1">
      <c r="A529" s="40"/>
      <c r="C529" s="41"/>
    </row>
    <row r="530" ht="15.75" customHeight="1">
      <c r="A530" s="40"/>
      <c r="C530" s="41"/>
    </row>
    <row r="531" ht="15.75" customHeight="1">
      <c r="A531" s="40"/>
      <c r="C531" s="41"/>
    </row>
    <row r="532" ht="15.75" customHeight="1">
      <c r="A532" s="40"/>
      <c r="C532" s="41"/>
    </row>
    <row r="533" ht="15.75" customHeight="1">
      <c r="A533" s="40"/>
      <c r="C533" s="41"/>
    </row>
    <row r="534" ht="15.75" customHeight="1">
      <c r="A534" s="40"/>
      <c r="C534" s="41"/>
    </row>
    <row r="535" ht="15.75" customHeight="1">
      <c r="A535" s="40"/>
      <c r="C535" s="41"/>
    </row>
    <row r="536" ht="15.75" customHeight="1">
      <c r="A536" s="40"/>
      <c r="C536" s="41"/>
    </row>
    <row r="537" ht="15.75" customHeight="1">
      <c r="A537" s="40"/>
      <c r="C537" s="41"/>
    </row>
    <row r="538" ht="15.75" customHeight="1">
      <c r="A538" s="40"/>
      <c r="C538" s="41"/>
    </row>
    <row r="539" ht="15.75" customHeight="1">
      <c r="A539" s="40"/>
      <c r="C539" s="41"/>
    </row>
    <row r="540" ht="15.75" customHeight="1">
      <c r="A540" s="40"/>
      <c r="C540" s="41"/>
    </row>
    <row r="541" ht="15.75" customHeight="1">
      <c r="A541" s="40"/>
      <c r="C541" s="41"/>
    </row>
    <row r="542" ht="15.75" customHeight="1">
      <c r="A542" s="40"/>
      <c r="C542" s="41"/>
    </row>
    <row r="543" ht="15.75" customHeight="1">
      <c r="A543" s="40"/>
      <c r="C543" s="41"/>
    </row>
    <row r="544" ht="15.75" customHeight="1">
      <c r="A544" s="40"/>
      <c r="C544" s="41"/>
    </row>
    <row r="545" ht="15.75" customHeight="1">
      <c r="A545" s="40"/>
      <c r="C545" s="41"/>
    </row>
    <row r="546" ht="15.75" customHeight="1">
      <c r="A546" s="40"/>
      <c r="C546" s="41"/>
    </row>
    <row r="547" ht="15.75" customHeight="1">
      <c r="A547" s="40"/>
      <c r="C547" s="41"/>
    </row>
    <row r="548" ht="15.75" customHeight="1">
      <c r="A548" s="40"/>
      <c r="C548" s="41"/>
    </row>
    <row r="549" ht="15.75" customHeight="1">
      <c r="A549" s="40"/>
      <c r="C549" s="41"/>
    </row>
    <row r="550" ht="15.75" customHeight="1">
      <c r="A550" s="40"/>
      <c r="C550" s="41"/>
    </row>
    <row r="551" ht="15.75" customHeight="1">
      <c r="A551" s="40"/>
      <c r="C551" s="41"/>
    </row>
    <row r="552" ht="15.75" customHeight="1">
      <c r="A552" s="40"/>
      <c r="C552" s="41"/>
    </row>
    <row r="553" ht="15.75" customHeight="1">
      <c r="A553" s="40"/>
      <c r="C553" s="41"/>
    </row>
    <row r="554" ht="15.75" customHeight="1">
      <c r="A554" s="40"/>
      <c r="C554" s="41"/>
    </row>
    <row r="555" ht="15.75" customHeight="1">
      <c r="A555" s="40"/>
      <c r="C555" s="41"/>
    </row>
    <row r="556" ht="15.75" customHeight="1">
      <c r="A556" s="40"/>
      <c r="C556" s="41"/>
    </row>
    <row r="557" ht="15.75" customHeight="1">
      <c r="A557" s="40"/>
      <c r="C557" s="41"/>
    </row>
    <row r="558" ht="15.75" customHeight="1">
      <c r="A558" s="40"/>
      <c r="C558" s="41"/>
    </row>
    <row r="559" ht="15.75" customHeight="1">
      <c r="A559" s="40"/>
      <c r="C559" s="41"/>
    </row>
    <row r="560" ht="15.75" customHeight="1">
      <c r="A560" s="40"/>
      <c r="C560" s="41"/>
    </row>
    <row r="561" ht="15.75" customHeight="1">
      <c r="A561" s="40"/>
      <c r="C561" s="41"/>
    </row>
    <row r="562" ht="15.75" customHeight="1">
      <c r="A562" s="40"/>
      <c r="C562" s="41"/>
    </row>
    <row r="563" ht="15.75" customHeight="1">
      <c r="A563" s="40"/>
      <c r="C563" s="41"/>
    </row>
    <row r="564" ht="15.75" customHeight="1">
      <c r="A564" s="40"/>
      <c r="C564" s="41"/>
    </row>
    <row r="565" ht="15.75" customHeight="1">
      <c r="A565" s="40"/>
      <c r="C565" s="41"/>
    </row>
    <row r="566" ht="15.75" customHeight="1">
      <c r="A566" s="40"/>
      <c r="C566" s="41"/>
    </row>
    <row r="567" ht="15.75" customHeight="1">
      <c r="A567" s="40"/>
      <c r="C567" s="41"/>
    </row>
    <row r="568" ht="15.75" customHeight="1">
      <c r="A568" s="40"/>
      <c r="C568" s="41"/>
    </row>
    <row r="569" ht="15.75" customHeight="1">
      <c r="A569" s="40"/>
      <c r="C569" s="41"/>
    </row>
    <row r="570" ht="15.75" customHeight="1">
      <c r="A570" s="40"/>
      <c r="C570" s="41"/>
    </row>
    <row r="571" ht="15.75" customHeight="1">
      <c r="A571" s="40"/>
      <c r="C571" s="41"/>
    </row>
    <row r="572" ht="15.75" customHeight="1">
      <c r="A572" s="40"/>
      <c r="C572" s="41"/>
    </row>
    <row r="573" ht="15.75" customHeight="1">
      <c r="A573" s="40"/>
      <c r="C573" s="41"/>
    </row>
    <row r="574" ht="15.75" customHeight="1">
      <c r="A574" s="40"/>
      <c r="C574" s="41"/>
    </row>
    <row r="575" ht="15.75" customHeight="1">
      <c r="A575" s="40"/>
      <c r="C575" s="41"/>
    </row>
    <row r="576" ht="15.75" customHeight="1">
      <c r="A576" s="40"/>
      <c r="C576" s="41"/>
    </row>
    <row r="577" ht="15.75" customHeight="1">
      <c r="A577" s="40"/>
      <c r="C577" s="41"/>
    </row>
    <row r="578" ht="15.75" customHeight="1">
      <c r="A578" s="40"/>
      <c r="C578" s="41"/>
    </row>
    <row r="579" ht="15.75" customHeight="1">
      <c r="A579" s="40"/>
      <c r="C579" s="41"/>
    </row>
    <row r="580" ht="15.75" customHeight="1">
      <c r="A580" s="40"/>
      <c r="C580" s="41"/>
    </row>
    <row r="581" ht="15.75" customHeight="1">
      <c r="A581" s="40"/>
      <c r="C581" s="41"/>
    </row>
    <row r="582" ht="15.75" customHeight="1">
      <c r="A582" s="40"/>
      <c r="C582" s="41"/>
    </row>
    <row r="583" ht="15.75" customHeight="1">
      <c r="A583" s="40"/>
      <c r="C583" s="41"/>
    </row>
    <row r="584" ht="15.75" customHeight="1">
      <c r="A584" s="40"/>
      <c r="C584" s="41"/>
    </row>
    <row r="585" ht="15.75" customHeight="1">
      <c r="A585" s="40"/>
      <c r="C585" s="41"/>
    </row>
    <row r="586" ht="15.75" customHeight="1">
      <c r="A586" s="40"/>
      <c r="C586" s="41"/>
    </row>
    <row r="587" ht="15.75" customHeight="1">
      <c r="A587" s="40"/>
      <c r="C587" s="41"/>
    </row>
    <row r="588" ht="15.75" customHeight="1">
      <c r="A588" s="40"/>
      <c r="C588" s="41"/>
    </row>
    <row r="589" ht="15.75" customHeight="1">
      <c r="A589" s="40"/>
      <c r="C589" s="41"/>
    </row>
    <row r="590" ht="15.75" customHeight="1">
      <c r="A590" s="40"/>
      <c r="C590" s="41"/>
    </row>
    <row r="591" ht="15.75" customHeight="1">
      <c r="A591" s="40"/>
      <c r="C591" s="41"/>
    </row>
    <row r="592" ht="15.75" customHeight="1">
      <c r="A592" s="40"/>
      <c r="C592" s="41"/>
    </row>
    <row r="593" ht="15.75" customHeight="1">
      <c r="A593" s="40"/>
      <c r="C593" s="41"/>
    </row>
    <row r="594" ht="15.75" customHeight="1">
      <c r="A594" s="40"/>
      <c r="C594" s="41"/>
    </row>
    <row r="595" ht="15.75" customHeight="1">
      <c r="A595" s="40"/>
      <c r="C595" s="41"/>
    </row>
    <row r="596" ht="15.75" customHeight="1">
      <c r="A596" s="40"/>
      <c r="C596" s="41"/>
    </row>
    <row r="597" ht="15.75" customHeight="1">
      <c r="A597" s="40"/>
      <c r="C597" s="41"/>
    </row>
    <row r="598" ht="15.75" customHeight="1">
      <c r="A598" s="40"/>
      <c r="C598" s="41"/>
    </row>
    <row r="599" ht="15.75" customHeight="1">
      <c r="A599" s="40"/>
      <c r="C599" s="41"/>
    </row>
    <row r="600" ht="15.75" customHeight="1">
      <c r="A600" s="40"/>
      <c r="C600" s="41"/>
    </row>
    <row r="601" ht="15.75" customHeight="1">
      <c r="A601" s="40"/>
      <c r="C601" s="41"/>
    </row>
    <row r="602" ht="15.75" customHeight="1">
      <c r="A602" s="40"/>
      <c r="C602" s="41"/>
    </row>
    <row r="603" ht="15.75" customHeight="1">
      <c r="A603" s="40"/>
      <c r="C603" s="41"/>
    </row>
    <row r="604" ht="15.75" customHeight="1">
      <c r="A604" s="40"/>
      <c r="C604" s="41"/>
    </row>
    <row r="605" ht="15.75" customHeight="1">
      <c r="A605" s="40"/>
      <c r="C605" s="41"/>
    </row>
    <row r="606" ht="15.75" customHeight="1">
      <c r="A606" s="40"/>
      <c r="C606" s="41"/>
    </row>
    <row r="607" ht="15.75" customHeight="1">
      <c r="A607" s="40"/>
      <c r="C607" s="41"/>
    </row>
    <row r="608" ht="15.75" customHeight="1">
      <c r="A608" s="40"/>
      <c r="C608" s="41"/>
    </row>
    <row r="609" ht="15.75" customHeight="1">
      <c r="A609" s="40"/>
      <c r="C609" s="41"/>
    </row>
    <row r="610" ht="15.75" customHeight="1">
      <c r="A610" s="40"/>
      <c r="C610" s="41"/>
    </row>
    <row r="611" ht="15.75" customHeight="1">
      <c r="A611" s="40"/>
      <c r="C611" s="41"/>
    </row>
    <row r="612" ht="15.75" customHeight="1">
      <c r="A612" s="40"/>
      <c r="C612" s="41"/>
    </row>
    <row r="613" ht="15.75" customHeight="1">
      <c r="A613" s="40"/>
      <c r="C613" s="41"/>
    </row>
    <row r="614" ht="15.75" customHeight="1">
      <c r="A614" s="40"/>
      <c r="C614" s="41"/>
    </row>
    <row r="615" ht="15.75" customHeight="1">
      <c r="A615" s="40"/>
      <c r="C615" s="41"/>
    </row>
    <row r="616" ht="15.75" customHeight="1">
      <c r="A616" s="40"/>
      <c r="C616" s="41"/>
    </row>
    <row r="617" ht="15.75" customHeight="1">
      <c r="A617" s="40"/>
      <c r="C617" s="41"/>
    </row>
    <row r="618" ht="15.75" customHeight="1">
      <c r="A618" s="40"/>
      <c r="C618" s="41"/>
    </row>
    <row r="619" ht="15.75" customHeight="1">
      <c r="A619" s="40"/>
      <c r="C619" s="41"/>
    </row>
    <row r="620" ht="15.75" customHeight="1">
      <c r="A620" s="40"/>
      <c r="C620" s="41"/>
    </row>
    <row r="621" ht="15.75" customHeight="1">
      <c r="A621" s="40"/>
      <c r="C621" s="41"/>
    </row>
    <row r="622" ht="15.75" customHeight="1">
      <c r="A622" s="40"/>
      <c r="C622" s="41"/>
    </row>
    <row r="623" ht="15.75" customHeight="1">
      <c r="A623" s="40"/>
      <c r="C623" s="41"/>
    </row>
    <row r="624" ht="15.75" customHeight="1">
      <c r="A624" s="40"/>
      <c r="C624" s="41"/>
    </row>
    <row r="625" ht="15.75" customHeight="1">
      <c r="A625" s="40"/>
      <c r="C625" s="41"/>
    </row>
    <row r="626" ht="15.75" customHeight="1">
      <c r="A626" s="40"/>
      <c r="C626" s="41"/>
    </row>
    <row r="627" ht="15.75" customHeight="1">
      <c r="A627" s="40"/>
      <c r="C627" s="41"/>
    </row>
    <row r="628" ht="15.75" customHeight="1">
      <c r="A628" s="40"/>
      <c r="C628" s="41"/>
    </row>
    <row r="629" ht="15.75" customHeight="1">
      <c r="A629" s="40"/>
      <c r="C629" s="41"/>
    </row>
    <row r="630" ht="15.75" customHeight="1">
      <c r="A630" s="40"/>
      <c r="C630" s="41"/>
    </row>
    <row r="631" ht="15.75" customHeight="1">
      <c r="A631" s="40"/>
      <c r="C631" s="41"/>
    </row>
    <row r="632" ht="15.75" customHeight="1">
      <c r="A632" s="40"/>
      <c r="C632" s="41"/>
    </row>
    <row r="633" ht="15.75" customHeight="1">
      <c r="A633" s="40"/>
      <c r="C633" s="41"/>
    </row>
    <row r="634" ht="15.75" customHeight="1">
      <c r="A634" s="40"/>
      <c r="C634" s="41"/>
    </row>
    <row r="635" ht="15.75" customHeight="1">
      <c r="A635" s="40"/>
      <c r="C635" s="41"/>
    </row>
    <row r="636" ht="15.75" customHeight="1">
      <c r="A636" s="40"/>
      <c r="C636" s="41"/>
    </row>
    <row r="637" ht="15.75" customHeight="1">
      <c r="A637" s="40"/>
      <c r="C637" s="41"/>
    </row>
    <row r="638" ht="15.75" customHeight="1">
      <c r="A638" s="40"/>
      <c r="C638" s="41"/>
    </row>
    <row r="639" ht="15.75" customHeight="1">
      <c r="A639" s="40"/>
      <c r="C639" s="41"/>
    </row>
    <row r="640" ht="15.75" customHeight="1">
      <c r="A640" s="40"/>
      <c r="C640" s="41"/>
    </row>
    <row r="641" ht="15.75" customHeight="1">
      <c r="A641" s="40"/>
      <c r="C641" s="41"/>
    </row>
    <row r="642" ht="15.75" customHeight="1">
      <c r="A642" s="40"/>
      <c r="C642" s="41"/>
    </row>
    <row r="643" ht="15.75" customHeight="1">
      <c r="A643" s="40"/>
      <c r="C643" s="41"/>
    </row>
    <row r="644" ht="15.75" customHeight="1">
      <c r="A644" s="40"/>
      <c r="C644" s="41"/>
    </row>
    <row r="645" ht="15.75" customHeight="1">
      <c r="A645" s="40"/>
      <c r="C645" s="41"/>
    </row>
    <row r="646" ht="15.75" customHeight="1">
      <c r="A646" s="40"/>
      <c r="C646" s="41"/>
    </row>
    <row r="647" ht="15.75" customHeight="1">
      <c r="A647" s="40"/>
      <c r="C647" s="41"/>
    </row>
    <row r="648" ht="15.75" customHeight="1">
      <c r="A648" s="40"/>
      <c r="C648" s="41"/>
    </row>
    <row r="649" ht="15.75" customHeight="1">
      <c r="A649" s="40"/>
      <c r="C649" s="41"/>
    </row>
    <row r="650" ht="15.75" customHeight="1">
      <c r="A650" s="40"/>
      <c r="C650" s="41"/>
    </row>
    <row r="651" ht="15.75" customHeight="1">
      <c r="A651" s="40"/>
      <c r="C651" s="41"/>
    </row>
    <row r="652" ht="15.75" customHeight="1">
      <c r="A652" s="40"/>
      <c r="C652" s="41"/>
    </row>
    <row r="653" ht="15.75" customHeight="1">
      <c r="A653" s="40"/>
      <c r="C653" s="41"/>
    </row>
    <row r="654" ht="15.75" customHeight="1">
      <c r="A654" s="40"/>
      <c r="C654" s="41"/>
    </row>
    <row r="655" ht="15.75" customHeight="1">
      <c r="A655" s="40"/>
      <c r="C655" s="41"/>
    </row>
    <row r="656" ht="15.75" customHeight="1">
      <c r="A656" s="40"/>
      <c r="C656" s="41"/>
    </row>
    <row r="657" ht="15.75" customHeight="1">
      <c r="A657" s="40"/>
      <c r="C657" s="41"/>
    </row>
    <row r="658" ht="15.75" customHeight="1">
      <c r="A658" s="40"/>
      <c r="C658" s="41"/>
    </row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D1:E1"/>
    <mergeCell ref="F1:G1"/>
    <mergeCell ref="H1:I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71"/>
    <col customWidth="1" min="2" max="2" width="11.71"/>
    <col customWidth="1" min="3" max="4" width="10.71"/>
    <col customWidth="1" min="5" max="5" width="15.29"/>
    <col customWidth="1" min="6" max="26" width="10.71"/>
  </cols>
  <sheetData>
    <row r="1">
      <c r="A1" s="11" t="s">
        <v>0</v>
      </c>
      <c r="B1" s="7" t="s">
        <v>1</v>
      </c>
      <c r="C1" s="44" t="s">
        <v>2</v>
      </c>
      <c r="D1" s="7" t="s">
        <v>58</v>
      </c>
      <c r="E1" s="7" t="s">
        <v>59</v>
      </c>
      <c r="F1" s="7" t="s">
        <v>60</v>
      </c>
      <c r="G1" s="7" t="s">
        <v>61</v>
      </c>
      <c r="H1" s="7" t="s">
        <v>62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57">
        <v>2015.0</v>
      </c>
      <c r="B2" s="10" t="s">
        <v>15</v>
      </c>
      <c r="C2" s="58">
        <v>1.0</v>
      </c>
      <c r="D2" s="4">
        <v>18.0</v>
      </c>
      <c r="E2" s="4">
        <v>1.0</v>
      </c>
      <c r="F2" s="4">
        <v>10.0</v>
      </c>
      <c r="G2" s="4">
        <v>10.0</v>
      </c>
      <c r="H2" s="4">
        <v>6.0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7">
        <v>2015.0</v>
      </c>
      <c r="B3" s="10" t="s">
        <v>15</v>
      </c>
      <c r="C3" s="58">
        <v>2.0</v>
      </c>
      <c r="D3" s="4">
        <v>15.0</v>
      </c>
      <c r="E3" s="4">
        <v>1.0</v>
      </c>
      <c r="F3" s="4">
        <v>14.0</v>
      </c>
      <c r="G3" s="4">
        <v>38.0</v>
      </c>
      <c r="H3" s="4">
        <v>5.0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7">
        <v>2015.0</v>
      </c>
      <c r="B4" s="10" t="s">
        <v>15</v>
      </c>
      <c r="C4" s="58">
        <v>3.0</v>
      </c>
      <c r="D4" s="4">
        <v>20.0</v>
      </c>
      <c r="E4" s="4">
        <v>3.0</v>
      </c>
      <c r="F4" s="4">
        <v>34.0</v>
      </c>
      <c r="G4" s="4">
        <v>45.0</v>
      </c>
      <c r="H4" s="4">
        <v>12.0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7">
        <v>2015.0</v>
      </c>
      <c r="B5" s="10" t="s">
        <v>15</v>
      </c>
      <c r="C5" s="58">
        <v>4.0</v>
      </c>
      <c r="D5" s="4">
        <v>13.0</v>
      </c>
      <c r="E5" s="4">
        <v>2.0</v>
      </c>
      <c r="F5" s="4">
        <v>52.0</v>
      </c>
      <c r="G5" s="4">
        <v>43.0</v>
      </c>
      <c r="H5" s="4">
        <v>6.0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7">
        <v>2015.0</v>
      </c>
      <c r="B6" s="10" t="s">
        <v>15</v>
      </c>
      <c r="C6" s="58">
        <v>5.0</v>
      </c>
      <c r="D6" s="4">
        <v>24.0</v>
      </c>
      <c r="E6" s="4">
        <v>3.0</v>
      </c>
      <c r="F6" s="4">
        <v>34.0</v>
      </c>
      <c r="G6" s="4">
        <v>69.0</v>
      </c>
      <c r="H6" s="4">
        <v>12.0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7">
        <v>2015.0</v>
      </c>
      <c r="B7" s="10" t="s">
        <v>15</v>
      </c>
      <c r="C7" s="58">
        <v>6.0</v>
      </c>
      <c r="D7" s="4">
        <v>14.0</v>
      </c>
      <c r="E7" s="4">
        <v>2.0</v>
      </c>
      <c r="F7" s="4">
        <v>33.0</v>
      </c>
      <c r="G7" s="4"/>
      <c r="H7" s="4">
        <v>9.0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7">
        <v>2015.0</v>
      </c>
      <c r="B8" s="10" t="s">
        <v>15</v>
      </c>
      <c r="C8" s="58">
        <v>7.0</v>
      </c>
      <c r="D8" s="4">
        <v>6.0</v>
      </c>
      <c r="E8" s="4">
        <v>2.0</v>
      </c>
      <c r="F8" s="4">
        <v>16.0</v>
      </c>
      <c r="G8" s="4"/>
      <c r="H8" s="4">
        <v>5.0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7">
        <v>2015.0</v>
      </c>
      <c r="B9" s="10" t="s">
        <v>15</v>
      </c>
      <c r="C9" s="58">
        <v>8.0</v>
      </c>
      <c r="D9" s="4">
        <v>19.0</v>
      </c>
      <c r="E9" s="4">
        <v>2.0</v>
      </c>
      <c r="F9" s="4">
        <v>35.0</v>
      </c>
      <c r="G9" s="4">
        <v>23.0</v>
      </c>
      <c r="H9" s="4">
        <v>5.0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7">
        <v>2015.0</v>
      </c>
      <c r="B10" s="10" t="s">
        <v>15</v>
      </c>
      <c r="C10" s="58">
        <v>9.0</v>
      </c>
      <c r="D10" s="4">
        <v>9.0</v>
      </c>
      <c r="E10" s="4">
        <v>1.0</v>
      </c>
      <c r="F10" s="4">
        <v>29.0</v>
      </c>
      <c r="G10" s="4">
        <v>36.0</v>
      </c>
      <c r="H10" s="4">
        <v>6.0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7">
        <v>2015.0</v>
      </c>
      <c r="B11" s="10" t="s">
        <v>15</v>
      </c>
      <c r="C11" s="58">
        <v>10.0</v>
      </c>
      <c r="D11" s="4">
        <v>24.0</v>
      </c>
      <c r="E11" s="4">
        <v>3.0</v>
      </c>
      <c r="F11" s="4">
        <v>49.0</v>
      </c>
      <c r="G11" s="4">
        <v>40.0</v>
      </c>
      <c r="H11" s="4">
        <v>9.0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7">
        <v>2015.0</v>
      </c>
      <c r="B12" s="10" t="s">
        <v>15</v>
      </c>
      <c r="C12" s="58">
        <v>11.0</v>
      </c>
      <c r="D12" s="4">
        <v>11.0</v>
      </c>
      <c r="E12" s="4">
        <v>2.0</v>
      </c>
      <c r="F12" s="4">
        <v>30.0</v>
      </c>
      <c r="G12" s="4">
        <v>23.0</v>
      </c>
      <c r="H12" s="4">
        <v>5.0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9">
        <v>2015.0</v>
      </c>
      <c r="B13" s="10" t="s">
        <v>10</v>
      </c>
      <c r="C13" s="58">
        <v>1.0</v>
      </c>
      <c r="D13" s="4">
        <v>23.0</v>
      </c>
      <c r="E13" s="4">
        <v>10.0</v>
      </c>
      <c r="F13" s="4">
        <v>47.0</v>
      </c>
      <c r="G13" s="4">
        <v>40.0</v>
      </c>
      <c r="H13" s="4">
        <v>4.0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7">
        <v>2015.0</v>
      </c>
      <c r="B14" s="11" t="s">
        <v>10</v>
      </c>
      <c r="C14" s="60">
        <v>2.0</v>
      </c>
      <c r="D14" s="7">
        <v>27.0</v>
      </c>
      <c r="E14" s="7">
        <v>2.0</v>
      </c>
      <c r="F14" s="7">
        <v>21.0</v>
      </c>
      <c r="G14" s="7">
        <v>49.0</v>
      </c>
      <c r="H14" s="7">
        <v>3.0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57">
        <v>2015.0</v>
      </c>
      <c r="B15" s="10" t="s">
        <v>10</v>
      </c>
      <c r="C15" s="58">
        <v>3.0</v>
      </c>
      <c r="D15" s="4">
        <v>22.0</v>
      </c>
      <c r="E15" s="4">
        <v>3.5</v>
      </c>
      <c r="F15" s="4">
        <v>18.0</v>
      </c>
      <c r="G15" s="4">
        <v>32.0</v>
      </c>
      <c r="H15" s="4">
        <v>8.0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7">
        <v>2015.0</v>
      </c>
      <c r="B16" s="10" t="s">
        <v>10</v>
      </c>
      <c r="C16" s="58">
        <v>4.0</v>
      </c>
      <c r="D16" s="4">
        <v>16.0</v>
      </c>
      <c r="E16" s="4">
        <v>2.0</v>
      </c>
      <c r="F16" s="4">
        <v>24.0</v>
      </c>
      <c r="G16" s="4">
        <v>55.0</v>
      </c>
      <c r="H16" s="4">
        <v>9.0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7">
        <v>2015.0</v>
      </c>
      <c r="B17" s="10" t="s">
        <v>10</v>
      </c>
      <c r="C17" s="58">
        <v>5.0</v>
      </c>
      <c r="D17" s="4">
        <v>4.0</v>
      </c>
      <c r="E17" s="4">
        <v>1.5</v>
      </c>
      <c r="F17" s="4">
        <v>19.0</v>
      </c>
      <c r="G17" s="4">
        <v>33.0</v>
      </c>
      <c r="H17" s="4">
        <v>4.0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7">
        <v>2015.0</v>
      </c>
      <c r="B18" s="10" t="s">
        <v>10</v>
      </c>
      <c r="C18" s="58">
        <v>6.0</v>
      </c>
      <c r="D18" s="4">
        <v>14.0</v>
      </c>
      <c r="E18" s="4">
        <v>2.0</v>
      </c>
      <c r="F18" s="4">
        <v>25.0</v>
      </c>
      <c r="G18" s="4">
        <v>42.0</v>
      </c>
      <c r="H18" s="4">
        <v>6.0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7">
        <v>2015.0</v>
      </c>
      <c r="B19" s="10" t="s">
        <v>10</v>
      </c>
      <c r="C19" s="58">
        <v>7.0</v>
      </c>
      <c r="D19" s="4">
        <v>18.0</v>
      </c>
      <c r="E19" s="4">
        <v>3.5</v>
      </c>
      <c r="F19" s="4">
        <v>40.0</v>
      </c>
      <c r="G19" s="4">
        <v>50.0</v>
      </c>
      <c r="H19" s="4">
        <v>7.0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7">
        <v>2015.0</v>
      </c>
      <c r="B20" s="10" t="s">
        <v>10</v>
      </c>
      <c r="C20" s="58">
        <v>8.0</v>
      </c>
      <c r="D20" s="4">
        <v>5.0</v>
      </c>
      <c r="E20" s="4">
        <v>1.0</v>
      </c>
      <c r="F20" s="4">
        <v>9.0</v>
      </c>
      <c r="G20" s="4">
        <v>17.0</v>
      </c>
      <c r="H20" s="4">
        <v>4.0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57">
        <v>2015.0</v>
      </c>
      <c r="B21" s="10" t="s">
        <v>10</v>
      </c>
      <c r="C21" s="58">
        <v>9.0</v>
      </c>
      <c r="D21" s="4">
        <v>18.0</v>
      </c>
      <c r="E21" s="4">
        <v>2.0</v>
      </c>
      <c r="F21" s="4">
        <v>34.0</v>
      </c>
      <c r="G21" s="4">
        <v>45.0</v>
      </c>
      <c r="H21" s="4">
        <v>8.0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57">
        <v>2015.0</v>
      </c>
      <c r="B22" s="10" t="s">
        <v>10</v>
      </c>
      <c r="C22" s="58">
        <v>10.0</v>
      </c>
      <c r="D22" s="4">
        <v>14.5</v>
      </c>
      <c r="E22" s="4">
        <v>1.0</v>
      </c>
      <c r="F22" s="4">
        <v>24.0</v>
      </c>
      <c r="G22" s="4">
        <v>10.0</v>
      </c>
      <c r="H22" s="4">
        <v>4.5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57">
        <v>2015.0</v>
      </c>
      <c r="B23" s="10" t="s">
        <v>10</v>
      </c>
      <c r="C23" s="58">
        <v>11.0</v>
      </c>
      <c r="D23" s="4">
        <v>10.0</v>
      </c>
      <c r="E23" s="4">
        <v>0.75</v>
      </c>
      <c r="F23" s="4">
        <v>21.0</v>
      </c>
      <c r="G23" s="4">
        <v>25.0</v>
      </c>
      <c r="H23" s="4">
        <v>6.0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57">
        <v>2015.0</v>
      </c>
      <c r="B24" s="10" t="s">
        <v>10</v>
      </c>
      <c r="C24" s="58">
        <v>12.0</v>
      </c>
      <c r="D24" s="4">
        <v>12.0</v>
      </c>
      <c r="E24" s="4">
        <v>3.0</v>
      </c>
      <c r="F24" s="4">
        <v>25.0</v>
      </c>
      <c r="G24" s="4">
        <v>48.0</v>
      </c>
      <c r="H24" s="4">
        <v>8.0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59">
        <v>2015.0</v>
      </c>
      <c r="B25" s="11" t="s">
        <v>10</v>
      </c>
      <c r="C25" s="60">
        <v>13.0</v>
      </c>
      <c r="D25" s="7">
        <v>10.0</v>
      </c>
      <c r="E25" s="7">
        <v>1.5</v>
      </c>
      <c r="F25" s="7">
        <v>12.0</v>
      </c>
      <c r="G25" s="7">
        <v>24.0</v>
      </c>
      <c r="H25" s="7">
        <v>8.0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10">
        <f>'TN-Liste'!A38</f>
        <v>42503</v>
      </c>
      <c r="B26" s="10" t="str">
        <f>'TN-Liste'!B38</f>
        <v>MBI15_Grp1</v>
      </c>
      <c r="C26" s="58">
        <f>'TN-Liste'!C38</f>
        <v>1</v>
      </c>
      <c r="D26" s="4">
        <v>12.0</v>
      </c>
      <c r="E26" s="4">
        <v>3.5</v>
      </c>
      <c r="F26" s="4">
        <v>21.0</v>
      </c>
      <c r="G26" s="4">
        <v>37.0</v>
      </c>
      <c r="H26" s="4">
        <v>6.5</v>
      </c>
    </row>
    <row r="27" ht="15.75" customHeight="1">
      <c r="A27" s="10">
        <f>'TN-Liste'!A39</f>
        <v>42503</v>
      </c>
      <c r="B27" s="10" t="str">
        <f>'TN-Liste'!B39</f>
        <v>MBI15_Grp1</v>
      </c>
      <c r="C27" s="58">
        <f>'TN-Liste'!C39</f>
        <v>2</v>
      </c>
      <c r="D27" s="4">
        <v>13.0</v>
      </c>
      <c r="E27" s="4">
        <v>3.0</v>
      </c>
      <c r="F27" s="4">
        <v>24.0</v>
      </c>
      <c r="G27" s="4">
        <v>25.0</v>
      </c>
      <c r="H27" s="4">
        <v>7.0</v>
      </c>
    </row>
    <row r="28" ht="15.75" customHeight="1">
      <c r="A28" s="10">
        <f>'TN-Liste'!A40</f>
        <v>42503</v>
      </c>
      <c r="B28" s="10" t="str">
        <f>'TN-Liste'!B40</f>
        <v>MBI15_Grp1</v>
      </c>
      <c r="C28" s="58">
        <f>'TN-Liste'!C40</f>
        <v>3</v>
      </c>
      <c r="D28" s="4">
        <v>12.0</v>
      </c>
      <c r="E28" s="4">
        <v>2.0</v>
      </c>
      <c r="F28" s="4">
        <v>11.0</v>
      </c>
      <c r="G28" s="4">
        <v>25.0</v>
      </c>
      <c r="H28" s="4">
        <v>8.0</v>
      </c>
    </row>
    <row r="29" ht="15.75" customHeight="1">
      <c r="A29" s="10">
        <f>'TN-Liste'!A41</f>
        <v>42503</v>
      </c>
      <c r="B29" s="10" t="str">
        <f>'TN-Liste'!B41</f>
        <v>MBI15_Grp1</v>
      </c>
      <c r="C29" s="58">
        <f>'TN-Liste'!C41</f>
        <v>4</v>
      </c>
      <c r="D29" s="4">
        <v>19.0</v>
      </c>
      <c r="E29" s="4">
        <v>1.0</v>
      </c>
      <c r="F29" s="4">
        <v>40.0</v>
      </c>
      <c r="G29" s="4">
        <v>53.0</v>
      </c>
      <c r="H29" s="4">
        <v>6.0</v>
      </c>
    </row>
    <row r="30" ht="15.75" customHeight="1">
      <c r="A30" s="10">
        <f>'TN-Liste'!A42</f>
        <v>42503</v>
      </c>
      <c r="B30" s="10" t="str">
        <f>'TN-Liste'!B42</f>
        <v>MBI15_Grp1</v>
      </c>
      <c r="C30" s="58">
        <f>'TN-Liste'!C42</f>
        <v>5</v>
      </c>
      <c r="D30" s="4">
        <v>10.0</v>
      </c>
      <c r="E30" s="4">
        <v>1.0</v>
      </c>
      <c r="F30" s="4">
        <v>24.0</v>
      </c>
      <c r="G30" s="4">
        <v>28.0</v>
      </c>
      <c r="H30" s="4">
        <v>9.0</v>
      </c>
    </row>
    <row r="31" ht="15.75" customHeight="1">
      <c r="A31" s="10">
        <f>'TN-Liste'!A43</f>
        <v>42503</v>
      </c>
      <c r="B31" s="10" t="str">
        <f>'TN-Liste'!B43</f>
        <v>MBI15_Grp1</v>
      </c>
      <c r="C31" s="58">
        <f>'TN-Liste'!C43</f>
        <v>6</v>
      </c>
      <c r="D31" s="4">
        <v>15.0</v>
      </c>
      <c r="E31" s="4">
        <v>2.0</v>
      </c>
      <c r="F31" s="4">
        <v>16.0</v>
      </c>
      <c r="G31" s="4">
        <v>33.0</v>
      </c>
      <c r="H31" s="4">
        <v>8.0</v>
      </c>
    </row>
    <row r="32" ht="15.75" customHeight="1">
      <c r="A32" s="10">
        <f>'TN-Liste'!A44</f>
        <v>42503</v>
      </c>
      <c r="B32" s="10" t="str">
        <f>'TN-Liste'!B44</f>
        <v>MBI15_Grp1</v>
      </c>
      <c r="C32" s="58">
        <f>'TN-Liste'!C44</f>
        <v>7</v>
      </c>
      <c r="D32" s="4">
        <v>15.0</v>
      </c>
      <c r="E32" s="4">
        <v>2.0</v>
      </c>
      <c r="F32" s="4">
        <v>36.0</v>
      </c>
      <c r="G32" s="4">
        <v>31.0</v>
      </c>
      <c r="H32" s="4">
        <v>5.0</v>
      </c>
    </row>
    <row r="33" ht="15.75" customHeight="1">
      <c r="A33" s="10">
        <f>'TN-Liste'!A45</f>
        <v>42503</v>
      </c>
      <c r="B33" s="10" t="str">
        <f>'TN-Liste'!B45</f>
        <v>MBI15_Grp1</v>
      </c>
      <c r="C33" s="58">
        <f>'TN-Liste'!C45</f>
        <v>8</v>
      </c>
      <c r="D33" s="4">
        <v>14.0</v>
      </c>
      <c r="E33" s="4">
        <v>2.0</v>
      </c>
      <c r="F33" s="4">
        <v>20.0</v>
      </c>
      <c r="G33" s="4">
        <v>35.0</v>
      </c>
      <c r="H33" s="4">
        <v>5.0</v>
      </c>
    </row>
    <row r="34" ht="15.75" customHeight="1">
      <c r="A34" s="10">
        <f>'TN-Liste'!A46</f>
        <v>42503</v>
      </c>
      <c r="B34" s="10" t="str">
        <f>'TN-Liste'!B46</f>
        <v>MBI15_Grp1</v>
      </c>
      <c r="C34" s="58">
        <f>'TN-Liste'!C46</f>
        <v>9</v>
      </c>
      <c r="D34" s="4">
        <v>16.0</v>
      </c>
      <c r="E34" s="4">
        <v>3.0</v>
      </c>
      <c r="F34" s="4">
        <v>33.0</v>
      </c>
      <c r="G34" s="4">
        <v>33.0</v>
      </c>
      <c r="H34" s="4">
        <v>6.0</v>
      </c>
    </row>
    <row r="35" ht="15.75" customHeight="1">
      <c r="A35" s="10">
        <f>'TN-Liste'!A47</f>
        <v>42503</v>
      </c>
      <c r="B35" s="10" t="str">
        <f>'TN-Liste'!B47</f>
        <v>MBI15_Grp1</v>
      </c>
      <c r="C35" s="58">
        <f>'TN-Liste'!C47</f>
        <v>10</v>
      </c>
      <c r="D35" s="4">
        <v>7.0</v>
      </c>
      <c r="E35" s="4">
        <v>1.0</v>
      </c>
      <c r="F35" s="4">
        <v>15.0</v>
      </c>
      <c r="G35" s="4">
        <v>32.0</v>
      </c>
      <c r="H35" s="4">
        <v>4.0</v>
      </c>
    </row>
    <row r="36" ht="15.75" customHeight="1">
      <c r="A36" s="10">
        <f>'TN-Liste'!A48</f>
        <v>42503</v>
      </c>
      <c r="B36" s="10" t="str">
        <f>'TN-Liste'!B48</f>
        <v>MBI15_Grp1</v>
      </c>
      <c r="C36" s="58">
        <f>'TN-Liste'!C48</f>
        <v>11</v>
      </c>
      <c r="D36" s="4">
        <v>10.0</v>
      </c>
      <c r="E36" s="4">
        <v>1.0</v>
      </c>
      <c r="F36" s="4">
        <v>20.0</v>
      </c>
      <c r="G36" s="4">
        <v>28.0</v>
      </c>
      <c r="H36" s="4">
        <v>9.0</v>
      </c>
    </row>
    <row r="37" ht="15.75" customHeight="1">
      <c r="A37" s="11">
        <f>'TN-Liste'!A49</f>
        <v>42503</v>
      </c>
      <c r="B37" s="11" t="str">
        <f>'TN-Liste'!B49</f>
        <v>MBI15_Grp1</v>
      </c>
      <c r="C37" s="60">
        <f>'TN-Liste'!C49</f>
        <v>12</v>
      </c>
      <c r="D37" s="7">
        <v>4.0</v>
      </c>
      <c r="E37" s="7">
        <v>0.5</v>
      </c>
      <c r="F37" s="7">
        <v>14.0</v>
      </c>
      <c r="G37" s="7">
        <v>6.0</v>
      </c>
      <c r="H37" s="7">
        <v>6.0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10">
        <f>'TN-Liste'!A50</f>
        <v>42490</v>
      </c>
      <c r="B38" s="10" t="str">
        <f>'TN-Liste'!B50</f>
        <v>HCC15_vm</v>
      </c>
      <c r="C38" s="58">
        <f>'TN-Liste'!C50</f>
        <v>1</v>
      </c>
      <c r="D38" s="4">
        <v>5.0</v>
      </c>
      <c r="E38" s="4">
        <v>2.0</v>
      </c>
      <c r="F38" s="4">
        <v>6.0</v>
      </c>
      <c r="G38" s="4">
        <v>47.0</v>
      </c>
      <c r="H38" s="4">
        <v>7.0</v>
      </c>
    </row>
    <row r="39" ht="15.75" customHeight="1">
      <c r="A39" s="10">
        <f>'TN-Liste'!A51</f>
        <v>42490</v>
      </c>
      <c r="B39" s="10" t="str">
        <f>'TN-Liste'!B51</f>
        <v>HCC15_vm</v>
      </c>
      <c r="C39" s="58">
        <f>'TN-Liste'!C51</f>
        <v>2</v>
      </c>
      <c r="D39" s="4">
        <v>24.0</v>
      </c>
      <c r="E39" s="4">
        <v>3.0</v>
      </c>
      <c r="F39" s="4">
        <v>27.0</v>
      </c>
      <c r="G39" s="4">
        <v>57.0</v>
      </c>
      <c r="H39" s="4">
        <v>10.0</v>
      </c>
    </row>
    <row r="40" ht="15.75" customHeight="1">
      <c r="A40" s="10">
        <f>'TN-Liste'!A52</f>
        <v>42490</v>
      </c>
      <c r="B40" s="10" t="str">
        <f>'TN-Liste'!B52</f>
        <v>HCC15_vm</v>
      </c>
      <c r="C40" s="58">
        <f>'TN-Liste'!C52</f>
        <v>3</v>
      </c>
      <c r="D40" s="4">
        <v>16.0</v>
      </c>
      <c r="E40" s="4">
        <v>3.0</v>
      </c>
      <c r="F40" s="4">
        <v>26.0</v>
      </c>
      <c r="G40" s="4">
        <v>55.0</v>
      </c>
      <c r="H40" s="4">
        <v>9.0</v>
      </c>
    </row>
    <row r="41" ht="15.75" customHeight="1">
      <c r="A41" s="10">
        <f>'TN-Liste'!A53</f>
        <v>42490</v>
      </c>
      <c r="B41" s="10" t="str">
        <f>'TN-Liste'!B53</f>
        <v>HCC15_vm</v>
      </c>
      <c r="C41" s="58">
        <f>'TN-Liste'!C53</f>
        <v>4</v>
      </c>
      <c r="D41" s="4">
        <v>13.0</v>
      </c>
      <c r="E41" s="4">
        <v>2.0</v>
      </c>
      <c r="F41" s="4">
        <v>21.0</v>
      </c>
      <c r="G41" s="4">
        <v>46.0</v>
      </c>
      <c r="H41" s="4">
        <v>8.0</v>
      </c>
    </row>
    <row r="42" ht="15.75" customHeight="1">
      <c r="A42" s="10">
        <f>'TN-Liste'!A54</f>
        <v>42490</v>
      </c>
      <c r="B42" s="10" t="str">
        <f>'TN-Liste'!B54</f>
        <v>HCC15_vm</v>
      </c>
      <c r="C42" s="58">
        <f>'TN-Liste'!C54</f>
        <v>5</v>
      </c>
      <c r="D42" s="4">
        <v>25.0</v>
      </c>
      <c r="E42" s="4">
        <v>5.0</v>
      </c>
      <c r="F42" s="4">
        <v>40.0</v>
      </c>
      <c r="G42" s="4">
        <v>36.0</v>
      </c>
      <c r="H42" s="4">
        <v>11.0</v>
      </c>
    </row>
    <row r="43" ht="15.75" customHeight="1">
      <c r="A43" s="10">
        <f>'TN-Liste'!A55</f>
        <v>42490</v>
      </c>
      <c r="B43" s="10" t="str">
        <f>'TN-Liste'!B55</f>
        <v>HCC15_vm</v>
      </c>
      <c r="C43" s="58">
        <f>'TN-Liste'!C55</f>
        <v>6</v>
      </c>
      <c r="D43" s="4">
        <v>16.0</v>
      </c>
      <c r="E43" s="4">
        <v>2.5</v>
      </c>
      <c r="F43" s="4">
        <v>21.0</v>
      </c>
      <c r="G43" s="4">
        <v>31.0</v>
      </c>
      <c r="H43" s="4">
        <v>9.0</v>
      </c>
    </row>
    <row r="44" ht="15.75" customHeight="1">
      <c r="A44" s="10">
        <f>'TN-Liste'!A56</f>
        <v>42490</v>
      </c>
      <c r="B44" s="10" t="str">
        <f>'TN-Liste'!B56</f>
        <v>HCC15_vm</v>
      </c>
      <c r="C44" s="58">
        <f>'TN-Liste'!C56</f>
        <v>7</v>
      </c>
      <c r="D44" s="4">
        <v>15.0</v>
      </c>
      <c r="E44" s="4">
        <v>3.0</v>
      </c>
      <c r="F44" s="4">
        <v>20.0</v>
      </c>
      <c r="G44" s="4">
        <v>53.0</v>
      </c>
      <c r="H44" s="4">
        <v>8.0</v>
      </c>
    </row>
    <row r="45" ht="15.75" customHeight="1">
      <c r="A45" s="10">
        <f>'TN-Liste'!A57</f>
        <v>42490</v>
      </c>
      <c r="B45" s="10" t="str">
        <f>'TN-Liste'!B57</f>
        <v>HCC15_vm</v>
      </c>
      <c r="C45" s="58">
        <f>'TN-Liste'!C57</f>
        <v>8</v>
      </c>
      <c r="D45" s="4">
        <v>14.0</v>
      </c>
      <c r="E45" s="4">
        <v>1.5</v>
      </c>
      <c r="F45" s="4">
        <v>33.0</v>
      </c>
      <c r="G45" s="4">
        <v>58.0</v>
      </c>
      <c r="H45" s="4">
        <v>4.0</v>
      </c>
    </row>
    <row r="46" ht="15.75" customHeight="1">
      <c r="A46" s="10">
        <f>'TN-Liste'!A58</f>
        <v>42490</v>
      </c>
      <c r="B46" s="10" t="str">
        <f>'TN-Liste'!B58</f>
        <v>HCC15_vm</v>
      </c>
      <c r="C46" s="58">
        <f>'TN-Liste'!C58</f>
        <v>9</v>
      </c>
      <c r="D46" s="4">
        <v>40.0</v>
      </c>
      <c r="E46" s="4">
        <v>2.0</v>
      </c>
      <c r="F46" s="4">
        <v>60.0</v>
      </c>
      <c r="G46" s="4">
        <v>50.0</v>
      </c>
      <c r="H46" s="4">
        <v>2.0</v>
      </c>
    </row>
    <row r="47" ht="15.75" customHeight="1">
      <c r="A47" s="11">
        <f>'TN-Liste'!A59</f>
        <v>42490</v>
      </c>
      <c r="B47" s="11" t="str">
        <f>'TN-Liste'!B59</f>
        <v>HCC15_vm</v>
      </c>
      <c r="C47" s="60">
        <f>'TN-Liste'!C59</f>
        <v>13</v>
      </c>
      <c r="D47" s="7">
        <v>12.0</v>
      </c>
      <c r="E47" s="7">
        <v>2.0</v>
      </c>
      <c r="F47" s="7">
        <v>33.0</v>
      </c>
      <c r="G47" s="7">
        <v>50.0</v>
      </c>
      <c r="H47" s="7">
        <v>17.0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10">
        <f>'TN-Liste'!A70</f>
        <v>42510</v>
      </c>
      <c r="B48" s="10" t="str">
        <f>'TN-Liste'!B70</f>
        <v>MBI15_Grp2</v>
      </c>
      <c r="C48" s="58">
        <f>'TN-Liste'!C70</f>
        <v>1</v>
      </c>
      <c r="D48" s="4">
        <v>14.0</v>
      </c>
      <c r="E48" s="4">
        <v>2.0</v>
      </c>
      <c r="F48" s="4">
        <v>16.0</v>
      </c>
      <c r="G48" s="4">
        <v>30.0</v>
      </c>
      <c r="H48" s="4">
        <v>7.0</v>
      </c>
    </row>
    <row r="49" ht="15.75" customHeight="1">
      <c r="A49" s="10">
        <f>'TN-Liste'!A71</f>
        <v>42510</v>
      </c>
      <c r="B49" s="10" t="str">
        <f>'TN-Liste'!B71</f>
        <v>MBI15_Grp2</v>
      </c>
      <c r="C49" s="58">
        <f>'TN-Liste'!C71</f>
        <v>2</v>
      </c>
      <c r="D49" s="4">
        <v>11.3</v>
      </c>
      <c r="E49" s="4">
        <v>1.0</v>
      </c>
      <c r="F49" s="4">
        <v>15.0</v>
      </c>
      <c r="G49" s="4">
        <v>40.0</v>
      </c>
      <c r="H49" s="4">
        <v>9.0</v>
      </c>
    </row>
    <row r="50" ht="15.75" customHeight="1">
      <c r="A50" s="10">
        <f>'TN-Liste'!A72</f>
        <v>42510</v>
      </c>
      <c r="B50" s="10" t="str">
        <f>'TN-Liste'!B72</f>
        <v>MBI15_Grp2</v>
      </c>
      <c r="C50" s="58">
        <f>'TN-Liste'!C72</f>
        <v>3</v>
      </c>
      <c r="D50" s="4">
        <v>5.0</v>
      </c>
      <c r="E50" s="4">
        <v>2.0</v>
      </c>
      <c r="F50" s="4">
        <v>20.0</v>
      </c>
      <c r="H50" s="4">
        <v>6.0</v>
      </c>
    </row>
    <row r="51" ht="15.75" customHeight="1">
      <c r="A51" s="10">
        <f>'TN-Liste'!A73</f>
        <v>42510</v>
      </c>
      <c r="B51" s="10" t="str">
        <f>'TN-Liste'!B73</f>
        <v>MBI15_Grp2</v>
      </c>
      <c r="C51" s="58">
        <f>'TN-Liste'!C73</f>
        <v>4</v>
      </c>
      <c r="D51" s="4">
        <v>7.0</v>
      </c>
      <c r="E51" s="4">
        <v>1.0</v>
      </c>
      <c r="F51" s="4">
        <v>19.0</v>
      </c>
      <c r="H51" s="4">
        <v>5.0</v>
      </c>
    </row>
    <row r="52" ht="15.75" customHeight="1">
      <c r="A52" s="10">
        <f>'TN-Liste'!A74</f>
        <v>42510</v>
      </c>
      <c r="B52" s="10" t="str">
        <f>'TN-Liste'!B74</f>
        <v>MBI15_Grp2</v>
      </c>
      <c r="C52" s="58">
        <f>'TN-Liste'!C74</f>
        <v>5</v>
      </c>
      <c r="D52" s="4">
        <v>18.0</v>
      </c>
      <c r="E52" s="4">
        <v>2.0</v>
      </c>
      <c r="F52" s="4">
        <v>8.0</v>
      </c>
      <c r="G52" s="4">
        <v>4.0</v>
      </c>
      <c r="H52" s="4">
        <v>5.0</v>
      </c>
    </row>
    <row r="53" ht="15.75" customHeight="1">
      <c r="A53" s="10">
        <f>'TN-Liste'!A75</f>
        <v>42510</v>
      </c>
      <c r="B53" s="10" t="str">
        <f>'TN-Liste'!B75</f>
        <v>MBI15_Grp2</v>
      </c>
      <c r="C53" s="58">
        <f>'TN-Liste'!C75</f>
        <v>6</v>
      </c>
      <c r="D53" s="4">
        <v>10.0</v>
      </c>
      <c r="E53" s="4">
        <v>1.0</v>
      </c>
      <c r="F53" s="4">
        <v>7.0</v>
      </c>
      <c r="G53" s="4">
        <v>9.0</v>
      </c>
      <c r="H53" s="4">
        <v>8.0</v>
      </c>
    </row>
    <row r="54" ht="15.75" customHeight="1">
      <c r="A54" s="10">
        <f>'TN-Liste'!A76</f>
        <v>42510</v>
      </c>
      <c r="B54" s="10" t="str">
        <f>'TN-Liste'!B76</f>
        <v>MBI15_Grp2</v>
      </c>
      <c r="C54" s="58">
        <f>'TN-Liste'!C76</f>
        <v>7</v>
      </c>
      <c r="D54" s="4">
        <v>6.0</v>
      </c>
      <c r="E54" s="4">
        <v>1.0</v>
      </c>
      <c r="F54" s="4">
        <v>18.0</v>
      </c>
      <c r="G54" s="4">
        <v>19.0</v>
      </c>
      <c r="H54" s="4">
        <v>3.0</v>
      </c>
    </row>
    <row r="55" ht="15.75" customHeight="1">
      <c r="A55" s="10">
        <f>'TN-Liste'!A77</f>
        <v>42510</v>
      </c>
      <c r="B55" s="10" t="str">
        <f>'TN-Liste'!B77</f>
        <v>MBI15_Grp2</v>
      </c>
      <c r="C55" s="58">
        <f>'TN-Liste'!C77</f>
        <v>8</v>
      </c>
      <c r="D55" s="4">
        <v>20.0</v>
      </c>
      <c r="E55" s="4">
        <v>0.0</v>
      </c>
      <c r="F55" s="4">
        <v>17.0</v>
      </c>
      <c r="G55" s="4">
        <v>23.0</v>
      </c>
      <c r="H55" s="4">
        <v>8.0</v>
      </c>
    </row>
    <row r="56" ht="15.75" customHeight="1">
      <c r="A56" s="11">
        <f>'TN-Liste'!A78</f>
        <v>42510</v>
      </c>
      <c r="B56" s="11" t="str">
        <f>'TN-Liste'!B78</f>
        <v>MBI15_Grp2</v>
      </c>
      <c r="C56" s="60">
        <f>'TN-Liste'!C78</f>
        <v>9</v>
      </c>
      <c r="D56" s="7">
        <v>13.0</v>
      </c>
      <c r="E56" s="7">
        <v>2.0</v>
      </c>
      <c r="F56" s="7">
        <v>27.0</v>
      </c>
      <c r="G56" s="12"/>
      <c r="H56" s="7">
        <v>7.0</v>
      </c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customHeight="1">
      <c r="A57" s="10">
        <f>'TN-Liste'!A89</f>
        <v>42864</v>
      </c>
      <c r="B57" s="10" t="str">
        <f>'TN-Liste'!B89</f>
        <v>MBI16_Grp1</v>
      </c>
      <c r="C57" s="58">
        <f>'TN-Liste'!C89</f>
        <v>1</v>
      </c>
      <c r="D57" s="13">
        <v>8.0</v>
      </c>
      <c r="E57" s="13">
        <v>1.0</v>
      </c>
      <c r="F57" s="13">
        <v>22.0</v>
      </c>
      <c r="H57" s="13">
        <v>5.0</v>
      </c>
    </row>
    <row r="58" ht="15.75" customHeight="1">
      <c r="A58" s="10">
        <f>'TN-Liste'!A90</f>
        <v>42864</v>
      </c>
      <c r="B58" s="10" t="str">
        <f>'TN-Liste'!B90</f>
        <v>MBI16_Grp1</v>
      </c>
      <c r="C58" s="58">
        <f>'TN-Liste'!C90</f>
        <v>2</v>
      </c>
      <c r="D58" s="13">
        <v>19.0</v>
      </c>
      <c r="E58" s="13">
        <v>1.0</v>
      </c>
      <c r="F58" s="13">
        <v>25.0</v>
      </c>
      <c r="H58" s="13">
        <v>7.0</v>
      </c>
    </row>
    <row r="59" ht="15.75" customHeight="1">
      <c r="A59" s="10">
        <f>'TN-Liste'!A91</f>
        <v>42864</v>
      </c>
      <c r="B59" s="10" t="str">
        <f>'TN-Liste'!B91</f>
        <v>MBI16_Grp1</v>
      </c>
      <c r="C59" s="58">
        <f>'TN-Liste'!C91</f>
        <v>3</v>
      </c>
      <c r="D59" s="13">
        <v>16.0</v>
      </c>
      <c r="E59" s="13">
        <v>2.0</v>
      </c>
      <c r="F59" s="13">
        <v>16.0</v>
      </c>
      <c r="G59" s="13">
        <v>17.0</v>
      </c>
      <c r="H59" s="13">
        <v>8.0</v>
      </c>
    </row>
    <row r="60" ht="15.75" customHeight="1">
      <c r="A60" s="10">
        <f>'TN-Liste'!A92</f>
        <v>42864</v>
      </c>
      <c r="B60" s="10" t="str">
        <f>'TN-Liste'!B92</f>
        <v>MBI16_Grp1</v>
      </c>
      <c r="C60" s="58">
        <f>'TN-Liste'!C92</f>
        <v>4</v>
      </c>
      <c r="D60" s="13">
        <v>16.0</v>
      </c>
      <c r="E60" s="13">
        <v>2.0</v>
      </c>
      <c r="F60" s="13">
        <v>24.0</v>
      </c>
      <c r="H60" s="13">
        <v>9.0</v>
      </c>
    </row>
    <row r="61" ht="15.75" customHeight="1">
      <c r="A61" s="10">
        <f>'TN-Liste'!A93</f>
        <v>42864</v>
      </c>
      <c r="B61" s="10" t="str">
        <f>'TN-Liste'!B93</f>
        <v>MBI16_Grp1</v>
      </c>
      <c r="C61" s="58">
        <f>'TN-Liste'!C93</f>
        <v>5</v>
      </c>
      <c r="D61" s="13">
        <v>14.0</v>
      </c>
      <c r="E61" s="13">
        <v>1.5</v>
      </c>
      <c r="F61" s="13">
        <v>28.0</v>
      </c>
      <c r="G61" s="13">
        <v>9.0</v>
      </c>
      <c r="H61" s="13">
        <v>4.0</v>
      </c>
    </row>
    <row r="62" ht="15.75" customHeight="1">
      <c r="A62" s="10">
        <f>'TN-Liste'!A94</f>
        <v>42864</v>
      </c>
      <c r="B62" s="10" t="str">
        <f>'TN-Liste'!B94</f>
        <v>MBI16_Grp1</v>
      </c>
      <c r="C62" s="58">
        <f>'TN-Liste'!C94</f>
        <v>6</v>
      </c>
      <c r="D62" s="13">
        <v>14.0</v>
      </c>
      <c r="E62" s="13">
        <v>2.0</v>
      </c>
      <c r="F62" s="13">
        <v>27.0</v>
      </c>
      <c r="H62" s="13">
        <v>6.0</v>
      </c>
    </row>
    <row r="63" ht="15.75" customHeight="1">
      <c r="A63" s="10">
        <f>'TN-Liste'!A95</f>
        <v>42864</v>
      </c>
      <c r="B63" s="10" t="str">
        <f>'TN-Liste'!B95</f>
        <v>MBI16_Grp1</v>
      </c>
      <c r="C63" s="58">
        <f>'TN-Liste'!C95</f>
        <v>7</v>
      </c>
      <c r="D63" s="13">
        <v>15.0</v>
      </c>
      <c r="E63" s="13">
        <v>1.0</v>
      </c>
      <c r="F63" s="13">
        <v>28.0</v>
      </c>
      <c r="G63" s="13">
        <v>42.0</v>
      </c>
      <c r="H63" s="13">
        <v>0.0</v>
      </c>
    </row>
    <row r="64" ht="15.75" customHeight="1">
      <c r="A64" s="10">
        <f>'TN-Liste'!A96</f>
        <v>42864</v>
      </c>
      <c r="B64" s="10" t="str">
        <f>'TN-Liste'!B96</f>
        <v>MBI16_Grp1</v>
      </c>
      <c r="C64" s="58">
        <f>'TN-Liste'!C96</f>
        <v>8</v>
      </c>
      <c r="D64" s="13">
        <v>16.0</v>
      </c>
      <c r="E64" s="13">
        <v>1.5</v>
      </c>
      <c r="F64" s="13">
        <v>17.0</v>
      </c>
      <c r="H64" s="13">
        <v>6.0</v>
      </c>
    </row>
    <row r="65" ht="15.75" customHeight="1">
      <c r="A65" s="11">
        <f>'TN-Liste'!A97</f>
        <v>42864</v>
      </c>
      <c r="B65" s="11" t="str">
        <f>'TN-Liste'!B97</f>
        <v>MBI16_Grp1</v>
      </c>
      <c r="C65" s="60">
        <f>'TN-Liste'!C97</f>
        <v>9</v>
      </c>
      <c r="D65" s="12">
        <v>15.0</v>
      </c>
      <c r="E65" s="12">
        <v>0.0</v>
      </c>
      <c r="F65" s="12">
        <v>45.0</v>
      </c>
      <c r="G65" s="12">
        <v>30.0</v>
      </c>
      <c r="H65" s="12">
        <v>5.0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A66" s="10">
        <f>'TN-Liste'!A98</f>
        <v>42873</v>
      </c>
      <c r="B66" s="10" t="str">
        <f>'TN-Liste'!B98</f>
        <v>MBI16_Grp2</v>
      </c>
      <c r="C66" s="58">
        <f>'TN-Liste'!C98</f>
        <v>1</v>
      </c>
      <c r="D66" s="5">
        <v>21.0</v>
      </c>
      <c r="E66" s="5">
        <v>2.0</v>
      </c>
      <c r="F66" s="5">
        <v>20.0</v>
      </c>
      <c r="H66" s="5">
        <v>10.0</v>
      </c>
    </row>
    <row r="67" ht="15.75" customHeight="1">
      <c r="A67" s="10">
        <f>'TN-Liste'!A99</f>
        <v>42873</v>
      </c>
      <c r="B67" s="10" t="str">
        <f>'TN-Liste'!B99</f>
        <v>MBI16_Grp2</v>
      </c>
      <c r="C67" s="58">
        <f>'TN-Liste'!C99</f>
        <v>2</v>
      </c>
      <c r="D67" s="5">
        <v>18.0</v>
      </c>
      <c r="E67" s="5">
        <v>2.0</v>
      </c>
      <c r="F67" s="5">
        <v>19.0</v>
      </c>
      <c r="H67" s="5">
        <v>7.0</v>
      </c>
    </row>
    <row r="68" ht="15.75" customHeight="1">
      <c r="A68" s="10">
        <f>'TN-Liste'!A100</f>
        <v>42873</v>
      </c>
      <c r="B68" s="10" t="str">
        <f>'TN-Liste'!B100</f>
        <v>MBI16_Grp2</v>
      </c>
      <c r="C68" s="58">
        <f>'TN-Liste'!C100</f>
        <v>3</v>
      </c>
      <c r="D68" s="5">
        <v>10.0</v>
      </c>
      <c r="E68" s="5">
        <v>1.0</v>
      </c>
      <c r="F68" s="5">
        <v>13.0</v>
      </c>
      <c r="H68" s="5">
        <v>3.0</v>
      </c>
    </row>
    <row r="69" ht="15.75" customHeight="1">
      <c r="A69" s="10">
        <f>'TN-Liste'!A101</f>
        <v>42873</v>
      </c>
      <c r="B69" s="10" t="str">
        <f>'TN-Liste'!B101</f>
        <v>MBI16_Grp2</v>
      </c>
      <c r="C69" s="58">
        <f>'TN-Liste'!C101</f>
        <v>4</v>
      </c>
      <c r="D69" s="5">
        <v>16.0</v>
      </c>
      <c r="E69" s="5">
        <v>2.0</v>
      </c>
      <c r="F69" s="5">
        <v>35.0</v>
      </c>
      <c r="H69" s="5">
        <v>5.0</v>
      </c>
    </row>
    <row r="70" ht="15.75" customHeight="1">
      <c r="A70" s="10">
        <f>'TN-Liste'!A102</f>
        <v>42873</v>
      </c>
      <c r="B70" s="10" t="str">
        <f>'TN-Liste'!B102</f>
        <v>MBI16_Grp2</v>
      </c>
      <c r="C70" s="58">
        <f>'TN-Liste'!C102</f>
        <v>5</v>
      </c>
      <c r="D70" s="5">
        <v>7.0</v>
      </c>
      <c r="E70" s="5">
        <v>3.0</v>
      </c>
      <c r="F70" s="5">
        <v>26.0</v>
      </c>
      <c r="H70" s="5">
        <v>9.0</v>
      </c>
    </row>
    <row r="71" ht="15.75" customHeight="1">
      <c r="A71" s="10">
        <f>'TN-Liste'!A103</f>
        <v>42873</v>
      </c>
      <c r="B71" s="10" t="str">
        <f>'TN-Liste'!B103</f>
        <v>MBI16_Grp2</v>
      </c>
      <c r="C71" s="58">
        <f>'TN-Liste'!C103</f>
        <v>6</v>
      </c>
      <c r="D71" s="5">
        <v>22.0</v>
      </c>
      <c r="E71" s="5">
        <v>2.0</v>
      </c>
      <c r="F71" s="5">
        <v>33.0</v>
      </c>
      <c r="H71" s="5">
        <v>4.0</v>
      </c>
    </row>
    <row r="72" ht="15.75" customHeight="1">
      <c r="A72" s="10">
        <f>'TN-Liste'!A104</f>
        <v>42873</v>
      </c>
      <c r="B72" s="10" t="str">
        <f>'TN-Liste'!B104</f>
        <v>MBI16_Grp2</v>
      </c>
      <c r="C72" s="58">
        <f>'TN-Liste'!C104</f>
        <v>7</v>
      </c>
      <c r="D72" s="5">
        <v>15.0</v>
      </c>
      <c r="E72" s="5">
        <v>1.0</v>
      </c>
      <c r="F72" s="5">
        <v>24.0</v>
      </c>
      <c r="H72" s="5">
        <v>8.0</v>
      </c>
    </row>
    <row r="73" ht="15.75" customHeight="1">
      <c r="A73" s="10">
        <f>'TN-Liste'!A105</f>
        <v>42873</v>
      </c>
      <c r="B73" s="10" t="str">
        <f>'TN-Liste'!B105</f>
        <v>MBI16_Grp2</v>
      </c>
      <c r="C73" s="58">
        <f>'TN-Liste'!C105</f>
        <v>8</v>
      </c>
      <c r="D73" s="5">
        <v>19.0</v>
      </c>
      <c r="E73" s="5">
        <v>2.0</v>
      </c>
      <c r="F73" s="5">
        <v>24.0</v>
      </c>
      <c r="H73" s="5">
        <v>5.0</v>
      </c>
    </row>
    <row r="74" ht="15.75" customHeight="1">
      <c r="A74" s="10">
        <f>'TN-Liste'!A106</f>
        <v>42873</v>
      </c>
      <c r="B74" s="10" t="str">
        <f>'TN-Liste'!B106</f>
        <v>MBI16_Grp2</v>
      </c>
      <c r="C74" s="58">
        <f>'TN-Liste'!C106</f>
        <v>9</v>
      </c>
      <c r="D74" s="5">
        <v>10.0</v>
      </c>
      <c r="E74" s="5">
        <v>1.0</v>
      </c>
      <c r="F74" s="5">
        <v>20.0</v>
      </c>
      <c r="H74" s="5">
        <v>7.0</v>
      </c>
    </row>
    <row r="75" ht="15.75" customHeight="1">
      <c r="A75" s="10">
        <f>'TN-Liste'!A107</f>
        <v>42873</v>
      </c>
      <c r="B75" s="10" t="str">
        <f>'TN-Liste'!B107</f>
        <v>MBI16_Grp2</v>
      </c>
      <c r="C75" s="58">
        <f>'TN-Liste'!C107</f>
        <v>10</v>
      </c>
      <c r="D75" s="5">
        <v>23.0</v>
      </c>
      <c r="E75" s="5">
        <v>2.0</v>
      </c>
      <c r="F75" s="5">
        <v>19.0</v>
      </c>
      <c r="H75" s="5">
        <v>1.0</v>
      </c>
    </row>
    <row r="76" ht="15.75" customHeight="1">
      <c r="A76" s="10">
        <f>'TN-Liste'!A108</f>
        <v>42873</v>
      </c>
      <c r="B76" s="10" t="str">
        <f>'TN-Liste'!B108</f>
        <v>MBI16_Grp2</v>
      </c>
      <c r="C76" s="58">
        <f>'TN-Liste'!C108</f>
        <v>11</v>
      </c>
      <c r="D76" s="5">
        <v>18.0</v>
      </c>
      <c r="E76" s="5">
        <v>2.0</v>
      </c>
      <c r="F76" s="5">
        <v>30.0</v>
      </c>
      <c r="H76" s="5">
        <v>6.0</v>
      </c>
    </row>
    <row r="77" ht="15.75" customHeight="1">
      <c r="A77" s="11">
        <f>'TN-Liste'!A109</f>
        <v>42873</v>
      </c>
      <c r="B77" s="11" t="str">
        <f>'TN-Liste'!B109</f>
        <v>MBI16_Grp2</v>
      </c>
      <c r="C77" s="60">
        <f>'TN-Liste'!C109</f>
        <v>12</v>
      </c>
      <c r="D77" s="8">
        <v>23.0</v>
      </c>
      <c r="E77" s="8">
        <v>2.0</v>
      </c>
      <c r="F77" s="8">
        <v>24.0</v>
      </c>
      <c r="G77" s="12"/>
      <c r="H77" s="8">
        <v>5.0</v>
      </c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customHeight="1">
      <c r="A78" s="10">
        <f>'TN-Liste'!A110</f>
        <v>42874</v>
      </c>
      <c r="B78" s="10" t="str">
        <f>'TN-Liste'!B110</f>
        <v>MBI16_Grp3</v>
      </c>
      <c r="C78" s="58">
        <f>'TN-Liste'!C110</f>
        <v>1</v>
      </c>
      <c r="D78" s="13">
        <v>12.0</v>
      </c>
      <c r="E78" s="13">
        <v>1.0</v>
      </c>
      <c r="F78" s="13">
        <v>12.0</v>
      </c>
      <c r="H78" s="13">
        <v>6.0</v>
      </c>
    </row>
    <row r="79" ht="15.75" customHeight="1">
      <c r="A79" s="10">
        <f>'TN-Liste'!A111</f>
        <v>42874</v>
      </c>
      <c r="B79" s="10" t="str">
        <f>'TN-Liste'!B111</f>
        <v>MBI16_Grp3</v>
      </c>
      <c r="C79" s="58">
        <f>'TN-Liste'!C111</f>
        <v>2</v>
      </c>
      <c r="D79" s="13">
        <v>21.0</v>
      </c>
      <c r="E79" s="13">
        <v>1.0</v>
      </c>
      <c r="F79" s="13">
        <v>21.0</v>
      </c>
      <c r="H79" s="13">
        <v>10.0</v>
      </c>
    </row>
    <row r="80" ht="15.75" customHeight="1">
      <c r="A80" s="10">
        <f>'TN-Liste'!A112</f>
        <v>42874</v>
      </c>
      <c r="B80" s="10" t="str">
        <f>'TN-Liste'!B112</f>
        <v>MBI16_Grp3</v>
      </c>
      <c r="C80" s="58">
        <f>'TN-Liste'!C112</f>
        <v>3</v>
      </c>
      <c r="D80" s="13">
        <v>6.0</v>
      </c>
      <c r="E80" s="13">
        <v>2.0</v>
      </c>
      <c r="F80" s="13">
        <v>20.0</v>
      </c>
      <c r="H80" s="13">
        <v>5.0</v>
      </c>
    </row>
    <row r="81" ht="15.75" customHeight="1">
      <c r="A81" s="10">
        <f>'TN-Liste'!A113</f>
        <v>42874</v>
      </c>
      <c r="B81" s="10" t="str">
        <f>'TN-Liste'!B113</f>
        <v>MBI16_Grp3</v>
      </c>
      <c r="C81" s="58">
        <f>'TN-Liste'!C113</f>
        <v>4</v>
      </c>
      <c r="D81" s="13">
        <v>10.0</v>
      </c>
      <c r="E81" s="13">
        <v>1.0</v>
      </c>
      <c r="F81" s="13">
        <v>30.0</v>
      </c>
      <c r="H81" s="13">
        <v>10.0</v>
      </c>
    </row>
    <row r="82" ht="15.75" customHeight="1">
      <c r="A82" s="10">
        <f>'TN-Liste'!A114</f>
        <v>42874</v>
      </c>
      <c r="B82" s="10" t="str">
        <f>'TN-Liste'!B114</f>
        <v>MBI16_Grp3</v>
      </c>
      <c r="C82" s="58">
        <f>'TN-Liste'!C114</f>
        <v>5</v>
      </c>
      <c r="D82" s="13">
        <v>19.0</v>
      </c>
      <c r="E82" s="13">
        <v>2.0</v>
      </c>
      <c r="F82" s="13">
        <v>21.0</v>
      </c>
      <c r="G82" s="13">
        <v>44.0</v>
      </c>
      <c r="H82" s="13">
        <v>5.0</v>
      </c>
    </row>
    <row r="83" ht="15.75" customHeight="1">
      <c r="A83" s="10">
        <f>'TN-Liste'!A115</f>
        <v>42874</v>
      </c>
      <c r="B83" s="10" t="str">
        <f>'TN-Liste'!B115</f>
        <v>MBI16_Grp3</v>
      </c>
      <c r="C83" s="58">
        <f>'TN-Liste'!C115</f>
        <v>6</v>
      </c>
      <c r="D83" s="13">
        <v>12.0</v>
      </c>
      <c r="E83" s="13">
        <v>1.0</v>
      </c>
      <c r="F83" s="13">
        <v>26.0</v>
      </c>
      <c r="G83" s="13">
        <v>16.0</v>
      </c>
      <c r="H83" s="13">
        <v>6.0</v>
      </c>
    </row>
    <row r="84" ht="15.75" customHeight="1">
      <c r="A84" s="10">
        <f>'TN-Liste'!A116</f>
        <v>42874</v>
      </c>
      <c r="B84" s="10" t="str">
        <f>'TN-Liste'!B116</f>
        <v>MBI16_Grp3</v>
      </c>
      <c r="C84" s="58">
        <f>'TN-Liste'!C116</f>
        <v>7</v>
      </c>
      <c r="D84" s="13">
        <v>14.0</v>
      </c>
      <c r="E84" s="13">
        <v>1.0</v>
      </c>
      <c r="F84" s="13">
        <v>42.0</v>
      </c>
      <c r="G84" s="13">
        <v>37.0</v>
      </c>
      <c r="H84" s="13">
        <v>10.0</v>
      </c>
    </row>
    <row r="85" ht="15.75" customHeight="1">
      <c r="A85" s="10">
        <f>'TN-Liste'!A117</f>
        <v>42874</v>
      </c>
      <c r="B85" s="10" t="str">
        <f>'TN-Liste'!B117</f>
        <v>MBI16_Grp3</v>
      </c>
      <c r="C85" s="58">
        <f>'TN-Liste'!C117</f>
        <v>8</v>
      </c>
      <c r="D85" s="13">
        <v>11.0</v>
      </c>
      <c r="E85" s="13">
        <v>0.5</v>
      </c>
      <c r="F85" s="13">
        <v>34.0</v>
      </c>
      <c r="G85" s="13">
        <v>42.0</v>
      </c>
      <c r="H85" s="13">
        <v>9.0</v>
      </c>
    </row>
    <row r="86" ht="15.75" customHeight="1">
      <c r="A86" s="10">
        <f>'TN-Liste'!A118</f>
        <v>42874</v>
      </c>
      <c r="B86" s="10" t="str">
        <f>'TN-Liste'!B118</f>
        <v>MBI16_Grp3</v>
      </c>
      <c r="C86" s="58">
        <f>'TN-Liste'!C118</f>
        <v>9</v>
      </c>
      <c r="D86" s="13">
        <v>13.0</v>
      </c>
      <c r="E86" s="13">
        <v>2.0</v>
      </c>
      <c r="F86" s="13">
        <v>43.0</v>
      </c>
      <c r="G86" s="13">
        <v>30.0</v>
      </c>
      <c r="H86" s="13">
        <v>10.0</v>
      </c>
    </row>
    <row r="87" ht="15.75" customHeight="1">
      <c r="A87" s="10">
        <f>'TN-Liste'!A119</f>
        <v>42874</v>
      </c>
      <c r="B87" s="10" t="str">
        <f>'TN-Liste'!B119</f>
        <v>MBI16_Grp3</v>
      </c>
      <c r="C87" s="58">
        <f>'TN-Liste'!C119</f>
        <v>10</v>
      </c>
      <c r="D87" s="13">
        <v>16.0</v>
      </c>
      <c r="E87" s="13">
        <v>3.0</v>
      </c>
      <c r="F87" s="13">
        <v>22.0</v>
      </c>
      <c r="H87" s="13">
        <v>5.0</v>
      </c>
    </row>
    <row r="88" ht="15.75" customHeight="1">
      <c r="A88" s="11">
        <f>'TN-Liste'!A120</f>
        <v>42874</v>
      </c>
      <c r="B88" s="11" t="str">
        <f>'TN-Liste'!B120</f>
        <v>MBI16_Grp3</v>
      </c>
      <c r="C88" s="60">
        <f>'TN-Liste'!C120</f>
        <v>11</v>
      </c>
      <c r="D88" s="12">
        <v>5.0</v>
      </c>
      <c r="E88" s="12">
        <v>3.0</v>
      </c>
      <c r="F88" s="12">
        <v>20.0</v>
      </c>
      <c r="G88" s="12"/>
      <c r="H88" s="12">
        <v>6.0</v>
      </c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5.75" customHeight="1">
      <c r="A89" s="18">
        <f>'TN-Liste'!A136</f>
        <v>43050</v>
      </c>
      <c r="B89" s="51" t="str">
        <f>'TN-Liste'!B136</f>
        <v>HCC17 vm</v>
      </c>
      <c r="C89" s="61">
        <f>'TN-Liste'!C136</f>
        <v>1</v>
      </c>
      <c r="D89" s="4">
        <v>25.0</v>
      </c>
      <c r="E89" s="13">
        <v>2.0</v>
      </c>
      <c r="F89" s="13">
        <v>24.0</v>
      </c>
      <c r="H89" s="13">
        <v>12.0</v>
      </c>
    </row>
    <row r="90" ht="15.75" customHeight="1">
      <c r="A90" s="18">
        <f>'TN-Liste'!A137</f>
        <v>43050</v>
      </c>
      <c r="B90" s="51" t="str">
        <f>'TN-Liste'!B137</f>
        <v>HCC17 vm</v>
      </c>
      <c r="C90" s="61">
        <f>'TN-Liste'!C137</f>
        <v>2</v>
      </c>
      <c r="D90" s="4">
        <v>25.0</v>
      </c>
      <c r="E90" s="13">
        <v>1.2</v>
      </c>
      <c r="F90" s="13">
        <v>11.0</v>
      </c>
      <c r="H90" s="13">
        <v>10.0</v>
      </c>
    </row>
    <row r="91" ht="15.75" customHeight="1">
      <c r="A91" s="18">
        <f>'TN-Liste'!A138</f>
        <v>43050</v>
      </c>
      <c r="B91" s="51" t="str">
        <f>'TN-Liste'!B138</f>
        <v>HCC17 vm</v>
      </c>
      <c r="C91" s="61">
        <f>'TN-Liste'!C138</f>
        <v>3</v>
      </c>
      <c r="D91" s="4">
        <v>20.0</v>
      </c>
      <c r="E91" s="13">
        <v>1.6</v>
      </c>
      <c r="F91" s="13">
        <v>28.0</v>
      </c>
      <c r="G91" s="13">
        <v>5.0</v>
      </c>
      <c r="H91" s="13">
        <v>4.0</v>
      </c>
    </row>
    <row r="92" ht="15.75" customHeight="1">
      <c r="A92" s="18">
        <f>'TN-Liste'!A139</f>
        <v>43050</v>
      </c>
      <c r="B92" s="51" t="str">
        <f>'TN-Liste'!B139</f>
        <v>HCC17 vm</v>
      </c>
      <c r="C92" s="61">
        <f>'TN-Liste'!C139</f>
        <v>4</v>
      </c>
      <c r="D92" s="4">
        <v>24.0</v>
      </c>
      <c r="E92" s="13">
        <v>2.0</v>
      </c>
      <c r="F92" s="13">
        <v>30.0</v>
      </c>
      <c r="G92" s="13">
        <v>11.0</v>
      </c>
      <c r="H92" s="13">
        <v>11.0</v>
      </c>
    </row>
    <row r="93" ht="15.75" customHeight="1">
      <c r="A93" s="18">
        <f>'TN-Liste'!A140</f>
        <v>43050</v>
      </c>
      <c r="B93" s="51" t="str">
        <f>'TN-Liste'!B140</f>
        <v>HCC17 vm</v>
      </c>
      <c r="C93" s="61">
        <f>'TN-Liste'!C140</f>
        <v>5</v>
      </c>
      <c r="D93" s="4">
        <v>10.0</v>
      </c>
      <c r="E93" s="13">
        <v>2.0</v>
      </c>
      <c r="F93" s="13">
        <v>10.0</v>
      </c>
      <c r="G93" s="13">
        <v>28.0</v>
      </c>
      <c r="H93" s="13">
        <v>3.0</v>
      </c>
    </row>
    <row r="94" ht="15.75" customHeight="1">
      <c r="A94" s="18">
        <f>'TN-Liste'!A141</f>
        <v>43050</v>
      </c>
      <c r="B94" s="51" t="str">
        <f>'TN-Liste'!B141</f>
        <v>HCC17 vm</v>
      </c>
      <c r="C94" s="61">
        <f>'TN-Liste'!C141</f>
        <v>6</v>
      </c>
      <c r="D94" s="4">
        <v>18.0</v>
      </c>
      <c r="E94" s="13">
        <v>2.0</v>
      </c>
      <c r="F94" s="13">
        <v>9.0</v>
      </c>
      <c r="G94" s="13">
        <v>6.0</v>
      </c>
      <c r="H94" s="13">
        <v>8.0</v>
      </c>
    </row>
    <row r="95" ht="15.75" customHeight="1">
      <c r="A95" s="18">
        <f>'TN-Liste'!A142</f>
        <v>43050</v>
      </c>
      <c r="B95" s="51" t="str">
        <f>'TN-Liste'!B142</f>
        <v>HCC17 vm</v>
      </c>
      <c r="C95" s="61">
        <f>'TN-Liste'!C142</f>
        <v>7</v>
      </c>
      <c r="D95" s="4">
        <v>17.0</v>
      </c>
      <c r="E95" s="13">
        <v>2.0</v>
      </c>
      <c r="F95" s="13">
        <v>15.0</v>
      </c>
      <c r="G95" s="13">
        <v>32.0</v>
      </c>
      <c r="H95" s="13">
        <v>4.0</v>
      </c>
    </row>
    <row r="96" ht="15.75" customHeight="1">
      <c r="A96" s="18">
        <f>'TN-Liste'!A143</f>
        <v>43050</v>
      </c>
      <c r="B96" s="51" t="str">
        <f>'TN-Liste'!B143</f>
        <v>HCC17 vm</v>
      </c>
      <c r="C96" s="61">
        <f>'TN-Liste'!C143</f>
        <v>8</v>
      </c>
      <c r="D96" s="4">
        <v>19.0</v>
      </c>
      <c r="E96" s="13">
        <v>2.0</v>
      </c>
      <c r="F96" s="13">
        <v>20.0</v>
      </c>
      <c r="G96" s="13">
        <v>30.0</v>
      </c>
      <c r="H96" s="13">
        <v>9.5</v>
      </c>
    </row>
    <row r="97" ht="15.75" customHeight="1">
      <c r="A97" s="18">
        <f>'TN-Liste'!A144</f>
        <v>43050</v>
      </c>
      <c r="B97" s="51" t="str">
        <f>'TN-Liste'!B144</f>
        <v>HCC17 vm</v>
      </c>
      <c r="C97" s="61">
        <f>'TN-Liste'!C144</f>
        <v>9</v>
      </c>
      <c r="D97" s="4">
        <v>14.0</v>
      </c>
      <c r="E97" s="13">
        <v>2.5</v>
      </c>
      <c r="F97" s="13">
        <v>5.0</v>
      </c>
      <c r="H97" s="13">
        <v>11.0</v>
      </c>
    </row>
    <row r="98" ht="15.75" customHeight="1">
      <c r="A98" s="18">
        <f>'TN-Liste'!A145</f>
        <v>43050</v>
      </c>
      <c r="B98" s="51" t="str">
        <f>'TN-Liste'!B145</f>
        <v>HCC17 vm</v>
      </c>
      <c r="C98" s="61">
        <f>'TN-Liste'!C145</f>
        <v>10</v>
      </c>
      <c r="D98" s="4">
        <v>8.0</v>
      </c>
      <c r="E98" s="13">
        <v>2.5</v>
      </c>
      <c r="F98" s="13">
        <v>3.0</v>
      </c>
      <c r="H98" s="13">
        <v>5.0</v>
      </c>
    </row>
    <row r="99" ht="15.75" customHeight="1">
      <c r="A99" s="20">
        <f>'TN-Liste'!A146</f>
        <v>43050</v>
      </c>
      <c r="B99" s="52" t="str">
        <f>'TN-Liste'!B146</f>
        <v>HCC17 vm</v>
      </c>
      <c r="C99" s="62">
        <f>'TN-Liste'!C146</f>
        <v>11</v>
      </c>
      <c r="D99" s="7">
        <v>14.0</v>
      </c>
      <c r="E99" s="12">
        <v>1.8</v>
      </c>
      <c r="F99" s="12">
        <v>7.5</v>
      </c>
      <c r="G99" s="12">
        <v>35.0</v>
      </c>
      <c r="H99" s="12">
        <v>8.0</v>
      </c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customHeight="1">
      <c r="A100" s="18">
        <f>'TN-Liste'!A147</f>
        <v>43050</v>
      </c>
      <c r="B100" s="51" t="str">
        <f>'TN-Liste'!B147</f>
        <v>HCC17 nm</v>
      </c>
      <c r="C100" s="61">
        <f>'TN-Liste'!C147</f>
        <v>1</v>
      </c>
      <c r="D100" s="13">
        <v>18.0</v>
      </c>
      <c r="E100" s="13">
        <v>4.0</v>
      </c>
      <c r="F100" s="13">
        <v>30.0</v>
      </c>
      <c r="G100" s="13">
        <v>43.0</v>
      </c>
      <c r="H100" s="13">
        <v>12.0</v>
      </c>
    </row>
    <row r="101" ht="15.75" customHeight="1">
      <c r="A101" s="18">
        <f>'TN-Liste'!A148</f>
        <v>43050</v>
      </c>
      <c r="B101" s="51" t="str">
        <f>'TN-Liste'!B148</f>
        <v>HCC17 nm</v>
      </c>
      <c r="C101" s="61">
        <f>'TN-Liste'!C148</f>
        <v>3</v>
      </c>
      <c r="D101" s="13">
        <v>17.0</v>
      </c>
      <c r="E101" s="13">
        <v>1.0</v>
      </c>
      <c r="F101" s="13">
        <v>21.0</v>
      </c>
      <c r="G101" s="13">
        <v>46.0</v>
      </c>
      <c r="H101" s="13">
        <v>4.0</v>
      </c>
    </row>
    <row r="102" ht="15.75" customHeight="1">
      <c r="A102" s="18">
        <f>'TN-Liste'!A149</f>
        <v>43050</v>
      </c>
      <c r="B102" s="51" t="str">
        <f>'TN-Liste'!B149</f>
        <v>HCC17 nm</v>
      </c>
      <c r="C102" s="61">
        <f>'TN-Liste'!C149</f>
        <v>4</v>
      </c>
      <c r="D102" s="13">
        <v>7.0</v>
      </c>
      <c r="E102" s="13">
        <v>2.0</v>
      </c>
      <c r="F102" s="13">
        <v>13.0</v>
      </c>
      <c r="G102" s="13">
        <v>41.0</v>
      </c>
      <c r="H102" s="13">
        <v>1.0</v>
      </c>
    </row>
    <row r="103" ht="15.75" customHeight="1">
      <c r="A103" s="18">
        <f>'TN-Liste'!A150</f>
        <v>43050</v>
      </c>
      <c r="B103" s="51" t="str">
        <f>'TN-Liste'!B150</f>
        <v>HCC17 nm</v>
      </c>
      <c r="C103" s="61">
        <f>'TN-Liste'!C150</f>
        <v>5</v>
      </c>
      <c r="D103" s="13">
        <v>2.3</v>
      </c>
      <c r="E103" s="13">
        <v>2.0</v>
      </c>
      <c r="F103" s="13">
        <v>4.2</v>
      </c>
      <c r="G103" s="13">
        <v>43.0</v>
      </c>
      <c r="H103" s="13">
        <v>14.0</v>
      </c>
    </row>
    <row r="104" ht="15.75" customHeight="1">
      <c r="A104" s="18">
        <f>'TN-Liste'!A151</f>
        <v>43050</v>
      </c>
      <c r="B104" s="51" t="str">
        <f>'TN-Liste'!B151</f>
        <v>HCC17 nm</v>
      </c>
      <c r="C104" s="61">
        <f>'TN-Liste'!C151</f>
        <v>6</v>
      </c>
      <c r="D104" s="13">
        <v>12.0</v>
      </c>
      <c r="E104" s="13">
        <v>1.0</v>
      </c>
      <c r="F104" s="13">
        <v>10.0</v>
      </c>
      <c r="G104" s="13">
        <v>23.0</v>
      </c>
      <c r="H104" s="13">
        <v>3.0</v>
      </c>
    </row>
    <row r="105" ht="15.75" customHeight="1">
      <c r="A105" s="18">
        <f>'TN-Liste'!A152</f>
        <v>43050</v>
      </c>
      <c r="B105" s="51" t="str">
        <f>'TN-Liste'!B152</f>
        <v>HCC17 nm</v>
      </c>
      <c r="C105" s="61">
        <f>'TN-Liste'!C152</f>
        <v>7</v>
      </c>
      <c r="D105" s="13">
        <v>8.0</v>
      </c>
      <c r="E105" s="13">
        <v>1.0</v>
      </c>
      <c r="F105" s="13">
        <v>24.0</v>
      </c>
      <c r="G105" s="13">
        <v>28.0</v>
      </c>
      <c r="H105" s="13">
        <v>11.0</v>
      </c>
    </row>
    <row r="106" ht="15.75" customHeight="1">
      <c r="A106" s="18">
        <f>'TN-Liste'!A153</f>
        <v>43050</v>
      </c>
      <c r="B106" s="51" t="str">
        <f>'TN-Liste'!B153</f>
        <v>HCC17 nm</v>
      </c>
      <c r="C106" s="61">
        <f>'TN-Liste'!C153</f>
        <v>8</v>
      </c>
      <c r="D106" s="13">
        <v>16.0</v>
      </c>
      <c r="E106" s="13">
        <v>1.0</v>
      </c>
      <c r="F106" s="13">
        <v>24.0</v>
      </c>
      <c r="G106" s="13">
        <v>41.0</v>
      </c>
      <c r="H106" s="13">
        <v>17.0</v>
      </c>
    </row>
    <row r="107" ht="15.75" customHeight="1">
      <c r="A107" s="18">
        <f>'TN-Liste'!A154</f>
        <v>43050</v>
      </c>
      <c r="B107" s="51" t="str">
        <f>'TN-Liste'!B154</f>
        <v>HCC17 nm</v>
      </c>
      <c r="C107" s="61">
        <f>'TN-Liste'!C154</f>
        <v>9</v>
      </c>
      <c r="D107" s="13">
        <v>18.0</v>
      </c>
      <c r="E107" s="13">
        <v>2.0</v>
      </c>
      <c r="F107" s="13">
        <v>37.0</v>
      </c>
      <c r="G107" s="13">
        <v>35.0</v>
      </c>
      <c r="H107" s="13">
        <v>9.0</v>
      </c>
    </row>
    <row r="108" ht="15.75" customHeight="1">
      <c r="A108" s="18">
        <f>'TN-Liste'!A155</f>
        <v>43050</v>
      </c>
      <c r="B108" s="51" t="str">
        <f>'TN-Liste'!B155</f>
        <v>HCC17 nm</v>
      </c>
      <c r="C108" s="61">
        <f>'TN-Liste'!C155</f>
        <v>10</v>
      </c>
      <c r="D108" s="13">
        <v>7.5</v>
      </c>
      <c r="E108" s="13">
        <v>1.0</v>
      </c>
      <c r="F108" s="13">
        <v>40.0</v>
      </c>
      <c r="G108" s="13">
        <v>33.0</v>
      </c>
      <c r="H108" s="13">
        <v>10.0</v>
      </c>
    </row>
    <row r="109" ht="15.75" customHeight="1">
      <c r="A109" s="20">
        <f>'TN-Liste'!A156</f>
        <v>43050</v>
      </c>
      <c r="B109" s="52" t="str">
        <f>'TN-Liste'!B156</f>
        <v>HCC17 nm</v>
      </c>
      <c r="C109" s="62">
        <f>'TN-Liste'!C156</f>
        <v>11</v>
      </c>
      <c r="D109" s="12">
        <v>8.0</v>
      </c>
      <c r="E109" s="12">
        <v>2.0</v>
      </c>
      <c r="F109" s="12">
        <v>30.0</v>
      </c>
      <c r="G109" s="12">
        <v>40.0</v>
      </c>
      <c r="H109" s="12">
        <v>12.0</v>
      </c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customHeight="1">
      <c r="A110" s="18">
        <f>'TN-Liste'!A157</f>
        <v>43238</v>
      </c>
      <c r="B110" s="51" t="str">
        <f>'TN-Liste'!B157</f>
        <v>MBI17_Grp1</v>
      </c>
      <c r="C110" s="61">
        <f>'TN-Liste'!C157</f>
        <v>1</v>
      </c>
      <c r="D110" s="13">
        <v>10.0</v>
      </c>
      <c r="E110" s="13">
        <v>2.0</v>
      </c>
      <c r="F110" s="13">
        <v>14.0</v>
      </c>
      <c r="H110" s="13">
        <v>7.0</v>
      </c>
    </row>
    <row r="111" ht="15.75" customHeight="1">
      <c r="A111" s="18">
        <f>'TN-Liste'!A158</f>
        <v>43238</v>
      </c>
      <c r="B111" s="51" t="str">
        <f>'TN-Liste'!B158</f>
        <v>MBI17_Grp1</v>
      </c>
      <c r="C111" s="61">
        <f>'TN-Liste'!C158</f>
        <v>2</v>
      </c>
      <c r="D111" s="13">
        <v>21.0</v>
      </c>
      <c r="E111" s="13">
        <v>2.0</v>
      </c>
      <c r="F111" s="13">
        <v>32.0</v>
      </c>
      <c r="H111" s="13">
        <v>8.0</v>
      </c>
    </row>
    <row r="112" ht="15.75" customHeight="1">
      <c r="A112" s="18">
        <f>'TN-Liste'!A159</f>
        <v>43238</v>
      </c>
      <c r="B112" s="51" t="str">
        <f>'TN-Liste'!B159</f>
        <v>MBI17_Grp1</v>
      </c>
      <c r="C112" s="61">
        <f>'TN-Liste'!C159</f>
        <v>3</v>
      </c>
      <c r="D112" s="13">
        <v>6.0</v>
      </c>
      <c r="E112" s="13">
        <v>2.0</v>
      </c>
      <c r="F112" s="13">
        <v>7.0</v>
      </c>
      <c r="H112" s="13">
        <v>5.0</v>
      </c>
    </row>
    <row r="113" ht="15.75" customHeight="1">
      <c r="A113" s="18">
        <f>'TN-Liste'!A160</f>
        <v>43238</v>
      </c>
      <c r="B113" s="51" t="str">
        <f>'TN-Liste'!B160</f>
        <v>MBI17_Grp1</v>
      </c>
      <c r="C113" s="61">
        <f>'TN-Liste'!C160</f>
        <v>4</v>
      </c>
      <c r="D113" s="13">
        <v>17.0</v>
      </c>
      <c r="E113" s="13">
        <v>3.0</v>
      </c>
      <c r="F113" s="13">
        <v>29.0</v>
      </c>
      <c r="G113" s="13">
        <v>36.0</v>
      </c>
      <c r="H113" s="13">
        <v>12.0</v>
      </c>
    </row>
    <row r="114" ht="15.75" customHeight="1">
      <c r="A114" s="18">
        <f>'TN-Liste'!A161</f>
        <v>43238</v>
      </c>
      <c r="B114" s="51" t="str">
        <f>'TN-Liste'!B161</f>
        <v>MBI17_Grp1</v>
      </c>
      <c r="C114" s="61">
        <f>'TN-Liste'!C161</f>
        <v>5</v>
      </c>
      <c r="D114" s="13">
        <v>10.0</v>
      </c>
      <c r="E114" s="13">
        <v>1.0</v>
      </c>
      <c r="F114" s="13">
        <v>65.0</v>
      </c>
      <c r="H114" s="13">
        <v>4.0</v>
      </c>
    </row>
    <row r="115" ht="15.75" customHeight="1">
      <c r="A115" s="18">
        <f>'TN-Liste'!A162</f>
        <v>43238</v>
      </c>
      <c r="B115" s="51" t="str">
        <f>'TN-Liste'!B162</f>
        <v>MBI17_Grp1</v>
      </c>
      <c r="C115" s="61">
        <f>'TN-Liste'!C162</f>
        <v>6</v>
      </c>
      <c r="D115" s="13">
        <v>4.0</v>
      </c>
      <c r="E115" s="13">
        <v>1.0</v>
      </c>
      <c r="F115" s="13">
        <v>19.0</v>
      </c>
      <c r="G115" s="13">
        <v>2.0</v>
      </c>
      <c r="H115" s="13">
        <v>5.0</v>
      </c>
    </row>
    <row r="116" ht="15.75" customHeight="1">
      <c r="A116" s="18">
        <f>'TN-Liste'!A163</f>
        <v>43238</v>
      </c>
      <c r="B116" s="51" t="str">
        <f>'TN-Liste'!B163</f>
        <v>MBI17_Grp1</v>
      </c>
      <c r="C116" s="61">
        <f>'TN-Liste'!C163</f>
        <v>7</v>
      </c>
      <c r="D116" s="13">
        <v>15.0</v>
      </c>
      <c r="E116" s="13">
        <v>3.0</v>
      </c>
      <c r="F116" s="13">
        <v>30.0</v>
      </c>
      <c r="H116" s="13">
        <v>7.0</v>
      </c>
    </row>
    <row r="117" ht="15.75" customHeight="1">
      <c r="A117" s="18">
        <f>'TN-Liste'!A164</f>
        <v>43238</v>
      </c>
      <c r="B117" s="51" t="str">
        <f>'TN-Liste'!B164</f>
        <v>MBI17_Grp1</v>
      </c>
      <c r="C117" s="61">
        <f>'TN-Liste'!C164</f>
        <v>8</v>
      </c>
      <c r="D117" s="13">
        <v>8.0</v>
      </c>
      <c r="E117" s="13">
        <v>3.0</v>
      </c>
      <c r="F117" s="13">
        <v>15.0</v>
      </c>
      <c r="H117" s="13">
        <v>7.0</v>
      </c>
    </row>
    <row r="118" ht="15.75" customHeight="1">
      <c r="A118" s="18">
        <f>'TN-Liste'!A165</f>
        <v>43238</v>
      </c>
      <c r="B118" s="51" t="str">
        <f>'TN-Liste'!B165</f>
        <v>MBI17_Grp1</v>
      </c>
      <c r="C118" s="61">
        <f>'TN-Liste'!C165</f>
        <v>9</v>
      </c>
      <c r="D118" s="13">
        <v>25.0</v>
      </c>
      <c r="E118" s="13">
        <v>1.0</v>
      </c>
      <c r="F118" s="13">
        <v>19.0</v>
      </c>
      <c r="H118" s="13">
        <v>3.0</v>
      </c>
    </row>
    <row r="119" ht="15.75" customHeight="1">
      <c r="A119" s="18">
        <f>'TN-Liste'!A166</f>
        <v>43238</v>
      </c>
      <c r="B119" s="51" t="str">
        <f>'TN-Liste'!B166</f>
        <v>MBI17_Grp1</v>
      </c>
      <c r="C119" s="61">
        <f>'TN-Liste'!C166</f>
        <v>11</v>
      </c>
      <c r="D119" s="13">
        <v>20.0</v>
      </c>
      <c r="E119" s="13">
        <v>1.0</v>
      </c>
      <c r="F119" s="13">
        <v>38.0</v>
      </c>
      <c r="G119" s="13">
        <v>15.0</v>
      </c>
      <c r="H119" s="13">
        <v>2.0</v>
      </c>
    </row>
    <row r="120" ht="15.75" customHeight="1">
      <c r="A120" s="18">
        <f>'TN-Liste'!A167</f>
        <v>43238</v>
      </c>
      <c r="B120" s="51" t="str">
        <f>'TN-Liste'!B167</f>
        <v>MBI17_Grp1</v>
      </c>
      <c r="C120" s="61">
        <f>'TN-Liste'!C167</f>
        <v>12</v>
      </c>
      <c r="D120" s="13">
        <v>28.0</v>
      </c>
      <c r="E120" s="13">
        <v>2.0</v>
      </c>
      <c r="F120" s="13">
        <v>43.0</v>
      </c>
      <c r="H120" s="13">
        <v>6.0</v>
      </c>
    </row>
    <row r="121" ht="15.75" customHeight="1">
      <c r="A121" s="18">
        <f>'TN-Liste'!A168</f>
        <v>43238</v>
      </c>
      <c r="B121" s="51" t="str">
        <f>'TN-Liste'!B168</f>
        <v>MBI17_Grp1</v>
      </c>
      <c r="C121" s="61">
        <f>'TN-Liste'!C168</f>
        <v>13</v>
      </c>
      <c r="D121" s="13">
        <v>21.0</v>
      </c>
      <c r="E121" s="13">
        <v>1.5</v>
      </c>
      <c r="F121" s="13">
        <v>24.0</v>
      </c>
      <c r="H121" s="13">
        <v>12.0</v>
      </c>
    </row>
    <row r="122" ht="15.75" customHeight="1">
      <c r="A122" s="20">
        <f>'TN-Liste'!A169</f>
        <v>43238</v>
      </c>
      <c r="B122" s="52" t="str">
        <f>'TN-Liste'!B169</f>
        <v>MBI17_Grp1</v>
      </c>
      <c r="C122" s="62">
        <f>'TN-Liste'!C169</f>
        <v>15</v>
      </c>
      <c r="D122" s="12">
        <v>12.0</v>
      </c>
      <c r="E122" s="12">
        <v>2.0</v>
      </c>
      <c r="F122" s="12">
        <v>25.0</v>
      </c>
      <c r="G122" s="12">
        <v>30.0</v>
      </c>
      <c r="H122" s="12">
        <v>8.0</v>
      </c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customHeight="1">
      <c r="A123" s="18">
        <f>'TN-Liste'!A170</f>
        <v>43245</v>
      </c>
      <c r="B123" s="51" t="str">
        <f>'TN-Liste'!B170</f>
        <v>MBI17_Grp2</v>
      </c>
      <c r="C123" s="61">
        <f>'TN-Liste'!C170</f>
        <v>1</v>
      </c>
      <c r="D123" s="13">
        <v>13.0</v>
      </c>
      <c r="E123" s="13">
        <v>2.0</v>
      </c>
      <c r="F123" s="13">
        <v>35.0</v>
      </c>
      <c r="G123" s="13">
        <v>45.0</v>
      </c>
      <c r="H123" s="13">
        <v>10.0</v>
      </c>
    </row>
    <row r="124" ht="15.75" customHeight="1">
      <c r="A124" s="18">
        <f>'TN-Liste'!A171</f>
        <v>43245</v>
      </c>
      <c r="B124" s="51" t="str">
        <f>'TN-Liste'!B171</f>
        <v>MBI17_Grp2</v>
      </c>
      <c r="C124" s="61">
        <f>'TN-Liste'!C171</f>
        <v>2</v>
      </c>
      <c r="D124" s="13">
        <v>22.0</v>
      </c>
      <c r="E124" s="13">
        <v>5.0</v>
      </c>
      <c r="F124" s="13">
        <v>19.0</v>
      </c>
      <c r="H124" s="13">
        <v>1.0</v>
      </c>
    </row>
    <row r="125" ht="15.75" customHeight="1">
      <c r="A125" s="18">
        <f>'TN-Liste'!A172</f>
        <v>43245</v>
      </c>
      <c r="B125" s="51" t="str">
        <f>'TN-Liste'!B172</f>
        <v>MBI17_Grp2</v>
      </c>
      <c r="C125" s="61">
        <f>'TN-Liste'!C172</f>
        <v>3</v>
      </c>
      <c r="D125" s="13">
        <v>21.0</v>
      </c>
      <c r="E125" s="13">
        <v>2.0</v>
      </c>
      <c r="F125" s="13">
        <v>40.0</v>
      </c>
      <c r="G125" s="13">
        <v>35.0</v>
      </c>
      <c r="H125" s="13">
        <v>8.0</v>
      </c>
    </row>
    <row r="126" ht="15.75" customHeight="1">
      <c r="A126" s="18">
        <f>'TN-Liste'!A173</f>
        <v>43245</v>
      </c>
      <c r="B126" s="51" t="str">
        <f>'TN-Liste'!B173</f>
        <v>MBI17_Grp2</v>
      </c>
      <c r="C126" s="61">
        <f>'TN-Liste'!C173</f>
        <v>4</v>
      </c>
      <c r="D126" s="13">
        <v>9.0</v>
      </c>
      <c r="E126" s="13">
        <v>1.0</v>
      </c>
      <c r="F126" s="13">
        <v>17.0</v>
      </c>
      <c r="H126" s="13">
        <v>5.0</v>
      </c>
    </row>
    <row r="127" ht="15.75" customHeight="1">
      <c r="A127" s="18">
        <f>'TN-Liste'!A174</f>
        <v>43245</v>
      </c>
      <c r="B127" s="51" t="str">
        <f>'TN-Liste'!B174</f>
        <v>MBI17_Grp2</v>
      </c>
      <c r="C127" s="61">
        <f>'TN-Liste'!C174</f>
        <v>5</v>
      </c>
      <c r="D127" s="13">
        <v>19.0</v>
      </c>
      <c r="E127" s="13">
        <v>2.0</v>
      </c>
      <c r="F127" s="13">
        <v>23.0</v>
      </c>
      <c r="H127" s="13">
        <v>8.0</v>
      </c>
    </row>
    <row r="128" ht="15.75" customHeight="1">
      <c r="A128" s="18">
        <f>'TN-Liste'!A175</f>
        <v>43245</v>
      </c>
      <c r="B128" s="51" t="str">
        <f>'TN-Liste'!B175</f>
        <v>MBI17_Grp2</v>
      </c>
      <c r="C128" s="61">
        <f>'TN-Liste'!C175</f>
        <v>6</v>
      </c>
      <c r="D128" s="13">
        <v>18.0</v>
      </c>
      <c r="E128" s="13">
        <v>1.0</v>
      </c>
      <c r="F128" s="13">
        <v>28.0</v>
      </c>
      <c r="G128" s="13">
        <v>9.0</v>
      </c>
      <c r="H128" s="13">
        <v>4.0</v>
      </c>
    </row>
    <row r="129" ht="15.75" customHeight="1">
      <c r="A129" s="18">
        <f>'TN-Liste'!A176</f>
        <v>43245</v>
      </c>
      <c r="B129" s="51" t="str">
        <f>'TN-Liste'!B176</f>
        <v>MBI17_Grp2</v>
      </c>
      <c r="C129" s="61">
        <f>'TN-Liste'!C176</f>
        <v>7</v>
      </c>
      <c r="D129" s="13">
        <v>17.0</v>
      </c>
      <c r="E129" s="13">
        <v>2.0</v>
      </c>
      <c r="F129" s="13">
        <v>15.0</v>
      </c>
      <c r="H129" s="13">
        <v>4.0</v>
      </c>
    </row>
    <row r="130" ht="15.75" customHeight="1">
      <c r="A130" s="18">
        <f>'TN-Liste'!A177</f>
        <v>43245</v>
      </c>
      <c r="B130" s="51" t="str">
        <f>'TN-Liste'!B177</f>
        <v>MBI17_Grp2</v>
      </c>
      <c r="C130" s="61">
        <f>'TN-Liste'!C177</f>
        <v>8</v>
      </c>
      <c r="D130" s="13">
        <v>14.0</v>
      </c>
      <c r="E130" s="13">
        <v>1.0</v>
      </c>
      <c r="F130" s="13">
        <v>39.0</v>
      </c>
      <c r="H130" s="13">
        <v>8.0</v>
      </c>
    </row>
    <row r="131" ht="15.75" customHeight="1">
      <c r="A131" s="18">
        <f>'TN-Liste'!A178</f>
        <v>43245</v>
      </c>
      <c r="B131" s="51" t="str">
        <f>'TN-Liste'!B178</f>
        <v>MBI17_Grp2</v>
      </c>
      <c r="C131" s="61">
        <f>'TN-Liste'!C178</f>
        <v>9</v>
      </c>
      <c r="D131" s="13">
        <v>40.0</v>
      </c>
      <c r="E131" s="13">
        <v>5.0</v>
      </c>
      <c r="F131" s="13">
        <v>27.0</v>
      </c>
      <c r="H131" s="13">
        <v>9.0</v>
      </c>
    </row>
    <row r="132" ht="15.75" customHeight="1">
      <c r="A132" s="18">
        <f>'TN-Liste'!A179</f>
        <v>43245</v>
      </c>
      <c r="B132" s="51" t="str">
        <f>'TN-Liste'!B179</f>
        <v>MBI17_Grp2</v>
      </c>
      <c r="C132" s="61">
        <f>'TN-Liste'!C179</f>
        <v>10</v>
      </c>
      <c r="D132" s="13">
        <v>28.0</v>
      </c>
      <c r="E132" s="13">
        <v>2.0</v>
      </c>
      <c r="F132" s="13">
        <v>19.5</v>
      </c>
      <c r="H132" s="13">
        <v>9.0</v>
      </c>
    </row>
    <row r="133" ht="15.75" customHeight="1">
      <c r="A133" s="18">
        <f>'TN-Liste'!A180</f>
        <v>43245</v>
      </c>
      <c r="B133" s="51" t="str">
        <f>'TN-Liste'!B180</f>
        <v>MBI17_Grp2</v>
      </c>
      <c r="C133" s="61">
        <f>'TN-Liste'!C180</f>
        <v>11</v>
      </c>
      <c r="D133" s="13">
        <v>13.0</v>
      </c>
      <c r="E133" s="13">
        <v>2.0</v>
      </c>
      <c r="F133" s="13">
        <v>20.0</v>
      </c>
      <c r="H133" s="13">
        <v>13.0</v>
      </c>
    </row>
    <row r="134" ht="15.75" customHeight="1">
      <c r="A134" s="18">
        <f>'TN-Liste'!A181</f>
        <v>43245</v>
      </c>
      <c r="B134" s="51" t="str">
        <f>'TN-Liste'!B181</f>
        <v>MBI17_Grp2</v>
      </c>
      <c r="C134" s="61">
        <f>'TN-Liste'!C181</f>
        <v>12</v>
      </c>
      <c r="D134" s="13">
        <v>22.0</v>
      </c>
      <c r="E134" s="13">
        <v>2.0</v>
      </c>
      <c r="F134" s="13">
        <v>32.0</v>
      </c>
      <c r="H134" s="13">
        <v>9.0</v>
      </c>
    </row>
    <row r="135" ht="15.75" customHeight="1">
      <c r="A135" s="18">
        <f>'TN-Liste'!A182</f>
        <v>43245</v>
      </c>
      <c r="B135" s="51" t="str">
        <f>'TN-Liste'!B182</f>
        <v>MBI17_Grp2</v>
      </c>
      <c r="C135" s="61">
        <f>'TN-Liste'!C182</f>
        <v>13</v>
      </c>
      <c r="D135" s="13">
        <v>16.0</v>
      </c>
      <c r="E135" s="13">
        <v>1.0</v>
      </c>
      <c r="F135" s="13">
        <v>19.0</v>
      </c>
      <c r="G135" s="13">
        <v>20.0</v>
      </c>
      <c r="H135" s="13">
        <v>6.0</v>
      </c>
    </row>
    <row r="136" ht="15.75" customHeight="1">
      <c r="A136" s="18">
        <f>'TN-Liste'!A183</f>
        <v>43245</v>
      </c>
      <c r="B136" s="51" t="str">
        <f>'TN-Liste'!B183</f>
        <v>MBI17_Grp2</v>
      </c>
      <c r="C136" s="61">
        <f>'TN-Liste'!C183</f>
        <v>14</v>
      </c>
      <c r="D136" s="13">
        <v>16.0</v>
      </c>
      <c r="E136" s="13">
        <v>3.0</v>
      </c>
      <c r="F136" s="13">
        <v>53.0</v>
      </c>
      <c r="H136" s="13">
        <v>11.0</v>
      </c>
    </row>
    <row r="137" ht="15.75" customHeight="1">
      <c r="A137" s="20">
        <f>'TN-Liste'!A184</f>
        <v>43245</v>
      </c>
      <c r="B137" s="52" t="str">
        <f>'TN-Liste'!B184</f>
        <v>MBI17_Grp2</v>
      </c>
      <c r="C137" s="62">
        <f>'TN-Liste'!C184</f>
        <v>15</v>
      </c>
      <c r="D137" s="12">
        <v>31.0</v>
      </c>
      <c r="E137" s="12">
        <v>5.0</v>
      </c>
      <c r="F137" s="12">
        <v>15.0</v>
      </c>
      <c r="G137" s="12"/>
      <c r="H137" s="12">
        <v>10.0</v>
      </c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customHeight="1">
      <c r="A138" s="18">
        <f>'TN-Liste'!A185</f>
        <v>43414</v>
      </c>
      <c r="B138" s="51" t="str">
        <f>'TN-Liste'!B185</f>
        <v>HCC18_Grp1</v>
      </c>
      <c r="C138" s="61">
        <f>'TN-Liste'!C185</f>
        <v>1</v>
      </c>
      <c r="D138" s="13">
        <v>16.0</v>
      </c>
      <c r="E138" s="13">
        <v>2.0</v>
      </c>
      <c r="F138" s="13">
        <v>32.0</v>
      </c>
      <c r="G138" s="13">
        <v>55.0</v>
      </c>
      <c r="H138" s="13">
        <v>8.0</v>
      </c>
    </row>
    <row r="139" ht="15.75" customHeight="1">
      <c r="A139" s="18">
        <f>'TN-Liste'!A186</f>
        <v>43414</v>
      </c>
      <c r="B139" s="51" t="str">
        <f>'TN-Liste'!B186</f>
        <v>HCC18_Grp1</v>
      </c>
      <c r="C139" s="61">
        <f>'TN-Liste'!C186</f>
        <v>2</v>
      </c>
      <c r="D139" s="13">
        <v>14.0</v>
      </c>
      <c r="E139" s="13">
        <v>3.0</v>
      </c>
      <c r="F139" s="13">
        <v>34.0</v>
      </c>
      <c r="G139" s="13">
        <v>45.0</v>
      </c>
      <c r="H139" s="13">
        <v>9.0</v>
      </c>
    </row>
    <row r="140" ht="15.75" customHeight="1">
      <c r="A140" s="18">
        <f>'TN-Liste'!A187</f>
        <v>43414</v>
      </c>
      <c r="B140" s="51" t="str">
        <f>'TN-Liste'!B187</f>
        <v>HCC18_Grp1</v>
      </c>
      <c r="C140" s="61">
        <f>'TN-Liste'!C187</f>
        <v>3</v>
      </c>
      <c r="D140" s="13">
        <v>12.0</v>
      </c>
      <c r="E140" s="13">
        <v>4.0</v>
      </c>
      <c r="F140" s="13">
        <v>28.0</v>
      </c>
      <c r="G140" s="13">
        <v>61.0</v>
      </c>
      <c r="H140" s="13">
        <v>11.0</v>
      </c>
    </row>
    <row r="141" ht="15.75" customHeight="1">
      <c r="A141" s="18">
        <f>'TN-Liste'!A188</f>
        <v>43414</v>
      </c>
      <c r="B141" s="51" t="str">
        <f>'TN-Liste'!B188</f>
        <v>HCC18_Grp1</v>
      </c>
      <c r="C141" s="61">
        <f>'TN-Liste'!C188</f>
        <v>4</v>
      </c>
      <c r="D141" s="13">
        <v>17.0</v>
      </c>
      <c r="E141" s="13">
        <v>2.0</v>
      </c>
      <c r="F141" s="13">
        <v>19.0</v>
      </c>
      <c r="H141" s="13">
        <v>12.0</v>
      </c>
    </row>
    <row r="142" ht="15.75" customHeight="1">
      <c r="A142" s="18">
        <f>'TN-Liste'!A189</f>
        <v>43414</v>
      </c>
      <c r="B142" s="51" t="str">
        <f>'TN-Liste'!B189</f>
        <v>HCC18_Grp1</v>
      </c>
      <c r="C142" s="61">
        <f>'TN-Liste'!C189</f>
        <v>5</v>
      </c>
      <c r="D142" s="13">
        <v>20.0</v>
      </c>
      <c r="E142" s="13">
        <v>2.0</v>
      </c>
      <c r="F142" s="13">
        <v>31.0</v>
      </c>
      <c r="G142" s="13">
        <v>84.0</v>
      </c>
      <c r="H142" s="13">
        <v>11.0</v>
      </c>
    </row>
    <row r="143" ht="15.75" customHeight="1">
      <c r="A143" s="18">
        <f>'TN-Liste'!A190</f>
        <v>43414</v>
      </c>
      <c r="B143" s="51" t="str">
        <f>'TN-Liste'!B190</f>
        <v>HCC18_Grp1</v>
      </c>
      <c r="C143" s="61">
        <f>'TN-Liste'!C190</f>
        <v>6</v>
      </c>
      <c r="D143" s="13">
        <v>14.0</v>
      </c>
      <c r="E143" s="13">
        <v>3.0</v>
      </c>
      <c r="F143" s="13">
        <v>36.0</v>
      </c>
      <c r="G143" s="13">
        <v>30.0</v>
      </c>
      <c r="H143" s="13">
        <v>13.0</v>
      </c>
    </row>
    <row r="144" ht="15.75" customHeight="1">
      <c r="A144" s="20">
        <f>'TN-Liste'!A191</f>
        <v>43414</v>
      </c>
      <c r="B144" s="52" t="str">
        <f>'TN-Liste'!B191</f>
        <v>HCC18_Grp1</v>
      </c>
      <c r="C144" s="62">
        <f>'TN-Liste'!C191</f>
        <v>7</v>
      </c>
      <c r="D144" s="12">
        <v>27.0</v>
      </c>
      <c r="E144" s="12">
        <v>4.0</v>
      </c>
      <c r="F144" s="12">
        <v>47.0</v>
      </c>
      <c r="G144" s="12">
        <v>40.0</v>
      </c>
      <c r="H144" s="12">
        <v>12.0</v>
      </c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>
      <c r="A145" s="18">
        <f>'TN-Liste'!A192</f>
        <v>43428</v>
      </c>
      <c r="B145" s="51" t="str">
        <f>'TN-Liste'!B192</f>
        <v>HCC18_Grp2</v>
      </c>
      <c r="C145" s="61">
        <f>'TN-Liste'!C192</f>
        <v>1</v>
      </c>
      <c r="D145" s="13">
        <v>25.0</v>
      </c>
      <c r="E145" s="13">
        <v>2.0</v>
      </c>
      <c r="F145" s="13">
        <v>45.0</v>
      </c>
      <c r="G145" s="13">
        <v>44.0</v>
      </c>
      <c r="H145" s="13">
        <v>6.0</v>
      </c>
    </row>
    <row r="146" ht="15.75" customHeight="1">
      <c r="A146" s="18">
        <f>'TN-Liste'!A193</f>
        <v>43428</v>
      </c>
      <c r="B146" s="51" t="str">
        <f>'TN-Liste'!B193</f>
        <v>HCC18_Grp2</v>
      </c>
      <c r="C146" s="61">
        <f>'TN-Liste'!C193</f>
        <v>2</v>
      </c>
      <c r="D146" s="13">
        <v>30.0</v>
      </c>
      <c r="E146" s="13">
        <v>1.75</v>
      </c>
      <c r="F146" s="13">
        <v>30.0</v>
      </c>
      <c r="G146" s="13">
        <v>41.0</v>
      </c>
      <c r="H146" s="13">
        <v>7.5</v>
      </c>
    </row>
    <row r="147" ht="15.75" customHeight="1">
      <c r="A147" s="18">
        <f>'TN-Liste'!A194</f>
        <v>43428</v>
      </c>
      <c r="B147" s="51" t="str">
        <f>'TN-Liste'!B194</f>
        <v>HCC18_Grp2</v>
      </c>
      <c r="C147" s="61">
        <f>'TN-Liste'!C194</f>
        <v>3</v>
      </c>
      <c r="D147" s="13">
        <v>10.0</v>
      </c>
      <c r="E147" s="13">
        <v>0.8</v>
      </c>
      <c r="F147" s="13">
        <v>26.0</v>
      </c>
      <c r="G147" s="13">
        <v>36.0</v>
      </c>
      <c r="H147" s="13">
        <v>1.0</v>
      </c>
    </row>
    <row r="148" ht="15.75" customHeight="1">
      <c r="A148" s="18">
        <f>'TN-Liste'!A195</f>
        <v>43428</v>
      </c>
      <c r="B148" s="51" t="str">
        <f>'TN-Liste'!B195</f>
        <v>HCC18_Grp2</v>
      </c>
      <c r="C148" s="61">
        <f>'TN-Liste'!C195</f>
        <v>4</v>
      </c>
      <c r="D148" s="13">
        <v>17.0</v>
      </c>
      <c r="E148" s="13">
        <v>1.0</v>
      </c>
      <c r="F148" s="13">
        <v>36.0</v>
      </c>
      <c r="G148" s="13">
        <v>22.0</v>
      </c>
      <c r="H148" s="13">
        <v>9.0</v>
      </c>
    </row>
    <row r="149" ht="15.75" customHeight="1">
      <c r="A149" s="18">
        <f>'TN-Liste'!A196</f>
        <v>43428</v>
      </c>
      <c r="B149" s="51" t="str">
        <f>'TN-Liste'!B196</f>
        <v>HCC18_Grp2</v>
      </c>
      <c r="C149" s="61">
        <f>'TN-Liste'!C196</f>
        <v>5</v>
      </c>
      <c r="D149" s="13">
        <v>7.0</v>
      </c>
      <c r="E149" s="13">
        <v>3.0</v>
      </c>
      <c r="F149" s="13">
        <v>10.0</v>
      </c>
      <c r="G149" s="13">
        <v>18.0</v>
      </c>
      <c r="H149" s="13">
        <v>1.0</v>
      </c>
    </row>
    <row r="150" ht="15.75" customHeight="1">
      <c r="A150" s="18">
        <f>'TN-Liste'!A197</f>
        <v>43428</v>
      </c>
      <c r="B150" s="51" t="str">
        <f>'TN-Liste'!B197</f>
        <v>HCC18_Grp2</v>
      </c>
      <c r="C150" s="61">
        <f>'TN-Liste'!C197</f>
        <v>6</v>
      </c>
      <c r="D150" s="13">
        <v>18.0</v>
      </c>
      <c r="E150" s="13">
        <v>2.0</v>
      </c>
      <c r="F150" s="13">
        <v>37.0</v>
      </c>
      <c r="G150" s="13">
        <v>18.0</v>
      </c>
      <c r="H150" s="13">
        <v>6.0</v>
      </c>
    </row>
    <row r="151" ht="15.75" customHeight="1">
      <c r="A151" s="18">
        <f>'TN-Liste'!A198</f>
        <v>43428</v>
      </c>
      <c r="B151" s="51" t="str">
        <f>'TN-Liste'!B198</f>
        <v>HCC18_Grp2</v>
      </c>
      <c r="C151" s="61">
        <f>'TN-Liste'!C198</f>
        <v>7</v>
      </c>
      <c r="D151" s="13">
        <v>9.0</v>
      </c>
      <c r="E151" s="13">
        <v>0.8</v>
      </c>
      <c r="F151" s="13">
        <v>15.0</v>
      </c>
      <c r="G151" s="13">
        <v>19.0</v>
      </c>
      <c r="H151" s="13">
        <v>7.8</v>
      </c>
    </row>
    <row r="152" ht="15.75" customHeight="1">
      <c r="A152" s="20">
        <f>'TN-Liste'!A199</f>
        <v>43428</v>
      </c>
      <c r="B152" s="52" t="str">
        <f>'TN-Liste'!B199</f>
        <v>HCC18_Grp2</v>
      </c>
      <c r="C152" s="62">
        <f>'TN-Liste'!C199</f>
        <v>8</v>
      </c>
      <c r="D152" s="12">
        <v>25.0</v>
      </c>
      <c r="E152" s="12">
        <v>2.0</v>
      </c>
      <c r="F152" s="12">
        <v>81.0</v>
      </c>
      <c r="G152" s="12">
        <v>39.0</v>
      </c>
      <c r="H152" s="12">
        <v>6.0</v>
      </c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customHeight="1">
      <c r="A153" s="18">
        <f>'TN-Liste'!A200</f>
        <v>43595</v>
      </c>
      <c r="B153" s="51" t="str">
        <f>'TN-Liste'!B200</f>
        <v>MBI18_Grp1</v>
      </c>
      <c r="C153" s="61">
        <f>'TN-Liste'!C200</f>
        <v>1</v>
      </c>
      <c r="D153" s="13">
        <v>3.0</v>
      </c>
      <c r="E153" s="13">
        <v>1.0</v>
      </c>
      <c r="F153" s="13">
        <v>20.0</v>
      </c>
      <c r="H153" s="13">
        <v>4.0</v>
      </c>
    </row>
    <row r="154" ht="15.75" customHeight="1">
      <c r="A154" s="18">
        <f>'TN-Liste'!A201</f>
        <v>43595</v>
      </c>
      <c r="B154" s="51" t="str">
        <f>'TN-Liste'!B201</f>
        <v>MBI18_Grp1</v>
      </c>
      <c r="C154" s="61">
        <f>'TN-Liste'!C201</f>
        <v>2</v>
      </c>
      <c r="D154" s="13">
        <v>15.0</v>
      </c>
      <c r="E154" s="13">
        <v>2.5</v>
      </c>
      <c r="F154" s="13">
        <v>30.0</v>
      </c>
      <c r="H154" s="13">
        <v>9.0</v>
      </c>
    </row>
    <row r="155" ht="15.75" customHeight="1">
      <c r="A155" s="18">
        <f>'TN-Liste'!A202</f>
        <v>43595</v>
      </c>
      <c r="B155" s="51" t="str">
        <f>'TN-Liste'!B202</f>
        <v>MBI18_Grp1</v>
      </c>
      <c r="C155" s="61">
        <f>'TN-Liste'!C202</f>
        <v>3</v>
      </c>
      <c r="D155" s="13">
        <v>23.0</v>
      </c>
      <c r="E155" s="13">
        <v>2.0</v>
      </c>
      <c r="F155" s="13">
        <v>20.0</v>
      </c>
      <c r="H155" s="13">
        <v>6.0</v>
      </c>
    </row>
    <row r="156" ht="15.75" customHeight="1">
      <c r="A156" s="18">
        <f>'TN-Liste'!A203</f>
        <v>43595</v>
      </c>
      <c r="B156" s="51" t="str">
        <f>'TN-Liste'!B203</f>
        <v>MBI18_Grp1</v>
      </c>
      <c r="C156" s="61">
        <f>'TN-Liste'!C203</f>
        <v>4</v>
      </c>
      <c r="D156" s="13">
        <v>10.0</v>
      </c>
      <c r="E156" s="13">
        <v>1.0</v>
      </c>
      <c r="F156" s="13">
        <v>4.0</v>
      </c>
      <c r="G156" s="13">
        <v>25.0</v>
      </c>
      <c r="H156" s="13">
        <v>2.0</v>
      </c>
    </row>
    <row r="157" ht="15.75" customHeight="1">
      <c r="A157" s="18">
        <f>'TN-Liste'!A204</f>
        <v>43595</v>
      </c>
      <c r="B157" s="51" t="str">
        <f>'TN-Liste'!B204</f>
        <v>MBI18_Grp1</v>
      </c>
      <c r="C157" s="61">
        <f>'TN-Liste'!C204</f>
        <v>5</v>
      </c>
      <c r="D157" s="13">
        <v>8.0</v>
      </c>
      <c r="E157" s="13">
        <v>1.0</v>
      </c>
      <c r="F157" s="13">
        <v>22.5</v>
      </c>
      <c r="H157" s="13">
        <v>7.0</v>
      </c>
    </row>
    <row r="158" ht="15.75" customHeight="1">
      <c r="A158" s="18">
        <f>'TN-Liste'!A205</f>
        <v>43595</v>
      </c>
      <c r="B158" s="51" t="str">
        <f>'TN-Liste'!B205</f>
        <v>MBI18_Grp1</v>
      </c>
      <c r="C158" s="61">
        <f>'TN-Liste'!C205</f>
        <v>6</v>
      </c>
      <c r="D158" s="13">
        <v>13.0</v>
      </c>
      <c r="E158" s="13">
        <v>1.0</v>
      </c>
      <c r="F158" s="13">
        <v>19.0</v>
      </c>
      <c r="H158" s="13">
        <v>9.0</v>
      </c>
    </row>
    <row r="159" ht="15.75" customHeight="1">
      <c r="A159" s="18">
        <f>'TN-Liste'!A206</f>
        <v>43595</v>
      </c>
      <c r="B159" s="51" t="str">
        <f>'TN-Liste'!B206</f>
        <v>MBI18_Grp1</v>
      </c>
      <c r="C159" s="61">
        <f>'TN-Liste'!C206</f>
        <v>7</v>
      </c>
      <c r="D159" s="13">
        <v>8.0</v>
      </c>
      <c r="E159" s="13">
        <v>2.0</v>
      </c>
      <c r="F159" s="13">
        <v>21.1</v>
      </c>
      <c r="G159" s="13">
        <v>25.0</v>
      </c>
      <c r="H159" s="13">
        <v>6.0</v>
      </c>
    </row>
    <row r="160" ht="15.75" customHeight="1">
      <c r="A160" s="18">
        <f>'TN-Liste'!A207</f>
        <v>43595</v>
      </c>
      <c r="B160" s="51" t="str">
        <f>'TN-Liste'!B207</f>
        <v>MBI18_Grp1</v>
      </c>
      <c r="C160" s="61">
        <f>'TN-Liste'!C207</f>
        <v>8</v>
      </c>
      <c r="D160" s="13">
        <v>13.0</v>
      </c>
      <c r="E160" s="13">
        <v>3.0</v>
      </c>
      <c r="F160" s="13">
        <v>31.0</v>
      </c>
      <c r="H160" s="13">
        <v>12.0</v>
      </c>
    </row>
    <row r="161" ht="15.75" customHeight="1">
      <c r="A161" s="18">
        <f>'TN-Liste'!A208</f>
        <v>43595</v>
      </c>
      <c r="B161" s="51" t="str">
        <f>'TN-Liste'!B208</f>
        <v>MBI18_Grp1</v>
      </c>
      <c r="C161" s="61">
        <f>'TN-Liste'!C208</f>
        <v>9</v>
      </c>
      <c r="D161" s="13">
        <v>13.0</v>
      </c>
      <c r="E161" s="13">
        <v>3.0</v>
      </c>
      <c r="F161" s="13">
        <v>15.0</v>
      </c>
      <c r="H161" s="13">
        <v>7.0</v>
      </c>
    </row>
    <row r="162" ht="15.75" customHeight="1">
      <c r="A162" s="18">
        <f>'TN-Liste'!A209</f>
        <v>43595</v>
      </c>
      <c r="B162" s="51" t="str">
        <f>'TN-Liste'!B209</f>
        <v>MBI18_Grp1</v>
      </c>
      <c r="C162" s="61">
        <f>'TN-Liste'!C209</f>
        <v>10</v>
      </c>
      <c r="D162" s="13">
        <v>8.0</v>
      </c>
      <c r="E162" s="13">
        <v>2.0</v>
      </c>
      <c r="F162" s="13">
        <v>4.0</v>
      </c>
      <c r="G162" s="13">
        <v>24.0</v>
      </c>
      <c r="H162" s="13">
        <v>7.0</v>
      </c>
    </row>
    <row r="163" ht="15.75" customHeight="1">
      <c r="A163" s="18">
        <f>'TN-Liste'!A210</f>
        <v>43595</v>
      </c>
      <c r="B163" s="51" t="str">
        <f>'TN-Liste'!B210</f>
        <v>MBI18_Grp1</v>
      </c>
      <c r="C163" s="61">
        <f>'TN-Liste'!C210</f>
        <v>11</v>
      </c>
      <c r="D163" s="13">
        <v>7.0</v>
      </c>
      <c r="E163" s="13">
        <v>2.0</v>
      </c>
      <c r="F163" s="13">
        <v>3.0</v>
      </c>
      <c r="G163" s="13">
        <v>23.0</v>
      </c>
      <c r="H163" s="13">
        <v>5.0</v>
      </c>
    </row>
    <row r="164" ht="15.75" customHeight="1">
      <c r="A164" s="18">
        <f>'TN-Liste'!A211</f>
        <v>43595</v>
      </c>
      <c r="B164" s="51" t="str">
        <f>'TN-Liste'!B211</f>
        <v>MBI18_Grp1</v>
      </c>
      <c r="C164" s="61">
        <f>'TN-Liste'!C211</f>
        <v>12</v>
      </c>
      <c r="D164" s="13">
        <v>21.0</v>
      </c>
      <c r="E164" s="13">
        <v>1.5</v>
      </c>
      <c r="F164" s="13">
        <v>38.0</v>
      </c>
      <c r="H164" s="13">
        <v>12.0</v>
      </c>
    </row>
    <row r="165" ht="15.75" customHeight="1">
      <c r="A165" s="18">
        <f>'TN-Liste'!A212</f>
        <v>43595</v>
      </c>
      <c r="B165" s="51" t="str">
        <f>'TN-Liste'!B212</f>
        <v>MBI18_Grp1</v>
      </c>
      <c r="C165" s="61">
        <f>'TN-Liste'!C212</f>
        <v>13</v>
      </c>
      <c r="D165" s="13">
        <v>4.0</v>
      </c>
      <c r="E165" s="13">
        <v>1.0</v>
      </c>
      <c r="F165" s="13">
        <v>32.0</v>
      </c>
      <c r="G165" s="13">
        <v>35.0</v>
      </c>
      <c r="H165" s="13">
        <v>4.0</v>
      </c>
    </row>
    <row r="166" ht="15.75" customHeight="1">
      <c r="A166" s="18">
        <f>'TN-Liste'!A213</f>
        <v>43595</v>
      </c>
      <c r="B166" s="51" t="str">
        <f>'TN-Liste'!B213</f>
        <v>MBI18_Grp1</v>
      </c>
      <c r="C166" s="61">
        <f>'TN-Liste'!C213</f>
        <v>14</v>
      </c>
      <c r="D166" s="13">
        <v>26.0</v>
      </c>
      <c r="E166" s="13">
        <v>1.0</v>
      </c>
      <c r="F166" s="13">
        <v>42.0</v>
      </c>
      <c r="G166" s="13">
        <v>20.0</v>
      </c>
      <c r="H166" s="13">
        <v>5.0</v>
      </c>
    </row>
    <row r="167" ht="15.75" customHeight="1">
      <c r="A167" s="18">
        <f>'TN-Liste'!A214</f>
        <v>43595</v>
      </c>
      <c r="B167" s="51" t="str">
        <f>'TN-Liste'!B214</f>
        <v>MBI18_Grp1</v>
      </c>
      <c r="C167" s="61">
        <f>'TN-Liste'!C214</f>
        <v>15</v>
      </c>
      <c r="D167" s="13">
        <v>8.0</v>
      </c>
      <c r="E167" s="13">
        <v>1.0</v>
      </c>
      <c r="F167" s="13">
        <v>34.0</v>
      </c>
      <c r="G167" s="13">
        <v>61.0</v>
      </c>
      <c r="H167" s="13">
        <v>14.0</v>
      </c>
    </row>
    <row r="168" ht="15.75" customHeight="1">
      <c r="A168" s="18">
        <f>'TN-Liste'!A215</f>
        <v>43595</v>
      </c>
      <c r="B168" s="51" t="str">
        <f>'TN-Liste'!B215</f>
        <v>MBI18_Grp1</v>
      </c>
      <c r="C168" s="61">
        <f>'TN-Liste'!C215</f>
        <v>16</v>
      </c>
      <c r="D168" s="13">
        <v>9.0</v>
      </c>
      <c r="E168" s="13">
        <v>1.0</v>
      </c>
      <c r="F168" s="13">
        <v>12.0</v>
      </c>
      <c r="G168" s="13">
        <v>47.0</v>
      </c>
      <c r="H168" s="13">
        <v>7.0</v>
      </c>
    </row>
    <row r="169" ht="15.75" customHeight="1">
      <c r="A169" s="20">
        <f>'TN-Liste'!A216</f>
        <v>43595</v>
      </c>
      <c r="B169" s="52" t="str">
        <f>'TN-Liste'!B216</f>
        <v>MBI18_Grp1</v>
      </c>
      <c r="C169" s="62">
        <f>'TN-Liste'!C216</f>
        <v>17</v>
      </c>
      <c r="D169" s="12">
        <v>14.0</v>
      </c>
      <c r="E169" s="12">
        <v>2.0</v>
      </c>
      <c r="F169" s="12">
        <v>17.0</v>
      </c>
      <c r="G169" s="12"/>
      <c r="H169" s="12">
        <v>8.0</v>
      </c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customHeight="1">
      <c r="A170" s="18">
        <f>'TN-Liste'!A217</f>
        <v>43602</v>
      </c>
      <c r="B170" s="51" t="str">
        <f>'TN-Liste'!B217</f>
        <v>MBI18_Grp2</v>
      </c>
      <c r="C170" s="61">
        <f>'TN-Liste'!C217</f>
        <v>1</v>
      </c>
      <c r="D170" s="13">
        <v>10.0</v>
      </c>
      <c r="E170" s="13">
        <v>2.0</v>
      </c>
      <c r="F170" s="13">
        <v>27.0</v>
      </c>
      <c r="G170" s="13">
        <v>33.0</v>
      </c>
      <c r="H170" s="13">
        <v>8.0</v>
      </c>
    </row>
    <row r="171" ht="15.75" customHeight="1">
      <c r="A171" s="18">
        <f>'TN-Liste'!A218</f>
        <v>43602</v>
      </c>
      <c r="B171" s="51" t="str">
        <f>'TN-Liste'!B218</f>
        <v>MBI18_Grp2</v>
      </c>
      <c r="C171" s="61">
        <f>'TN-Liste'!C218</f>
        <v>2</v>
      </c>
      <c r="D171" s="13">
        <v>11.0</v>
      </c>
      <c r="E171" s="13">
        <v>2.0</v>
      </c>
      <c r="F171" s="13">
        <v>14.0</v>
      </c>
      <c r="G171" s="13">
        <v>13.0</v>
      </c>
      <c r="H171" s="13">
        <v>4.0</v>
      </c>
    </row>
    <row r="172" ht="15.75" customHeight="1">
      <c r="A172" s="18">
        <f>'TN-Liste'!A219</f>
        <v>43602</v>
      </c>
      <c r="B172" s="51" t="str">
        <f>'TN-Liste'!B219</f>
        <v>MBI18_Grp2</v>
      </c>
      <c r="C172" s="61">
        <f>'TN-Liste'!C219</f>
        <v>3</v>
      </c>
      <c r="D172" s="13">
        <v>25.0</v>
      </c>
      <c r="E172" s="13">
        <v>2.0</v>
      </c>
      <c r="F172" s="13">
        <v>38.0</v>
      </c>
      <c r="G172" s="13">
        <v>37.0</v>
      </c>
      <c r="H172" s="13">
        <v>7.0</v>
      </c>
    </row>
    <row r="173" ht="15.75" customHeight="1">
      <c r="A173" s="18">
        <f>'TN-Liste'!A220</f>
        <v>43602</v>
      </c>
      <c r="B173" s="51" t="str">
        <f>'TN-Liste'!B220</f>
        <v>MBI18_Grp2</v>
      </c>
      <c r="C173" s="61">
        <f>'TN-Liste'!C220</f>
        <v>4</v>
      </c>
      <c r="D173" s="13">
        <v>11.0</v>
      </c>
      <c r="E173" s="13">
        <v>1.0</v>
      </c>
      <c r="F173" s="13">
        <v>41.0</v>
      </c>
      <c r="G173" s="13">
        <v>30.0</v>
      </c>
      <c r="H173" s="13">
        <v>7.0</v>
      </c>
    </row>
    <row r="174" ht="15.75" customHeight="1">
      <c r="A174" s="18">
        <f>'TN-Liste'!A221</f>
        <v>43602</v>
      </c>
      <c r="B174" s="51" t="str">
        <f>'TN-Liste'!B221</f>
        <v>MBI18_Grp2</v>
      </c>
      <c r="C174" s="61">
        <f>'TN-Liste'!C221</f>
        <v>5</v>
      </c>
      <c r="D174" s="13">
        <v>6.0</v>
      </c>
      <c r="E174" s="13">
        <v>1.0</v>
      </c>
      <c r="F174" s="13">
        <v>17.0</v>
      </c>
      <c r="G174" s="13">
        <v>27.0</v>
      </c>
      <c r="H174" s="13">
        <v>2.0</v>
      </c>
    </row>
    <row r="175" ht="15.75" customHeight="1">
      <c r="A175" s="18">
        <f>'TN-Liste'!A222</f>
        <v>43602</v>
      </c>
      <c r="B175" s="51" t="str">
        <f>'TN-Liste'!B222</f>
        <v>MBI18_Grp2</v>
      </c>
      <c r="C175" s="61">
        <f>'TN-Liste'!C222</f>
        <v>6</v>
      </c>
      <c r="D175" s="13">
        <v>6.0</v>
      </c>
      <c r="E175" s="13">
        <v>1.0</v>
      </c>
      <c r="F175" s="13">
        <v>16.0</v>
      </c>
      <c r="G175" s="13">
        <v>28.0</v>
      </c>
      <c r="H175" s="13">
        <v>3.0</v>
      </c>
    </row>
    <row r="176" ht="15.75" customHeight="1">
      <c r="A176" s="18">
        <f>'TN-Liste'!A223</f>
        <v>43602</v>
      </c>
      <c r="B176" s="51" t="str">
        <f>'TN-Liste'!B223</f>
        <v>MBI18_Grp2</v>
      </c>
      <c r="C176" s="61">
        <f>'TN-Liste'!C223</f>
        <v>7</v>
      </c>
      <c r="D176" s="13">
        <v>12.0</v>
      </c>
      <c r="E176" s="13">
        <v>1.0</v>
      </c>
      <c r="F176" s="13">
        <v>20.0</v>
      </c>
      <c r="G176" s="13">
        <v>35.0</v>
      </c>
      <c r="H176" s="13">
        <v>6.0</v>
      </c>
    </row>
    <row r="177" ht="15.75" customHeight="1">
      <c r="A177" s="18">
        <f>'TN-Liste'!A224</f>
        <v>43602</v>
      </c>
      <c r="B177" s="51" t="str">
        <f>'TN-Liste'!B224</f>
        <v>MBI18_Grp2</v>
      </c>
      <c r="C177" s="61">
        <f>'TN-Liste'!C224</f>
        <v>8</v>
      </c>
      <c r="D177" s="13">
        <v>20.0</v>
      </c>
      <c r="E177" s="13">
        <v>2.0</v>
      </c>
      <c r="F177" s="13">
        <v>14.0</v>
      </c>
      <c r="G177" s="13">
        <v>34.0</v>
      </c>
      <c r="H177" s="13">
        <v>9.0</v>
      </c>
    </row>
    <row r="178" ht="15.75" customHeight="1">
      <c r="A178" s="18">
        <f>'TN-Liste'!A225</f>
        <v>43602</v>
      </c>
      <c r="B178" s="51" t="str">
        <f>'TN-Liste'!B225</f>
        <v>MBI18_Grp2</v>
      </c>
      <c r="C178" s="61">
        <f>'TN-Liste'!C225</f>
        <v>9</v>
      </c>
      <c r="D178" s="13">
        <v>12.0</v>
      </c>
      <c r="E178" s="13">
        <v>4.0</v>
      </c>
      <c r="F178" s="13">
        <v>34.0</v>
      </c>
      <c r="G178" s="13">
        <v>45.0</v>
      </c>
      <c r="H178" s="13">
        <v>9.0</v>
      </c>
    </row>
    <row r="179" ht="15.75" customHeight="1">
      <c r="A179" s="18">
        <f>'TN-Liste'!A226</f>
        <v>43602</v>
      </c>
      <c r="B179" s="51" t="str">
        <f>'TN-Liste'!B226</f>
        <v>MBI18_Grp2</v>
      </c>
      <c r="C179" s="61">
        <f>'TN-Liste'!C226</f>
        <v>10</v>
      </c>
      <c r="D179" s="13">
        <v>7.0</v>
      </c>
      <c r="E179" s="13">
        <v>3.0</v>
      </c>
      <c r="F179" s="13">
        <v>30.0</v>
      </c>
      <c r="G179" s="13">
        <v>32.0</v>
      </c>
      <c r="H179" s="13">
        <v>14.0</v>
      </c>
    </row>
    <row r="180" ht="15.75" customHeight="1">
      <c r="A180" s="18">
        <f>'TN-Liste'!A227</f>
        <v>43602</v>
      </c>
      <c r="B180" s="51" t="str">
        <f>'TN-Liste'!B227</f>
        <v>MBI18_Grp2</v>
      </c>
      <c r="C180" s="61">
        <f>'TN-Liste'!C227</f>
        <v>11</v>
      </c>
      <c r="D180" s="13">
        <v>18.0</v>
      </c>
      <c r="E180" s="13">
        <v>1.0</v>
      </c>
      <c r="F180" s="13">
        <v>37.0</v>
      </c>
      <c r="G180" s="13">
        <v>15.0</v>
      </c>
      <c r="H180" s="13">
        <v>8.0</v>
      </c>
    </row>
    <row r="181" ht="15.75" customHeight="1">
      <c r="A181" s="18">
        <f>'TN-Liste'!A228</f>
        <v>43602</v>
      </c>
      <c r="B181" s="51" t="str">
        <f>'TN-Liste'!B228</f>
        <v>MBI18_Grp2</v>
      </c>
      <c r="C181" s="61">
        <f>'TN-Liste'!C228</f>
        <v>12</v>
      </c>
      <c r="D181" s="13">
        <v>19.0</v>
      </c>
      <c r="E181" s="13">
        <v>2.0</v>
      </c>
      <c r="F181" s="13">
        <v>22.0</v>
      </c>
      <c r="G181" s="13">
        <v>20.0</v>
      </c>
      <c r="H181" s="13">
        <v>1.0</v>
      </c>
    </row>
    <row r="182" ht="15.75" customHeight="1">
      <c r="A182" s="18">
        <f>'TN-Liste'!A229</f>
        <v>43602</v>
      </c>
      <c r="B182" s="51" t="str">
        <f>'TN-Liste'!B229</f>
        <v>MBI18_Grp2</v>
      </c>
      <c r="C182" s="61">
        <f>'TN-Liste'!C229</f>
        <v>13</v>
      </c>
      <c r="D182" s="13">
        <v>4.0</v>
      </c>
      <c r="E182" s="13">
        <v>3.0</v>
      </c>
      <c r="F182" s="13">
        <v>20.0</v>
      </c>
      <c r="G182" s="13">
        <v>42.0</v>
      </c>
      <c r="H182" s="13">
        <v>12.0</v>
      </c>
    </row>
    <row r="183" ht="15.75" customHeight="1">
      <c r="A183" s="18">
        <f>'TN-Liste'!A230</f>
        <v>43602</v>
      </c>
      <c r="B183" s="51" t="str">
        <f>'TN-Liste'!B230</f>
        <v>MBI18_Grp2</v>
      </c>
      <c r="C183" s="61">
        <f>'TN-Liste'!C230</f>
        <v>14</v>
      </c>
      <c r="D183" s="13">
        <v>9.0</v>
      </c>
      <c r="E183" s="13">
        <v>1.0</v>
      </c>
      <c r="F183" s="13">
        <v>45.0</v>
      </c>
      <c r="G183" s="13">
        <v>27.0</v>
      </c>
      <c r="H183" s="13">
        <v>2.0</v>
      </c>
    </row>
    <row r="184" ht="15.75" customHeight="1">
      <c r="A184" s="20">
        <f>'TN-Liste'!A231</f>
        <v>43602</v>
      </c>
      <c r="B184" s="52" t="str">
        <f>'TN-Liste'!B231</f>
        <v>MBI18_Grp2</v>
      </c>
      <c r="C184" s="62">
        <f>'TN-Liste'!C231</f>
        <v>15</v>
      </c>
      <c r="D184" s="12">
        <v>12.0</v>
      </c>
      <c r="E184" s="12">
        <v>1.0</v>
      </c>
      <c r="F184" s="12">
        <v>11.0</v>
      </c>
      <c r="G184" s="12">
        <v>16.0</v>
      </c>
      <c r="H184" s="12">
        <v>3.0</v>
      </c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customHeight="1">
      <c r="A185" s="18">
        <f>'TN-Liste'!A232</f>
        <v>43819</v>
      </c>
      <c r="B185" s="51" t="str">
        <f>'TN-Liste'!B232</f>
        <v>HCC19_Grp1</v>
      </c>
      <c r="C185" s="61">
        <f>'TN-Liste'!C232</f>
        <v>1</v>
      </c>
      <c r="D185" s="13">
        <v>12.0</v>
      </c>
      <c r="E185" s="13">
        <v>2.0</v>
      </c>
      <c r="F185" s="13">
        <v>15.0</v>
      </c>
      <c r="H185" s="13">
        <v>3.0</v>
      </c>
    </row>
    <row r="186" ht="15.75" customHeight="1">
      <c r="A186" s="18">
        <f>'TN-Liste'!A233</f>
        <v>43819</v>
      </c>
      <c r="B186" s="51" t="str">
        <f>'TN-Liste'!B233</f>
        <v>HCC19_Grp1</v>
      </c>
      <c r="C186" s="61">
        <f>'TN-Liste'!C233</f>
        <v>2</v>
      </c>
      <c r="D186" s="13">
        <v>8.0</v>
      </c>
      <c r="E186" s="13">
        <v>3.0</v>
      </c>
      <c r="F186" s="13">
        <v>16.0</v>
      </c>
      <c r="H186" s="13">
        <v>6.0</v>
      </c>
    </row>
    <row r="187" ht="15.75" customHeight="1">
      <c r="A187" s="18">
        <f>'TN-Liste'!A234</f>
        <v>43819</v>
      </c>
      <c r="B187" s="51" t="str">
        <f>'TN-Liste'!B234</f>
        <v>HCC19_Grp1</v>
      </c>
      <c r="C187" s="61">
        <f>'TN-Liste'!C234</f>
        <v>3</v>
      </c>
      <c r="D187" s="13">
        <v>16.0</v>
      </c>
      <c r="E187" s="13">
        <v>0.3</v>
      </c>
      <c r="F187" s="13">
        <v>55.0</v>
      </c>
      <c r="G187" s="13">
        <v>18.0</v>
      </c>
      <c r="H187" s="13">
        <v>6.0</v>
      </c>
    </row>
    <row r="188" ht="15.75" customHeight="1">
      <c r="A188" s="18">
        <f>'TN-Liste'!A235</f>
        <v>43819</v>
      </c>
      <c r="B188" s="51" t="str">
        <f>'TN-Liste'!B235</f>
        <v>HCC19_Grp1</v>
      </c>
      <c r="C188" s="61">
        <f>'TN-Liste'!C235</f>
        <v>4</v>
      </c>
      <c r="D188" s="13">
        <v>19.0</v>
      </c>
      <c r="E188" s="13">
        <v>1.0</v>
      </c>
      <c r="F188" s="13">
        <v>37.0</v>
      </c>
      <c r="G188" s="13">
        <v>31.0</v>
      </c>
      <c r="H188" s="13">
        <v>5.0</v>
      </c>
    </row>
    <row r="189" ht="15.75" customHeight="1">
      <c r="A189" s="18">
        <f>'TN-Liste'!A236</f>
        <v>43819</v>
      </c>
      <c r="B189" s="51" t="str">
        <f>'TN-Liste'!B236</f>
        <v>HCC19_Grp1</v>
      </c>
      <c r="C189" s="61">
        <f>'TN-Liste'!C236</f>
        <v>5</v>
      </c>
      <c r="D189" s="13">
        <v>11.0</v>
      </c>
      <c r="E189" s="13">
        <v>1.0</v>
      </c>
      <c r="F189" s="13">
        <v>19.0</v>
      </c>
      <c r="G189" s="13">
        <v>21.0</v>
      </c>
      <c r="H189" s="13">
        <v>5.0</v>
      </c>
    </row>
    <row r="190" ht="15.75" customHeight="1">
      <c r="A190" s="18">
        <f>'TN-Liste'!A237</f>
        <v>43819</v>
      </c>
      <c r="B190" s="51" t="str">
        <f>'TN-Liste'!B237</f>
        <v>HCC19_Grp1</v>
      </c>
      <c r="C190" s="61">
        <f>'TN-Liste'!C237</f>
        <v>6</v>
      </c>
      <c r="D190" s="13">
        <v>14.0</v>
      </c>
      <c r="E190" s="13">
        <v>2.0</v>
      </c>
      <c r="F190" s="13">
        <v>17.0</v>
      </c>
      <c r="G190" s="13">
        <v>34.0</v>
      </c>
      <c r="H190" s="13">
        <v>11.0</v>
      </c>
    </row>
    <row r="191" ht="15.75" customHeight="1">
      <c r="A191" s="18">
        <f>'TN-Liste'!A238</f>
        <v>43819</v>
      </c>
      <c r="B191" s="51" t="str">
        <f>'TN-Liste'!B238</f>
        <v>HCC19_Grp1</v>
      </c>
      <c r="C191" s="61">
        <f>'TN-Liste'!C238</f>
        <v>7</v>
      </c>
      <c r="D191" s="13">
        <v>5.0</v>
      </c>
      <c r="E191" s="13">
        <v>0.2</v>
      </c>
      <c r="F191" s="13">
        <v>24.0</v>
      </c>
      <c r="H191" s="13">
        <v>7.0</v>
      </c>
    </row>
    <row r="192" ht="15.75" customHeight="1">
      <c r="A192" s="18">
        <f>'TN-Liste'!A239</f>
        <v>43819</v>
      </c>
      <c r="B192" s="51" t="str">
        <f>'TN-Liste'!B239</f>
        <v>HCC19_Grp1</v>
      </c>
      <c r="C192" s="61">
        <f>'TN-Liste'!C239</f>
        <v>8</v>
      </c>
      <c r="D192" s="13">
        <v>3.0</v>
      </c>
      <c r="E192" s="13">
        <v>0.2</v>
      </c>
      <c r="F192" s="13">
        <v>30.0</v>
      </c>
      <c r="H192" s="13">
        <v>6.0</v>
      </c>
    </row>
    <row r="193" ht="15.75" customHeight="1">
      <c r="A193" s="18">
        <f>'TN-Liste'!A240</f>
        <v>43819</v>
      </c>
      <c r="B193" s="51" t="str">
        <f>'TN-Liste'!B240</f>
        <v>HCC19_Grp1</v>
      </c>
      <c r="C193" s="61">
        <f>'TN-Liste'!C240</f>
        <v>9</v>
      </c>
      <c r="D193" s="13">
        <v>18.0</v>
      </c>
      <c r="E193" s="13">
        <v>0.3</v>
      </c>
      <c r="F193" s="13">
        <v>16.0</v>
      </c>
      <c r="H193" s="13">
        <v>8.0</v>
      </c>
    </row>
    <row r="194" ht="15.75" customHeight="1">
      <c r="A194" s="20">
        <f>'TN-Liste'!A241</f>
        <v>43819</v>
      </c>
      <c r="B194" s="52" t="str">
        <f>'TN-Liste'!B241</f>
        <v>HCC19_Grp1</v>
      </c>
      <c r="C194" s="62">
        <f>'TN-Liste'!C241</f>
        <v>10</v>
      </c>
      <c r="D194" s="12">
        <v>7.0</v>
      </c>
      <c r="E194" s="12">
        <v>3.0</v>
      </c>
      <c r="F194" s="12">
        <v>10.0</v>
      </c>
      <c r="G194" s="12"/>
      <c r="H194" s="12">
        <v>4.0</v>
      </c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>
      <c r="A195" s="18">
        <f>'TN-Liste'!A242</f>
        <v>43819</v>
      </c>
      <c r="B195" s="51" t="str">
        <f>'TN-Liste'!B242</f>
        <v>HCC19_Grp2</v>
      </c>
      <c r="C195" s="61">
        <f>'TN-Liste'!C242</f>
        <v>1</v>
      </c>
      <c r="D195" s="13">
        <v>14.0</v>
      </c>
      <c r="E195" s="13">
        <v>1.5</v>
      </c>
      <c r="F195" s="13">
        <v>19.0</v>
      </c>
      <c r="H195" s="13">
        <v>4.0</v>
      </c>
    </row>
    <row r="196" ht="15.75" customHeight="1">
      <c r="A196" s="18">
        <f>'TN-Liste'!A243</f>
        <v>43819</v>
      </c>
      <c r="B196" s="51" t="str">
        <f>'TN-Liste'!B243</f>
        <v>HCC19_Grp2</v>
      </c>
      <c r="C196" s="61">
        <f>'TN-Liste'!C243</f>
        <v>2</v>
      </c>
      <c r="D196" s="13">
        <v>17.0</v>
      </c>
      <c r="E196" s="13">
        <v>2.0</v>
      </c>
      <c r="F196" s="13">
        <v>23.0</v>
      </c>
      <c r="H196" s="13">
        <v>9.0</v>
      </c>
    </row>
    <row r="197" ht="15.75" customHeight="1">
      <c r="A197" s="18">
        <f>'TN-Liste'!A244</f>
        <v>43819</v>
      </c>
      <c r="B197" s="51" t="str">
        <f>'TN-Liste'!B244</f>
        <v>HCC19_Grp2</v>
      </c>
      <c r="C197" s="61">
        <f>'TN-Liste'!C244</f>
        <v>3</v>
      </c>
      <c r="D197" s="13">
        <v>15.0</v>
      </c>
      <c r="E197" s="13">
        <v>2.5</v>
      </c>
      <c r="F197" s="13">
        <v>16.0</v>
      </c>
      <c r="H197" s="13">
        <v>11.0</v>
      </c>
    </row>
    <row r="198" ht="15.75" customHeight="1">
      <c r="A198" s="18">
        <f>'TN-Liste'!A245</f>
        <v>43819</v>
      </c>
      <c r="B198" s="51" t="str">
        <f>'TN-Liste'!B245</f>
        <v>HCC19_Grp2</v>
      </c>
      <c r="C198" s="61">
        <f>'TN-Liste'!C245</f>
        <v>4</v>
      </c>
      <c r="D198" s="13">
        <v>17.0</v>
      </c>
      <c r="E198" s="13">
        <v>2.0</v>
      </c>
      <c r="F198" s="13">
        <v>27.0</v>
      </c>
      <c r="H198" s="13">
        <v>11.5</v>
      </c>
    </row>
    <row r="199" ht="15.75" customHeight="1">
      <c r="A199" s="18">
        <f>'TN-Liste'!A246</f>
        <v>43819</v>
      </c>
      <c r="B199" s="51" t="str">
        <f>'TN-Liste'!B246</f>
        <v>HCC19_Grp2</v>
      </c>
      <c r="C199" s="61">
        <f>'TN-Liste'!C246</f>
        <v>5</v>
      </c>
      <c r="D199" s="13">
        <v>11.0</v>
      </c>
      <c r="E199" s="13">
        <v>1.5</v>
      </c>
      <c r="F199" s="13">
        <v>36.0</v>
      </c>
      <c r="H199" s="13">
        <v>11.0</v>
      </c>
    </row>
    <row r="200" ht="15.75" customHeight="1">
      <c r="A200" s="18">
        <f>'TN-Liste'!A247</f>
        <v>43819</v>
      </c>
      <c r="B200" s="51" t="str">
        <f>'TN-Liste'!B247</f>
        <v>HCC19_Grp2</v>
      </c>
      <c r="C200" s="61">
        <f>'TN-Liste'!C247</f>
        <v>6</v>
      </c>
      <c r="D200" s="13">
        <v>14.0</v>
      </c>
      <c r="E200" s="13">
        <v>1.0</v>
      </c>
      <c r="F200" s="13">
        <v>22.0</v>
      </c>
      <c r="G200" s="13">
        <v>12.0</v>
      </c>
      <c r="H200" s="13">
        <v>4.0</v>
      </c>
    </row>
    <row r="201" ht="15.75" customHeight="1">
      <c r="A201" s="18">
        <f>'TN-Liste'!A248</f>
        <v>43819</v>
      </c>
      <c r="B201" s="51" t="str">
        <f>'TN-Liste'!B248</f>
        <v>HCC19_Grp2</v>
      </c>
      <c r="C201" s="61">
        <f>'TN-Liste'!C248</f>
        <v>7</v>
      </c>
      <c r="D201" s="13">
        <v>18.0</v>
      </c>
      <c r="E201" s="13">
        <v>2.0</v>
      </c>
      <c r="F201" s="13">
        <v>38.0</v>
      </c>
      <c r="H201" s="13">
        <v>7.0</v>
      </c>
    </row>
    <row r="202" ht="15.75" customHeight="1">
      <c r="A202" s="18">
        <f>'TN-Liste'!A249</f>
        <v>43819</v>
      </c>
      <c r="B202" s="51" t="str">
        <f>'TN-Liste'!B249</f>
        <v>HCC19_Grp2</v>
      </c>
      <c r="C202" s="61">
        <f>'TN-Liste'!C249</f>
        <v>8</v>
      </c>
      <c r="D202" s="13">
        <v>15.0</v>
      </c>
      <c r="E202" s="13">
        <v>4.0</v>
      </c>
      <c r="F202" s="13">
        <v>22.0</v>
      </c>
      <c r="G202" s="13">
        <v>8.0</v>
      </c>
      <c r="H202" s="13">
        <v>5.0</v>
      </c>
    </row>
    <row r="203" ht="15.75" customHeight="1">
      <c r="A203" s="20">
        <f>'TN-Liste'!A250</f>
        <v>43819</v>
      </c>
      <c r="B203" s="52" t="str">
        <f>'TN-Liste'!B250</f>
        <v>HCC19_Grp2</v>
      </c>
      <c r="C203" s="62">
        <f>'TN-Liste'!C250</f>
        <v>9</v>
      </c>
      <c r="D203" s="12">
        <v>20.0</v>
      </c>
      <c r="E203" s="12">
        <v>2.5</v>
      </c>
      <c r="F203" s="12">
        <v>43.0</v>
      </c>
      <c r="G203" s="12"/>
      <c r="H203" s="12">
        <v>17.0</v>
      </c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customHeight="1">
      <c r="A204" s="18">
        <f>'TN-Liste'!A251</f>
        <v>43952</v>
      </c>
      <c r="B204" s="51" t="str">
        <f>'TN-Liste'!B251</f>
        <v>MBI19</v>
      </c>
      <c r="C204" s="61">
        <f>'TN-Liste'!C251</f>
        <v>1</v>
      </c>
      <c r="D204" s="13">
        <v>11.0</v>
      </c>
      <c r="E204" s="13">
        <v>1.0</v>
      </c>
      <c r="F204" s="13">
        <v>15.0</v>
      </c>
      <c r="G204" s="13">
        <v>34.0</v>
      </c>
      <c r="H204" s="13">
        <v>12.0</v>
      </c>
    </row>
    <row r="205" ht="15.75" customHeight="1">
      <c r="A205" s="18">
        <f>'TN-Liste'!A252</f>
        <v>43952</v>
      </c>
      <c r="B205" s="51" t="str">
        <f>'TN-Liste'!B252</f>
        <v>MBI19</v>
      </c>
      <c r="C205" s="61">
        <f>'TN-Liste'!C252</f>
        <v>2</v>
      </c>
      <c r="D205" s="13">
        <v>11.0</v>
      </c>
      <c r="E205" s="13">
        <v>2.0</v>
      </c>
      <c r="F205" s="13">
        <v>16.0</v>
      </c>
      <c r="G205" s="13">
        <v>37.0</v>
      </c>
      <c r="H205" s="13">
        <v>14.0</v>
      </c>
    </row>
    <row r="206" ht="15.75" customHeight="1">
      <c r="A206" s="18">
        <f>'TN-Liste'!A253</f>
        <v>43952</v>
      </c>
      <c r="B206" s="51" t="str">
        <f>'TN-Liste'!B253</f>
        <v>MBI19</v>
      </c>
      <c r="C206" s="61">
        <f>'TN-Liste'!C253</f>
        <v>3</v>
      </c>
      <c r="D206" s="13">
        <v>14.0</v>
      </c>
      <c r="E206" s="13">
        <v>4.0</v>
      </c>
      <c r="F206" s="13">
        <v>17.0</v>
      </c>
      <c r="G206" s="13">
        <v>26.0</v>
      </c>
      <c r="H206" s="13">
        <v>10.0</v>
      </c>
    </row>
    <row r="207" ht="15.75" customHeight="1">
      <c r="A207" s="18">
        <f>'TN-Liste'!A254</f>
        <v>43952</v>
      </c>
      <c r="B207" s="51" t="str">
        <f>'TN-Liste'!B254</f>
        <v>MBI19</v>
      </c>
      <c r="C207" s="61">
        <f>'TN-Liste'!C254</f>
        <v>4</v>
      </c>
      <c r="D207" s="13">
        <v>15.0</v>
      </c>
      <c r="E207" s="13">
        <v>3.0</v>
      </c>
      <c r="F207" s="13">
        <v>19.0</v>
      </c>
      <c r="G207" s="13">
        <v>31.0</v>
      </c>
      <c r="H207" s="13">
        <v>10.0</v>
      </c>
    </row>
    <row r="208" ht="15.75" customHeight="1">
      <c r="A208" s="18">
        <f>'TN-Liste'!A255</f>
        <v>43952</v>
      </c>
      <c r="B208" s="51" t="str">
        <f>'TN-Liste'!B255</f>
        <v>MBI19</v>
      </c>
      <c r="C208" s="61">
        <f>'TN-Liste'!C255</f>
        <v>5</v>
      </c>
      <c r="D208" s="13">
        <v>13.0</v>
      </c>
      <c r="E208" s="13">
        <v>3.0</v>
      </c>
      <c r="F208" s="13">
        <v>17.0</v>
      </c>
      <c r="G208" s="13">
        <v>31.0</v>
      </c>
      <c r="H208" s="13">
        <v>10.0</v>
      </c>
    </row>
    <row r="209" ht="15.75" customHeight="1">
      <c r="A209" s="18">
        <f>'TN-Liste'!A256</f>
        <v>43952</v>
      </c>
      <c r="B209" s="51" t="str">
        <f>'TN-Liste'!B256</f>
        <v>MBI19</v>
      </c>
      <c r="C209" s="61">
        <f>'TN-Liste'!C256</f>
        <v>6</v>
      </c>
    </row>
    <row r="210" ht="15.75" customHeight="1">
      <c r="A210" s="18">
        <f>'TN-Liste'!A257</f>
        <v>43952</v>
      </c>
      <c r="B210" s="51" t="str">
        <f>'TN-Liste'!B257</f>
        <v>MBI19</v>
      </c>
      <c r="C210" s="61">
        <f>'TN-Liste'!C257</f>
        <v>7</v>
      </c>
    </row>
    <row r="211" ht="15.75" customHeight="1">
      <c r="A211" s="18">
        <f>'TN-Liste'!A258</f>
        <v>43952</v>
      </c>
      <c r="B211" s="51" t="str">
        <f>'TN-Liste'!B258</f>
        <v>MBI19</v>
      </c>
      <c r="C211" s="61">
        <f>'TN-Liste'!C258</f>
        <v>8</v>
      </c>
    </row>
    <row r="212" ht="15.75" customHeight="1">
      <c r="A212" s="18">
        <f>'TN-Liste'!A259</f>
        <v>43952</v>
      </c>
      <c r="B212" s="51" t="str">
        <f>'TN-Liste'!B259</f>
        <v>MBI19</v>
      </c>
      <c r="C212" s="61">
        <f>'TN-Liste'!C259</f>
        <v>9</v>
      </c>
    </row>
    <row r="213" ht="15.75" customHeight="1">
      <c r="A213" s="18">
        <f>'TN-Liste'!A260</f>
        <v>43952</v>
      </c>
      <c r="B213" s="51" t="str">
        <f>'TN-Liste'!B260</f>
        <v>MBI19</v>
      </c>
      <c r="C213" s="61">
        <f>'TN-Liste'!C260</f>
        <v>10</v>
      </c>
      <c r="D213" s="13">
        <v>19.0</v>
      </c>
      <c r="E213" s="13">
        <v>3.0</v>
      </c>
      <c r="F213" s="13">
        <v>26.0</v>
      </c>
      <c r="G213" s="13">
        <v>23.0</v>
      </c>
      <c r="H213" s="13">
        <v>10.0</v>
      </c>
    </row>
    <row r="214" ht="15.75" customHeight="1">
      <c r="A214" s="18">
        <f>'TN-Liste'!A261</f>
        <v>43952</v>
      </c>
      <c r="B214" s="51" t="str">
        <f>'TN-Liste'!B261</f>
        <v>MBI19</v>
      </c>
      <c r="C214" s="61">
        <f>'TN-Liste'!C261</f>
        <v>11</v>
      </c>
      <c r="D214" s="13">
        <v>15.0</v>
      </c>
      <c r="E214" s="13">
        <v>2.0</v>
      </c>
      <c r="F214" s="13">
        <v>17.0</v>
      </c>
      <c r="G214" s="13">
        <v>31.0</v>
      </c>
      <c r="H214" s="13">
        <v>11.0</v>
      </c>
    </row>
    <row r="215" ht="15.75" customHeight="1">
      <c r="A215" s="18">
        <f>'TN-Liste'!A262</f>
        <v>43952</v>
      </c>
      <c r="B215" s="51" t="str">
        <f>'TN-Liste'!B262</f>
        <v>MBI19</v>
      </c>
      <c r="C215" s="61">
        <f>'TN-Liste'!C262</f>
        <v>12</v>
      </c>
    </row>
    <row r="216" ht="15.75" customHeight="1">
      <c r="A216" s="18">
        <f>'TN-Liste'!A263</f>
        <v>43952</v>
      </c>
      <c r="B216" s="51" t="str">
        <f>'TN-Liste'!B263</f>
        <v>MBI19</v>
      </c>
      <c r="C216" s="61">
        <f>'TN-Liste'!C263</f>
        <v>13</v>
      </c>
      <c r="D216" s="13">
        <v>13.0</v>
      </c>
      <c r="E216" s="13">
        <v>2.0</v>
      </c>
      <c r="F216" s="13">
        <v>16.0</v>
      </c>
      <c r="G216" s="13">
        <v>29.0</v>
      </c>
      <c r="H216" s="13">
        <v>10.0</v>
      </c>
    </row>
    <row r="217" ht="15.75" customHeight="1">
      <c r="A217" s="18">
        <f>'TN-Liste'!A264</f>
        <v>43952</v>
      </c>
      <c r="B217" s="51" t="str">
        <f>'TN-Liste'!B264</f>
        <v>MBI19</v>
      </c>
      <c r="C217" s="61">
        <f>'TN-Liste'!C264</f>
        <v>14</v>
      </c>
      <c r="D217" s="13">
        <v>12.0</v>
      </c>
      <c r="E217" s="13">
        <v>2.0</v>
      </c>
      <c r="F217" s="13">
        <v>16.0</v>
      </c>
      <c r="G217" s="13">
        <v>30.0</v>
      </c>
      <c r="H217" s="13">
        <v>12.0</v>
      </c>
    </row>
    <row r="218" ht="15.75" customHeight="1">
      <c r="A218" s="18">
        <f>'TN-Liste'!A265</f>
        <v>43952</v>
      </c>
      <c r="B218" s="51" t="str">
        <f>'TN-Liste'!B265</f>
        <v>MBI19</v>
      </c>
      <c r="C218" s="61">
        <f>'TN-Liste'!C265</f>
        <v>15</v>
      </c>
      <c r="D218" s="13">
        <v>18.0</v>
      </c>
      <c r="E218" s="13">
        <v>2.0</v>
      </c>
      <c r="F218" s="13">
        <v>24.0</v>
      </c>
      <c r="G218" s="13">
        <v>32.0</v>
      </c>
      <c r="H218" s="13">
        <v>9.0</v>
      </c>
    </row>
    <row r="219" ht="15.75" customHeight="1">
      <c r="A219" s="18">
        <f>'TN-Liste'!A266</f>
        <v>43952</v>
      </c>
      <c r="B219" s="51" t="str">
        <f>'TN-Liste'!B266</f>
        <v>MBI19</v>
      </c>
      <c r="C219" s="61">
        <f>'TN-Liste'!C266</f>
        <v>16</v>
      </c>
      <c r="D219" s="13">
        <v>9.0</v>
      </c>
      <c r="E219" s="13">
        <v>2.0</v>
      </c>
      <c r="F219" s="13">
        <v>7.0</v>
      </c>
      <c r="G219" s="13">
        <v>46.0</v>
      </c>
      <c r="H219" s="13">
        <v>7.0</v>
      </c>
    </row>
    <row r="220" ht="15.75" customHeight="1">
      <c r="A220" s="18">
        <f>'TN-Liste'!A267</f>
        <v>43952</v>
      </c>
      <c r="B220" s="51" t="str">
        <f>'TN-Liste'!B267</f>
        <v>MBI19</v>
      </c>
      <c r="C220" s="61">
        <f>'TN-Liste'!C267</f>
        <v>17</v>
      </c>
    </row>
    <row r="221" ht="15.75" customHeight="1">
      <c r="A221" s="18">
        <f>'TN-Liste'!A268</f>
        <v>43952</v>
      </c>
      <c r="B221" s="51" t="str">
        <f>'TN-Liste'!B268</f>
        <v>MBI19</v>
      </c>
      <c r="C221" s="61">
        <f>'TN-Liste'!C268</f>
        <v>18</v>
      </c>
    </row>
    <row r="222" ht="15.75" customHeight="1">
      <c r="A222" s="18">
        <f>'TN-Liste'!A269</f>
        <v>43952</v>
      </c>
      <c r="B222" s="51" t="str">
        <f>'TN-Liste'!B269</f>
        <v>MBI19</v>
      </c>
      <c r="C222" s="61">
        <f>'TN-Liste'!C269</f>
        <v>19</v>
      </c>
    </row>
    <row r="223" ht="15.75" customHeight="1">
      <c r="A223" s="18">
        <f>'TN-Liste'!A270</f>
        <v>43952</v>
      </c>
      <c r="B223" s="51" t="str">
        <f>'TN-Liste'!B270</f>
        <v>MBI19</v>
      </c>
      <c r="C223" s="61">
        <f>'TN-Liste'!C270</f>
        <v>20</v>
      </c>
      <c r="D223" s="13">
        <v>16.0</v>
      </c>
      <c r="E223" s="13">
        <v>3.0</v>
      </c>
      <c r="F223" s="13">
        <v>20.0</v>
      </c>
      <c r="G223" s="13">
        <v>41.0</v>
      </c>
      <c r="H223" s="13">
        <v>10.0</v>
      </c>
    </row>
    <row r="224" ht="15.75" customHeight="1">
      <c r="A224" s="18">
        <f>'TN-Liste'!A271</f>
        <v>43952</v>
      </c>
      <c r="B224" s="51" t="str">
        <f>'TN-Liste'!B271</f>
        <v>MBI19</v>
      </c>
      <c r="C224" s="61">
        <f>'TN-Liste'!C271</f>
        <v>21</v>
      </c>
      <c r="D224" s="13">
        <v>11.0</v>
      </c>
      <c r="E224" s="13">
        <v>4.0</v>
      </c>
      <c r="F224" s="13">
        <v>21.0</v>
      </c>
      <c r="G224" s="13">
        <v>35.0</v>
      </c>
      <c r="H224" s="13">
        <v>11.0</v>
      </c>
    </row>
    <row r="225" ht="15.75" customHeight="1">
      <c r="A225" s="18">
        <f>'TN-Liste'!A272</f>
        <v>43952</v>
      </c>
      <c r="B225" s="51" t="str">
        <f>'TN-Liste'!B272</f>
        <v>MBI19</v>
      </c>
      <c r="C225" s="61">
        <f>'TN-Liste'!C272</f>
        <v>22</v>
      </c>
      <c r="D225" s="13">
        <v>15.0</v>
      </c>
      <c r="E225" s="13">
        <v>3.0</v>
      </c>
      <c r="F225" s="13">
        <v>30.0</v>
      </c>
      <c r="G225" s="13">
        <v>49.0</v>
      </c>
      <c r="H225" s="13">
        <v>10.0</v>
      </c>
    </row>
    <row r="226" ht="15.75" customHeight="1">
      <c r="A226" s="18">
        <f>'TN-Liste'!A273</f>
        <v>43952</v>
      </c>
      <c r="B226" s="51" t="str">
        <f>'TN-Liste'!B273</f>
        <v>MBI19</v>
      </c>
      <c r="C226" s="61">
        <f>'TN-Liste'!C273</f>
        <v>23</v>
      </c>
    </row>
    <row r="227" ht="15.75" customHeight="1">
      <c r="A227" s="18">
        <f>'TN-Liste'!A274</f>
        <v>43952</v>
      </c>
      <c r="B227" s="51" t="str">
        <f>'TN-Liste'!B274</f>
        <v>MBI19</v>
      </c>
      <c r="C227" s="61">
        <f>'TN-Liste'!C274</f>
        <v>24</v>
      </c>
    </row>
    <row r="228" ht="15.75" customHeight="1">
      <c r="A228" s="18">
        <f>'TN-Liste'!A275</f>
        <v>43952</v>
      </c>
      <c r="B228" s="51" t="str">
        <f>'TN-Liste'!B275</f>
        <v>MBI19</v>
      </c>
      <c r="C228" s="61">
        <f>'TN-Liste'!C275</f>
        <v>25</v>
      </c>
      <c r="D228" s="13">
        <v>22.0</v>
      </c>
      <c r="E228" s="13">
        <v>5.0</v>
      </c>
      <c r="F228" s="13">
        <v>31.0</v>
      </c>
      <c r="G228" s="13">
        <v>31.0</v>
      </c>
      <c r="H228" s="13">
        <v>17.0</v>
      </c>
    </row>
    <row r="229" ht="15.75" customHeight="1">
      <c r="A229" s="18">
        <f>'TN-Liste'!A276</f>
        <v>43952</v>
      </c>
      <c r="B229" s="51" t="str">
        <f>'TN-Liste'!B276</f>
        <v>MBI19</v>
      </c>
      <c r="C229" s="61">
        <f>'TN-Liste'!C276</f>
        <v>26</v>
      </c>
      <c r="D229" s="13">
        <v>16.0</v>
      </c>
      <c r="E229" s="13">
        <v>2.0</v>
      </c>
      <c r="F229" s="13">
        <v>27.0</v>
      </c>
      <c r="G229" s="13">
        <v>43.0</v>
      </c>
      <c r="H229" s="13">
        <v>8.0</v>
      </c>
    </row>
    <row r="230" ht="15.75" customHeight="1">
      <c r="A230" s="18">
        <f>'TN-Liste'!A277</f>
        <v>43952</v>
      </c>
      <c r="B230" s="51" t="str">
        <f>'TN-Liste'!B277</f>
        <v>MBI19</v>
      </c>
      <c r="C230" s="61">
        <f>'TN-Liste'!C277</f>
        <v>27</v>
      </c>
      <c r="D230" s="13">
        <v>8.0</v>
      </c>
      <c r="E230" s="13">
        <v>3.0</v>
      </c>
      <c r="F230" s="13">
        <v>25.0</v>
      </c>
      <c r="G230" s="13">
        <v>52.0</v>
      </c>
      <c r="H230" s="13">
        <v>10.0</v>
      </c>
    </row>
    <row r="231" ht="15.75" customHeight="1">
      <c r="A231" s="18">
        <f>'TN-Liste'!A278</f>
        <v>43952</v>
      </c>
      <c r="B231" s="51" t="str">
        <f>'TN-Liste'!B278</f>
        <v>MBI19</v>
      </c>
      <c r="C231" s="61">
        <f>'TN-Liste'!C278</f>
        <v>28</v>
      </c>
    </row>
    <row r="232" ht="15.75" customHeight="1">
      <c r="A232" s="18">
        <f>'TN-Liste'!A279</f>
        <v>43952</v>
      </c>
      <c r="B232" s="51" t="str">
        <f>'TN-Liste'!B279</f>
        <v>MBI19</v>
      </c>
      <c r="C232" s="61">
        <f>'TN-Liste'!C279</f>
        <v>29</v>
      </c>
      <c r="D232" s="13">
        <v>7.0</v>
      </c>
      <c r="E232" s="13">
        <v>6.0</v>
      </c>
      <c r="F232" s="13">
        <v>23.0</v>
      </c>
      <c r="G232" s="13">
        <v>26.0</v>
      </c>
      <c r="H232" s="13">
        <v>6.0</v>
      </c>
    </row>
    <row r="233" ht="15.75" customHeight="1">
      <c r="A233" s="18">
        <f>'TN-Liste'!A280</f>
        <v>43952</v>
      </c>
      <c r="B233" s="51" t="str">
        <f>'TN-Liste'!B280</f>
        <v>MBI19</v>
      </c>
      <c r="C233" s="61">
        <f>'TN-Liste'!C280</f>
        <v>30</v>
      </c>
      <c r="D233" s="13">
        <v>25.0</v>
      </c>
      <c r="E233" s="13">
        <v>4.0</v>
      </c>
      <c r="F233" s="13">
        <v>34.0</v>
      </c>
      <c r="G233" s="13">
        <v>45.0</v>
      </c>
      <c r="H233" s="13">
        <v>8.0</v>
      </c>
    </row>
    <row r="234" ht="15.75" customHeight="1">
      <c r="A234" s="18">
        <f>'TN-Liste'!A281</f>
        <v>43952</v>
      </c>
      <c r="B234" s="51" t="str">
        <f>'TN-Liste'!B281</f>
        <v>MBI19</v>
      </c>
      <c r="C234" s="61">
        <f>'TN-Liste'!C281</f>
        <v>31</v>
      </c>
      <c r="D234" s="13">
        <v>15.0</v>
      </c>
      <c r="E234" s="13">
        <v>2.0</v>
      </c>
      <c r="F234" s="13">
        <v>19.0</v>
      </c>
      <c r="G234" s="13">
        <v>27.0</v>
      </c>
      <c r="H234" s="13">
        <v>5.0</v>
      </c>
    </row>
    <row r="235" ht="15.75" customHeight="1">
      <c r="A235" s="18">
        <f>'TN-Liste'!A282</f>
        <v>43952</v>
      </c>
      <c r="B235" s="51" t="str">
        <f>'TN-Liste'!B282</f>
        <v>MBI19</v>
      </c>
      <c r="C235" s="61">
        <f>'TN-Liste'!C282</f>
        <v>32</v>
      </c>
      <c r="D235" s="13">
        <v>22.0</v>
      </c>
      <c r="E235" s="13">
        <v>8.0</v>
      </c>
      <c r="F235" s="13">
        <v>21.0</v>
      </c>
      <c r="G235" s="13">
        <v>40.0</v>
      </c>
      <c r="H235" s="13">
        <v>8.0</v>
      </c>
    </row>
    <row r="236" ht="15.75" customHeight="1">
      <c r="A236" s="18">
        <f>'TN-Liste'!A283</f>
        <v>43952</v>
      </c>
      <c r="B236" s="51" t="str">
        <f>'TN-Liste'!B283</f>
        <v>MBI19</v>
      </c>
      <c r="C236" s="61">
        <f>'TN-Liste'!C283</f>
        <v>33</v>
      </c>
      <c r="D236" s="13">
        <v>11.0</v>
      </c>
      <c r="E236" s="13">
        <v>3.0</v>
      </c>
      <c r="F236" s="13">
        <v>25.0</v>
      </c>
      <c r="G236" s="13">
        <v>35.0</v>
      </c>
      <c r="H236" s="13">
        <v>12.0</v>
      </c>
    </row>
    <row r="237" ht="15.75" customHeight="1">
      <c r="A237" s="18">
        <f>'TN-Liste'!A284</f>
        <v>43952</v>
      </c>
      <c r="B237" s="51" t="str">
        <f>'TN-Liste'!B284</f>
        <v>MBI19</v>
      </c>
      <c r="C237" s="61">
        <f>'TN-Liste'!C284</f>
        <v>34</v>
      </c>
      <c r="D237" s="13">
        <v>25.0</v>
      </c>
      <c r="E237" s="13">
        <v>4.0</v>
      </c>
      <c r="F237" s="13">
        <v>25.0</v>
      </c>
      <c r="G237" s="13">
        <v>36.0</v>
      </c>
      <c r="H237" s="13">
        <v>18.0</v>
      </c>
    </row>
    <row r="238" ht="15.75" customHeight="1">
      <c r="A238" s="18">
        <f>'TN-Liste'!A285</f>
        <v>43952</v>
      </c>
      <c r="B238" s="51" t="str">
        <f>'TN-Liste'!B285</f>
        <v>MBI19</v>
      </c>
      <c r="C238" s="61">
        <f>'TN-Liste'!C285</f>
        <v>35</v>
      </c>
      <c r="D238" s="13">
        <v>18.0</v>
      </c>
      <c r="E238" s="13">
        <v>4.0</v>
      </c>
      <c r="F238" s="13">
        <v>27.0</v>
      </c>
      <c r="G238" s="13">
        <v>37.0</v>
      </c>
      <c r="H238" s="13">
        <v>13.0</v>
      </c>
    </row>
    <row r="239" ht="15.75" customHeight="1">
      <c r="A239" s="18">
        <f>'TN-Liste'!A286</f>
        <v>43952</v>
      </c>
      <c r="B239" s="51" t="str">
        <f>'TN-Liste'!B286</f>
        <v>MBI19</v>
      </c>
      <c r="C239" s="61">
        <f>'TN-Liste'!C286</f>
        <v>36</v>
      </c>
      <c r="D239" s="13">
        <v>17.0</v>
      </c>
      <c r="E239" s="13">
        <v>3.0</v>
      </c>
      <c r="F239" s="13">
        <v>26.0</v>
      </c>
      <c r="G239" s="13">
        <v>40.0</v>
      </c>
      <c r="H239" s="13">
        <v>10.0</v>
      </c>
    </row>
    <row r="240" ht="15.75" customHeight="1">
      <c r="A240" s="20">
        <f>'TN-Liste'!A287</f>
        <v>43952</v>
      </c>
      <c r="B240" s="52" t="str">
        <f>'TN-Liste'!B287</f>
        <v>MBI19</v>
      </c>
      <c r="C240" s="62">
        <f>'TN-Liste'!C287</f>
        <v>37</v>
      </c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5.75" customHeight="1">
      <c r="A241" s="18">
        <f>'TN-Liste'!A288</f>
        <v>44127</v>
      </c>
      <c r="B241" s="51" t="str">
        <f>'TN-Liste'!B288</f>
        <v>HCC20_Grp1</v>
      </c>
      <c r="C241" s="61">
        <f>'TN-Liste'!C288</f>
        <v>1</v>
      </c>
      <c r="D241" s="13">
        <v>25.0</v>
      </c>
      <c r="E241" s="13">
        <v>1.0</v>
      </c>
      <c r="F241" s="13">
        <v>25.0</v>
      </c>
      <c r="H241" s="13">
        <v>9.0</v>
      </c>
    </row>
    <row r="242" ht="15.75" customHeight="1">
      <c r="A242" s="18">
        <f>'TN-Liste'!A289</f>
        <v>44127</v>
      </c>
      <c r="B242" s="51" t="str">
        <f>'TN-Liste'!B289</f>
        <v>HCC20_Grp1</v>
      </c>
      <c r="C242" s="61">
        <f>'TN-Liste'!C289</f>
        <v>2</v>
      </c>
      <c r="D242" s="13">
        <v>12.0</v>
      </c>
      <c r="E242" s="13">
        <v>2.0</v>
      </c>
      <c r="F242" s="13">
        <v>20.0</v>
      </c>
      <c r="H242" s="13">
        <v>10.0</v>
      </c>
    </row>
    <row r="243" ht="15.75" customHeight="1">
      <c r="A243" s="18">
        <f>'TN-Liste'!A290</f>
        <v>44127</v>
      </c>
      <c r="B243" s="51" t="str">
        <f>'TN-Liste'!B290</f>
        <v>HCC20_Grp1</v>
      </c>
      <c r="C243" s="61">
        <f>'TN-Liste'!C290</f>
        <v>3</v>
      </c>
      <c r="D243" s="13">
        <v>29.0</v>
      </c>
      <c r="E243" s="13">
        <v>2.0</v>
      </c>
      <c r="F243" s="13">
        <v>39.0</v>
      </c>
      <c r="H243" s="13">
        <v>11.0</v>
      </c>
    </row>
    <row r="244" ht="15.75" customHeight="1">
      <c r="A244" s="18">
        <f>'TN-Liste'!A291</f>
        <v>44127</v>
      </c>
      <c r="B244" s="51" t="str">
        <f>'TN-Liste'!B291</f>
        <v>HCC20_Grp1</v>
      </c>
      <c r="C244" s="61">
        <f>'TN-Liste'!C291</f>
        <v>4</v>
      </c>
      <c r="D244" s="13">
        <v>16.0</v>
      </c>
      <c r="E244" s="13">
        <v>1.0</v>
      </c>
      <c r="F244" s="13">
        <v>24.0</v>
      </c>
      <c r="H244" s="13">
        <v>7.0</v>
      </c>
    </row>
    <row r="245" ht="15.75" customHeight="1">
      <c r="A245" s="18">
        <f>'TN-Liste'!A292</f>
        <v>44127</v>
      </c>
      <c r="B245" s="51" t="str">
        <f>'TN-Liste'!B292</f>
        <v>HCC20_Grp1</v>
      </c>
      <c r="C245" s="61">
        <f>'TN-Liste'!C292</f>
        <v>5</v>
      </c>
      <c r="D245" s="13">
        <v>21.0</v>
      </c>
      <c r="E245" s="13">
        <v>2.0</v>
      </c>
      <c r="F245" s="13">
        <v>24.0</v>
      </c>
      <c r="H245" s="13">
        <v>8.0</v>
      </c>
    </row>
    <row r="246" ht="15.75" customHeight="1">
      <c r="A246" s="18">
        <f>'TN-Liste'!A293</f>
        <v>44127</v>
      </c>
      <c r="B246" s="51" t="str">
        <f>'TN-Liste'!B293</f>
        <v>HCC20_Grp1</v>
      </c>
      <c r="C246" s="61">
        <f>'TN-Liste'!C293</f>
        <v>6</v>
      </c>
      <c r="D246" s="13">
        <v>14.0</v>
      </c>
      <c r="E246" s="13">
        <v>2.0</v>
      </c>
      <c r="F246" s="13">
        <v>43.0</v>
      </c>
      <c r="H246" s="13">
        <v>10.0</v>
      </c>
    </row>
    <row r="247" ht="15.75" customHeight="1">
      <c r="A247" s="18">
        <f>'TN-Liste'!A294</f>
        <v>44127</v>
      </c>
      <c r="B247" s="51" t="str">
        <f>'TN-Liste'!B294</f>
        <v>HCC20_Grp1</v>
      </c>
      <c r="C247" s="61">
        <f>'TN-Liste'!C294</f>
        <v>7</v>
      </c>
      <c r="D247" s="13">
        <v>25.0</v>
      </c>
      <c r="E247" s="13">
        <v>3.0</v>
      </c>
      <c r="F247" s="13">
        <v>45.0</v>
      </c>
      <c r="H247" s="13">
        <v>6.0</v>
      </c>
    </row>
    <row r="248" ht="15.75" customHeight="1">
      <c r="A248" s="18">
        <f>'TN-Liste'!A295</f>
        <v>44127</v>
      </c>
      <c r="B248" s="51" t="str">
        <f>'TN-Liste'!B295</f>
        <v>HCC20_Grp1</v>
      </c>
      <c r="C248" s="61">
        <f>'TN-Liste'!C295</f>
        <v>8</v>
      </c>
      <c r="D248" s="13">
        <v>21.0</v>
      </c>
      <c r="E248" s="13">
        <v>1.0</v>
      </c>
      <c r="F248" s="13">
        <v>38.0</v>
      </c>
      <c r="H248" s="13">
        <v>2.0</v>
      </c>
    </row>
    <row r="249" ht="15.75" customHeight="1">
      <c r="A249" s="18">
        <f>'TN-Liste'!A296</f>
        <v>44127</v>
      </c>
      <c r="B249" s="51" t="str">
        <f>'TN-Liste'!B296</f>
        <v>HCC20_Grp1</v>
      </c>
      <c r="C249" s="61">
        <f>'TN-Liste'!C296</f>
        <v>9</v>
      </c>
      <c r="D249" s="13">
        <v>5.0</v>
      </c>
      <c r="E249" s="13">
        <v>1.0</v>
      </c>
      <c r="F249" s="63">
        <v>43968.0</v>
      </c>
      <c r="H249" s="13">
        <v>5.0</v>
      </c>
    </row>
    <row r="250" ht="15.75" customHeight="1">
      <c r="A250" s="18">
        <f>'TN-Liste'!A297</f>
        <v>44127</v>
      </c>
      <c r="B250" s="51" t="str">
        <f>'TN-Liste'!B297</f>
        <v>HCC20_Grp1</v>
      </c>
      <c r="C250" s="61">
        <f>'TN-Liste'!C297</f>
        <v>10</v>
      </c>
      <c r="D250" s="13">
        <v>10.0</v>
      </c>
      <c r="E250" s="13">
        <v>2.0</v>
      </c>
      <c r="F250" s="13">
        <v>37.0</v>
      </c>
      <c r="H250" s="13">
        <v>4.0</v>
      </c>
    </row>
    <row r="251" ht="15.75" customHeight="1">
      <c r="A251" s="20">
        <f>'TN-Liste'!A298</f>
        <v>44127</v>
      </c>
      <c r="B251" s="52" t="str">
        <f>'TN-Liste'!B298</f>
        <v>HCC20_Grp1</v>
      </c>
      <c r="C251" s="62">
        <f>'TN-Liste'!C298</f>
        <v>11</v>
      </c>
      <c r="D251" s="12">
        <v>5.0</v>
      </c>
      <c r="E251" s="12">
        <v>3.0</v>
      </c>
      <c r="F251" s="12">
        <v>15.0</v>
      </c>
      <c r="G251" s="12"/>
      <c r="H251" s="12">
        <v>7.0</v>
      </c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5.75" customHeight="1">
      <c r="A252" s="18">
        <f>'TN-Liste'!A299</f>
        <v>44127</v>
      </c>
      <c r="B252" s="51" t="str">
        <f>'TN-Liste'!B299</f>
        <v>HCC20_Grp2</v>
      </c>
      <c r="C252" s="61">
        <f>'TN-Liste'!C299</f>
        <v>1</v>
      </c>
      <c r="D252" s="13">
        <v>15.0</v>
      </c>
      <c r="E252" s="13">
        <v>3.0</v>
      </c>
      <c r="F252" s="13">
        <v>11.0</v>
      </c>
      <c r="H252" s="13">
        <v>6.0</v>
      </c>
    </row>
    <row r="253" ht="15.75" customHeight="1">
      <c r="A253" s="18">
        <f>'TN-Liste'!A300</f>
        <v>44127</v>
      </c>
      <c r="B253" s="51" t="str">
        <f>'TN-Liste'!B300</f>
        <v>HCC20_Grp2</v>
      </c>
      <c r="C253" s="61">
        <f>'TN-Liste'!C300</f>
        <v>2</v>
      </c>
      <c r="D253" s="13">
        <v>19.0</v>
      </c>
      <c r="E253" s="13">
        <v>4.0</v>
      </c>
      <c r="F253" s="13">
        <v>20.0</v>
      </c>
      <c r="H253" s="13">
        <v>9.0</v>
      </c>
    </row>
    <row r="254" ht="15.75" customHeight="1">
      <c r="A254" s="18">
        <f>'TN-Liste'!A301</f>
        <v>44127</v>
      </c>
      <c r="B254" s="51" t="str">
        <f>'TN-Liste'!B301</f>
        <v>HCC20_Grp2</v>
      </c>
      <c r="C254" s="61">
        <f>'TN-Liste'!C301</f>
        <v>3</v>
      </c>
      <c r="D254" s="13">
        <v>15.0</v>
      </c>
      <c r="E254" s="13">
        <v>3.0</v>
      </c>
      <c r="F254" s="13">
        <v>16.0</v>
      </c>
      <c r="H254" s="13">
        <v>9.0</v>
      </c>
    </row>
    <row r="255" ht="15.75" customHeight="1">
      <c r="A255" s="18">
        <f>'TN-Liste'!A302</f>
        <v>44127</v>
      </c>
      <c r="B255" s="51" t="str">
        <f>'TN-Liste'!B302</f>
        <v>HCC20_Grp2</v>
      </c>
      <c r="C255" s="61">
        <f>'TN-Liste'!C302</f>
        <v>4</v>
      </c>
      <c r="D255" s="13">
        <v>8.0</v>
      </c>
      <c r="E255" s="13">
        <v>2.0</v>
      </c>
      <c r="F255" s="13">
        <v>18.0</v>
      </c>
      <c r="H255" s="13">
        <v>10.0</v>
      </c>
    </row>
    <row r="256" ht="15.75" customHeight="1">
      <c r="A256" s="18">
        <f>'TN-Liste'!A303</f>
        <v>44127</v>
      </c>
      <c r="B256" s="51" t="str">
        <f>'TN-Liste'!B303</f>
        <v>HCC20_Grp2</v>
      </c>
      <c r="C256" s="61">
        <f>'TN-Liste'!C303</f>
        <v>5</v>
      </c>
      <c r="D256" s="13">
        <v>14.0</v>
      </c>
      <c r="E256" s="13">
        <v>1.0</v>
      </c>
      <c r="F256" s="13">
        <v>6.0</v>
      </c>
      <c r="H256" s="13">
        <v>6.0</v>
      </c>
    </row>
    <row r="257" ht="15.75" customHeight="1">
      <c r="A257" s="18">
        <f>'TN-Liste'!A304</f>
        <v>44127</v>
      </c>
      <c r="B257" s="51" t="str">
        <f>'TN-Liste'!B304</f>
        <v>HCC20_Grp2</v>
      </c>
      <c r="C257" s="61">
        <f>'TN-Liste'!C304</f>
        <v>6</v>
      </c>
      <c r="D257" s="13">
        <v>6.0</v>
      </c>
      <c r="E257" s="13">
        <v>2.0</v>
      </c>
      <c r="F257" s="13">
        <v>23.0</v>
      </c>
      <c r="H257" s="13">
        <v>4.0</v>
      </c>
    </row>
    <row r="258" ht="15.75" customHeight="1">
      <c r="A258" s="18">
        <f>'TN-Liste'!A305</f>
        <v>44127</v>
      </c>
      <c r="B258" s="51" t="str">
        <f>'TN-Liste'!B305</f>
        <v>HCC20_Grp2</v>
      </c>
      <c r="C258" s="61">
        <f>'TN-Liste'!C305</f>
        <v>7</v>
      </c>
      <c r="D258" s="13">
        <v>7.0</v>
      </c>
      <c r="E258" s="13">
        <v>2.0</v>
      </c>
      <c r="F258" s="13">
        <v>20.0</v>
      </c>
      <c r="H258" s="13">
        <v>10.0</v>
      </c>
    </row>
    <row r="259" ht="15.75" customHeight="1">
      <c r="A259" s="18">
        <f>'TN-Liste'!A306</f>
        <v>44127</v>
      </c>
      <c r="B259" s="51" t="str">
        <f>'TN-Liste'!B306</f>
        <v>HCC20_Grp2</v>
      </c>
      <c r="C259" s="61">
        <f>'TN-Liste'!C306</f>
        <v>8</v>
      </c>
      <c r="D259" s="13">
        <v>25.0</v>
      </c>
      <c r="E259" s="13">
        <v>3.5</v>
      </c>
      <c r="F259" s="13">
        <v>24.0</v>
      </c>
      <c r="H259" s="13">
        <v>13.0</v>
      </c>
    </row>
    <row r="260" ht="15.75" customHeight="1">
      <c r="A260" s="18">
        <f>'TN-Liste'!A307</f>
        <v>44127</v>
      </c>
      <c r="B260" s="51" t="str">
        <f>'TN-Liste'!B307</f>
        <v>HCC20_Grp2</v>
      </c>
      <c r="C260" s="61">
        <f>'TN-Liste'!C307</f>
        <v>9</v>
      </c>
      <c r="D260" s="13">
        <v>11.0</v>
      </c>
      <c r="E260" s="13">
        <v>4.0</v>
      </c>
      <c r="F260" s="13">
        <v>36.0</v>
      </c>
      <c r="H260" s="13">
        <v>9.0</v>
      </c>
    </row>
    <row r="261" ht="15.75" customHeight="1">
      <c r="A261" s="20">
        <f>'TN-Liste'!A308</f>
        <v>44127</v>
      </c>
      <c r="B261" s="52" t="str">
        <f>'TN-Liste'!B308</f>
        <v>HCC20_Grp2</v>
      </c>
      <c r="C261" s="62">
        <f>'TN-Liste'!C308</f>
        <v>10</v>
      </c>
      <c r="D261" s="12">
        <v>29.0</v>
      </c>
      <c r="E261" s="12">
        <v>3.0</v>
      </c>
      <c r="F261" s="12">
        <v>42.0</v>
      </c>
      <c r="G261" s="12"/>
      <c r="H261" s="12">
        <v>5.0</v>
      </c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5.75" customHeight="1">
      <c r="A262" s="18">
        <f>'TN-Liste'!A309</f>
        <v>44302</v>
      </c>
      <c r="B262" s="51" t="str">
        <f>'TN-Liste'!B309</f>
        <v>MBI20</v>
      </c>
      <c r="C262" s="61">
        <f>'TN-Liste'!C309</f>
        <v>1</v>
      </c>
      <c r="D262" s="13">
        <v>7.0</v>
      </c>
      <c r="E262" s="13">
        <v>3.0</v>
      </c>
      <c r="F262" s="13">
        <v>50.0</v>
      </c>
      <c r="H262" s="13">
        <v>9.0</v>
      </c>
    </row>
    <row r="263" ht="15.75" customHeight="1">
      <c r="A263" s="18">
        <f>'TN-Liste'!A310</f>
        <v>44302</v>
      </c>
      <c r="B263" s="51" t="str">
        <f>'TN-Liste'!B310</f>
        <v>MBI20</v>
      </c>
      <c r="C263" s="61">
        <f>'TN-Liste'!C310</f>
        <v>2</v>
      </c>
      <c r="D263" s="13">
        <v>13.0</v>
      </c>
      <c r="E263" s="13">
        <v>2.0</v>
      </c>
      <c r="F263" s="13">
        <v>34.0</v>
      </c>
      <c r="H263" s="13">
        <v>9.0</v>
      </c>
    </row>
    <row r="264" ht="15.75" customHeight="1">
      <c r="A264" s="18">
        <f>'TN-Liste'!A311</f>
        <v>44302</v>
      </c>
      <c r="B264" s="51" t="str">
        <f>'TN-Liste'!B311</f>
        <v>MBI20</v>
      </c>
      <c r="C264" s="61">
        <f>'TN-Liste'!C311</f>
        <v>3</v>
      </c>
      <c r="D264" s="13">
        <v>14.0</v>
      </c>
      <c r="E264" s="13">
        <v>1.0</v>
      </c>
      <c r="F264" s="13">
        <v>30.0</v>
      </c>
      <c r="H264" s="13">
        <v>10.0</v>
      </c>
    </row>
    <row r="265" ht="15.75" customHeight="1">
      <c r="A265" s="18">
        <f>'TN-Liste'!A312</f>
        <v>44302</v>
      </c>
      <c r="B265" s="51" t="str">
        <f>'TN-Liste'!B312</f>
        <v>MBI20</v>
      </c>
      <c r="C265" s="61">
        <f>'TN-Liste'!C312</f>
        <v>4</v>
      </c>
      <c r="D265" s="13">
        <v>15.0</v>
      </c>
      <c r="E265" s="13">
        <v>1.0</v>
      </c>
      <c r="F265" s="13">
        <v>25.0</v>
      </c>
      <c r="H265" s="13">
        <v>4.0</v>
      </c>
    </row>
    <row r="266" ht="15.75" customHeight="1">
      <c r="A266" s="18">
        <f>'TN-Liste'!A313</f>
        <v>44302</v>
      </c>
      <c r="B266" s="51" t="str">
        <f>'TN-Liste'!B313</f>
        <v>MBI20</v>
      </c>
      <c r="C266" s="61">
        <f>'TN-Liste'!C313</f>
        <v>5</v>
      </c>
      <c r="D266" s="13">
        <v>16.0</v>
      </c>
      <c r="E266" s="13">
        <v>1.0</v>
      </c>
      <c r="F266" s="13">
        <v>23.0</v>
      </c>
      <c r="H266" s="13">
        <v>9.0</v>
      </c>
    </row>
    <row r="267" ht="15.75" customHeight="1">
      <c r="A267" s="18">
        <f>'TN-Liste'!A314</f>
        <v>44302</v>
      </c>
      <c r="B267" s="51" t="str">
        <f>'TN-Liste'!B314</f>
        <v>MBI20</v>
      </c>
      <c r="C267" s="61">
        <f>'TN-Liste'!C314</f>
        <v>6</v>
      </c>
      <c r="D267" s="13">
        <v>21.0</v>
      </c>
      <c r="E267" s="13">
        <v>3.0</v>
      </c>
      <c r="F267" s="13">
        <v>25.0</v>
      </c>
      <c r="H267" s="13">
        <v>8.0</v>
      </c>
    </row>
    <row r="268" ht="15.75" customHeight="1">
      <c r="A268" s="18">
        <f>'TN-Liste'!A315</f>
        <v>44302</v>
      </c>
      <c r="B268" s="51" t="str">
        <f>'TN-Liste'!B315</f>
        <v>MBI20</v>
      </c>
      <c r="C268" s="61">
        <f>'TN-Liste'!C315</f>
        <v>7</v>
      </c>
      <c r="D268" s="13">
        <v>12.0</v>
      </c>
      <c r="E268" s="13">
        <v>1.0</v>
      </c>
      <c r="F268" s="13">
        <v>19.0</v>
      </c>
      <c r="H268" s="13">
        <v>8.0</v>
      </c>
    </row>
    <row r="269" ht="15.75" customHeight="1">
      <c r="A269" s="18">
        <f>'TN-Liste'!A316</f>
        <v>44302</v>
      </c>
      <c r="B269" s="51" t="str">
        <f>'TN-Liste'!B316</f>
        <v>MBI20</v>
      </c>
      <c r="C269" s="61">
        <f>'TN-Liste'!C316</f>
        <v>8</v>
      </c>
      <c r="D269" s="13">
        <v>10.0</v>
      </c>
      <c r="E269" s="13">
        <v>2.0</v>
      </c>
      <c r="F269" s="13">
        <v>40.0</v>
      </c>
      <c r="H269" s="13">
        <v>9.0</v>
      </c>
    </row>
    <row r="270" ht="15.75" customHeight="1">
      <c r="A270" s="18">
        <f>'TN-Liste'!A317</f>
        <v>44302</v>
      </c>
      <c r="B270" s="51" t="str">
        <f>'TN-Liste'!B317</f>
        <v>MBI20</v>
      </c>
      <c r="C270" s="61">
        <f>'TN-Liste'!C317</f>
        <v>9</v>
      </c>
      <c r="D270" s="13">
        <v>16.0</v>
      </c>
      <c r="E270" s="13">
        <v>2.0</v>
      </c>
      <c r="F270" s="13">
        <v>25.0</v>
      </c>
      <c r="H270" s="13">
        <v>9.0</v>
      </c>
    </row>
    <row r="271" ht="15.75" customHeight="1">
      <c r="A271" s="18">
        <f>'TN-Liste'!A318</f>
        <v>44302</v>
      </c>
      <c r="B271" s="51" t="str">
        <f>'TN-Liste'!B318</f>
        <v>MBI20</v>
      </c>
      <c r="C271" s="61">
        <f>'TN-Liste'!C318</f>
        <v>10</v>
      </c>
      <c r="D271" s="13">
        <v>14.0</v>
      </c>
      <c r="E271" s="13">
        <v>1.5</v>
      </c>
      <c r="F271" s="13">
        <v>25.0</v>
      </c>
      <c r="H271" s="13">
        <v>7.0</v>
      </c>
    </row>
    <row r="272" ht="15.75" customHeight="1">
      <c r="A272" s="18">
        <f>'TN-Liste'!A319</f>
        <v>44302</v>
      </c>
      <c r="B272" s="51" t="str">
        <f>'TN-Liste'!B319</f>
        <v>MBI20</v>
      </c>
      <c r="C272" s="61">
        <f>'TN-Liste'!C319</f>
        <v>11</v>
      </c>
      <c r="D272" s="13">
        <v>12.0</v>
      </c>
      <c r="E272" s="13">
        <v>2.0</v>
      </c>
      <c r="F272" s="13">
        <v>24.0</v>
      </c>
      <c r="H272" s="13">
        <v>1.0</v>
      </c>
    </row>
    <row r="273" ht="15.75" customHeight="1">
      <c r="A273" s="18">
        <f>'TN-Liste'!A320</f>
        <v>44302</v>
      </c>
      <c r="B273" s="51" t="str">
        <f>'TN-Liste'!B320</f>
        <v>MBI20</v>
      </c>
      <c r="C273" s="61">
        <f>'TN-Liste'!C320</f>
        <v>12</v>
      </c>
      <c r="D273" s="13">
        <v>13.0</v>
      </c>
      <c r="E273" s="13">
        <v>2.0</v>
      </c>
      <c r="F273" s="13">
        <v>15.0</v>
      </c>
      <c r="H273" s="13">
        <v>9.0</v>
      </c>
    </row>
    <row r="274" ht="15.75" customHeight="1">
      <c r="A274" s="18">
        <f>'TN-Liste'!A321</f>
        <v>44302</v>
      </c>
      <c r="B274" s="51" t="str">
        <f>'TN-Liste'!B321</f>
        <v>MBI20</v>
      </c>
      <c r="C274" s="61">
        <f>'TN-Liste'!C321</f>
        <v>13</v>
      </c>
      <c r="D274" s="13">
        <v>10.0</v>
      </c>
      <c r="E274" s="13">
        <v>2.0</v>
      </c>
      <c r="F274" s="13">
        <v>20.0</v>
      </c>
      <c r="H274" s="13">
        <v>10.0</v>
      </c>
    </row>
    <row r="275" ht="15.75" customHeight="1">
      <c r="A275" s="18">
        <f>'TN-Liste'!A322</f>
        <v>44302</v>
      </c>
      <c r="B275" s="51" t="str">
        <f>'TN-Liste'!B322</f>
        <v>MBI20</v>
      </c>
      <c r="C275" s="61">
        <f>'TN-Liste'!C322</f>
        <v>14</v>
      </c>
      <c r="D275" s="13">
        <v>14.0</v>
      </c>
      <c r="E275" s="13">
        <v>1.0</v>
      </c>
      <c r="F275" s="13">
        <v>29.0</v>
      </c>
      <c r="H275" s="13">
        <v>4.0</v>
      </c>
    </row>
    <row r="276" ht="15.75" customHeight="1">
      <c r="A276" s="18">
        <f>'TN-Liste'!A323</f>
        <v>44302</v>
      </c>
      <c r="B276" s="51" t="str">
        <f>'TN-Liste'!B323</f>
        <v>MBI20</v>
      </c>
      <c r="C276" s="61">
        <f>'TN-Liste'!C323</f>
        <v>15</v>
      </c>
      <c r="D276" s="13">
        <v>22.0</v>
      </c>
      <c r="E276" s="13">
        <v>1.5</v>
      </c>
      <c r="F276" s="13">
        <v>35.0</v>
      </c>
      <c r="H276" s="13">
        <v>9.0</v>
      </c>
    </row>
    <row r="277" ht="15.75" customHeight="1">
      <c r="A277" s="20">
        <v>44302.0</v>
      </c>
      <c r="B277" s="8" t="s">
        <v>40</v>
      </c>
      <c r="C277" s="62">
        <f>'TN-Liste'!C324</f>
        <v>16</v>
      </c>
      <c r="D277" s="12">
        <v>18.0</v>
      </c>
      <c r="E277" s="12">
        <v>2.0</v>
      </c>
      <c r="F277" s="12">
        <v>21.0</v>
      </c>
      <c r="G277" s="12"/>
      <c r="H277" s="12">
        <v>7.0</v>
      </c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5.75" customHeight="1">
      <c r="A278" s="18">
        <f>'TN-Liste'!A325</f>
        <v>44477</v>
      </c>
      <c r="B278" s="51" t="str">
        <f>'TN-Liste'!B325</f>
        <v>HCC21_Grp1</v>
      </c>
      <c r="C278" s="61">
        <f>'TN-Liste'!C325</f>
        <v>1</v>
      </c>
      <c r="D278" s="13">
        <v>9.0</v>
      </c>
      <c r="E278" s="13">
        <v>2.5</v>
      </c>
      <c r="F278" s="13">
        <v>21.0</v>
      </c>
      <c r="G278" s="13">
        <v>30.0</v>
      </c>
      <c r="H278" s="13">
        <v>6.0</v>
      </c>
    </row>
    <row r="279" ht="15.75" customHeight="1">
      <c r="A279" s="18">
        <f>'TN-Liste'!A326</f>
        <v>44477</v>
      </c>
      <c r="B279" s="51" t="str">
        <f>'TN-Liste'!B326</f>
        <v>HCC21_Grp1</v>
      </c>
      <c r="C279" s="61">
        <f>'TN-Liste'!C326</f>
        <v>2</v>
      </c>
      <c r="D279" s="13">
        <v>6.0</v>
      </c>
      <c r="E279" s="13">
        <v>1.5</v>
      </c>
      <c r="F279" s="13">
        <v>16.0</v>
      </c>
      <c r="G279" s="13">
        <v>36.0</v>
      </c>
      <c r="H279" s="13">
        <v>2.0</v>
      </c>
    </row>
    <row r="280" ht="15.75" customHeight="1">
      <c r="A280" s="18">
        <f>'TN-Liste'!A327</f>
        <v>44477</v>
      </c>
      <c r="B280" s="51" t="str">
        <f>'TN-Liste'!B327</f>
        <v>HCC21_Grp1</v>
      </c>
      <c r="C280" s="61">
        <f>'TN-Liste'!C327</f>
        <v>3</v>
      </c>
      <c r="D280" s="13">
        <v>15.0</v>
      </c>
      <c r="E280" s="13">
        <v>3.0</v>
      </c>
      <c r="F280" s="13">
        <v>43.0</v>
      </c>
      <c r="H280" s="13">
        <v>16.0</v>
      </c>
    </row>
    <row r="281" ht="15.75" customHeight="1">
      <c r="A281" s="18">
        <f>'TN-Liste'!A328</f>
        <v>44477</v>
      </c>
      <c r="B281" s="51" t="str">
        <f>'TN-Liste'!B328</f>
        <v>HCC21_Grp1</v>
      </c>
      <c r="C281" s="61">
        <f>'TN-Liste'!C328</f>
        <v>4</v>
      </c>
      <c r="D281" s="13">
        <v>9.0</v>
      </c>
      <c r="E281" s="13">
        <v>1.5</v>
      </c>
      <c r="F281" s="13">
        <v>26.0</v>
      </c>
      <c r="H281" s="13">
        <v>4.0</v>
      </c>
    </row>
    <row r="282" ht="15.75" customHeight="1">
      <c r="A282" s="18">
        <f>'TN-Liste'!A329</f>
        <v>44477</v>
      </c>
      <c r="B282" s="51" t="str">
        <f>'TN-Liste'!B329</f>
        <v>HCC21_Grp1</v>
      </c>
      <c r="C282" s="61">
        <f>'TN-Liste'!C329</f>
        <v>5</v>
      </c>
      <c r="D282" s="13">
        <v>15.0</v>
      </c>
      <c r="E282" s="13">
        <v>2.0</v>
      </c>
      <c r="F282" s="13">
        <v>11.0</v>
      </c>
      <c r="G282" s="13">
        <v>34.0</v>
      </c>
      <c r="H282" s="13">
        <v>7.0</v>
      </c>
    </row>
    <row r="283" ht="15.75" customHeight="1">
      <c r="A283" s="18">
        <f>'TN-Liste'!A330</f>
        <v>44477</v>
      </c>
      <c r="B283" s="51" t="str">
        <f>'TN-Liste'!B330</f>
        <v>HCC21_Grp1</v>
      </c>
      <c r="C283" s="61">
        <f>'TN-Liste'!C330</f>
        <v>6</v>
      </c>
      <c r="D283" s="13">
        <v>11.0</v>
      </c>
      <c r="E283" s="13">
        <v>2.0</v>
      </c>
      <c r="F283" s="13">
        <v>22.0</v>
      </c>
      <c r="G283" s="13">
        <v>27.0</v>
      </c>
      <c r="H283" s="13">
        <v>7.0</v>
      </c>
    </row>
    <row r="284" ht="15.75" customHeight="1">
      <c r="A284" s="18">
        <f>'TN-Liste'!A331</f>
        <v>44477</v>
      </c>
      <c r="B284" s="51" t="str">
        <f>'TN-Liste'!B331</f>
        <v>HCC21_Grp1</v>
      </c>
      <c r="C284" s="61">
        <f>'TN-Liste'!C331</f>
        <v>7</v>
      </c>
      <c r="D284" s="13">
        <v>12.0</v>
      </c>
      <c r="E284" s="13">
        <v>1.5</v>
      </c>
      <c r="F284" s="13">
        <v>35.0</v>
      </c>
      <c r="G284" s="13">
        <v>26.0</v>
      </c>
      <c r="H284" s="13">
        <v>8.0</v>
      </c>
    </row>
    <row r="285" ht="15.75" customHeight="1">
      <c r="A285" s="18">
        <f>'TN-Liste'!A332</f>
        <v>44477</v>
      </c>
      <c r="B285" s="51" t="str">
        <f>'TN-Liste'!B332</f>
        <v>HCC21_Grp1</v>
      </c>
      <c r="C285" s="61">
        <f>'TN-Liste'!C332</f>
        <v>8</v>
      </c>
      <c r="D285" s="13">
        <v>10.0</v>
      </c>
      <c r="E285" s="13">
        <v>1.0</v>
      </c>
      <c r="F285" s="13">
        <v>28.0</v>
      </c>
      <c r="G285" s="13">
        <v>41.0</v>
      </c>
      <c r="H285" s="13">
        <v>5.5</v>
      </c>
    </row>
    <row r="286" ht="15.75" customHeight="1">
      <c r="A286" s="18">
        <f>'TN-Liste'!A333</f>
        <v>44477</v>
      </c>
      <c r="B286" s="51" t="str">
        <f>'TN-Liste'!B333</f>
        <v>HCC21_Grp1</v>
      </c>
      <c r="C286" s="61">
        <f>'TN-Liste'!C333</f>
        <v>9</v>
      </c>
      <c r="D286" s="13">
        <v>10.0</v>
      </c>
      <c r="E286" s="13">
        <v>2.0</v>
      </c>
      <c r="F286" s="13">
        <v>17.0</v>
      </c>
      <c r="G286" s="13">
        <v>45.0</v>
      </c>
      <c r="H286" s="13">
        <v>4.0</v>
      </c>
    </row>
    <row r="287" ht="15.75" customHeight="1">
      <c r="A287" s="18">
        <f>'TN-Liste'!A334</f>
        <v>44477</v>
      </c>
      <c r="B287" s="51" t="str">
        <f>'TN-Liste'!B334</f>
        <v>HCC21_Grp1</v>
      </c>
      <c r="C287" s="61">
        <f>'TN-Liste'!C334</f>
        <v>10</v>
      </c>
      <c r="D287" s="13">
        <v>40.0</v>
      </c>
      <c r="E287" s="13">
        <v>1.5</v>
      </c>
      <c r="F287" s="13">
        <v>55.0</v>
      </c>
      <c r="G287" s="13">
        <v>40.0</v>
      </c>
      <c r="H287" s="13">
        <v>4.0</v>
      </c>
    </row>
    <row r="288" ht="15.75" customHeight="1">
      <c r="A288" s="20">
        <f>'TN-Liste'!A335</f>
        <v>44477</v>
      </c>
      <c r="B288" s="52" t="str">
        <f>'TN-Liste'!B335</f>
        <v>HCC21_Grp1</v>
      </c>
      <c r="C288" s="62">
        <f>'TN-Liste'!C335</f>
        <v>11</v>
      </c>
      <c r="D288" s="12">
        <v>12.0</v>
      </c>
      <c r="E288" s="12">
        <v>1.0</v>
      </c>
      <c r="F288" s="12">
        <v>30.0</v>
      </c>
      <c r="G288" s="12">
        <v>45.0</v>
      </c>
      <c r="H288" s="12">
        <v>4.5</v>
      </c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5.75" customHeight="1">
      <c r="A289" s="18">
        <f>'TN-Liste'!A336</f>
        <v>44478</v>
      </c>
      <c r="B289" s="51" t="str">
        <f>'TN-Liste'!B336</f>
        <v>HCC21_Grp2</v>
      </c>
      <c r="C289" s="61">
        <f>'TN-Liste'!C336</f>
        <v>1</v>
      </c>
      <c r="D289" s="13">
        <v>17.0</v>
      </c>
      <c r="E289" s="13">
        <v>2.0</v>
      </c>
      <c r="F289" s="13">
        <v>25.0</v>
      </c>
      <c r="H289" s="13">
        <v>8.0</v>
      </c>
    </row>
    <row r="290" ht="15.75" customHeight="1">
      <c r="A290" s="18">
        <f>'TN-Liste'!A337</f>
        <v>44478</v>
      </c>
      <c r="B290" s="51" t="str">
        <f>'TN-Liste'!B337</f>
        <v>HCC21_Grp2</v>
      </c>
      <c r="C290" s="61">
        <f>'TN-Liste'!C337</f>
        <v>2</v>
      </c>
      <c r="D290" s="13">
        <v>28.0</v>
      </c>
      <c r="E290" s="13">
        <v>2.0</v>
      </c>
      <c r="F290" s="13">
        <v>39.0</v>
      </c>
      <c r="H290" s="13">
        <v>13.0</v>
      </c>
    </row>
    <row r="291" ht="15.75" customHeight="1">
      <c r="A291" s="18">
        <f>'TN-Liste'!A338</f>
        <v>44478</v>
      </c>
      <c r="B291" s="51" t="str">
        <f>'TN-Liste'!B338</f>
        <v>HCC21_Grp2</v>
      </c>
      <c r="C291" s="61">
        <f>'TN-Liste'!C338</f>
        <v>3</v>
      </c>
      <c r="D291" s="13">
        <v>14.0</v>
      </c>
      <c r="E291" s="13">
        <v>2.0</v>
      </c>
      <c r="F291" s="13">
        <v>20.0</v>
      </c>
      <c r="H291" s="13">
        <v>7.0</v>
      </c>
    </row>
    <row r="292" ht="15.75" customHeight="1">
      <c r="A292" s="18">
        <f>'TN-Liste'!A339</f>
        <v>44478</v>
      </c>
      <c r="B292" s="51" t="str">
        <f>'TN-Liste'!B339</f>
        <v>HCC21_Grp2</v>
      </c>
      <c r="C292" s="61">
        <f>'TN-Liste'!C339</f>
        <v>4</v>
      </c>
      <c r="D292" s="13">
        <v>16.0</v>
      </c>
      <c r="E292" s="13">
        <v>3.0</v>
      </c>
      <c r="F292" s="13">
        <v>31.0</v>
      </c>
      <c r="H292" s="13">
        <v>17.0</v>
      </c>
    </row>
    <row r="293" ht="15.75" customHeight="1">
      <c r="A293" s="18">
        <f>'TN-Liste'!A340</f>
        <v>44478</v>
      </c>
      <c r="B293" s="51" t="str">
        <f>'TN-Liste'!B340</f>
        <v>HCC21_Grp2</v>
      </c>
      <c r="C293" s="61">
        <f>'TN-Liste'!C340</f>
        <v>5</v>
      </c>
      <c r="D293" s="13">
        <v>9.0</v>
      </c>
      <c r="E293" s="13">
        <v>2.0</v>
      </c>
      <c r="F293" s="13">
        <v>18.0</v>
      </c>
      <c r="G293" s="13"/>
      <c r="H293" s="13">
        <v>1.0</v>
      </c>
    </row>
    <row r="294" ht="15.75" customHeight="1">
      <c r="A294" s="18">
        <f>'TN-Liste'!A341</f>
        <v>44478</v>
      </c>
      <c r="B294" s="51" t="str">
        <f>'TN-Liste'!B341</f>
        <v>HCC21_Grp2</v>
      </c>
      <c r="C294" s="61">
        <f>'TN-Liste'!C341</f>
        <v>6</v>
      </c>
      <c r="D294" s="13">
        <v>17.0</v>
      </c>
      <c r="E294" s="13">
        <v>2.0</v>
      </c>
      <c r="F294" s="13">
        <v>36.0</v>
      </c>
      <c r="G294" s="13"/>
      <c r="H294" s="13">
        <v>8.0</v>
      </c>
    </row>
    <row r="295" ht="15.75" customHeight="1">
      <c r="A295" s="18">
        <f>'TN-Liste'!A342</f>
        <v>44478</v>
      </c>
      <c r="B295" s="51" t="str">
        <f>'TN-Liste'!B342</f>
        <v>HCC21_Grp2</v>
      </c>
      <c r="C295" s="61">
        <f>'TN-Liste'!C342</f>
        <v>7</v>
      </c>
      <c r="D295" s="13">
        <v>14.0</v>
      </c>
      <c r="E295" s="13">
        <v>2.0</v>
      </c>
      <c r="F295" s="13">
        <v>24.0</v>
      </c>
      <c r="G295" s="13"/>
      <c r="H295" s="13">
        <v>5.0</v>
      </c>
    </row>
    <row r="296" ht="15.75" customHeight="1">
      <c r="A296" s="18">
        <f>'TN-Liste'!A343</f>
        <v>44478</v>
      </c>
      <c r="B296" s="51" t="str">
        <f>'TN-Liste'!B343</f>
        <v>HCC21_Grp2</v>
      </c>
      <c r="C296" s="61">
        <f>'TN-Liste'!C343</f>
        <v>8</v>
      </c>
      <c r="D296" s="13">
        <v>18.0</v>
      </c>
      <c r="E296" s="13">
        <v>2.0</v>
      </c>
      <c r="F296" s="13">
        <v>28.0</v>
      </c>
      <c r="H296" s="13">
        <v>9.0</v>
      </c>
    </row>
    <row r="297" ht="15.75" customHeight="1">
      <c r="A297" s="18">
        <f>'TN-Liste'!A344</f>
        <v>44478</v>
      </c>
      <c r="B297" s="51" t="str">
        <f>'TN-Liste'!B344</f>
        <v>HCC21_Grp2</v>
      </c>
      <c r="C297" s="61">
        <f>'TN-Liste'!C344</f>
        <v>9</v>
      </c>
      <c r="D297" s="13">
        <v>19.0</v>
      </c>
      <c r="E297" s="13">
        <v>2.0</v>
      </c>
      <c r="F297" s="13">
        <v>21.0</v>
      </c>
      <c r="H297" s="13">
        <v>5.0</v>
      </c>
    </row>
    <row r="298" ht="15.75" customHeight="1">
      <c r="A298" s="20">
        <f>'TN-Liste'!A345</f>
        <v>44478</v>
      </c>
      <c r="B298" s="52" t="str">
        <f>'TN-Liste'!B345</f>
        <v>HCC21_Grp2</v>
      </c>
      <c r="C298" s="62">
        <f>'TN-Liste'!C345</f>
        <v>10</v>
      </c>
      <c r="D298" s="12">
        <v>11.0</v>
      </c>
      <c r="E298" s="12">
        <v>2.0</v>
      </c>
      <c r="F298" s="12">
        <v>20.0</v>
      </c>
      <c r="G298" s="12"/>
      <c r="H298" s="12">
        <v>2.0</v>
      </c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5.75" customHeight="1">
      <c r="A299" s="18">
        <f>'TN-Liste'!A346</f>
        <v>44694</v>
      </c>
      <c r="B299" s="51" t="str">
        <f>'TN-Liste'!B346</f>
        <v>MBI21_Grp1</v>
      </c>
      <c r="C299" s="61">
        <f>'TN-Liste'!C346</f>
        <v>1</v>
      </c>
      <c r="D299" s="13">
        <v>29.0</v>
      </c>
      <c r="E299" s="13">
        <v>2.0</v>
      </c>
      <c r="F299" s="13">
        <v>28.0</v>
      </c>
      <c r="G299" s="4"/>
      <c r="H299" s="13">
        <v>5.0</v>
      </c>
    </row>
    <row r="300" ht="15.75" customHeight="1">
      <c r="A300" s="18">
        <f>'TN-Liste'!A347</f>
        <v>44694</v>
      </c>
      <c r="B300" s="51" t="str">
        <f>'TN-Liste'!B347</f>
        <v>MBI21_Grp1</v>
      </c>
      <c r="C300" s="61">
        <f>'TN-Liste'!C347</f>
        <v>2</v>
      </c>
      <c r="D300" s="13">
        <v>20.0</v>
      </c>
      <c r="E300" s="13">
        <v>3.0</v>
      </c>
      <c r="F300" s="13">
        <v>14.0</v>
      </c>
      <c r="G300" s="4"/>
      <c r="H300" s="13">
        <v>8.0</v>
      </c>
    </row>
    <row r="301" ht="15.75" customHeight="1">
      <c r="A301" s="18">
        <f>'TN-Liste'!A348</f>
        <v>44694</v>
      </c>
      <c r="B301" s="51" t="str">
        <f>'TN-Liste'!B348</f>
        <v>MBI21_Grp1</v>
      </c>
      <c r="C301" s="61">
        <f>'TN-Liste'!C348</f>
        <v>3</v>
      </c>
      <c r="D301" s="13">
        <v>13.0</v>
      </c>
      <c r="E301" s="13">
        <v>2.0</v>
      </c>
      <c r="F301" s="13">
        <v>36.0</v>
      </c>
      <c r="G301" s="4"/>
      <c r="H301" s="13">
        <v>11.0</v>
      </c>
    </row>
    <row r="302" ht="15.75" customHeight="1">
      <c r="A302" s="18">
        <f>'TN-Liste'!A349</f>
        <v>44694</v>
      </c>
      <c r="B302" s="51" t="str">
        <f>'TN-Liste'!B349</f>
        <v>MBI21_Grp1</v>
      </c>
      <c r="C302" s="61">
        <f>'TN-Liste'!C349</f>
        <v>4</v>
      </c>
      <c r="D302" s="13">
        <v>15.0</v>
      </c>
      <c r="E302" s="13">
        <v>2.0</v>
      </c>
      <c r="F302" s="13">
        <v>35.0</v>
      </c>
      <c r="G302" s="4"/>
      <c r="H302" s="13">
        <v>8.0</v>
      </c>
    </row>
    <row r="303" ht="15.75" customHeight="1">
      <c r="A303" s="18">
        <f>'TN-Liste'!A350</f>
        <v>44694</v>
      </c>
      <c r="B303" s="51" t="str">
        <f>'TN-Liste'!B350</f>
        <v>MBI21_Grp1</v>
      </c>
      <c r="C303" s="61">
        <f>'TN-Liste'!C350</f>
        <v>5</v>
      </c>
      <c r="D303" s="13">
        <v>27.0</v>
      </c>
      <c r="E303" s="13">
        <v>5.0</v>
      </c>
      <c r="F303" s="13">
        <v>45.0</v>
      </c>
      <c r="G303" s="4"/>
      <c r="H303" s="13">
        <v>15.0</v>
      </c>
    </row>
    <row r="304" ht="15.75" customHeight="1">
      <c r="A304" s="18">
        <f>'TN-Liste'!A351</f>
        <v>44694</v>
      </c>
      <c r="B304" s="51" t="str">
        <f>'TN-Liste'!B351</f>
        <v>MBI21_Grp1</v>
      </c>
      <c r="C304" s="61">
        <f>'TN-Liste'!C351</f>
        <v>6</v>
      </c>
      <c r="D304" s="13">
        <v>19.0</v>
      </c>
      <c r="E304" s="13">
        <v>1.0</v>
      </c>
      <c r="F304" s="13">
        <v>13.0</v>
      </c>
      <c r="G304" s="4"/>
      <c r="H304" s="13">
        <v>10.0</v>
      </c>
    </row>
    <row r="305" ht="15.75" customHeight="1">
      <c r="A305" s="18">
        <f>'TN-Liste'!A352</f>
        <v>44694</v>
      </c>
      <c r="B305" s="51" t="str">
        <f>'TN-Liste'!B352</f>
        <v>MBI21_Grp1</v>
      </c>
      <c r="C305" s="61">
        <f>'TN-Liste'!C352</f>
        <v>7</v>
      </c>
      <c r="D305" s="13">
        <v>11.0</v>
      </c>
      <c r="E305" s="13">
        <v>5.0</v>
      </c>
      <c r="F305" s="13">
        <v>38.0</v>
      </c>
      <c r="G305" s="4"/>
      <c r="H305" s="13">
        <v>12.0</v>
      </c>
    </row>
    <row r="306" ht="15.75" customHeight="1">
      <c r="A306" s="18">
        <f>'TN-Liste'!A353</f>
        <v>44694</v>
      </c>
      <c r="B306" s="51" t="str">
        <f>'TN-Liste'!B353</f>
        <v>MBI21_Grp1</v>
      </c>
      <c r="C306" s="61">
        <f>'TN-Liste'!C353</f>
        <v>8</v>
      </c>
      <c r="D306" s="13">
        <v>26.0</v>
      </c>
      <c r="E306" s="13">
        <v>3.0</v>
      </c>
      <c r="F306" s="13">
        <v>20.0</v>
      </c>
      <c r="G306" s="4"/>
      <c r="H306" s="13">
        <v>7.0</v>
      </c>
    </row>
    <row r="307" ht="15.75" customHeight="1">
      <c r="A307" s="18">
        <f>'TN-Liste'!A354</f>
        <v>44694</v>
      </c>
      <c r="B307" s="51" t="str">
        <f>'TN-Liste'!B354</f>
        <v>MBI21_Grp1</v>
      </c>
      <c r="C307" s="61">
        <f>'TN-Liste'!C354</f>
        <v>9</v>
      </c>
      <c r="D307" s="13">
        <v>16.0</v>
      </c>
      <c r="E307" s="13">
        <v>2.0</v>
      </c>
      <c r="F307" s="13">
        <v>20.0</v>
      </c>
      <c r="G307" s="4"/>
      <c r="H307" s="13">
        <v>11.0</v>
      </c>
    </row>
    <row r="308" ht="15.75" customHeight="1">
      <c r="A308" s="18">
        <f>'TN-Liste'!A355</f>
        <v>44694</v>
      </c>
      <c r="B308" s="51" t="str">
        <f>'TN-Liste'!B355</f>
        <v>MBI21_Grp1</v>
      </c>
      <c r="C308" s="61">
        <f>'TN-Liste'!C355</f>
        <v>10</v>
      </c>
      <c r="D308" s="13">
        <v>19.0</v>
      </c>
      <c r="E308" s="13">
        <v>2.0</v>
      </c>
      <c r="F308" s="13">
        <v>25.0</v>
      </c>
      <c r="G308" s="4"/>
      <c r="H308" s="13">
        <v>10.0</v>
      </c>
    </row>
    <row r="309" ht="15.75" customHeight="1">
      <c r="A309" s="18">
        <f>'TN-Liste'!A356</f>
        <v>44694</v>
      </c>
      <c r="B309" s="51" t="str">
        <f>'TN-Liste'!B356</f>
        <v>MBI21_Grp1</v>
      </c>
      <c r="C309" s="61">
        <f>'TN-Liste'!C356</f>
        <v>11</v>
      </c>
      <c r="D309" s="13">
        <v>15.0</v>
      </c>
      <c r="E309" s="13">
        <v>3.0</v>
      </c>
      <c r="F309" s="13">
        <v>10.0</v>
      </c>
      <c r="G309" s="4"/>
      <c r="H309" s="13">
        <v>10.0</v>
      </c>
    </row>
    <row r="310" ht="15.75" customHeight="1">
      <c r="A310" s="18">
        <f>'TN-Liste'!A357</f>
        <v>44694</v>
      </c>
      <c r="B310" s="51" t="str">
        <f>'TN-Liste'!B357</f>
        <v>MBI21_Grp1</v>
      </c>
      <c r="C310" s="61">
        <f>'TN-Liste'!C357</f>
        <v>12</v>
      </c>
      <c r="D310" s="13">
        <v>19.0</v>
      </c>
      <c r="E310" s="13">
        <v>2.0</v>
      </c>
      <c r="F310" s="13">
        <v>14.0</v>
      </c>
      <c r="G310" s="4"/>
      <c r="H310" s="13">
        <v>8.0</v>
      </c>
    </row>
    <row r="311" ht="15.75" customHeight="1">
      <c r="A311" s="18">
        <f>'TN-Liste'!A358</f>
        <v>44694</v>
      </c>
      <c r="B311" s="51" t="str">
        <f>'TN-Liste'!B358</f>
        <v>MBI21_Grp1</v>
      </c>
      <c r="C311" s="61">
        <f>'TN-Liste'!C358</f>
        <v>13</v>
      </c>
      <c r="D311" s="13">
        <v>5.0</v>
      </c>
      <c r="E311" s="13">
        <v>0.5</v>
      </c>
      <c r="F311" s="13">
        <v>18.0</v>
      </c>
      <c r="G311" s="4"/>
      <c r="H311" s="13">
        <v>5.0</v>
      </c>
    </row>
    <row r="312" ht="15.75" customHeight="1">
      <c r="A312" s="20">
        <f>'TN-Liste'!A359</f>
        <v>44694</v>
      </c>
      <c r="B312" s="52" t="str">
        <f>'TN-Liste'!B359</f>
        <v>MBI21_Grp1</v>
      </c>
      <c r="C312" s="62">
        <f>'TN-Liste'!C359</f>
        <v>14</v>
      </c>
      <c r="D312" s="7">
        <v>13.0</v>
      </c>
      <c r="E312" s="7">
        <v>1.0</v>
      </c>
      <c r="F312" s="7">
        <v>30.0</v>
      </c>
      <c r="G312" s="7"/>
      <c r="H312" s="7">
        <v>10.0</v>
      </c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18">
        <f>'TN-Liste'!A360</f>
        <v>44701</v>
      </c>
      <c r="B313" s="51" t="str">
        <f>'TN-Liste'!B360</f>
        <v>MBI21_Grp2</v>
      </c>
      <c r="C313" s="61">
        <f>'TN-Liste'!C360</f>
        <v>1</v>
      </c>
      <c r="D313" s="4"/>
      <c r="E313" s="4"/>
      <c r="F313" s="4"/>
      <c r="G313" s="4"/>
      <c r="H313" s="4"/>
    </row>
    <row r="314" ht="15.75" customHeight="1">
      <c r="A314" s="18">
        <f>'TN-Liste'!A361</f>
        <v>44701</v>
      </c>
      <c r="B314" s="51" t="str">
        <f>'TN-Liste'!B361</f>
        <v>MBI21_Grp2</v>
      </c>
      <c r="C314" s="61">
        <f>'TN-Liste'!C361</f>
        <v>2</v>
      </c>
    </row>
    <row r="315" ht="15.75" customHeight="1">
      <c r="A315" s="18">
        <f>'TN-Liste'!A362</f>
        <v>44701</v>
      </c>
      <c r="B315" s="51" t="str">
        <f>'TN-Liste'!B362</f>
        <v>MBI21_Grp2</v>
      </c>
      <c r="C315" s="61">
        <f>'TN-Liste'!C362</f>
        <v>3</v>
      </c>
    </row>
    <row r="316" ht="15.75" customHeight="1">
      <c r="A316" s="18">
        <f>'TN-Liste'!A363</f>
        <v>44701</v>
      </c>
      <c r="B316" s="51" t="str">
        <f>'TN-Liste'!B363</f>
        <v>MBI21_Grp2</v>
      </c>
      <c r="C316" s="61">
        <f>'TN-Liste'!C363</f>
        <v>4</v>
      </c>
    </row>
    <row r="317" ht="15.75" customHeight="1">
      <c r="A317" s="18">
        <f>'TN-Liste'!A364</f>
        <v>44701</v>
      </c>
      <c r="B317" s="51" t="str">
        <f>'TN-Liste'!B364</f>
        <v>MBI21_Grp2</v>
      </c>
      <c r="C317" s="61">
        <f>'TN-Liste'!C364</f>
        <v>5</v>
      </c>
    </row>
    <row r="318" ht="15.75" customHeight="1">
      <c r="A318" s="18">
        <f>'TN-Liste'!A365</f>
        <v>44701</v>
      </c>
      <c r="B318" s="51" t="str">
        <f>'TN-Liste'!B365</f>
        <v>MBI21_Grp2</v>
      </c>
      <c r="C318" s="61">
        <f>'TN-Liste'!C365</f>
        <v>6</v>
      </c>
    </row>
    <row r="319" ht="15.75" customHeight="1">
      <c r="A319" s="18">
        <f>'TN-Liste'!A366</f>
        <v>44701</v>
      </c>
      <c r="B319" s="51" t="str">
        <f>'TN-Liste'!B366</f>
        <v>MBI21_Grp2</v>
      </c>
      <c r="C319" s="61">
        <f>'TN-Liste'!C366</f>
        <v>7</v>
      </c>
    </row>
    <row r="320" ht="15.75" customHeight="1">
      <c r="A320" s="18">
        <f>'TN-Liste'!A367</f>
        <v>44701</v>
      </c>
      <c r="B320" s="51" t="str">
        <f>'TN-Liste'!B367</f>
        <v>MBI21_Grp2</v>
      </c>
      <c r="C320" s="61">
        <f>'TN-Liste'!C367</f>
        <v>8</v>
      </c>
    </row>
    <row r="321" ht="15.75" customHeight="1">
      <c r="A321" s="18">
        <f>'TN-Liste'!A368</f>
        <v>44701</v>
      </c>
      <c r="B321" s="51" t="str">
        <f>'TN-Liste'!B368</f>
        <v>MBI21_Grp2</v>
      </c>
      <c r="C321" s="61">
        <f>'TN-Liste'!C368</f>
        <v>9</v>
      </c>
    </row>
    <row r="322" ht="15.75" customHeight="1">
      <c r="A322" s="18">
        <f>'TN-Liste'!A369</f>
        <v>44701</v>
      </c>
      <c r="B322" s="51" t="str">
        <f>'TN-Liste'!B369</f>
        <v>MBI21_Grp2</v>
      </c>
      <c r="C322" s="61">
        <f>'TN-Liste'!C369</f>
        <v>10</v>
      </c>
    </row>
    <row r="323" ht="15.75" customHeight="1">
      <c r="A323" s="18">
        <f>'TN-Liste'!A370</f>
        <v>44701</v>
      </c>
      <c r="B323" s="51" t="str">
        <f>'TN-Liste'!B370</f>
        <v>MBI21_Grp2</v>
      </c>
      <c r="C323" s="61">
        <f>'TN-Liste'!C370</f>
        <v>11</v>
      </c>
    </row>
    <row r="324" ht="15.75" customHeight="1">
      <c r="A324" s="18">
        <f>'TN-Liste'!A371</f>
        <v>44701</v>
      </c>
      <c r="B324" s="51" t="str">
        <f>'TN-Liste'!B371</f>
        <v>MBI21_Grp2</v>
      </c>
      <c r="C324" s="61">
        <f>'TN-Liste'!C371</f>
        <v>12</v>
      </c>
    </row>
    <row r="325" ht="15.75" customHeight="1">
      <c r="A325" s="18">
        <f>'TN-Liste'!A372</f>
        <v>44701</v>
      </c>
      <c r="B325" s="51" t="str">
        <f>'TN-Liste'!B372</f>
        <v>MBI21_Grp2</v>
      </c>
      <c r="C325" s="61">
        <f>'TN-Liste'!C372</f>
        <v>13</v>
      </c>
    </row>
    <row r="326" ht="15.75" customHeight="1">
      <c r="A326" s="18" t="str">
        <f>'TN-Liste'!A373</f>
        <v/>
      </c>
      <c r="B326" s="51" t="str">
        <f>'TN-Liste'!B373</f>
        <v/>
      </c>
      <c r="C326" s="61" t="str">
        <f>'TN-Liste'!C373</f>
        <v/>
      </c>
    </row>
    <row r="327" ht="15.75" customHeight="1">
      <c r="A327" s="18">
        <f>'TN-Liste'!A374</f>
        <v>45435</v>
      </c>
      <c r="B327" s="51" t="str">
        <f>'TN-Liste'!B374</f>
        <v>MBI23_Grp2</v>
      </c>
      <c r="C327" s="61">
        <f>'TN-Liste'!C374</f>
        <v>1</v>
      </c>
      <c r="D327" s="31">
        <v>10.0</v>
      </c>
      <c r="E327" s="31">
        <v>3.0</v>
      </c>
      <c r="F327" s="31">
        <v>18.0</v>
      </c>
      <c r="H327" s="31">
        <v>10.0</v>
      </c>
    </row>
    <row r="328" ht="15.75" customHeight="1">
      <c r="A328" s="18">
        <f>'TN-Liste'!A375</f>
        <v>45435</v>
      </c>
      <c r="B328" s="51" t="str">
        <f>'TN-Liste'!B375</f>
        <v>MBI23_Grp2</v>
      </c>
      <c r="C328" s="61">
        <f>'TN-Liste'!C375</f>
        <v>2</v>
      </c>
      <c r="D328" s="31">
        <v>12.0</v>
      </c>
      <c r="E328" s="31">
        <v>2.0</v>
      </c>
      <c r="F328" s="31">
        <v>20.0</v>
      </c>
      <c r="H328" s="31">
        <v>7.0</v>
      </c>
    </row>
    <row r="329" ht="15.75" customHeight="1">
      <c r="A329" s="18">
        <f>'TN-Liste'!A376</f>
        <v>45435</v>
      </c>
      <c r="B329" s="51" t="str">
        <f>'TN-Liste'!B376</f>
        <v>MBI23_Grp2</v>
      </c>
      <c r="C329" s="61">
        <f>'TN-Liste'!C376</f>
        <v>3</v>
      </c>
      <c r="D329" s="31">
        <v>18.0</v>
      </c>
      <c r="E329" s="31">
        <v>2.0</v>
      </c>
      <c r="F329" s="31">
        <v>15.0</v>
      </c>
      <c r="H329" s="31">
        <v>14.0</v>
      </c>
    </row>
    <row r="330" ht="15.75" customHeight="1">
      <c r="A330" s="18">
        <f>'TN-Liste'!A377</f>
        <v>45435</v>
      </c>
      <c r="B330" s="51" t="str">
        <f>'TN-Liste'!B377</f>
        <v>MBI23_Grp2</v>
      </c>
      <c r="C330" s="61">
        <f>'TN-Liste'!C377</f>
        <v>4</v>
      </c>
      <c r="D330" s="31">
        <v>10.0</v>
      </c>
      <c r="E330" s="31">
        <v>1.0</v>
      </c>
      <c r="F330" s="31">
        <v>33.0</v>
      </c>
      <c r="H330" s="31">
        <v>10.0</v>
      </c>
    </row>
    <row r="331" ht="15.75" customHeight="1">
      <c r="A331" s="18">
        <f>'TN-Liste'!A378</f>
        <v>45435</v>
      </c>
      <c r="B331" s="51" t="str">
        <f>'TN-Liste'!B378</f>
        <v>MBI23_Grp2</v>
      </c>
      <c r="C331" s="61">
        <f>'TN-Liste'!C378</f>
        <v>5</v>
      </c>
      <c r="D331" s="31">
        <v>20.0</v>
      </c>
      <c r="E331" s="31">
        <v>2.0</v>
      </c>
      <c r="F331" s="31">
        <v>20.0</v>
      </c>
      <c r="H331" s="31">
        <v>10.0</v>
      </c>
    </row>
    <row r="332" ht="15.75" customHeight="1">
      <c r="A332" s="18">
        <f>'TN-Liste'!A379</f>
        <v>45435</v>
      </c>
      <c r="B332" s="51" t="str">
        <f>'TN-Liste'!B379</f>
        <v>MBI23_Grp2</v>
      </c>
      <c r="C332" s="61">
        <f>'TN-Liste'!C379</f>
        <v>6</v>
      </c>
      <c r="D332" s="31">
        <v>16.0</v>
      </c>
      <c r="E332" s="31">
        <v>1.0</v>
      </c>
      <c r="F332" s="31">
        <v>29.0</v>
      </c>
      <c r="H332" s="31">
        <v>10.0</v>
      </c>
    </row>
    <row r="333" ht="15.75" customHeight="1">
      <c r="A333" s="18">
        <f>'TN-Liste'!A380</f>
        <v>45435</v>
      </c>
      <c r="B333" s="51" t="str">
        <f>'TN-Liste'!B380</f>
        <v>MBI23_Grp2</v>
      </c>
      <c r="C333" s="61">
        <f>'TN-Liste'!C380</f>
        <v>7</v>
      </c>
      <c r="D333" s="31">
        <v>20.0</v>
      </c>
      <c r="E333" s="31">
        <v>2.0</v>
      </c>
      <c r="F333" s="31">
        <v>22.0</v>
      </c>
      <c r="H333" s="31">
        <v>8.0</v>
      </c>
    </row>
    <row r="334" ht="15.75" customHeight="1">
      <c r="A334" s="18">
        <f>'TN-Liste'!A381</f>
        <v>45435</v>
      </c>
      <c r="B334" s="51" t="str">
        <f>'TN-Liste'!B381</f>
        <v>MBI23_Grp2</v>
      </c>
      <c r="C334" s="61">
        <f>'TN-Liste'!C381</f>
        <v>8</v>
      </c>
      <c r="D334" s="31">
        <v>5.0</v>
      </c>
      <c r="E334" s="31">
        <v>2.0</v>
      </c>
      <c r="F334" s="31">
        <v>19.0</v>
      </c>
      <c r="H334" s="31">
        <v>6.0</v>
      </c>
    </row>
    <row r="335" ht="15.75" customHeight="1">
      <c r="A335" s="18">
        <f>'TN-Liste'!A382</f>
        <v>45435</v>
      </c>
      <c r="B335" s="51" t="str">
        <f>'TN-Liste'!B382</f>
        <v>MBI23_Grp2</v>
      </c>
      <c r="C335" s="61">
        <f>'TN-Liste'!C382</f>
        <v>9</v>
      </c>
      <c r="D335" s="31">
        <v>18.0</v>
      </c>
      <c r="E335" s="31">
        <v>3.0</v>
      </c>
      <c r="F335" s="31">
        <v>27.0</v>
      </c>
      <c r="H335" s="31">
        <v>15.0</v>
      </c>
    </row>
    <row r="336" ht="15.75" customHeight="1">
      <c r="A336" s="18">
        <f>'TN-Liste'!A383</f>
        <v>45435</v>
      </c>
      <c r="B336" s="51" t="str">
        <f>'TN-Liste'!B383</f>
        <v>MBI23_Grp2</v>
      </c>
      <c r="C336" s="61">
        <f>'TN-Liste'!C383</f>
        <v>10</v>
      </c>
      <c r="D336" s="31">
        <v>20.0</v>
      </c>
      <c r="E336" s="31">
        <v>2.0</v>
      </c>
      <c r="F336" s="31">
        <v>22.0</v>
      </c>
      <c r="H336" s="31">
        <v>10.0</v>
      </c>
    </row>
    <row r="337" ht="15.75" customHeight="1">
      <c r="A337" s="18">
        <f>'TN-Liste'!A384</f>
        <v>45435</v>
      </c>
      <c r="B337" s="51" t="str">
        <f>'TN-Liste'!B384</f>
        <v>MBI23_Grp2</v>
      </c>
      <c r="C337" s="61">
        <f>'TN-Liste'!C384</f>
        <v>11</v>
      </c>
      <c r="D337" s="31">
        <v>9.0</v>
      </c>
      <c r="E337" s="31">
        <v>3.0</v>
      </c>
      <c r="F337" s="31">
        <v>25.0</v>
      </c>
      <c r="H337" s="31">
        <v>11.0</v>
      </c>
    </row>
    <row r="338" ht="15.75" customHeight="1">
      <c r="A338" s="18">
        <f>'TN-Liste'!A385</f>
        <v>45435</v>
      </c>
      <c r="B338" s="51" t="str">
        <f>'TN-Liste'!B385</f>
        <v>MBI23_Grp2</v>
      </c>
      <c r="C338" s="61">
        <f>'TN-Liste'!C385</f>
        <v>12</v>
      </c>
      <c r="D338" s="31">
        <v>8.0</v>
      </c>
      <c r="E338" s="31">
        <v>1.0</v>
      </c>
      <c r="F338" s="31">
        <v>15.0</v>
      </c>
      <c r="H338" s="31">
        <v>3.0</v>
      </c>
    </row>
    <row r="339" ht="15.75" customHeight="1">
      <c r="A339" s="18">
        <f>'TN-Liste'!A386</f>
        <v>45436</v>
      </c>
      <c r="B339" s="51" t="str">
        <f>'TN-Liste'!B386</f>
        <v>MBI23_Grp1</v>
      </c>
      <c r="C339" s="61">
        <f>'TN-Liste'!C386</f>
        <v>1</v>
      </c>
      <c r="D339" s="31">
        <v>12.0</v>
      </c>
      <c r="E339" s="31">
        <v>3.0</v>
      </c>
      <c r="F339" s="31">
        <v>36.0</v>
      </c>
      <c r="H339" s="31">
        <v>11.0</v>
      </c>
    </row>
    <row r="340" ht="15.75" customHeight="1">
      <c r="A340" s="18">
        <f>'TN-Liste'!A387</f>
        <v>45436</v>
      </c>
      <c r="B340" s="51" t="str">
        <f>'TN-Liste'!B387</f>
        <v>MBI23_Grp1</v>
      </c>
      <c r="C340" s="61">
        <f>'TN-Liste'!C387</f>
        <v>2</v>
      </c>
      <c r="D340" s="31">
        <v>9.0</v>
      </c>
      <c r="E340" s="31">
        <v>4.0</v>
      </c>
      <c r="F340" s="31">
        <v>8.0</v>
      </c>
      <c r="H340" s="31">
        <v>12.0</v>
      </c>
    </row>
    <row r="341" ht="15.75" customHeight="1">
      <c r="A341" s="18">
        <f>'TN-Liste'!A388</f>
        <v>45436</v>
      </c>
      <c r="B341" s="51" t="str">
        <f>'TN-Liste'!B388</f>
        <v>MBI23_Grp1</v>
      </c>
      <c r="C341" s="61">
        <f>'TN-Liste'!C388</f>
        <v>3</v>
      </c>
      <c r="D341" s="31">
        <v>20.0</v>
      </c>
      <c r="E341" s="31">
        <v>2.0</v>
      </c>
      <c r="F341" s="31">
        <v>20.4</v>
      </c>
      <c r="G341" s="31">
        <v>60.4</v>
      </c>
      <c r="H341" s="31">
        <v>8.0</v>
      </c>
    </row>
    <row r="342" ht="15.75" customHeight="1">
      <c r="A342" s="18">
        <f>'TN-Liste'!A389</f>
        <v>45436</v>
      </c>
      <c r="B342" s="51" t="str">
        <f>'TN-Liste'!B389</f>
        <v>MBI23_Grp1</v>
      </c>
      <c r="C342" s="61">
        <f>'TN-Liste'!C389</f>
        <v>4</v>
      </c>
      <c r="D342" s="31">
        <v>12.5</v>
      </c>
      <c r="E342" s="31">
        <v>2.0</v>
      </c>
      <c r="F342" s="31">
        <v>20.2</v>
      </c>
      <c r="G342" s="31">
        <v>10.4</v>
      </c>
      <c r="H342" s="31">
        <v>4.0</v>
      </c>
    </row>
    <row r="343" ht="15.75" customHeight="1">
      <c r="A343" s="18">
        <f>'TN-Liste'!A390</f>
        <v>45436</v>
      </c>
      <c r="B343" s="51" t="str">
        <f>'TN-Liste'!B390</f>
        <v>MBI23_Grp1</v>
      </c>
      <c r="C343" s="61">
        <f>'TN-Liste'!C390</f>
        <v>5</v>
      </c>
      <c r="D343" s="31">
        <v>13.0</v>
      </c>
      <c r="E343" s="31">
        <v>2.0</v>
      </c>
      <c r="F343" s="31">
        <v>39.0</v>
      </c>
      <c r="H343" s="31">
        <v>8.0</v>
      </c>
    </row>
    <row r="344" ht="15.75" customHeight="1">
      <c r="A344" s="18">
        <f>'TN-Liste'!A391</f>
        <v>45436</v>
      </c>
      <c r="B344" s="51" t="str">
        <f>'TN-Liste'!B391</f>
        <v>MBI23_Grp1</v>
      </c>
      <c r="C344" s="61">
        <f>'TN-Liste'!C391</f>
        <v>6</v>
      </c>
      <c r="D344" s="31">
        <v>9.0</v>
      </c>
      <c r="E344" s="31">
        <v>3.0</v>
      </c>
      <c r="F344" s="31">
        <v>21.0</v>
      </c>
      <c r="H344" s="31">
        <v>7.0</v>
      </c>
    </row>
    <row r="345" ht="15.75" customHeight="1">
      <c r="A345" s="18">
        <f>'TN-Liste'!A392</f>
        <v>45436</v>
      </c>
      <c r="B345" s="51" t="str">
        <f>'TN-Liste'!B392</f>
        <v>MBI23_Grp1</v>
      </c>
      <c r="C345" s="61">
        <f>'TN-Liste'!C392</f>
        <v>7</v>
      </c>
      <c r="D345" s="31">
        <v>20.0</v>
      </c>
      <c r="E345" s="31">
        <v>2.0</v>
      </c>
      <c r="F345" s="31">
        <v>25.0</v>
      </c>
      <c r="H345" s="31">
        <v>10.0</v>
      </c>
    </row>
    <row r="346" ht="15.75" customHeight="1">
      <c r="A346" s="20">
        <f>'TN-Liste'!A393</f>
        <v>45436</v>
      </c>
      <c r="B346" s="52" t="str">
        <f>'TN-Liste'!B393</f>
        <v>MBI23_Grp1</v>
      </c>
      <c r="C346" s="62">
        <f>'TN-Liste'!C393</f>
        <v>8</v>
      </c>
      <c r="D346" s="35">
        <v>15.0</v>
      </c>
      <c r="E346" s="35">
        <v>2.0</v>
      </c>
      <c r="F346" s="35">
        <v>16.0</v>
      </c>
      <c r="G346" s="37"/>
      <c r="H346" s="35">
        <v>17.0</v>
      </c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ht="15.75" customHeight="1">
      <c r="A347" s="18">
        <f>'TN-Liste'!A394</f>
        <v>45604</v>
      </c>
      <c r="B347" s="51" t="str">
        <f>'TN-Liste'!B394</f>
        <v>HCC24</v>
      </c>
      <c r="C347" s="61">
        <f>'TN-Liste'!C394</f>
        <v>1</v>
      </c>
      <c r="D347" s="31">
        <v>20.0</v>
      </c>
      <c r="E347" s="31">
        <v>0.0</v>
      </c>
      <c r="F347" s="31">
        <v>40.0</v>
      </c>
      <c r="H347" s="31">
        <v>4.0</v>
      </c>
    </row>
    <row r="348" ht="15.75" customHeight="1">
      <c r="A348" s="18">
        <f>'TN-Liste'!A395</f>
        <v>45604</v>
      </c>
      <c r="B348" s="51" t="str">
        <f>'TN-Liste'!B395</f>
        <v>HCC24</v>
      </c>
      <c r="C348" s="61">
        <f>'TN-Liste'!C395</f>
        <v>2</v>
      </c>
      <c r="D348" s="31">
        <v>2.0</v>
      </c>
      <c r="E348" s="31">
        <v>2.0</v>
      </c>
      <c r="F348" s="31">
        <v>10.0</v>
      </c>
      <c r="H348" s="31">
        <v>6.0</v>
      </c>
    </row>
    <row r="349" ht="15.75" customHeight="1">
      <c r="A349" s="18">
        <f>'TN-Liste'!A396</f>
        <v>45604</v>
      </c>
      <c r="B349" s="51" t="str">
        <f>'TN-Liste'!B396</f>
        <v>HCC24</v>
      </c>
      <c r="C349" s="61">
        <f>'TN-Liste'!C396</f>
        <v>3</v>
      </c>
      <c r="D349" s="31">
        <v>12.0</v>
      </c>
      <c r="E349" s="31">
        <v>2.0</v>
      </c>
      <c r="F349" s="31">
        <v>18.0</v>
      </c>
      <c r="H349" s="31">
        <v>6.0</v>
      </c>
    </row>
    <row r="350" ht="15.75" customHeight="1">
      <c r="A350" s="18">
        <f>'TN-Liste'!A397</f>
        <v>45604</v>
      </c>
      <c r="B350" s="51" t="str">
        <f>'TN-Liste'!B397</f>
        <v>HCC24</v>
      </c>
      <c r="C350" s="61">
        <f>'TN-Liste'!C397</f>
        <v>4</v>
      </c>
      <c r="D350" s="31">
        <v>26.0</v>
      </c>
      <c r="E350" s="31">
        <v>3.0</v>
      </c>
      <c r="F350" s="31">
        <v>37.0</v>
      </c>
      <c r="H350" s="31">
        <v>15.0</v>
      </c>
    </row>
    <row r="351" ht="15.75" customHeight="1">
      <c r="A351" s="18">
        <f>'TN-Liste'!A398</f>
        <v>45604</v>
      </c>
      <c r="B351" s="51" t="str">
        <f>'TN-Liste'!B398</f>
        <v>HCC24</v>
      </c>
      <c r="C351" s="61">
        <f>'TN-Liste'!C398</f>
        <v>5</v>
      </c>
      <c r="D351" s="31">
        <v>21.0</v>
      </c>
      <c r="E351" s="31">
        <v>3.0</v>
      </c>
      <c r="F351" s="31">
        <v>39.0</v>
      </c>
      <c r="H351" s="31">
        <v>7.0</v>
      </c>
    </row>
    <row r="352" ht="15.75" customHeight="1">
      <c r="A352" s="18">
        <f>'TN-Liste'!A399</f>
        <v>45604</v>
      </c>
      <c r="B352" s="51" t="str">
        <f>'TN-Liste'!B399</f>
        <v>HCC24</v>
      </c>
      <c r="C352" s="61">
        <f>'TN-Liste'!C399</f>
        <v>6</v>
      </c>
      <c r="D352" s="31">
        <v>11.0</v>
      </c>
      <c r="E352" s="31">
        <v>1.0</v>
      </c>
      <c r="F352" s="31">
        <v>12.0</v>
      </c>
      <c r="G352" s="31">
        <v>48.0</v>
      </c>
      <c r="H352" s="31">
        <v>4.0</v>
      </c>
    </row>
    <row r="353" ht="15.75" customHeight="1">
      <c r="A353" s="18">
        <f>'TN-Liste'!A400</f>
        <v>45604</v>
      </c>
      <c r="B353" s="51" t="str">
        <f>'TN-Liste'!B400</f>
        <v>HCC24</v>
      </c>
      <c r="C353" s="61">
        <f>'TN-Liste'!C400</f>
        <v>7</v>
      </c>
      <c r="D353" s="31">
        <v>13.0</v>
      </c>
      <c r="E353" s="31">
        <v>1.0</v>
      </c>
      <c r="F353" s="31">
        <v>18.0</v>
      </c>
      <c r="G353" s="31">
        <v>36.0</v>
      </c>
      <c r="H353" s="31">
        <v>6.0</v>
      </c>
    </row>
    <row r="354" ht="15.75" customHeight="1">
      <c r="A354" s="18">
        <f>'TN-Liste'!A401</f>
        <v>45604</v>
      </c>
      <c r="B354" s="51" t="str">
        <f>'TN-Liste'!B401</f>
        <v>HCC24</v>
      </c>
      <c r="C354" s="61">
        <f>'TN-Liste'!C401</f>
        <v>8</v>
      </c>
      <c r="D354" s="31">
        <v>16.0</v>
      </c>
      <c r="E354" s="31">
        <v>3.0</v>
      </c>
      <c r="F354" s="31">
        <v>21.0</v>
      </c>
      <c r="G354" s="31">
        <v>51.0</v>
      </c>
      <c r="H354" s="31">
        <v>6.0</v>
      </c>
    </row>
    <row r="355" ht="15.75" customHeight="1">
      <c r="A355" s="18">
        <f>'TN-Liste'!A402</f>
        <v>45604</v>
      </c>
      <c r="B355" s="51" t="str">
        <f>'TN-Liste'!B402</f>
        <v>HCC24</v>
      </c>
      <c r="C355" s="61">
        <f>'TN-Liste'!C402</f>
        <v>9</v>
      </c>
      <c r="D355" s="31">
        <v>20.0</v>
      </c>
      <c r="E355" s="31">
        <v>1.5</v>
      </c>
      <c r="F355" s="31">
        <v>30.0</v>
      </c>
      <c r="G355" s="31">
        <v>42.0</v>
      </c>
      <c r="H355" s="31">
        <v>7.5</v>
      </c>
    </row>
    <row r="356" ht="15.75" customHeight="1">
      <c r="A356" s="20">
        <f>'TN-Liste'!A403</f>
        <v>45604</v>
      </c>
      <c r="B356" s="52" t="str">
        <f>'TN-Liste'!B403</f>
        <v>HCC24</v>
      </c>
      <c r="C356" s="62">
        <f>'TN-Liste'!C403</f>
        <v>10</v>
      </c>
      <c r="D356" s="35">
        <v>11.0</v>
      </c>
      <c r="E356" s="35">
        <v>3.0</v>
      </c>
      <c r="F356" s="35">
        <v>23.0</v>
      </c>
      <c r="G356" s="35">
        <v>42.0</v>
      </c>
      <c r="H356" s="35">
        <v>8.0</v>
      </c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ht="15.75" customHeight="1">
      <c r="A357" s="18">
        <f>'TN-Liste'!A404</f>
        <v>45604</v>
      </c>
      <c r="B357" s="51" t="str">
        <f>'TN-Liste'!B404</f>
        <v>HCC24</v>
      </c>
      <c r="C357" s="61">
        <f>'TN-Liste'!C404</f>
        <v>1</v>
      </c>
      <c r="D357" s="31">
        <v>18.0</v>
      </c>
      <c r="E357" s="31">
        <v>2.0</v>
      </c>
      <c r="F357" s="31">
        <v>24.0</v>
      </c>
      <c r="G357" s="31">
        <v>42.0</v>
      </c>
      <c r="H357" s="31">
        <v>5.0</v>
      </c>
    </row>
    <row r="358" ht="15.75" customHeight="1">
      <c r="A358" s="18">
        <f>'TN-Liste'!A405</f>
        <v>45604</v>
      </c>
      <c r="B358" s="51" t="str">
        <f>'TN-Liste'!B405</f>
        <v>HCC24</v>
      </c>
      <c r="C358" s="61">
        <f>'TN-Liste'!C405</f>
        <v>2</v>
      </c>
      <c r="D358" s="31">
        <v>10.0</v>
      </c>
      <c r="E358" s="31">
        <v>1.5</v>
      </c>
      <c r="F358" s="31">
        <v>35.0</v>
      </c>
    </row>
    <row r="359" ht="15.75" customHeight="1">
      <c r="A359" s="18">
        <f>'TN-Liste'!A406</f>
        <v>45604</v>
      </c>
      <c r="B359" s="51" t="str">
        <f>'TN-Liste'!B406</f>
        <v>HCC24</v>
      </c>
      <c r="C359" s="61">
        <f>'TN-Liste'!C406</f>
        <v>3</v>
      </c>
      <c r="D359" s="31">
        <v>18.0</v>
      </c>
      <c r="E359" s="31">
        <v>1.5</v>
      </c>
      <c r="F359" s="31">
        <v>24.0</v>
      </c>
      <c r="H359" s="31">
        <v>8.0</v>
      </c>
    </row>
    <row r="360" ht="15.75" customHeight="1">
      <c r="A360" s="18">
        <f>'TN-Liste'!A407</f>
        <v>45604</v>
      </c>
      <c r="B360" s="51" t="str">
        <f>'TN-Liste'!B407</f>
        <v>HCC24</v>
      </c>
      <c r="C360" s="61">
        <f>'TN-Liste'!C407</f>
        <v>4</v>
      </c>
      <c r="D360" s="31">
        <v>11.0</v>
      </c>
      <c r="E360" s="31">
        <v>2.0</v>
      </c>
      <c r="F360" s="31">
        <v>26.0</v>
      </c>
    </row>
    <row r="361" ht="15.75" customHeight="1">
      <c r="A361" s="18">
        <f>'TN-Liste'!A408</f>
        <v>45604</v>
      </c>
      <c r="B361" s="51" t="str">
        <f>'TN-Liste'!B408</f>
        <v>HCC24</v>
      </c>
      <c r="C361" s="61">
        <f>'TN-Liste'!C408</f>
        <v>5</v>
      </c>
      <c r="D361" s="31">
        <v>9.0</v>
      </c>
      <c r="E361" s="31">
        <v>1.0</v>
      </c>
      <c r="F361" s="31">
        <v>35.0</v>
      </c>
    </row>
    <row r="362" ht="15.75" customHeight="1">
      <c r="A362" s="18">
        <f>'TN-Liste'!A409</f>
        <v>45604</v>
      </c>
      <c r="B362" s="51" t="str">
        <f>'TN-Liste'!B409</f>
        <v>HCC24</v>
      </c>
      <c r="C362" s="61">
        <f>'TN-Liste'!C409</f>
        <v>6</v>
      </c>
      <c r="D362" s="31">
        <v>10.0</v>
      </c>
      <c r="E362" s="31">
        <v>2.5</v>
      </c>
      <c r="F362" s="31">
        <v>40.0</v>
      </c>
    </row>
    <row r="363" ht="15.75" customHeight="1">
      <c r="A363" s="18">
        <f>'TN-Liste'!A410</f>
        <v>45604</v>
      </c>
      <c r="B363" s="51" t="str">
        <f>'TN-Liste'!B410</f>
        <v>HCC24</v>
      </c>
      <c r="C363" s="61">
        <f>'TN-Liste'!C410</f>
        <v>7</v>
      </c>
      <c r="D363" s="31">
        <v>18.0</v>
      </c>
      <c r="E363" s="31">
        <v>2.0</v>
      </c>
      <c r="F363" s="31">
        <v>21.0</v>
      </c>
      <c r="H363" s="31">
        <v>6.0</v>
      </c>
    </row>
    <row r="364" ht="15.75" customHeight="1">
      <c r="A364" s="18">
        <f>'TN-Liste'!A411</f>
        <v>45604</v>
      </c>
      <c r="B364" s="51" t="str">
        <f>'TN-Liste'!B411</f>
        <v>HCC24</v>
      </c>
      <c r="C364" s="61">
        <f>'TN-Liste'!C411</f>
        <v>8</v>
      </c>
      <c r="D364" s="31">
        <v>12.0</v>
      </c>
      <c r="E364" s="31">
        <v>0.8</v>
      </c>
      <c r="F364" s="31">
        <v>0.5</v>
      </c>
      <c r="G364" s="31">
        <v>0.8</v>
      </c>
      <c r="H364" s="31">
        <v>0.8</v>
      </c>
    </row>
    <row r="365" ht="15.75" customHeight="1">
      <c r="A365" s="20">
        <f>'TN-Liste'!A412</f>
        <v>45604</v>
      </c>
      <c r="B365" s="52" t="str">
        <f>'TN-Liste'!B412</f>
        <v>HCC24</v>
      </c>
      <c r="C365" s="62">
        <f>'TN-Liste'!C412</f>
        <v>9</v>
      </c>
      <c r="D365" s="35">
        <v>8.0</v>
      </c>
      <c r="E365" s="35">
        <v>1.2</v>
      </c>
      <c r="F365" s="35">
        <v>36.0</v>
      </c>
      <c r="G365" s="35">
        <v>13.0</v>
      </c>
      <c r="H365" s="35">
        <v>7.0</v>
      </c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ht="15.75" customHeight="1">
      <c r="A366" s="18">
        <f>'TN-Liste'!A413</f>
        <v>45814</v>
      </c>
      <c r="B366" s="51" t="str">
        <f>'TN-Liste'!B413</f>
        <v>MBI24_Grp1</v>
      </c>
      <c r="C366" s="61">
        <f>'TN-Liste'!C413</f>
        <v>1</v>
      </c>
      <c r="D366" s="31">
        <v>20.0</v>
      </c>
      <c r="E366" s="31">
        <v>1.0</v>
      </c>
      <c r="F366" s="31">
        <v>18.0</v>
      </c>
      <c r="H366" s="31">
        <v>0.0</v>
      </c>
    </row>
    <row r="367" ht="15.75" customHeight="1">
      <c r="A367" s="18">
        <f>'TN-Liste'!A414</f>
        <v>45814</v>
      </c>
      <c r="B367" s="51" t="str">
        <f>'TN-Liste'!B414</f>
        <v>MBI24_Grp1</v>
      </c>
      <c r="C367" s="61">
        <f>'TN-Liste'!C414</f>
        <v>2</v>
      </c>
      <c r="D367" s="31">
        <v>15.0</v>
      </c>
      <c r="E367" s="31">
        <v>2.0</v>
      </c>
      <c r="F367" s="31">
        <v>25.0</v>
      </c>
      <c r="H367" s="31">
        <v>6.0</v>
      </c>
    </row>
    <row r="368" ht="15.75" customHeight="1">
      <c r="A368" s="18">
        <f>'TN-Liste'!A415</f>
        <v>45814</v>
      </c>
      <c r="B368" s="51" t="str">
        <f>'TN-Liste'!B415</f>
        <v>MBI24_Grp1</v>
      </c>
      <c r="C368" s="61">
        <f>'TN-Liste'!C415</f>
        <v>3</v>
      </c>
      <c r="D368" s="31">
        <v>21.0</v>
      </c>
      <c r="E368" s="31">
        <v>3.0</v>
      </c>
      <c r="F368" s="31">
        <v>21.0</v>
      </c>
      <c r="H368" s="31">
        <v>6.0</v>
      </c>
    </row>
    <row r="369" ht="15.75" customHeight="1">
      <c r="A369" s="18">
        <f>'TN-Liste'!A416</f>
        <v>45814</v>
      </c>
      <c r="B369" s="51" t="str">
        <f>'TN-Liste'!B416</f>
        <v>MBI24_Grp1</v>
      </c>
      <c r="C369" s="61">
        <f>'TN-Liste'!C416</f>
        <v>4</v>
      </c>
      <c r="D369" s="31">
        <v>10.0</v>
      </c>
      <c r="E369" s="31">
        <v>1.0</v>
      </c>
      <c r="F369" s="31">
        <v>8.5</v>
      </c>
      <c r="H369" s="31">
        <v>7.0</v>
      </c>
    </row>
    <row r="370" ht="15.75" customHeight="1">
      <c r="A370" s="18">
        <f>'TN-Liste'!A417</f>
        <v>45814</v>
      </c>
      <c r="B370" s="51" t="str">
        <f>'TN-Liste'!B417</f>
        <v>MBI24_Grp1</v>
      </c>
      <c r="C370" s="61">
        <f>'TN-Liste'!C417</f>
        <v>5</v>
      </c>
      <c r="D370" s="31">
        <v>14.0</v>
      </c>
      <c r="E370" s="31">
        <v>2.0</v>
      </c>
      <c r="F370" s="31">
        <v>10.0</v>
      </c>
      <c r="H370" s="31">
        <v>8.0</v>
      </c>
    </row>
    <row r="371" ht="15.75" customHeight="1">
      <c r="A371" s="18">
        <f>'TN-Liste'!A418</f>
        <v>45814</v>
      </c>
      <c r="B371" s="51" t="str">
        <f>'TN-Liste'!B418</f>
        <v>MBI24_Grp1</v>
      </c>
      <c r="C371" s="61">
        <f>'TN-Liste'!C418</f>
        <v>6</v>
      </c>
      <c r="D371" s="31">
        <v>12.0</v>
      </c>
      <c r="E371" s="31">
        <v>3.0</v>
      </c>
      <c r="F371" s="31">
        <v>37.0</v>
      </c>
      <c r="H371" s="31">
        <v>10.0</v>
      </c>
    </row>
    <row r="372" ht="15.75" customHeight="1">
      <c r="A372" s="18">
        <f>'TN-Liste'!A419</f>
        <v>45814</v>
      </c>
      <c r="B372" s="51" t="str">
        <f>'TN-Liste'!B419</f>
        <v>MBI24_Grp1</v>
      </c>
      <c r="C372" s="61">
        <f>'TN-Liste'!C419</f>
        <v>7</v>
      </c>
      <c r="D372" s="31">
        <v>20.0</v>
      </c>
      <c r="E372" s="31">
        <v>3.0</v>
      </c>
      <c r="F372" s="31">
        <v>14.0</v>
      </c>
      <c r="H372" s="31">
        <v>11.5</v>
      </c>
    </row>
    <row r="373" ht="15.75" customHeight="1">
      <c r="A373" s="18">
        <f>'TN-Liste'!A420</f>
        <v>45814</v>
      </c>
      <c r="B373" s="51" t="str">
        <f>'TN-Liste'!B420</f>
        <v>MBI24_Grp1</v>
      </c>
      <c r="C373" s="61">
        <f>'TN-Liste'!C420</f>
        <v>8</v>
      </c>
      <c r="D373" s="31">
        <v>18.0</v>
      </c>
      <c r="E373" s="31">
        <v>1.0</v>
      </c>
      <c r="F373" s="31">
        <v>20.0</v>
      </c>
      <c r="G373" s="31">
        <v>26.0</v>
      </c>
      <c r="H373" s="31">
        <v>5.0</v>
      </c>
    </row>
    <row r="374" ht="15.75" customHeight="1">
      <c r="A374" s="18">
        <f>'TN-Liste'!A421</f>
        <v>45814</v>
      </c>
      <c r="B374" s="51" t="str">
        <f>'TN-Liste'!B421</f>
        <v>MBI24_Grp1</v>
      </c>
      <c r="C374" s="61">
        <f>'TN-Liste'!C421</f>
        <v>9</v>
      </c>
      <c r="D374" s="31">
        <v>23.0</v>
      </c>
      <c r="E374" s="31">
        <v>4.0</v>
      </c>
      <c r="F374" s="31">
        <v>19.0</v>
      </c>
      <c r="H374" s="31">
        <v>1.6</v>
      </c>
    </row>
    <row r="375" ht="15.75" customHeight="1">
      <c r="A375" s="20">
        <f>'TN-Liste'!A422</f>
        <v>45814</v>
      </c>
      <c r="B375" s="52" t="str">
        <f>'TN-Liste'!B422</f>
        <v>MBI24_Grp1</v>
      </c>
      <c r="C375" s="62">
        <f>'TN-Liste'!C422</f>
        <v>10</v>
      </c>
      <c r="D375" s="35">
        <v>10.0</v>
      </c>
      <c r="E375" s="35">
        <v>1.0</v>
      </c>
      <c r="F375" s="35">
        <v>6.0</v>
      </c>
      <c r="G375" s="35">
        <v>23.0</v>
      </c>
      <c r="H375" s="35">
        <v>6.0</v>
      </c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ht="15.75" customHeight="1">
      <c r="A376" s="18" t="str">
        <f>'TN-Liste'!A423</f>
        <v/>
      </c>
      <c r="B376" s="51" t="str">
        <f>'TN-Liste'!B423</f>
        <v/>
      </c>
      <c r="C376" s="61" t="str">
        <f>'TN-Liste'!C423</f>
        <v/>
      </c>
    </row>
    <row r="377" ht="15.75" customHeight="1">
      <c r="A377" s="18" t="str">
        <f>'TN-Liste'!A424</f>
        <v/>
      </c>
      <c r="B377" s="51" t="str">
        <f>'TN-Liste'!B424</f>
        <v/>
      </c>
      <c r="C377" s="61" t="str">
        <f>'TN-Liste'!C424</f>
        <v/>
      </c>
    </row>
    <row r="378" ht="15.75" customHeight="1">
      <c r="A378" s="18" t="str">
        <f>'TN-Liste'!A425</f>
        <v/>
      </c>
      <c r="B378" s="51" t="str">
        <f>'TN-Liste'!B425</f>
        <v/>
      </c>
      <c r="C378" s="61" t="str">
        <f>'TN-Liste'!C425</f>
        <v/>
      </c>
    </row>
    <row r="379" ht="15.75" customHeight="1">
      <c r="A379" s="18" t="str">
        <f>'TN-Liste'!A426</f>
        <v/>
      </c>
      <c r="B379" s="51" t="str">
        <f>'TN-Liste'!B426</f>
        <v/>
      </c>
      <c r="C379" s="61" t="str">
        <f>'TN-Liste'!C426</f>
        <v/>
      </c>
    </row>
    <row r="380" ht="15.75" customHeight="1">
      <c r="A380" s="18" t="str">
        <f>'TN-Liste'!A427</f>
        <v/>
      </c>
      <c r="B380" s="51" t="str">
        <f>'TN-Liste'!B427</f>
        <v/>
      </c>
      <c r="C380" s="61" t="str">
        <f>'TN-Liste'!C427</f>
        <v/>
      </c>
    </row>
    <row r="381" ht="15.75" customHeight="1">
      <c r="A381" s="18" t="str">
        <f>'TN-Liste'!A428</f>
        <v/>
      </c>
      <c r="B381" s="51" t="str">
        <f>'TN-Liste'!B428</f>
        <v/>
      </c>
      <c r="C381" s="61" t="str">
        <f>'TN-Liste'!C428</f>
        <v/>
      </c>
    </row>
    <row r="382" ht="15.75" customHeight="1">
      <c r="A382" s="18" t="str">
        <f>'TN-Liste'!A429</f>
        <v/>
      </c>
      <c r="B382" s="51" t="str">
        <f>'TN-Liste'!B429</f>
        <v/>
      </c>
      <c r="C382" s="61" t="str">
        <f>'TN-Liste'!C429</f>
        <v/>
      </c>
    </row>
    <row r="383" ht="15.75" customHeight="1">
      <c r="A383" s="18" t="str">
        <f>'TN-Liste'!A430</f>
        <v/>
      </c>
      <c r="B383" s="51" t="str">
        <f>'TN-Liste'!B430</f>
        <v/>
      </c>
      <c r="C383" s="61" t="str">
        <f>'TN-Liste'!C430</f>
        <v/>
      </c>
    </row>
    <row r="384" ht="15.75" customHeight="1">
      <c r="A384" s="18" t="str">
        <f>'TN-Liste'!A431</f>
        <v/>
      </c>
      <c r="B384" s="51" t="str">
        <f>'TN-Liste'!B431</f>
        <v/>
      </c>
      <c r="C384" s="61" t="str">
        <f>'TN-Liste'!C431</f>
        <v/>
      </c>
    </row>
    <row r="385" ht="15.75" customHeight="1">
      <c r="A385" s="18" t="str">
        <f>'TN-Liste'!A432</f>
        <v/>
      </c>
      <c r="B385" s="51" t="str">
        <f>'TN-Liste'!B432</f>
        <v/>
      </c>
      <c r="C385" s="61" t="str">
        <f>'TN-Liste'!C432</f>
        <v/>
      </c>
    </row>
    <row r="386" ht="15.75" customHeight="1">
      <c r="A386" s="18" t="str">
        <f>'TN-Liste'!A433</f>
        <v/>
      </c>
      <c r="B386" s="51" t="str">
        <f>'TN-Liste'!B433</f>
        <v/>
      </c>
      <c r="C386" s="61" t="str">
        <f>'TN-Liste'!C433</f>
        <v/>
      </c>
    </row>
    <row r="387" ht="15.75" customHeight="1">
      <c r="A387" s="18" t="str">
        <f>'TN-Liste'!A434</f>
        <v/>
      </c>
      <c r="B387" s="51" t="str">
        <f>'TN-Liste'!B434</f>
        <v/>
      </c>
      <c r="C387" s="61" t="str">
        <f>'TN-Liste'!C434</f>
        <v/>
      </c>
    </row>
    <row r="388" ht="15.75" customHeight="1">
      <c r="A388" s="18" t="str">
        <f>'TN-Liste'!A435</f>
        <v/>
      </c>
      <c r="B388" s="51" t="str">
        <f>'TN-Liste'!B435</f>
        <v/>
      </c>
      <c r="C388" s="61" t="str">
        <f>'TN-Liste'!C435</f>
        <v/>
      </c>
    </row>
    <row r="389" ht="15.75" customHeight="1">
      <c r="A389" s="18" t="str">
        <f>'TN-Liste'!A436</f>
        <v/>
      </c>
      <c r="B389" s="51" t="str">
        <f>'TN-Liste'!B436</f>
        <v/>
      </c>
      <c r="C389" s="61" t="str">
        <f>'TN-Liste'!C436</f>
        <v/>
      </c>
    </row>
    <row r="390" ht="15.75" customHeight="1">
      <c r="A390" s="18" t="str">
        <f>'TN-Liste'!A437</f>
        <v/>
      </c>
      <c r="B390" s="51" t="str">
        <f>'TN-Liste'!B437</f>
        <v/>
      </c>
      <c r="C390" s="61" t="str">
        <f>'TN-Liste'!C437</f>
        <v/>
      </c>
    </row>
    <row r="391" ht="15.75" customHeight="1">
      <c r="A391" s="18" t="str">
        <f>'TN-Liste'!A438</f>
        <v/>
      </c>
      <c r="B391" s="51" t="str">
        <f>'TN-Liste'!B438</f>
        <v/>
      </c>
      <c r="C391" s="61" t="str">
        <f>'TN-Liste'!C438</f>
        <v/>
      </c>
    </row>
    <row r="392" ht="15.75" customHeight="1">
      <c r="A392" s="18" t="str">
        <f>'TN-Liste'!A439</f>
        <v/>
      </c>
      <c r="B392" s="51" t="str">
        <f>'TN-Liste'!B439</f>
        <v/>
      </c>
      <c r="C392" s="61" t="str">
        <f>'TN-Liste'!C439</f>
        <v/>
      </c>
    </row>
    <row r="393" ht="15.75" customHeight="1">
      <c r="A393" s="18" t="str">
        <f>'TN-Liste'!A440</f>
        <v/>
      </c>
      <c r="B393" s="51" t="str">
        <f>'TN-Liste'!B440</f>
        <v/>
      </c>
      <c r="C393" s="61" t="str">
        <f>'TN-Liste'!C440</f>
        <v/>
      </c>
    </row>
    <row r="394" ht="15.75" customHeight="1">
      <c r="A394" s="18" t="str">
        <f>'TN-Liste'!A441</f>
        <v/>
      </c>
      <c r="B394" s="51" t="str">
        <f>'TN-Liste'!B441</f>
        <v/>
      </c>
      <c r="C394" s="61" t="str">
        <f>'TN-Liste'!C441</f>
        <v/>
      </c>
    </row>
    <row r="395" ht="15.75" customHeight="1">
      <c r="A395" s="18" t="str">
        <f>'TN-Liste'!A442</f>
        <v/>
      </c>
      <c r="B395" s="51" t="str">
        <f>'TN-Liste'!B442</f>
        <v/>
      </c>
      <c r="C395" s="61" t="str">
        <f>'TN-Liste'!C442</f>
        <v/>
      </c>
    </row>
    <row r="396" ht="15.75" customHeight="1">
      <c r="A396" s="18" t="str">
        <f>'TN-Liste'!A443</f>
        <v/>
      </c>
      <c r="B396" s="51" t="str">
        <f>'TN-Liste'!B443</f>
        <v/>
      </c>
      <c r="C396" s="61" t="str">
        <f>'TN-Liste'!C443</f>
        <v/>
      </c>
    </row>
    <row r="397" ht="15.75" customHeight="1">
      <c r="A397" s="18" t="str">
        <f>'TN-Liste'!A444</f>
        <v/>
      </c>
      <c r="B397" s="51" t="str">
        <f>'TN-Liste'!B444</f>
        <v/>
      </c>
      <c r="C397" s="61" t="str">
        <f>'TN-Liste'!C444</f>
        <v/>
      </c>
    </row>
    <row r="398" ht="15.75" customHeight="1">
      <c r="A398" s="18" t="str">
        <f>'TN-Liste'!A445</f>
        <v/>
      </c>
      <c r="B398" s="51" t="str">
        <f>'TN-Liste'!B445</f>
        <v/>
      </c>
      <c r="C398" s="61" t="str">
        <f>'TN-Liste'!C445</f>
        <v/>
      </c>
    </row>
    <row r="399" ht="15.75" customHeight="1">
      <c r="A399" s="18" t="str">
        <f>'TN-Liste'!A446</f>
        <v/>
      </c>
      <c r="B399" s="51" t="str">
        <f>'TN-Liste'!B446</f>
        <v/>
      </c>
      <c r="C399" s="61" t="str">
        <f>'TN-Liste'!C446</f>
        <v/>
      </c>
    </row>
    <row r="400" ht="15.75" customHeight="1">
      <c r="A400" s="18" t="str">
        <f>'TN-Liste'!A447</f>
        <v/>
      </c>
      <c r="B400" s="51" t="str">
        <f>'TN-Liste'!B447</f>
        <v/>
      </c>
      <c r="C400" s="61" t="str">
        <f>'TN-Liste'!C447</f>
        <v/>
      </c>
    </row>
    <row r="401" ht="15.75" customHeight="1">
      <c r="A401" s="18" t="str">
        <f>'TN-Liste'!A448</f>
        <v/>
      </c>
      <c r="B401" s="51" t="str">
        <f>'TN-Liste'!B448</f>
        <v/>
      </c>
      <c r="C401" s="61" t="str">
        <f>'TN-Liste'!C448</f>
        <v/>
      </c>
    </row>
    <row r="402" ht="15.75" customHeight="1">
      <c r="A402" s="18" t="str">
        <f>'TN-Liste'!A449</f>
        <v/>
      </c>
      <c r="B402" s="51" t="str">
        <f>'TN-Liste'!B449</f>
        <v/>
      </c>
      <c r="C402" s="61" t="str">
        <f>'TN-Liste'!C449</f>
        <v/>
      </c>
    </row>
    <row r="403" ht="15.75" customHeight="1">
      <c r="A403" s="18" t="str">
        <f>'TN-Liste'!A450</f>
        <v/>
      </c>
      <c r="B403" s="51" t="str">
        <f>'TN-Liste'!B450</f>
        <v/>
      </c>
      <c r="C403" s="61" t="str">
        <f>'TN-Liste'!C450</f>
        <v/>
      </c>
    </row>
    <row r="404" ht="15.75" customHeight="1">
      <c r="A404" s="18" t="str">
        <f>'TN-Liste'!A451</f>
        <v/>
      </c>
      <c r="B404" s="51" t="str">
        <f>'TN-Liste'!B451</f>
        <v/>
      </c>
      <c r="C404" s="61" t="str">
        <f>'TN-Liste'!C451</f>
        <v/>
      </c>
    </row>
    <row r="405" ht="15.75" customHeight="1">
      <c r="A405" s="18" t="str">
        <f>'TN-Liste'!A452</f>
        <v/>
      </c>
      <c r="B405" s="51" t="str">
        <f>'TN-Liste'!B452</f>
        <v/>
      </c>
      <c r="C405" s="61" t="str">
        <f>'TN-Liste'!C452</f>
        <v/>
      </c>
    </row>
    <row r="406" ht="15.75" customHeight="1">
      <c r="A406" s="18" t="str">
        <f>'TN-Liste'!A453</f>
        <v/>
      </c>
      <c r="B406" s="51" t="str">
        <f>'TN-Liste'!B453</f>
        <v/>
      </c>
      <c r="C406" s="61" t="str">
        <f>'TN-Liste'!C453</f>
        <v/>
      </c>
    </row>
    <row r="407" ht="15.75" customHeight="1">
      <c r="A407" s="18" t="str">
        <f>'TN-Liste'!A454</f>
        <v/>
      </c>
      <c r="B407" s="51" t="str">
        <f>'TN-Liste'!B454</f>
        <v/>
      </c>
      <c r="C407" s="61" t="str">
        <f>'TN-Liste'!C454</f>
        <v/>
      </c>
    </row>
    <row r="408" ht="15.75" customHeight="1">
      <c r="A408" s="18" t="str">
        <f>'TN-Liste'!A455</f>
        <v/>
      </c>
      <c r="B408" s="51" t="str">
        <f>'TN-Liste'!B455</f>
        <v/>
      </c>
      <c r="C408" s="61" t="str">
        <f>'TN-Liste'!C455</f>
        <v/>
      </c>
    </row>
    <row r="409" ht="15.75" customHeight="1">
      <c r="A409" s="18" t="str">
        <f>'TN-Liste'!A456</f>
        <v/>
      </c>
      <c r="B409" s="51" t="str">
        <f>'TN-Liste'!B456</f>
        <v/>
      </c>
      <c r="C409" s="61" t="str">
        <f>'TN-Liste'!C456</f>
        <v/>
      </c>
    </row>
    <row r="410" ht="15.75" customHeight="1">
      <c r="A410" s="18" t="str">
        <f>'TN-Liste'!A457</f>
        <v/>
      </c>
      <c r="B410" s="51" t="str">
        <f>'TN-Liste'!B457</f>
        <v/>
      </c>
      <c r="C410" s="61" t="str">
        <f>'TN-Liste'!C457</f>
        <v/>
      </c>
    </row>
    <row r="411" ht="15.75" customHeight="1">
      <c r="A411" s="18" t="str">
        <f>'TN-Liste'!A458</f>
        <v/>
      </c>
      <c r="B411" s="51" t="str">
        <f>'TN-Liste'!B458</f>
        <v/>
      </c>
      <c r="C411" s="61" t="str">
        <f>'TN-Liste'!C458</f>
        <v/>
      </c>
    </row>
    <row r="412" ht="15.75" customHeight="1">
      <c r="A412" s="18" t="str">
        <f>'TN-Liste'!A459</f>
        <v/>
      </c>
      <c r="B412" s="51" t="str">
        <f>'TN-Liste'!B459</f>
        <v/>
      </c>
      <c r="C412" s="61" t="str">
        <f>'TN-Liste'!C459</f>
        <v/>
      </c>
    </row>
    <row r="413" ht="15.75" customHeight="1">
      <c r="A413" s="18" t="str">
        <f>'TN-Liste'!A460</f>
        <v/>
      </c>
      <c r="B413" s="51" t="str">
        <f>'TN-Liste'!B460</f>
        <v/>
      </c>
      <c r="C413" s="61" t="str">
        <f>'TN-Liste'!C460</f>
        <v/>
      </c>
    </row>
    <row r="414" ht="15.75" customHeight="1">
      <c r="A414" s="18" t="str">
        <f>'TN-Liste'!A461</f>
        <v/>
      </c>
      <c r="B414" s="51" t="str">
        <f>'TN-Liste'!B461</f>
        <v/>
      </c>
      <c r="C414" s="61" t="str">
        <f>'TN-Liste'!C461</f>
        <v/>
      </c>
    </row>
    <row r="415" ht="15.75" customHeight="1">
      <c r="A415" s="18" t="str">
        <f>'TN-Liste'!A462</f>
        <v/>
      </c>
      <c r="B415" s="51" t="str">
        <f>'TN-Liste'!B462</f>
        <v/>
      </c>
      <c r="C415" s="61" t="str">
        <f>'TN-Liste'!C462</f>
        <v/>
      </c>
    </row>
    <row r="416" ht="15.75" customHeight="1">
      <c r="A416" s="18" t="str">
        <f>'TN-Liste'!A463</f>
        <v/>
      </c>
      <c r="B416" s="51" t="str">
        <f>'TN-Liste'!B463</f>
        <v/>
      </c>
      <c r="C416" s="61" t="str">
        <f>'TN-Liste'!C463</f>
        <v/>
      </c>
    </row>
    <row r="417" ht="15.75" customHeight="1">
      <c r="A417" s="18" t="str">
        <f>'TN-Liste'!A464</f>
        <v/>
      </c>
      <c r="B417" s="51" t="str">
        <f>'TN-Liste'!B464</f>
        <v/>
      </c>
      <c r="C417" s="61" t="str">
        <f>'TN-Liste'!C464</f>
        <v/>
      </c>
    </row>
    <row r="418" ht="15.75" customHeight="1">
      <c r="A418" s="18" t="str">
        <f>'TN-Liste'!A465</f>
        <v/>
      </c>
      <c r="B418" s="51" t="str">
        <f>'TN-Liste'!B465</f>
        <v/>
      </c>
      <c r="C418" s="61" t="str">
        <f>'TN-Liste'!C465</f>
        <v/>
      </c>
    </row>
    <row r="419" ht="15.75" customHeight="1">
      <c r="A419" s="18" t="str">
        <f>'TN-Liste'!A466</f>
        <v/>
      </c>
      <c r="B419" s="51" t="str">
        <f>'TN-Liste'!B466</f>
        <v/>
      </c>
      <c r="C419" s="61" t="str">
        <f>'TN-Liste'!C466</f>
        <v/>
      </c>
    </row>
    <row r="420" ht="15.75" customHeight="1">
      <c r="A420" s="18" t="str">
        <f>'TN-Liste'!A467</f>
        <v/>
      </c>
      <c r="B420" s="51" t="str">
        <f>'TN-Liste'!B467</f>
        <v/>
      </c>
      <c r="C420" s="61" t="str">
        <f>'TN-Liste'!C467</f>
        <v/>
      </c>
    </row>
    <row r="421" ht="15.75" customHeight="1">
      <c r="A421" s="18" t="str">
        <f>'TN-Liste'!A468</f>
        <v/>
      </c>
      <c r="B421" s="51" t="str">
        <f>'TN-Liste'!B468</f>
        <v/>
      </c>
      <c r="C421" s="61" t="str">
        <f>'TN-Liste'!C468</f>
        <v/>
      </c>
    </row>
    <row r="422" ht="15.75" customHeight="1">
      <c r="A422" s="18" t="str">
        <f>'TN-Liste'!A469</f>
        <v/>
      </c>
      <c r="B422" s="51" t="str">
        <f>'TN-Liste'!B469</f>
        <v/>
      </c>
      <c r="C422" s="61" t="str">
        <f>'TN-Liste'!C469</f>
        <v/>
      </c>
    </row>
    <row r="423" ht="15.75" customHeight="1">
      <c r="A423" s="18" t="str">
        <f>'TN-Liste'!A470</f>
        <v/>
      </c>
      <c r="B423" s="51" t="str">
        <f>'TN-Liste'!B470</f>
        <v/>
      </c>
      <c r="C423" s="61" t="str">
        <f>'TN-Liste'!C470</f>
        <v/>
      </c>
    </row>
    <row r="424" ht="15.75" customHeight="1">
      <c r="A424" s="18" t="str">
        <f>'TN-Liste'!A471</f>
        <v/>
      </c>
      <c r="B424" s="51" t="str">
        <f>'TN-Liste'!B471</f>
        <v/>
      </c>
      <c r="C424" s="61" t="str">
        <f>'TN-Liste'!C471</f>
        <v/>
      </c>
    </row>
    <row r="425" ht="15.75" customHeight="1">
      <c r="A425" s="18" t="str">
        <f>'TN-Liste'!A472</f>
        <v/>
      </c>
      <c r="B425" s="51" t="str">
        <f>'TN-Liste'!B472</f>
        <v/>
      </c>
      <c r="C425" s="61" t="str">
        <f>'TN-Liste'!C472</f>
        <v/>
      </c>
    </row>
    <row r="426" ht="15.75" customHeight="1">
      <c r="A426" s="18" t="str">
        <f>'TN-Liste'!A473</f>
        <v/>
      </c>
      <c r="B426" s="51" t="str">
        <f>'TN-Liste'!B473</f>
        <v/>
      </c>
      <c r="C426" s="61" t="str">
        <f>'TN-Liste'!C473</f>
        <v/>
      </c>
    </row>
    <row r="427" ht="15.75" customHeight="1">
      <c r="A427" s="18" t="str">
        <f>'TN-Liste'!A474</f>
        <v/>
      </c>
      <c r="B427" s="51" t="str">
        <f>'TN-Liste'!B474</f>
        <v/>
      </c>
      <c r="C427" s="61" t="str">
        <f>'TN-Liste'!C474</f>
        <v/>
      </c>
    </row>
    <row r="428" ht="15.75" customHeight="1">
      <c r="A428" s="18" t="str">
        <f>'TN-Liste'!A475</f>
        <v/>
      </c>
      <c r="B428" s="51" t="str">
        <f>'TN-Liste'!B475</f>
        <v/>
      </c>
      <c r="C428" s="61" t="str">
        <f>'TN-Liste'!C475</f>
        <v/>
      </c>
    </row>
    <row r="429" ht="15.75" customHeight="1">
      <c r="A429" s="18" t="str">
        <f>'TN-Liste'!A476</f>
        <v/>
      </c>
      <c r="B429" s="51" t="str">
        <f>'TN-Liste'!B476</f>
        <v/>
      </c>
      <c r="C429" s="61" t="str">
        <f>'TN-Liste'!C476</f>
        <v/>
      </c>
    </row>
    <row r="430" ht="15.75" customHeight="1">
      <c r="A430" s="18" t="str">
        <f>'TN-Liste'!A477</f>
        <v/>
      </c>
      <c r="B430" s="51" t="str">
        <f>'TN-Liste'!B477</f>
        <v/>
      </c>
      <c r="C430" s="61" t="str">
        <f>'TN-Liste'!C477</f>
        <v/>
      </c>
    </row>
    <row r="431" ht="15.75" customHeight="1">
      <c r="A431" s="18" t="str">
        <f>'TN-Liste'!A478</f>
        <v/>
      </c>
      <c r="B431" s="51" t="str">
        <f>'TN-Liste'!B478</f>
        <v/>
      </c>
      <c r="C431" s="61" t="str">
        <f>'TN-Liste'!C478</f>
        <v/>
      </c>
    </row>
    <row r="432" ht="15.75" customHeight="1">
      <c r="A432" s="40"/>
      <c r="C432" s="61"/>
    </row>
    <row r="433" ht="15.75" customHeight="1">
      <c r="A433" s="40"/>
      <c r="C433" s="61"/>
    </row>
    <row r="434" ht="15.75" customHeight="1">
      <c r="A434" s="40"/>
      <c r="C434" s="61"/>
    </row>
    <row r="435" ht="15.75" customHeight="1">
      <c r="A435" s="40"/>
      <c r="C435" s="61"/>
    </row>
    <row r="436" ht="15.75" customHeight="1">
      <c r="A436" s="40"/>
      <c r="C436" s="61"/>
    </row>
    <row r="437" ht="15.75" customHeight="1">
      <c r="A437" s="40"/>
      <c r="C437" s="61"/>
    </row>
    <row r="438" ht="15.75" customHeight="1">
      <c r="A438" s="40"/>
      <c r="C438" s="61"/>
    </row>
    <row r="439" ht="15.75" customHeight="1">
      <c r="A439" s="40"/>
      <c r="C439" s="61"/>
    </row>
    <row r="440" ht="15.75" customHeight="1">
      <c r="A440" s="40"/>
      <c r="C440" s="61"/>
    </row>
    <row r="441" ht="15.75" customHeight="1">
      <c r="A441" s="40"/>
      <c r="C441" s="61"/>
    </row>
    <row r="442" ht="15.75" customHeight="1">
      <c r="A442" s="40"/>
      <c r="C442" s="61"/>
    </row>
    <row r="443" ht="15.75" customHeight="1">
      <c r="A443" s="40"/>
      <c r="C443" s="61"/>
    </row>
    <row r="444" ht="15.75" customHeight="1">
      <c r="A444" s="40"/>
      <c r="C444" s="61"/>
    </row>
    <row r="445" ht="15.75" customHeight="1">
      <c r="A445" s="40"/>
      <c r="C445" s="61"/>
    </row>
    <row r="446" ht="15.75" customHeight="1">
      <c r="A446" s="40"/>
      <c r="C446" s="61"/>
    </row>
    <row r="447" ht="15.75" customHeight="1">
      <c r="A447" s="40"/>
      <c r="C447" s="61"/>
    </row>
    <row r="448" ht="15.75" customHeight="1">
      <c r="A448" s="40"/>
      <c r="C448" s="61"/>
    </row>
    <row r="449" ht="15.75" customHeight="1">
      <c r="A449" s="40"/>
      <c r="C449" s="61"/>
    </row>
    <row r="450" ht="15.75" customHeight="1">
      <c r="A450" s="40"/>
      <c r="C450" s="61"/>
    </row>
    <row r="451" ht="15.75" customHeight="1">
      <c r="A451" s="40"/>
      <c r="C451" s="61"/>
    </row>
    <row r="452" ht="15.75" customHeight="1">
      <c r="A452" s="40"/>
      <c r="C452" s="61"/>
    </row>
    <row r="453" ht="15.75" customHeight="1">
      <c r="A453" s="40"/>
      <c r="C453" s="61"/>
    </row>
    <row r="454" ht="15.75" customHeight="1">
      <c r="A454" s="40"/>
      <c r="C454" s="61"/>
    </row>
    <row r="455" ht="15.75" customHeight="1">
      <c r="A455" s="40"/>
      <c r="C455" s="61"/>
    </row>
    <row r="456" ht="15.75" customHeight="1">
      <c r="A456" s="40"/>
      <c r="C456" s="61"/>
    </row>
    <row r="457" ht="15.75" customHeight="1">
      <c r="A457" s="40"/>
      <c r="C457" s="61"/>
    </row>
    <row r="458" ht="15.75" customHeight="1">
      <c r="A458" s="40"/>
      <c r="C458" s="61"/>
    </row>
    <row r="459" ht="15.75" customHeight="1">
      <c r="A459" s="40"/>
      <c r="C459" s="61"/>
    </row>
    <row r="460" ht="15.75" customHeight="1">
      <c r="A460" s="40"/>
      <c r="C460" s="61"/>
    </row>
    <row r="461" ht="15.75" customHeight="1">
      <c r="A461" s="40"/>
      <c r="C461" s="61"/>
    </row>
    <row r="462" ht="15.75" customHeight="1">
      <c r="A462" s="40"/>
      <c r="C462" s="61"/>
    </row>
    <row r="463" ht="15.75" customHeight="1">
      <c r="A463" s="40"/>
      <c r="C463" s="61"/>
    </row>
    <row r="464" ht="15.75" customHeight="1">
      <c r="A464" s="40"/>
      <c r="C464" s="61"/>
    </row>
    <row r="465" ht="15.75" customHeight="1">
      <c r="A465" s="40"/>
      <c r="C465" s="61"/>
    </row>
    <row r="466" ht="15.75" customHeight="1">
      <c r="A466" s="40"/>
      <c r="C466" s="61"/>
    </row>
    <row r="467" ht="15.75" customHeight="1">
      <c r="A467" s="40"/>
      <c r="C467" s="61"/>
    </row>
    <row r="468" ht="15.75" customHeight="1">
      <c r="A468" s="40"/>
      <c r="C468" s="61"/>
    </row>
    <row r="469" ht="15.75" customHeight="1">
      <c r="A469" s="40"/>
      <c r="C469" s="61"/>
    </row>
    <row r="470" ht="15.75" customHeight="1">
      <c r="A470" s="40"/>
      <c r="C470" s="61"/>
    </row>
    <row r="471" ht="15.75" customHeight="1">
      <c r="A471" s="40"/>
      <c r="C471" s="61"/>
    </row>
    <row r="472" ht="15.75" customHeight="1">
      <c r="A472" s="40"/>
      <c r="C472" s="61"/>
    </row>
    <row r="473" ht="15.75" customHeight="1">
      <c r="A473" s="40"/>
      <c r="C473" s="61"/>
    </row>
    <row r="474" ht="15.75" customHeight="1">
      <c r="A474" s="40"/>
      <c r="C474" s="61"/>
    </row>
    <row r="475" ht="15.75" customHeight="1">
      <c r="A475" s="40"/>
      <c r="C475" s="61"/>
    </row>
    <row r="476" ht="15.75" customHeight="1">
      <c r="A476" s="40"/>
      <c r="C476" s="61"/>
    </row>
    <row r="477" ht="15.75" customHeight="1">
      <c r="A477" s="40"/>
      <c r="C477" s="61"/>
    </row>
    <row r="478" ht="15.75" customHeight="1">
      <c r="A478" s="40"/>
      <c r="C478" s="61"/>
    </row>
    <row r="479" ht="15.75" customHeight="1">
      <c r="A479" s="40"/>
      <c r="C479" s="61"/>
    </row>
    <row r="480" ht="15.75" customHeight="1">
      <c r="A480" s="40"/>
      <c r="C480" s="61"/>
    </row>
    <row r="481" ht="15.75" customHeight="1">
      <c r="A481" s="40"/>
      <c r="C481" s="61"/>
    </row>
    <row r="482" ht="15.75" customHeight="1">
      <c r="A482" s="40"/>
      <c r="C482" s="61"/>
    </row>
    <row r="483" ht="15.75" customHeight="1">
      <c r="A483" s="40"/>
      <c r="C483" s="61"/>
    </row>
    <row r="484" ht="15.75" customHeight="1">
      <c r="A484" s="40"/>
      <c r="C484" s="61"/>
    </row>
    <row r="485" ht="15.75" customHeight="1">
      <c r="A485" s="40"/>
      <c r="C485" s="61"/>
    </row>
    <row r="486" ht="15.75" customHeight="1">
      <c r="A486" s="40"/>
      <c r="C486" s="61"/>
    </row>
    <row r="487" ht="15.75" customHeight="1">
      <c r="A487" s="40"/>
      <c r="C487" s="61"/>
    </row>
    <row r="488" ht="15.75" customHeight="1">
      <c r="A488" s="40"/>
      <c r="C488" s="61"/>
    </row>
    <row r="489" ht="15.75" customHeight="1">
      <c r="A489" s="40"/>
      <c r="C489" s="61"/>
    </row>
    <row r="490" ht="15.75" customHeight="1">
      <c r="A490" s="40"/>
      <c r="C490" s="61"/>
    </row>
    <row r="491" ht="15.75" customHeight="1">
      <c r="A491" s="40"/>
      <c r="C491" s="61"/>
    </row>
    <row r="492" ht="15.75" customHeight="1">
      <c r="A492" s="40"/>
      <c r="C492" s="61"/>
    </row>
    <row r="493" ht="15.75" customHeight="1">
      <c r="A493" s="40"/>
      <c r="C493" s="61"/>
    </row>
    <row r="494" ht="15.75" customHeight="1">
      <c r="A494" s="40"/>
      <c r="C494" s="61"/>
    </row>
    <row r="495" ht="15.75" customHeight="1">
      <c r="A495" s="40"/>
      <c r="C495" s="61"/>
    </row>
    <row r="496" ht="15.75" customHeight="1">
      <c r="A496" s="40"/>
      <c r="C496" s="61"/>
    </row>
    <row r="497" ht="15.75" customHeight="1">
      <c r="A497" s="40"/>
      <c r="C497" s="61"/>
    </row>
    <row r="498" ht="15.75" customHeight="1">
      <c r="A498" s="40"/>
      <c r="C498" s="61"/>
    </row>
    <row r="499" ht="15.75" customHeight="1">
      <c r="A499" s="40"/>
      <c r="C499" s="61"/>
    </row>
    <row r="500" ht="15.75" customHeight="1">
      <c r="A500" s="40"/>
      <c r="C500" s="61"/>
    </row>
    <row r="501" ht="15.75" customHeight="1">
      <c r="A501" s="40"/>
      <c r="C501" s="61"/>
    </row>
    <row r="502" ht="15.75" customHeight="1">
      <c r="A502" s="40"/>
      <c r="C502" s="61"/>
    </row>
    <row r="503" ht="15.75" customHeight="1">
      <c r="A503" s="40"/>
      <c r="C503" s="61"/>
    </row>
    <row r="504" ht="15.75" customHeight="1">
      <c r="A504" s="40"/>
      <c r="C504" s="61"/>
    </row>
    <row r="505" ht="15.75" customHeight="1">
      <c r="A505" s="40"/>
      <c r="C505" s="61"/>
    </row>
    <row r="506" ht="15.75" customHeight="1">
      <c r="A506" s="40"/>
      <c r="C506" s="61"/>
    </row>
    <row r="507" ht="15.75" customHeight="1">
      <c r="A507" s="40"/>
      <c r="C507" s="61"/>
    </row>
    <row r="508" ht="15.75" customHeight="1">
      <c r="A508" s="40"/>
      <c r="C508" s="61"/>
    </row>
    <row r="509" ht="15.75" customHeight="1">
      <c r="A509" s="40"/>
      <c r="C509" s="61"/>
    </row>
    <row r="510" ht="15.75" customHeight="1">
      <c r="A510" s="40"/>
      <c r="C510" s="61"/>
    </row>
    <row r="511" ht="15.75" customHeight="1">
      <c r="A511" s="40"/>
      <c r="C511" s="61"/>
    </row>
    <row r="512" ht="15.75" customHeight="1">
      <c r="A512" s="40"/>
      <c r="C512" s="61"/>
    </row>
    <row r="513" ht="15.75" customHeight="1">
      <c r="A513" s="40"/>
      <c r="C513" s="61"/>
    </row>
    <row r="514" ht="15.75" customHeight="1">
      <c r="A514" s="40"/>
      <c r="C514" s="61"/>
    </row>
    <row r="515" ht="15.75" customHeight="1">
      <c r="A515" s="40"/>
      <c r="C515" s="61"/>
    </row>
    <row r="516" ht="15.75" customHeight="1">
      <c r="A516" s="40"/>
      <c r="C516" s="61"/>
    </row>
    <row r="517" ht="15.75" customHeight="1">
      <c r="A517" s="40"/>
      <c r="C517" s="61"/>
    </row>
    <row r="518" ht="15.75" customHeight="1">
      <c r="A518" s="40"/>
      <c r="C518" s="61"/>
    </row>
    <row r="519" ht="15.75" customHeight="1">
      <c r="A519" s="40"/>
      <c r="C519" s="61"/>
    </row>
    <row r="520" ht="15.75" customHeight="1">
      <c r="A520" s="40"/>
      <c r="C520" s="61"/>
    </row>
    <row r="521" ht="15.75" customHeight="1">
      <c r="A521" s="40"/>
      <c r="C521" s="61"/>
    </row>
    <row r="522" ht="15.75" customHeight="1">
      <c r="A522" s="40"/>
      <c r="C522" s="61"/>
    </row>
    <row r="523" ht="15.75" customHeight="1">
      <c r="A523" s="40"/>
      <c r="C523" s="61"/>
    </row>
    <row r="524" ht="15.75" customHeight="1">
      <c r="A524" s="40"/>
      <c r="C524" s="61"/>
    </row>
    <row r="525" ht="15.75" customHeight="1">
      <c r="A525" s="40"/>
      <c r="C525" s="61"/>
    </row>
    <row r="526" ht="15.75" customHeight="1">
      <c r="A526" s="40"/>
      <c r="C526" s="61"/>
    </row>
    <row r="527" ht="15.75" customHeight="1">
      <c r="A527" s="40"/>
      <c r="C527" s="61"/>
    </row>
    <row r="528" ht="15.75" customHeight="1">
      <c r="A528" s="40"/>
      <c r="C528" s="61"/>
    </row>
    <row r="529" ht="15.75" customHeight="1">
      <c r="A529" s="40"/>
      <c r="C529" s="61"/>
    </row>
    <row r="530" ht="15.75" customHeight="1">
      <c r="A530" s="40"/>
      <c r="C530" s="61"/>
    </row>
    <row r="531" ht="15.75" customHeight="1">
      <c r="A531" s="40"/>
      <c r="C531" s="61"/>
    </row>
    <row r="532" ht="15.75" customHeight="1">
      <c r="A532" s="40"/>
      <c r="C532" s="61"/>
    </row>
    <row r="533" ht="15.75" customHeight="1">
      <c r="A533" s="40"/>
      <c r="C533" s="61"/>
    </row>
    <row r="534" ht="15.75" customHeight="1">
      <c r="A534" s="40"/>
      <c r="C534" s="61"/>
    </row>
    <row r="535" ht="15.75" customHeight="1">
      <c r="A535" s="40"/>
      <c r="C535" s="61"/>
    </row>
    <row r="536" ht="15.75" customHeight="1">
      <c r="A536" s="40"/>
      <c r="C536" s="61"/>
    </row>
    <row r="537" ht="15.75" customHeight="1">
      <c r="A537" s="40"/>
      <c r="C537" s="61"/>
    </row>
    <row r="538" ht="15.75" customHeight="1">
      <c r="A538" s="40"/>
      <c r="C538" s="61"/>
    </row>
    <row r="539" ht="15.75" customHeight="1">
      <c r="A539" s="40"/>
      <c r="C539" s="61"/>
    </row>
    <row r="540" ht="15.75" customHeight="1">
      <c r="A540" s="40"/>
      <c r="C540" s="61"/>
    </row>
    <row r="541" ht="15.75" customHeight="1">
      <c r="A541" s="40"/>
      <c r="C541" s="61"/>
    </row>
    <row r="542" ht="15.75" customHeight="1">
      <c r="A542" s="40"/>
      <c r="C542" s="61"/>
    </row>
    <row r="543" ht="15.75" customHeight="1">
      <c r="A543" s="40"/>
      <c r="C543" s="61"/>
    </row>
    <row r="544" ht="15.75" customHeight="1">
      <c r="A544" s="40"/>
      <c r="C544" s="61"/>
    </row>
    <row r="545" ht="15.75" customHeight="1">
      <c r="A545" s="40"/>
      <c r="C545" s="61"/>
    </row>
    <row r="546" ht="15.75" customHeight="1">
      <c r="A546" s="40"/>
      <c r="C546" s="61"/>
    </row>
    <row r="547" ht="15.75" customHeight="1">
      <c r="A547" s="40"/>
      <c r="C547" s="61"/>
    </row>
    <row r="548" ht="15.75" customHeight="1">
      <c r="A548" s="40"/>
      <c r="C548" s="61"/>
    </row>
    <row r="549" ht="15.75" customHeight="1">
      <c r="A549" s="40"/>
      <c r="C549" s="61"/>
    </row>
    <row r="550" ht="15.75" customHeight="1">
      <c r="A550" s="40"/>
      <c r="C550" s="61"/>
    </row>
    <row r="551" ht="15.75" customHeight="1">
      <c r="A551" s="40"/>
      <c r="C551" s="61"/>
    </row>
    <row r="552" ht="15.75" customHeight="1">
      <c r="A552" s="40"/>
      <c r="C552" s="61"/>
    </row>
    <row r="553" ht="15.75" customHeight="1">
      <c r="A553" s="40"/>
      <c r="C553" s="61"/>
    </row>
    <row r="554" ht="15.75" customHeight="1">
      <c r="A554" s="40"/>
      <c r="C554" s="61"/>
    </row>
    <row r="555" ht="15.75" customHeight="1">
      <c r="A555" s="40"/>
      <c r="C555" s="61"/>
    </row>
    <row r="556" ht="15.75" customHeight="1">
      <c r="A556" s="40"/>
      <c r="C556" s="61"/>
    </row>
    <row r="557" ht="15.75" customHeight="1">
      <c r="A557" s="40"/>
      <c r="C557" s="61"/>
    </row>
    <row r="558" ht="15.75" customHeight="1">
      <c r="A558" s="40"/>
      <c r="C558" s="61"/>
    </row>
    <row r="559" ht="15.75" customHeight="1">
      <c r="A559" s="40"/>
      <c r="C559" s="61"/>
    </row>
    <row r="560" ht="15.75" customHeight="1">
      <c r="A560" s="40"/>
      <c r="C560" s="61"/>
    </row>
    <row r="561" ht="15.75" customHeight="1">
      <c r="A561" s="40"/>
      <c r="C561" s="61"/>
    </row>
    <row r="562" ht="15.75" customHeight="1">
      <c r="A562" s="40"/>
      <c r="C562" s="61"/>
    </row>
    <row r="563" ht="15.75" customHeight="1">
      <c r="A563" s="40"/>
      <c r="C563" s="61"/>
    </row>
    <row r="564" ht="15.75" customHeight="1">
      <c r="A564" s="40"/>
      <c r="C564" s="61"/>
    </row>
    <row r="565" ht="15.75" customHeight="1">
      <c r="A565" s="40"/>
      <c r="C565" s="61"/>
    </row>
    <row r="566" ht="15.75" customHeight="1">
      <c r="A566" s="40"/>
      <c r="C566" s="61"/>
    </row>
    <row r="567" ht="15.75" customHeight="1">
      <c r="A567" s="40"/>
      <c r="C567" s="61"/>
    </row>
    <row r="568" ht="15.75" customHeight="1">
      <c r="A568" s="40"/>
      <c r="C568" s="61"/>
    </row>
    <row r="569" ht="15.75" customHeight="1">
      <c r="A569" s="40"/>
      <c r="C569" s="61"/>
    </row>
    <row r="570" ht="15.75" customHeight="1">
      <c r="A570" s="40"/>
      <c r="C570" s="61"/>
    </row>
    <row r="571" ht="15.75" customHeight="1">
      <c r="A571" s="40"/>
      <c r="C571" s="61"/>
    </row>
    <row r="572" ht="15.75" customHeight="1">
      <c r="A572" s="40"/>
      <c r="C572" s="61"/>
    </row>
    <row r="573" ht="15.75" customHeight="1">
      <c r="A573" s="40"/>
      <c r="C573" s="61"/>
    </row>
    <row r="574" ht="15.75" customHeight="1">
      <c r="A574" s="40"/>
      <c r="C574" s="61"/>
    </row>
    <row r="575" ht="15.75" customHeight="1">
      <c r="A575" s="40"/>
      <c r="C575" s="61"/>
    </row>
    <row r="576" ht="15.75" customHeight="1">
      <c r="A576" s="40"/>
      <c r="C576" s="61"/>
    </row>
    <row r="577" ht="15.75" customHeight="1">
      <c r="A577" s="40"/>
      <c r="C577" s="61"/>
    </row>
    <row r="578" ht="15.75" customHeight="1">
      <c r="A578" s="40"/>
      <c r="C578" s="61"/>
    </row>
    <row r="579" ht="15.75" customHeight="1">
      <c r="A579" s="40"/>
      <c r="C579" s="61"/>
    </row>
    <row r="580" ht="15.75" customHeight="1">
      <c r="A580" s="40"/>
      <c r="C580" s="61"/>
    </row>
    <row r="581" ht="15.75" customHeight="1">
      <c r="A581" s="40"/>
      <c r="C581" s="61"/>
    </row>
    <row r="582" ht="15.75" customHeight="1">
      <c r="A582" s="40"/>
      <c r="C582" s="61"/>
    </row>
    <row r="583" ht="15.75" customHeight="1">
      <c r="A583" s="40"/>
      <c r="C583" s="61"/>
    </row>
    <row r="584" ht="15.75" customHeight="1">
      <c r="A584" s="40"/>
      <c r="C584" s="61"/>
    </row>
    <row r="585" ht="15.75" customHeight="1">
      <c r="A585" s="40"/>
      <c r="C585" s="61"/>
    </row>
    <row r="586" ht="15.75" customHeight="1">
      <c r="A586" s="40"/>
      <c r="C586" s="61"/>
    </row>
    <row r="587" ht="15.75" customHeight="1">
      <c r="A587" s="40"/>
      <c r="C587" s="61"/>
    </row>
    <row r="588" ht="15.75" customHeight="1">
      <c r="A588" s="40"/>
      <c r="C588" s="61"/>
    </row>
    <row r="589" ht="15.75" customHeight="1">
      <c r="A589" s="40"/>
      <c r="C589" s="61"/>
    </row>
    <row r="590" ht="15.75" customHeight="1">
      <c r="A590" s="40"/>
      <c r="C590" s="61"/>
    </row>
    <row r="591" ht="15.75" customHeight="1">
      <c r="A591" s="40"/>
      <c r="C591" s="61"/>
    </row>
    <row r="592" ht="15.75" customHeight="1">
      <c r="A592" s="40"/>
      <c r="C592" s="61"/>
    </row>
    <row r="593" ht="15.75" customHeight="1">
      <c r="A593" s="40"/>
      <c r="C593" s="61"/>
    </row>
    <row r="594" ht="15.75" customHeight="1">
      <c r="A594" s="40"/>
      <c r="C594" s="61"/>
    </row>
    <row r="595" ht="15.75" customHeight="1">
      <c r="A595" s="40"/>
      <c r="C595" s="61"/>
    </row>
    <row r="596" ht="15.75" customHeight="1">
      <c r="A596" s="40"/>
      <c r="C596" s="61"/>
    </row>
    <row r="597" ht="15.75" customHeight="1">
      <c r="A597" s="40"/>
      <c r="C597" s="61"/>
    </row>
    <row r="598" ht="15.75" customHeight="1">
      <c r="A598" s="40"/>
      <c r="C598" s="61"/>
    </row>
    <row r="599" ht="15.75" customHeight="1">
      <c r="A599" s="40"/>
      <c r="C599" s="61"/>
    </row>
    <row r="600" ht="15.75" customHeight="1">
      <c r="A600" s="40"/>
      <c r="C600" s="61"/>
    </row>
    <row r="601" ht="15.75" customHeight="1">
      <c r="A601" s="40"/>
      <c r="C601" s="61"/>
    </row>
    <row r="602" ht="15.75" customHeight="1">
      <c r="A602" s="40"/>
      <c r="C602" s="61"/>
    </row>
    <row r="603" ht="15.75" customHeight="1">
      <c r="A603" s="40"/>
      <c r="C603" s="61"/>
    </row>
    <row r="604" ht="15.75" customHeight="1">
      <c r="A604" s="40"/>
      <c r="C604" s="61"/>
    </row>
    <row r="605" ht="15.75" customHeight="1">
      <c r="A605" s="40"/>
      <c r="C605" s="61"/>
    </row>
    <row r="606" ht="15.75" customHeight="1">
      <c r="A606" s="40"/>
      <c r="C606" s="61"/>
    </row>
    <row r="607" ht="15.75" customHeight="1">
      <c r="A607" s="40"/>
      <c r="C607" s="61"/>
    </row>
    <row r="608" ht="15.75" customHeight="1">
      <c r="A608" s="40"/>
      <c r="C608" s="61"/>
    </row>
    <row r="609" ht="15.75" customHeight="1">
      <c r="A609" s="40"/>
      <c r="C609" s="61"/>
    </row>
    <row r="610" ht="15.75" customHeight="1">
      <c r="A610" s="40"/>
      <c r="C610" s="61"/>
    </row>
    <row r="611" ht="15.75" customHeight="1">
      <c r="A611" s="40"/>
      <c r="C611" s="61"/>
    </row>
    <row r="612" ht="15.75" customHeight="1">
      <c r="A612" s="40"/>
      <c r="C612" s="61"/>
    </row>
    <row r="613" ht="15.75" customHeight="1">
      <c r="A613" s="40"/>
      <c r="C613" s="61"/>
    </row>
    <row r="614" ht="15.75" customHeight="1">
      <c r="A614" s="40"/>
      <c r="C614" s="61"/>
    </row>
    <row r="615" ht="15.75" customHeight="1">
      <c r="A615" s="40"/>
      <c r="C615" s="61"/>
    </row>
    <row r="616" ht="15.75" customHeight="1">
      <c r="A616" s="40"/>
      <c r="C616" s="61"/>
    </row>
    <row r="617" ht="15.75" customHeight="1">
      <c r="A617" s="40"/>
      <c r="C617" s="61"/>
    </row>
    <row r="618" ht="15.75" customHeight="1">
      <c r="A618" s="40"/>
      <c r="C618" s="61"/>
    </row>
    <row r="619" ht="15.75" customHeight="1">
      <c r="A619" s="40"/>
      <c r="C619" s="61"/>
    </row>
    <row r="620" ht="15.75" customHeight="1">
      <c r="A620" s="40"/>
      <c r="C620" s="61"/>
    </row>
    <row r="621" ht="15.75" customHeight="1">
      <c r="A621" s="40"/>
      <c r="C621" s="61"/>
    </row>
    <row r="622" ht="15.75" customHeight="1">
      <c r="A622" s="40"/>
      <c r="C622" s="61"/>
    </row>
    <row r="623" ht="15.75" customHeight="1">
      <c r="A623" s="40"/>
      <c r="C623" s="61"/>
    </row>
    <row r="624" ht="15.75" customHeight="1">
      <c r="A624" s="40"/>
      <c r="C624" s="61"/>
    </row>
    <row r="625" ht="15.75" customHeight="1">
      <c r="A625" s="40"/>
      <c r="C625" s="61"/>
    </row>
    <row r="626" ht="15.75" customHeight="1">
      <c r="A626" s="40"/>
      <c r="C626" s="61"/>
    </row>
    <row r="627" ht="15.75" customHeight="1">
      <c r="A627" s="40"/>
      <c r="C627" s="61"/>
    </row>
    <row r="628" ht="15.75" customHeight="1">
      <c r="A628" s="40"/>
      <c r="C628" s="61"/>
    </row>
    <row r="629" ht="15.75" customHeight="1">
      <c r="A629" s="40"/>
      <c r="C629" s="61"/>
    </row>
    <row r="630" ht="15.75" customHeight="1">
      <c r="A630" s="40"/>
      <c r="C630" s="61"/>
    </row>
    <row r="631" ht="15.75" customHeight="1">
      <c r="A631" s="40"/>
      <c r="C631" s="61"/>
    </row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71"/>
    <col customWidth="1" min="2" max="2" width="11.71"/>
    <col customWidth="1" min="3" max="3" width="13.43"/>
    <col customWidth="1" min="4" max="23" width="10.71"/>
  </cols>
  <sheetData>
    <row r="1">
      <c r="A1" s="64" t="s">
        <v>0</v>
      </c>
      <c r="B1" s="42" t="s">
        <v>1</v>
      </c>
      <c r="C1" s="42" t="s">
        <v>2</v>
      </c>
      <c r="D1" s="42" t="s">
        <v>63</v>
      </c>
      <c r="E1" s="42" t="s">
        <v>64</v>
      </c>
      <c r="F1" s="42" t="s">
        <v>65</v>
      </c>
      <c r="G1" s="42" t="s">
        <v>66</v>
      </c>
      <c r="H1" s="42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2"/>
      <c r="Y1" s="42"/>
      <c r="Z1" s="42"/>
    </row>
    <row r="2">
      <c r="A2" s="10">
        <v>42503.0</v>
      </c>
      <c r="B2" s="5" t="s">
        <v>16</v>
      </c>
      <c r="C2" s="4">
        <v>1.0</v>
      </c>
      <c r="D2" s="13" t="s">
        <v>67</v>
      </c>
      <c r="E2" s="13" t="s">
        <v>68</v>
      </c>
      <c r="F2" s="4"/>
      <c r="G2" s="13" t="s">
        <v>69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0">
        <v>42503.0</v>
      </c>
      <c r="B3" s="5" t="s">
        <v>16</v>
      </c>
      <c r="C3" s="4">
        <v>2.0</v>
      </c>
      <c r="D3" s="13" t="s">
        <v>70</v>
      </c>
      <c r="E3" s="13" t="s">
        <v>68</v>
      </c>
      <c r="F3" s="13" t="s">
        <v>69</v>
      </c>
      <c r="G3" s="13" t="s">
        <v>69</v>
      </c>
      <c r="H3" s="1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0">
        <v>42503.0</v>
      </c>
      <c r="B4" s="5" t="s">
        <v>16</v>
      </c>
      <c r="C4" s="4">
        <v>3.0</v>
      </c>
      <c r="D4" s="13" t="s">
        <v>67</v>
      </c>
      <c r="E4" s="13" t="s">
        <v>68</v>
      </c>
      <c r="F4" s="13" t="s">
        <v>69</v>
      </c>
      <c r="G4" s="13" t="s">
        <v>68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0">
        <v>42503.0</v>
      </c>
      <c r="B5" s="5" t="s">
        <v>16</v>
      </c>
      <c r="C5" s="4">
        <v>4.0</v>
      </c>
      <c r="D5" s="13" t="s">
        <v>67</v>
      </c>
      <c r="E5" s="13" t="s">
        <v>68</v>
      </c>
      <c r="F5" s="13" t="s">
        <v>69</v>
      </c>
      <c r="G5" s="13" t="s">
        <v>69</v>
      </c>
      <c r="H5" s="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4"/>
      <c r="Y5" s="4"/>
      <c r="Z5" s="4"/>
    </row>
    <row r="6">
      <c r="A6" s="10">
        <v>42503.0</v>
      </c>
      <c r="B6" s="5" t="s">
        <v>16</v>
      </c>
      <c r="C6" s="4">
        <v>5.0</v>
      </c>
      <c r="D6" s="13" t="s">
        <v>70</v>
      </c>
      <c r="E6" s="13" t="s">
        <v>68</v>
      </c>
      <c r="F6" s="13" t="s">
        <v>69</v>
      </c>
      <c r="G6" s="13" t="s">
        <v>71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0">
        <v>42503.0</v>
      </c>
      <c r="B7" s="5" t="s">
        <v>16</v>
      </c>
      <c r="C7" s="4">
        <v>6.0</v>
      </c>
      <c r="D7" s="13" t="s">
        <v>67</v>
      </c>
      <c r="E7" s="4"/>
      <c r="F7" s="4"/>
      <c r="G7" s="13" t="s">
        <v>68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0">
        <v>42503.0</v>
      </c>
      <c r="B8" s="5" t="s">
        <v>16</v>
      </c>
      <c r="C8" s="4">
        <v>7.0</v>
      </c>
      <c r="D8" s="13" t="s">
        <v>70</v>
      </c>
      <c r="E8" s="13" t="s">
        <v>68</v>
      </c>
      <c r="F8" s="13" t="s">
        <v>69</v>
      </c>
      <c r="G8" s="13" t="s">
        <v>68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0">
        <v>42503.0</v>
      </c>
      <c r="B9" s="5" t="s">
        <v>16</v>
      </c>
      <c r="C9" s="4">
        <v>8.0</v>
      </c>
      <c r="D9" s="13" t="s">
        <v>67</v>
      </c>
      <c r="E9" s="13" t="s">
        <v>68</v>
      </c>
      <c r="F9" s="4"/>
      <c r="G9" s="13" t="s">
        <v>72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0">
        <v>42503.0</v>
      </c>
      <c r="B10" s="5" t="s">
        <v>16</v>
      </c>
      <c r="C10" s="4">
        <v>9.0</v>
      </c>
      <c r="D10" s="13" t="s">
        <v>67</v>
      </c>
      <c r="E10" s="13" t="s">
        <v>68</v>
      </c>
      <c r="F10" s="13"/>
      <c r="G10" s="13" t="s">
        <v>69</v>
      </c>
      <c r="H10" s="1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0">
        <v>42503.0</v>
      </c>
      <c r="B11" s="5" t="s">
        <v>16</v>
      </c>
      <c r="C11" s="4">
        <v>10.0</v>
      </c>
      <c r="D11" s="13" t="s">
        <v>67</v>
      </c>
      <c r="E11" s="13" t="s">
        <v>68</v>
      </c>
      <c r="F11" s="13" t="s">
        <v>69</v>
      </c>
      <c r="G11" s="13" t="s">
        <v>73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0">
        <v>42503.0</v>
      </c>
      <c r="B12" s="5" t="s">
        <v>16</v>
      </c>
      <c r="C12" s="4">
        <v>11.0</v>
      </c>
      <c r="D12" s="13" t="s">
        <v>67</v>
      </c>
      <c r="E12" s="13" t="s">
        <v>68</v>
      </c>
      <c r="F12" s="4"/>
      <c r="G12" s="13" t="s">
        <v>68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1">
        <v>42503.0</v>
      </c>
      <c r="B13" s="8" t="s">
        <v>16</v>
      </c>
      <c r="C13" s="7">
        <v>12.0</v>
      </c>
      <c r="D13" s="12" t="s">
        <v>67</v>
      </c>
      <c r="E13" s="12" t="s">
        <v>68</v>
      </c>
      <c r="F13" s="12" t="s">
        <v>69</v>
      </c>
      <c r="G13" s="12" t="s">
        <v>69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65">
        <v>42490.0</v>
      </c>
      <c r="B14" s="5" t="s">
        <v>17</v>
      </c>
      <c r="C14" s="4">
        <v>1.0</v>
      </c>
      <c r="D14" s="4" t="s">
        <v>67</v>
      </c>
      <c r="E14" s="4" t="s">
        <v>68</v>
      </c>
      <c r="F14" s="4" t="s">
        <v>69</v>
      </c>
      <c r="G14" s="4" t="s">
        <v>69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65">
        <v>42490.0</v>
      </c>
      <c r="B15" s="5" t="s">
        <v>17</v>
      </c>
      <c r="C15" s="4">
        <v>2.0</v>
      </c>
      <c r="D15" s="4" t="s">
        <v>70</v>
      </c>
      <c r="E15" s="4" t="s">
        <v>68</v>
      </c>
      <c r="F15" s="4" t="s">
        <v>69</v>
      </c>
      <c r="G15" s="4" t="s">
        <v>68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65">
        <v>42490.0</v>
      </c>
      <c r="B16" s="5" t="s">
        <v>17</v>
      </c>
      <c r="C16" s="4">
        <v>3.0</v>
      </c>
      <c r="D16" s="4" t="s">
        <v>70</v>
      </c>
      <c r="E16" s="4" t="s">
        <v>68</v>
      </c>
      <c r="F16" s="4" t="s">
        <v>69</v>
      </c>
      <c r="G16" s="4" t="s">
        <v>68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65">
        <v>42490.0</v>
      </c>
      <c r="B17" s="5" t="s">
        <v>17</v>
      </c>
      <c r="C17" s="4">
        <v>4.0</v>
      </c>
      <c r="D17" s="4" t="s">
        <v>70</v>
      </c>
      <c r="E17" s="4" t="s">
        <v>68</v>
      </c>
      <c r="F17" s="4" t="s">
        <v>69</v>
      </c>
      <c r="G17" s="4" t="s">
        <v>68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65">
        <v>42490.0</v>
      </c>
      <c r="B18" s="5" t="s">
        <v>17</v>
      </c>
      <c r="C18" s="4">
        <v>5.0</v>
      </c>
      <c r="D18" s="4" t="s">
        <v>70</v>
      </c>
      <c r="E18" s="4" t="s">
        <v>68</v>
      </c>
      <c r="F18" s="4" t="s">
        <v>69</v>
      </c>
      <c r="G18" s="4" t="s">
        <v>68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65">
        <v>42490.0</v>
      </c>
      <c r="B19" s="5" t="s">
        <v>17</v>
      </c>
      <c r="C19" s="4">
        <v>6.0</v>
      </c>
      <c r="D19" s="4" t="s">
        <v>70</v>
      </c>
      <c r="E19" s="4"/>
      <c r="F19" s="4" t="s">
        <v>69</v>
      </c>
      <c r="G19" s="4" t="s">
        <v>68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65">
        <v>42490.0</v>
      </c>
      <c r="B20" s="5" t="s">
        <v>17</v>
      </c>
      <c r="C20" s="4">
        <v>7.0</v>
      </c>
      <c r="D20" s="4" t="s">
        <v>70</v>
      </c>
      <c r="E20" s="4" t="s">
        <v>68</v>
      </c>
      <c r="F20" s="4" t="s">
        <v>69</v>
      </c>
      <c r="G20" s="4" t="s">
        <v>68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65">
        <v>42490.0</v>
      </c>
      <c r="B21" s="5" t="s">
        <v>17</v>
      </c>
      <c r="C21" s="4">
        <v>8.0</v>
      </c>
      <c r="D21" s="4" t="s">
        <v>12</v>
      </c>
      <c r="E21" s="4" t="s">
        <v>68</v>
      </c>
      <c r="F21" s="4"/>
      <c r="G21" s="4" t="s">
        <v>69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65">
        <v>42490.0</v>
      </c>
      <c r="B22" s="5" t="s">
        <v>17</v>
      </c>
      <c r="C22" s="4">
        <v>9.0</v>
      </c>
      <c r="D22" s="4" t="s">
        <v>70</v>
      </c>
      <c r="E22" s="4" t="s">
        <v>68</v>
      </c>
      <c r="F22" s="4" t="s">
        <v>69</v>
      </c>
      <c r="G22" s="4" t="s">
        <v>68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66">
        <v>42490.0</v>
      </c>
      <c r="B23" s="8" t="s">
        <v>17</v>
      </c>
      <c r="C23" s="7">
        <v>13.0</v>
      </c>
      <c r="D23" s="7" t="s">
        <v>70</v>
      </c>
      <c r="E23" s="7" t="s">
        <v>68</v>
      </c>
      <c r="F23" s="7" t="s">
        <v>69</v>
      </c>
      <c r="G23" s="7" t="s">
        <v>68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65">
        <v>42490.0</v>
      </c>
      <c r="B24" s="5" t="s">
        <v>18</v>
      </c>
      <c r="C24" s="4">
        <v>1.0</v>
      </c>
      <c r="D24" s="4" t="s">
        <v>67</v>
      </c>
      <c r="E24" s="4" t="s">
        <v>68</v>
      </c>
      <c r="F24" s="4"/>
      <c r="G24" s="4" t="s">
        <v>69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65">
        <v>42490.0</v>
      </c>
      <c r="B25" s="5" t="s">
        <v>18</v>
      </c>
      <c r="C25" s="4">
        <v>2.0</v>
      </c>
      <c r="D25" s="4" t="s">
        <v>67</v>
      </c>
      <c r="E25" s="4" t="s">
        <v>68</v>
      </c>
      <c r="F25" s="4"/>
      <c r="G25" s="4" t="s">
        <v>68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65">
        <v>42490.0</v>
      </c>
      <c r="B26" s="5" t="s">
        <v>18</v>
      </c>
      <c r="C26" s="4">
        <v>3.0</v>
      </c>
      <c r="D26" s="4" t="s">
        <v>67</v>
      </c>
      <c r="E26" s="4" t="s">
        <v>68</v>
      </c>
      <c r="F26" s="4" t="s">
        <v>69</v>
      </c>
      <c r="G26" s="4">
        <v>0.0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65">
        <v>42490.0</v>
      </c>
      <c r="B27" s="5" t="s">
        <v>18</v>
      </c>
      <c r="C27" s="4">
        <v>5.0</v>
      </c>
      <c r="D27" s="4" t="s">
        <v>67</v>
      </c>
      <c r="E27" s="4" t="s">
        <v>68</v>
      </c>
      <c r="F27" s="4"/>
      <c r="G27" s="4" t="s">
        <v>69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65">
        <v>42490.0</v>
      </c>
      <c r="B28" s="5" t="s">
        <v>18</v>
      </c>
      <c r="C28" s="4">
        <v>6.0</v>
      </c>
      <c r="D28" s="4" t="s">
        <v>67</v>
      </c>
      <c r="E28" s="4" t="s">
        <v>68</v>
      </c>
      <c r="F28" s="4" t="s">
        <v>69</v>
      </c>
      <c r="G28" s="4" t="s">
        <v>69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65">
        <v>42490.0</v>
      </c>
      <c r="B29" s="5" t="s">
        <v>18</v>
      </c>
      <c r="C29" s="4">
        <v>7.0</v>
      </c>
      <c r="D29" s="4" t="s">
        <v>67</v>
      </c>
      <c r="E29" s="4" t="s">
        <v>68</v>
      </c>
      <c r="F29" s="4" t="s">
        <v>69</v>
      </c>
      <c r="G29" s="4" t="s">
        <v>69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65">
        <v>42490.0</v>
      </c>
      <c r="B30" s="5" t="s">
        <v>18</v>
      </c>
      <c r="C30" s="4">
        <v>9.0</v>
      </c>
      <c r="D30" s="4" t="s">
        <v>67</v>
      </c>
      <c r="E30" s="4" t="s">
        <v>68</v>
      </c>
      <c r="F30" s="4" t="s">
        <v>69</v>
      </c>
      <c r="G30" s="4" t="s">
        <v>68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65">
        <v>42490.0</v>
      </c>
      <c r="B31" s="5" t="s">
        <v>18</v>
      </c>
      <c r="C31" s="4">
        <v>10.0</v>
      </c>
      <c r="D31" s="4" t="s">
        <v>67</v>
      </c>
      <c r="E31" s="4" t="s">
        <v>68</v>
      </c>
      <c r="F31" s="4" t="s">
        <v>69</v>
      </c>
      <c r="G31" s="4" t="s">
        <v>69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65">
        <v>42490.0</v>
      </c>
      <c r="B32" s="5" t="s">
        <v>18</v>
      </c>
      <c r="C32" s="4">
        <v>11.0</v>
      </c>
      <c r="D32" s="4" t="s">
        <v>67</v>
      </c>
      <c r="E32" s="4" t="s">
        <v>68</v>
      </c>
      <c r="F32" s="4" t="s">
        <v>69</v>
      </c>
      <c r="G32" s="4" t="s">
        <v>69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66">
        <v>42490.0</v>
      </c>
      <c r="B33" s="8" t="s">
        <v>18</v>
      </c>
      <c r="C33" s="7">
        <v>14.0</v>
      </c>
      <c r="D33" s="7" t="s">
        <v>70</v>
      </c>
      <c r="E33" s="12" t="s">
        <v>68</v>
      </c>
      <c r="F33" s="7" t="s">
        <v>69</v>
      </c>
      <c r="G33" s="7" t="s">
        <v>68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67">
        <f>'TN-Liste'!A212</f>
        <v>43595</v>
      </c>
      <c r="B34" s="5" t="s">
        <v>19</v>
      </c>
      <c r="C34" s="4">
        <v>1.0</v>
      </c>
      <c r="D34" s="13" t="s">
        <v>67</v>
      </c>
      <c r="E34" s="4"/>
      <c r="F34" s="4"/>
      <c r="G34" s="13" t="s">
        <v>69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67">
        <f>'TN-Liste'!A214</f>
        <v>43595</v>
      </c>
      <c r="B35" s="5" t="s">
        <v>19</v>
      </c>
      <c r="C35" s="4">
        <v>3.0</v>
      </c>
      <c r="D35" s="13" t="s">
        <v>67</v>
      </c>
      <c r="E35" s="4"/>
      <c r="F35" s="4"/>
      <c r="G35" s="13" t="s">
        <v>69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67">
        <f>'TN-Liste'!A216</f>
        <v>43595</v>
      </c>
      <c r="B36" s="5" t="s">
        <v>19</v>
      </c>
      <c r="C36" s="4">
        <v>5.0</v>
      </c>
      <c r="D36" s="13" t="s">
        <v>67</v>
      </c>
      <c r="E36" s="13" t="s">
        <v>68</v>
      </c>
      <c r="F36" s="4"/>
      <c r="G36" s="13" t="s">
        <v>69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67">
        <f>'TN-Liste'!A200</f>
        <v>43595</v>
      </c>
      <c r="B37" s="5" t="s">
        <v>19</v>
      </c>
      <c r="C37" s="4">
        <v>7.0</v>
      </c>
      <c r="D37" s="13" t="s">
        <v>70</v>
      </c>
      <c r="E37" s="13" t="s">
        <v>68</v>
      </c>
      <c r="F37" s="13" t="s">
        <v>69</v>
      </c>
      <c r="G37" s="13" t="s">
        <v>68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67">
        <f>'TN-Liste'!A205</f>
        <v>43595</v>
      </c>
      <c r="B38" s="5" t="s">
        <v>19</v>
      </c>
      <c r="C38" s="4">
        <v>9.0</v>
      </c>
      <c r="D38" s="13" t="s">
        <v>70</v>
      </c>
      <c r="E38" s="4"/>
      <c r="F38" s="13" t="s">
        <v>69</v>
      </c>
      <c r="G38" s="13" t="s">
        <v>69</v>
      </c>
      <c r="H38" s="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4"/>
      <c r="Y38" s="4"/>
      <c r="Z38" s="4"/>
    </row>
    <row r="39" ht="15.75" customHeight="1">
      <c r="A39" s="67">
        <f>'TN-Liste'!A206</f>
        <v>43595</v>
      </c>
      <c r="B39" s="5" t="s">
        <v>19</v>
      </c>
      <c r="C39" s="4">
        <v>2.0</v>
      </c>
      <c r="D39" s="13" t="s">
        <v>70</v>
      </c>
      <c r="E39" s="4"/>
      <c r="F39" s="13" t="s">
        <v>69</v>
      </c>
      <c r="G39" s="13" t="s">
        <v>68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67">
        <f>'TN-Liste'!A208</f>
        <v>43595</v>
      </c>
      <c r="B40" s="5" t="s">
        <v>19</v>
      </c>
      <c r="C40" s="4">
        <v>4.0</v>
      </c>
      <c r="D40" s="13" t="s">
        <v>70</v>
      </c>
      <c r="E40" s="4"/>
      <c r="F40" s="13" t="s">
        <v>69</v>
      </c>
      <c r="G40" s="13" t="s">
        <v>68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67">
        <f>'TN-Liste'!A210</f>
        <v>43595</v>
      </c>
      <c r="B41" s="5" t="s">
        <v>19</v>
      </c>
      <c r="C41" s="4">
        <v>6.0</v>
      </c>
      <c r="D41" s="13" t="s">
        <v>70</v>
      </c>
      <c r="E41" s="4"/>
      <c r="F41" s="13" t="s">
        <v>69</v>
      </c>
      <c r="G41" s="13" t="s">
        <v>68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68">
        <f>'TN-Liste'!A213</f>
        <v>43595</v>
      </c>
      <c r="B42" s="8" t="s">
        <v>19</v>
      </c>
      <c r="C42" s="7">
        <v>8.0</v>
      </c>
      <c r="D42" s="12" t="s">
        <v>70</v>
      </c>
      <c r="E42" s="7"/>
      <c r="F42" s="7"/>
      <c r="G42" s="12" t="s">
        <v>72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10">
        <v>42521.0</v>
      </c>
      <c r="B43" s="5" t="s">
        <v>21</v>
      </c>
      <c r="C43" s="4">
        <v>1.0</v>
      </c>
      <c r="D43" s="13" t="s">
        <v>70</v>
      </c>
      <c r="E43" s="13"/>
      <c r="F43" s="13" t="s">
        <v>69</v>
      </c>
      <c r="G43" s="13" t="s">
        <v>68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4"/>
      <c r="Y43" s="4"/>
      <c r="Z43" s="4"/>
    </row>
    <row r="44" ht="15.75" customHeight="1">
      <c r="A44" s="10">
        <v>42521.0</v>
      </c>
      <c r="B44" s="5" t="s">
        <v>21</v>
      </c>
      <c r="C44" s="4">
        <v>3.0</v>
      </c>
      <c r="D44" s="13" t="s">
        <v>67</v>
      </c>
      <c r="E44" s="13" t="s">
        <v>68</v>
      </c>
      <c r="F44" s="4"/>
      <c r="G44" s="13" t="s">
        <v>74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10">
        <v>42521.0</v>
      </c>
      <c r="B45" s="5" t="s">
        <v>21</v>
      </c>
      <c r="C45" s="4">
        <v>5.0</v>
      </c>
      <c r="D45" s="13" t="s">
        <v>67</v>
      </c>
      <c r="E45" s="13" t="s">
        <v>68</v>
      </c>
      <c r="F45" s="4"/>
      <c r="G45" s="13" t="s">
        <v>69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10">
        <v>42521.0</v>
      </c>
      <c r="B46" s="5" t="s">
        <v>21</v>
      </c>
      <c r="C46" s="4">
        <v>7.0</v>
      </c>
      <c r="D46" s="13" t="s">
        <v>67</v>
      </c>
      <c r="E46" s="13" t="s">
        <v>68</v>
      </c>
      <c r="F46" s="4"/>
      <c r="G46" s="13" t="s">
        <v>69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10">
        <v>42521.0</v>
      </c>
      <c r="B47" s="5" t="s">
        <v>21</v>
      </c>
      <c r="C47" s="4">
        <v>9.0</v>
      </c>
      <c r="D47" s="13" t="s">
        <v>67</v>
      </c>
      <c r="E47" s="13" t="s">
        <v>68</v>
      </c>
      <c r="F47" s="4"/>
      <c r="G47" s="13" t="s">
        <v>69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10">
        <v>42521.0</v>
      </c>
      <c r="B48" s="5" t="s">
        <v>21</v>
      </c>
      <c r="C48" s="4">
        <v>2.0</v>
      </c>
      <c r="D48" s="13" t="s">
        <v>67</v>
      </c>
      <c r="E48" s="13" t="s">
        <v>68</v>
      </c>
      <c r="F48" s="13" t="s">
        <v>69</v>
      </c>
      <c r="G48" s="13" t="s">
        <v>69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10">
        <v>42521.0</v>
      </c>
      <c r="B49" s="5" t="s">
        <v>21</v>
      </c>
      <c r="C49" s="4">
        <v>4.0</v>
      </c>
      <c r="D49" s="13" t="s">
        <v>67</v>
      </c>
      <c r="E49" s="13" t="s">
        <v>68</v>
      </c>
      <c r="F49" s="4"/>
      <c r="G49" s="13" t="s">
        <v>69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10">
        <v>42521.0</v>
      </c>
      <c r="B50" s="5" t="s">
        <v>21</v>
      </c>
      <c r="C50" s="4">
        <v>6.0</v>
      </c>
      <c r="D50" s="13" t="s">
        <v>67</v>
      </c>
      <c r="E50" s="13" t="s">
        <v>68</v>
      </c>
      <c r="F50" s="13" t="s">
        <v>69</v>
      </c>
      <c r="G50" s="13" t="s">
        <v>69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4"/>
      <c r="Y50" s="4"/>
      <c r="Z50" s="4"/>
    </row>
    <row r="51" ht="15.75" customHeight="1">
      <c r="A51" s="10">
        <v>42521.0</v>
      </c>
      <c r="B51" s="5" t="s">
        <v>21</v>
      </c>
      <c r="C51" s="4">
        <v>8.0</v>
      </c>
      <c r="D51" s="13" t="s">
        <v>70</v>
      </c>
      <c r="E51" s="4"/>
      <c r="F51" s="13" t="s">
        <v>69</v>
      </c>
      <c r="G51" s="13" t="s">
        <v>68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11">
        <v>42521.0</v>
      </c>
      <c r="B52" s="8" t="s">
        <v>21</v>
      </c>
      <c r="C52" s="7">
        <v>10.0</v>
      </c>
      <c r="D52" s="12" t="s">
        <v>70</v>
      </c>
      <c r="E52" s="7"/>
      <c r="F52" s="12" t="s">
        <v>69</v>
      </c>
      <c r="G52" s="12" t="s">
        <v>68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10">
        <v>42864.0</v>
      </c>
      <c r="B53" s="5" t="s">
        <v>22</v>
      </c>
      <c r="C53" s="4">
        <v>1.0</v>
      </c>
      <c r="D53" s="13" t="s">
        <v>70</v>
      </c>
      <c r="E53" s="4"/>
      <c r="F53" s="13" t="s">
        <v>69</v>
      </c>
      <c r="G53" s="13" t="s">
        <v>68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10">
        <v>42864.0</v>
      </c>
      <c r="B54" s="5" t="s">
        <v>22</v>
      </c>
      <c r="C54" s="4">
        <v>2.0</v>
      </c>
      <c r="D54" s="13" t="s">
        <v>70</v>
      </c>
      <c r="E54" s="4"/>
      <c r="F54" s="4"/>
      <c r="G54" s="13" t="s">
        <v>68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10">
        <v>42864.0</v>
      </c>
      <c r="B55" s="5" t="s">
        <v>22</v>
      </c>
      <c r="C55" s="4">
        <v>3.0</v>
      </c>
      <c r="D55" s="13" t="s">
        <v>70</v>
      </c>
      <c r="E55" s="13" t="s">
        <v>68</v>
      </c>
      <c r="F55" s="13" t="s">
        <v>69</v>
      </c>
      <c r="G55" s="13" t="s">
        <v>68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10">
        <v>42864.0</v>
      </c>
      <c r="B56" s="5" t="s">
        <v>22</v>
      </c>
      <c r="C56" s="4">
        <v>4.0</v>
      </c>
      <c r="D56" s="13" t="s">
        <v>67</v>
      </c>
      <c r="E56" s="13" t="s">
        <v>68</v>
      </c>
      <c r="F56" s="13" t="s">
        <v>69</v>
      </c>
      <c r="G56" s="13" t="s">
        <v>69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10">
        <v>42864.0</v>
      </c>
      <c r="B57" s="5" t="s">
        <v>22</v>
      </c>
      <c r="C57" s="4">
        <v>5.0</v>
      </c>
      <c r="D57" s="13" t="s">
        <v>67</v>
      </c>
      <c r="E57" s="13" t="s">
        <v>68</v>
      </c>
      <c r="F57" s="13" t="s">
        <v>69</v>
      </c>
      <c r="G57" s="13" t="s">
        <v>71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10">
        <v>42864.0</v>
      </c>
      <c r="B58" s="5" t="s">
        <v>22</v>
      </c>
      <c r="C58" s="4">
        <v>6.0</v>
      </c>
      <c r="D58" s="13" t="s">
        <v>70</v>
      </c>
      <c r="E58" s="4"/>
      <c r="F58" s="4"/>
      <c r="G58" s="13" t="s">
        <v>68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10">
        <v>42864.0</v>
      </c>
      <c r="B59" s="5" t="s">
        <v>22</v>
      </c>
      <c r="C59" s="4">
        <v>7.0</v>
      </c>
      <c r="D59" s="13" t="s">
        <v>70</v>
      </c>
      <c r="E59" s="13" t="s">
        <v>68</v>
      </c>
      <c r="F59" s="13" t="s">
        <v>69</v>
      </c>
      <c r="G59" s="13" t="s">
        <v>68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4"/>
      <c r="Y59" s="4"/>
      <c r="Z59" s="4"/>
    </row>
    <row r="60" ht="15.75" customHeight="1">
      <c r="A60" s="10">
        <v>42864.0</v>
      </c>
      <c r="B60" s="5" t="s">
        <v>22</v>
      </c>
      <c r="C60" s="4">
        <v>8.0</v>
      </c>
      <c r="D60" s="13" t="s">
        <v>67</v>
      </c>
      <c r="E60" s="13" t="s">
        <v>68</v>
      </c>
      <c r="F60" s="13" t="s">
        <v>69</v>
      </c>
      <c r="G60" s="13" t="s">
        <v>69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11">
        <v>42864.0</v>
      </c>
      <c r="B61" s="8" t="s">
        <v>22</v>
      </c>
      <c r="C61" s="7">
        <v>9.0</v>
      </c>
      <c r="D61" s="12" t="s">
        <v>70</v>
      </c>
      <c r="E61" s="12" t="s">
        <v>68</v>
      </c>
      <c r="F61" s="12" t="s">
        <v>69</v>
      </c>
      <c r="G61" s="12" t="s">
        <v>68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65">
        <v>43050.0</v>
      </c>
      <c r="B62" s="51" t="str">
        <f>'TN-Liste'!B136</f>
        <v>HCC17 vm</v>
      </c>
      <c r="C62" s="13">
        <f>'TN-Liste'!C136</f>
        <v>1</v>
      </c>
      <c r="D62" s="4" t="s">
        <v>67</v>
      </c>
      <c r="E62" s="4" t="s">
        <v>68</v>
      </c>
      <c r="F62" s="4" t="s">
        <v>69</v>
      </c>
      <c r="G62" s="4" t="s">
        <v>68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65">
        <v>43050.0</v>
      </c>
      <c r="B63" s="51" t="str">
        <f>'TN-Liste'!B137</f>
        <v>HCC17 vm</v>
      </c>
      <c r="C63" s="13">
        <f>'TN-Liste'!C137</f>
        <v>2</v>
      </c>
      <c r="D63" s="4" t="s">
        <v>70</v>
      </c>
      <c r="E63" s="13" t="s">
        <v>68</v>
      </c>
      <c r="F63" s="4" t="s">
        <v>69</v>
      </c>
      <c r="G63" s="4" t="s">
        <v>68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65">
        <v>43050.0</v>
      </c>
      <c r="B64" s="51" t="str">
        <f>'TN-Liste'!B138</f>
        <v>HCC17 vm</v>
      </c>
      <c r="C64" s="13">
        <f>'TN-Liste'!C138</f>
        <v>3</v>
      </c>
      <c r="D64" s="4" t="s">
        <v>70</v>
      </c>
      <c r="E64" s="4" t="s">
        <v>68</v>
      </c>
      <c r="F64" s="4" t="s">
        <v>69</v>
      </c>
      <c r="G64" s="4" t="s">
        <v>69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65">
        <v>43050.0</v>
      </c>
      <c r="B65" s="51" t="str">
        <f>'TN-Liste'!B139</f>
        <v>HCC17 vm</v>
      </c>
      <c r="C65" s="13">
        <f>'TN-Liste'!C139</f>
        <v>4</v>
      </c>
      <c r="D65" s="4" t="s">
        <v>70</v>
      </c>
      <c r="E65" s="13" t="s">
        <v>68</v>
      </c>
      <c r="F65" s="4" t="s">
        <v>69</v>
      </c>
      <c r="G65" s="4" t="s">
        <v>68</v>
      </c>
      <c r="H65" s="4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4"/>
      <c r="Y65" s="4"/>
      <c r="Z65" s="4"/>
    </row>
    <row r="66" ht="15.75" customHeight="1">
      <c r="A66" s="65">
        <v>43050.0</v>
      </c>
      <c r="B66" s="51" t="str">
        <f>'TN-Liste'!B140</f>
        <v>HCC17 vm</v>
      </c>
      <c r="C66" s="13">
        <f>'TN-Liste'!C140</f>
        <v>5</v>
      </c>
      <c r="D66" s="4" t="s">
        <v>70</v>
      </c>
      <c r="E66" s="4" t="s">
        <v>68</v>
      </c>
      <c r="F66" s="4" t="s">
        <v>69</v>
      </c>
      <c r="G66" s="4" t="s">
        <v>68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65">
        <v>43050.0</v>
      </c>
      <c r="B67" s="51" t="str">
        <f>'TN-Liste'!B141</f>
        <v>HCC17 vm</v>
      </c>
      <c r="C67" s="13">
        <f>'TN-Liste'!C141</f>
        <v>6</v>
      </c>
      <c r="D67" s="4" t="s">
        <v>67</v>
      </c>
      <c r="E67" s="4" t="s">
        <v>68</v>
      </c>
      <c r="F67" s="4" t="s">
        <v>69</v>
      </c>
      <c r="G67" s="4" t="s">
        <v>69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65">
        <v>43050.0</v>
      </c>
      <c r="B68" s="51" t="str">
        <f>'TN-Liste'!B142</f>
        <v>HCC17 vm</v>
      </c>
      <c r="C68" s="13">
        <f>'TN-Liste'!C142</f>
        <v>7</v>
      </c>
      <c r="D68" s="4" t="s">
        <v>67</v>
      </c>
      <c r="E68" s="4" t="s">
        <v>68</v>
      </c>
      <c r="F68" s="4" t="s">
        <v>69</v>
      </c>
      <c r="G68" s="4" t="s">
        <v>69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65">
        <v>43050.0</v>
      </c>
      <c r="B69" s="51" t="str">
        <f>'TN-Liste'!B143</f>
        <v>HCC17 vm</v>
      </c>
      <c r="C69" s="13">
        <f>'TN-Liste'!C143</f>
        <v>8</v>
      </c>
      <c r="D69" s="4" t="s">
        <v>70</v>
      </c>
      <c r="E69" s="4" t="s">
        <v>68</v>
      </c>
      <c r="F69" s="4" t="s">
        <v>69</v>
      </c>
      <c r="G69" s="4" t="s">
        <v>68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65">
        <v>43050.0</v>
      </c>
      <c r="B70" s="51" t="str">
        <f>'TN-Liste'!B144</f>
        <v>HCC17 vm</v>
      </c>
      <c r="C70" s="13">
        <f>'TN-Liste'!C144</f>
        <v>9</v>
      </c>
      <c r="D70" s="4" t="s">
        <v>70</v>
      </c>
      <c r="E70" s="4" t="s">
        <v>68</v>
      </c>
      <c r="F70" s="4" t="s">
        <v>69</v>
      </c>
      <c r="G70" s="4" t="s">
        <v>68</v>
      </c>
      <c r="H70" s="13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65">
        <v>43050.0</v>
      </c>
      <c r="B71" s="51" t="str">
        <f>'TN-Liste'!B145</f>
        <v>HCC17 vm</v>
      </c>
      <c r="C71" s="13">
        <f>'TN-Liste'!C145</f>
        <v>10</v>
      </c>
      <c r="D71" s="4" t="s">
        <v>67</v>
      </c>
      <c r="E71" s="4" t="s">
        <v>68</v>
      </c>
      <c r="F71" s="4" t="s">
        <v>69</v>
      </c>
      <c r="G71" s="4" t="s">
        <v>69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66">
        <v>43050.0</v>
      </c>
      <c r="B72" s="52" t="str">
        <f>'TN-Liste'!B146</f>
        <v>HCC17 vm</v>
      </c>
      <c r="C72" s="12">
        <f>'TN-Liste'!C146</f>
        <v>11</v>
      </c>
      <c r="D72" s="7" t="s">
        <v>67</v>
      </c>
      <c r="E72" s="7" t="s">
        <v>68</v>
      </c>
      <c r="F72" s="7" t="s">
        <v>69</v>
      </c>
      <c r="G72" s="7" t="s">
        <v>68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65">
        <v>43050.0</v>
      </c>
      <c r="B73" s="51" t="str">
        <f>'TN-Liste'!B147</f>
        <v>HCC17 nm</v>
      </c>
      <c r="C73" s="13">
        <f>'TN-Liste'!C147</f>
        <v>1</v>
      </c>
      <c r="D73" s="4" t="s">
        <v>67</v>
      </c>
      <c r="E73" s="4" t="s">
        <v>68</v>
      </c>
      <c r="F73" s="4"/>
      <c r="G73" s="4" t="s">
        <v>69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65">
        <v>43050.0</v>
      </c>
      <c r="B74" s="51" t="str">
        <f>'TN-Liste'!B148</f>
        <v>HCC17 nm</v>
      </c>
      <c r="C74" s="13">
        <f>'TN-Liste'!C148</f>
        <v>3</v>
      </c>
      <c r="D74" s="4" t="s">
        <v>67</v>
      </c>
      <c r="E74" s="4" t="s">
        <v>68</v>
      </c>
      <c r="F74" s="4"/>
      <c r="G74" s="4" t="s">
        <v>69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65">
        <v>43050.0</v>
      </c>
      <c r="B75" s="51" t="str">
        <f>'TN-Liste'!B149</f>
        <v>HCC17 nm</v>
      </c>
      <c r="C75" s="13">
        <f>'TN-Liste'!C149</f>
        <v>4</v>
      </c>
      <c r="D75" s="4" t="s">
        <v>70</v>
      </c>
      <c r="E75" s="13" t="s">
        <v>68</v>
      </c>
      <c r="F75" s="4" t="s">
        <v>69</v>
      </c>
      <c r="G75" s="4" t="s">
        <v>68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65">
        <v>43050.0</v>
      </c>
      <c r="B76" s="51" t="str">
        <f>'TN-Liste'!B150</f>
        <v>HCC17 nm</v>
      </c>
      <c r="C76" s="13">
        <f>'TN-Liste'!C150</f>
        <v>5</v>
      </c>
      <c r="D76" s="4" t="s">
        <v>70</v>
      </c>
      <c r="E76" s="13" t="s">
        <v>68</v>
      </c>
      <c r="F76" s="4" t="s">
        <v>69</v>
      </c>
      <c r="G76" s="4" t="s">
        <v>68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65">
        <v>43050.0</v>
      </c>
      <c r="B77" s="51" t="str">
        <f>'TN-Liste'!B151</f>
        <v>HCC17 nm</v>
      </c>
      <c r="C77" s="13">
        <f>'TN-Liste'!C151</f>
        <v>6</v>
      </c>
      <c r="D77" s="4" t="s">
        <v>70</v>
      </c>
      <c r="E77" s="13" t="s">
        <v>68</v>
      </c>
      <c r="F77" s="4" t="s">
        <v>69</v>
      </c>
      <c r="G77" s="4" t="s">
        <v>68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65">
        <v>43050.0</v>
      </c>
      <c r="B78" s="51" t="str">
        <f>'TN-Liste'!B152</f>
        <v>HCC17 nm</v>
      </c>
      <c r="C78" s="13">
        <f>'TN-Liste'!C152</f>
        <v>7</v>
      </c>
      <c r="D78" s="4" t="s">
        <v>70</v>
      </c>
      <c r="E78" s="13" t="s">
        <v>68</v>
      </c>
      <c r="F78" s="4" t="s">
        <v>69</v>
      </c>
      <c r="G78" s="4" t="s">
        <v>68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65">
        <v>43050.0</v>
      </c>
      <c r="B79" s="51" t="str">
        <f>'TN-Liste'!B153</f>
        <v>HCC17 nm</v>
      </c>
      <c r="C79" s="13">
        <f>'TN-Liste'!C153</f>
        <v>8</v>
      </c>
      <c r="D79" s="4" t="s">
        <v>67</v>
      </c>
      <c r="E79" s="4" t="s">
        <v>68</v>
      </c>
      <c r="F79" s="4"/>
      <c r="G79" s="4" t="s">
        <v>68</v>
      </c>
      <c r="H79" s="4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4"/>
      <c r="Y79" s="4"/>
      <c r="Z79" s="4"/>
    </row>
    <row r="80" ht="15.75" customHeight="1">
      <c r="A80" s="65">
        <v>43050.0</v>
      </c>
      <c r="B80" s="51" t="str">
        <f>'TN-Liste'!B154</f>
        <v>HCC17 nm</v>
      </c>
      <c r="C80" s="13">
        <f>'TN-Liste'!C154</f>
        <v>9</v>
      </c>
      <c r="D80" s="4" t="s">
        <v>67</v>
      </c>
      <c r="E80" s="4" t="s">
        <v>68</v>
      </c>
      <c r="F80" s="4"/>
      <c r="G80" s="4" t="s">
        <v>69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65">
        <v>43050.0</v>
      </c>
      <c r="B81" s="51" t="str">
        <f>'TN-Liste'!B155</f>
        <v>HCC17 nm</v>
      </c>
      <c r="C81" s="13">
        <f>'TN-Liste'!C155</f>
        <v>10</v>
      </c>
      <c r="D81" s="4" t="s">
        <v>67</v>
      </c>
      <c r="E81" s="4" t="s">
        <v>68</v>
      </c>
      <c r="F81" s="4"/>
      <c r="G81" s="4" t="s">
        <v>69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66">
        <v>43050.0</v>
      </c>
      <c r="B82" s="52" t="str">
        <f>'TN-Liste'!B156</f>
        <v>HCC17 nm</v>
      </c>
      <c r="C82" s="12">
        <f>'TN-Liste'!C156</f>
        <v>11</v>
      </c>
      <c r="D82" s="7" t="s">
        <v>70</v>
      </c>
      <c r="E82" s="12" t="s">
        <v>68</v>
      </c>
      <c r="F82" s="7" t="s">
        <v>69</v>
      </c>
      <c r="G82" s="7" t="s">
        <v>68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18">
        <v>43238.0</v>
      </c>
      <c r="B83" s="51" t="str">
        <f>'TN-Liste'!B157</f>
        <v>MBI17_Grp1</v>
      </c>
      <c r="C83" s="13">
        <f>'TN-Liste'!C157</f>
        <v>1</v>
      </c>
      <c r="D83" s="13" t="s">
        <v>70</v>
      </c>
      <c r="E83" s="13" t="s">
        <v>68</v>
      </c>
      <c r="F83" s="13" t="s">
        <v>69</v>
      </c>
      <c r="G83" s="13" t="s">
        <v>68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18">
        <v>43238.0</v>
      </c>
      <c r="B84" s="51" t="str">
        <f>'TN-Liste'!B158</f>
        <v>MBI17_Grp1</v>
      </c>
      <c r="C84" s="13">
        <f>'TN-Liste'!C158</f>
        <v>2</v>
      </c>
      <c r="D84" s="13" t="s">
        <v>70</v>
      </c>
      <c r="E84" s="13" t="s">
        <v>68</v>
      </c>
      <c r="F84" s="13" t="s">
        <v>69</v>
      </c>
      <c r="G84" s="13" t="s">
        <v>68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18">
        <v>43238.0</v>
      </c>
      <c r="B85" s="51" t="str">
        <f>'TN-Liste'!B159</f>
        <v>MBI17_Grp1</v>
      </c>
      <c r="C85" s="13">
        <f>'TN-Liste'!C159</f>
        <v>3</v>
      </c>
      <c r="D85" s="13" t="s">
        <v>67</v>
      </c>
      <c r="E85" s="13" t="s">
        <v>68</v>
      </c>
      <c r="F85" s="13" t="s">
        <v>69</v>
      </c>
      <c r="G85" s="13" t="s">
        <v>69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18">
        <v>43238.0</v>
      </c>
      <c r="B86" s="51" t="str">
        <f>'TN-Liste'!B160</f>
        <v>MBI17_Grp1</v>
      </c>
      <c r="C86" s="13">
        <f>'TN-Liste'!C160</f>
        <v>4</v>
      </c>
      <c r="D86" s="13" t="s">
        <v>70</v>
      </c>
      <c r="E86" s="13" t="s">
        <v>68</v>
      </c>
      <c r="F86" s="13" t="s">
        <v>69</v>
      </c>
      <c r="G86" s="13" t="s">
        <v>69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18">
        <v>43238.0</v>
      </c>
      <c r="B87" s="51" t="str">
        <f>'TN-Liste'!B161</f>
        <v>MBI17_Grp1</v>
      </c>
      <c r="C87" s="13">
        <f>'TN-Liste'!C161</f>
        <v>5</v>
      </c>
      <c r="D87" s="13" t="s">
        <v>67</v>
      </c>
      <c r="E87" s="13" t="s">
        <v>68</v>
      </c>
      <c r="F87" s="13" t="s">
        <v>69</v>
      </c>
      <c r="G87" s="13" t="s">
        <v>69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18">
        <v>43238.0</v>
      </c>
      <c r="B88" s="51" t="str">
        <f>'TN-Liste'!B162</f>
        <v>MBI17_Grp1</v>
      </c>
      <c r="C88" s="13">
        <f>'TN-Liste'!C162</f>
        <v>6</v>
      </c>
      <c r="D88" s="13" t="s">
        <v>67</v>
      </c>
      <c r="E88" s="13" t="s">
        <v>68</v>
      </c>
      <c r="F88" s="13" t="s">
        <v>69</v>
      </c>
      <c r="G88" s="13" t="s">
        <v>69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18">
        <v>43238.0</v>
      </c>
      <c r="B89" s="51" t="str">
        <f>'TN-Liste'!B163</f>
        <v>MBI17_Grp1</v>
      </c>
      <c r="C89" s="13">
        <f>'TN-Liste'!C163</f>
        <v>7</v>
      </c>
      <c r="D89" s="13" t="s">
        <v>67</v>
      </c>
      <c r="E89" s="13" t="s">
        <v>68</v>
      </c>
      <c r="F89" s="13" t="s">
        <v>69</v>
      </c>
      <c r="G89" s="13" t="s">
        <v>69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18">
        <v>43238.0</v>
      </c>
      <c r="B90" s="51" t="str">
        <f>'TN-Liste'!B164</f>
        <v>MBI17_Grp1</v>
      </c>
      <c r="C90" s="13">
        <f>'TN-Liste'!C164</f>
        <v>8</v>
      </c>
      <c r="D90" s="13" t="s">
        <v>70</v>
      </c>
      <c r="E90" s="13" t="s">
        <v>68</v>
      </c>
      <c r="F90" s="13" t="s">
        <v>69</v>
      </c>
      <c r="G90" s="13" t="s">
        <v>68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18">
        <v>43238.0</v>
      </c>
      <c r="B91" s="51" t="str">
        <f>'TN-Liste'!B165</f>
        <v>MBI17_Grp1</v>
      </c>
      <c r="C91" s="13">
        <f>'TN-Liste'!C165</f>
        <v>9</v>
      </c>
      <c r="D91" s="13" t="s">
        <v>67</v>
      </c>
      <c r="E91" s="13" t="s">
        <v>68</v>
      </c>
      <c r="F91" s="13" t="s">
        <v>69</v>
      </c>
      <c r="G91" s="13" t="s">
        <v>68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18">
        <v>43238.0</v>
      </c>
      <c r="B92" s="51" t="str">
        <f>'TN-Liste'!B166</f>
        <v>MBI17_Grp1</v>
      </c>
      <c r="C92" s="13">
        <f>'TN-Liste'!C166</f>
        <v>11</v>
      </c>
      <c r="D92" s="13" t="s">
        <v>70</v>
      </c>
      <c r="E92" s="13" t="s">
        <v>68</v>
      </c>
      <c r="F92" s="13" t="s">
        <v>69</v>
      </c>
      <c r="G92" s="13" t="s">
        <v>68</v>
      </c>
      <c r="H92" s="13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18">
        <v>43238.0</v>
      </c>
      <c r="B93" s="51" t="str">
        <f>'TN-Liste'!B167</f>
        <v>MBI17_Grp1</v>
      </c>
      <c r="C93" s="13">
        <f>'TN-Liste'!C167</f>
        <v>12</v>
      </c>
      <c r="D93" s="13" t="s">
        <v>67</v>
      </c>
      <c r="E93" s="13" t="s">
        <v>68</v>
      </c>
      <c r="F93" s="13" t="s">
        <v>69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18">
        <v>43238.0</v>
      </c>
      <c r="B94" s="51" t="str">
        <f>'TN-Liste'!B168</f>
        <v>MBI17_Grp1</v>
      </c>
      <c r="C94" s="13">
        <f>'TN-Liste'!C168</f>
        <v>13</v>
      </c>
      <c r="D94" s="13" t="s">
        <v>70</v>
      </c>
      <c r="E94" s="13" t="s">
        <v>68</v>
      </c>
      <c r="F94" s="13" t="s">
        <v>69</v>
      </c>
      <c r="G94" s="13" t="s">
        <v>68</v>
      </c>
      <c r="H94" s="4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4"/>
      <c r="Y94" s="4"/>
      <c r="Z94" s="4"/>
    </row>
    <row r="95" ht="15.75" customHeight="1">
      <c r="A95" s="20">
        <v>43238.0</v>
      </c>
      <c r="B95" s="52" t="str">
        <f>'TN-Liste'!B169</f>
        <v>MBI17_Grp1</v>
      </c>
      <c r="C95" s="12">
        <f>'TN-Liste'!C169</f>
        <v>15</v>
      </c>
      <c r="D95" s="12" t="s">
        <v>70</v>
      </c>
      <c r="E95" s="12" t="s">
        <v>68</v>
      </c>
      <c r="F95" s="12" t="s">
        <v>69</v>
      </c>
      <c r="G95" s="12" t="s">
        <v>68</v>
      </c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18">
        <v>43245.0</v>
      </c>
      <c r="B96" s="51" t="str">
        <f>'TN-Liste'!B170</f>
        <v>MBI17_Grp2</v>
      </c>
      <c r="C96" s="13">
        <f>'TN-Liste'!C170</f>
        <v>1</v>
      </c>
      <c r="D96" s="13" t="s">
        <v>70</v>
      </c>
      <c r="E96" s="13" t="s">
        <v>68</v>
      </c>
      <c r="F96" s="13" t="s">
        <v>69</v>
      </c>
      <c r="G96" s="13" t="s">
        <v>68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18">
        <v>43245.0</v>
      </c>
      <c r="B97" s="51" t="str">
        <f>'TN-Liste'!B171</f>
        <v>MBI17_Grp2</v>
      </c>
      <c r="C97" s="13">
        <f>'TN-Liste'!C171</f>
        <v>2</v>
      </c>
      <c r="D97" s="13" t="s">
        <v>67</v>
      </c>
      <c r="E97" s="13" t="s">
        <v>68</v>
      </c>
      <c r="F97" s="13" t="s">
        <v>69</v>
      </c>
      <c r="G97" s="13" t="s">
        <v>69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18">
        <v>43245.0</v>
      </c>
      <c r="B98" s="51" t="str">
        <f>'TN-Liste'!B173</f>
        <v>MBI17_Grp2</v>
      </c>
      <c r="C98" s="13">
        <f>'TN-Liste'!C173</f>
        <v>4</v>
      </c>
      <c r="D98" s="13" t="s">
        <v>67</v>
      </c>
      <c r="E98" s="13" t="s">
        <v>68</v>
      </c>
      <c r="F98" s="13" t="s">
        <v>69</v>
      </c>
      <c r="G98" s="13" t="s">
        <v>69</v>
      </c>
      <c r="H98" s="13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18">
        <v>43245.0</v>
      </c>
      <c r="B99" s="51" t="str">
        <f>'TN-Liste'!B174</f>
        <v>MBI17_Grp2</v>
      </c>
      <c r="C99" s="13">
        <f>'TN-Liste'!C174</f>
        <v>5</v>
      </c>
      <c r="D99" s="13" t="s">
        <v>67</v>
      </c>
      <c r="E99" s="13" t="s">
        <v>68</v>
      </c>
      <c r="F99" s="13" t="s">
        <v>69</v>
      </c>
      <c r="G99" s="13" t="s">
        <v>69</v>
      </c>
      <c r="H99" s="4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4"/>
      <c r="Y99" s="4"/>
      <c r="Z99" s="4"/>
    </row>
    <row r="100" ht="15.75" customHeight="1">
      <c r="A100" s="18">
        <v>43245.0</v>
      </c>
      <c r="B100" s="51" t="str">
        <f>'TN-Liste'!B175</f>
        <v>MBI17_Grp2</v>
      </c>
      <c r="C100" s="13">
        <f>'TN-Liste'!C175</f>
        <v>6</v>
      </c>
      <c r="D100" s="13" t="s">
        <v>70</v>
      </c>
      <c r="E100" s="13" t="s">
        <v>68</v>
      </c>
      <c r="F100" s="13" t="s">
        <v>69</v>
      </c>
      <c r="G100" s="13" t="s">
        <v>68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18">
        <v>43245.0</v>
      </c>
      <c r="B101" s="51" t="str">
        <f>'TN-Liste'!B176</f>
        <v>MBI17_Grp2</v>
      </c>
      <c r="C101" s="13">
        <f>'TN-Liste'!C176</f>
        <v>7</v>
      </c>
      <c r="D101" s="13" t="s">
        <v>70</v>
      </c>
      <c r="E101" s="13" t="s">
        <v>68</v>
      </c>
      <c r="F101" s="13" t="s">
        <v>69</v>
      </c>
      <c r="G101" s="13" t="s">
        <v>68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18">
        <v>43245.0</v>
      </c>
      <c r="B102" s="51" t="str">
        <f>'TN-Liste'!B177</f>
        <v>MBI17_Grp2</v>
      </c>
      <c r="C102" s="13">
        <f>'TN-Liste'!C177</f>
        <v>8</v>
      </c>
      <c r="D102" s="13" t="s">
        <v>67</v>
      </c>
      <c r="E102" s="13" t="s">
        <v>68</v>
      </c>
      <c r="F102" s="13" t="s">
        <v>69</v>
      </c>
      <c r="G102" s="13" t="s">
        <v>69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18">
        <v>43245.0</v>
      </c>
      <c r="B103" s="51" t="str">
        <f>'TN-Liste'!B178</f>
        <v>MBI17_Grp2</v>
      </c>
      <c r="C103" s="13">
        <f>'TN-Liste'!C178</f>
        <v>9</v>
      </c>
      <c r="D103" s="13" t="s">
        <v>67</v>
      </c>
      <c r="E103" s="13" t="s">
        <v>68</v>
      </c>
      <c r="F103" s="13" t="s">
        <v>75</v>
      </c>
      <c r="G103" s="13" t="s">
        <v>69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18">
        <v>43245.0</v>
      </c>
      <c r="B104" s="51" t="str">
        <f>'TN-Liste'!B179</f>
        <v>MBI17_Grp2</v>
      </c>
      <c r="C104" s="13">
        <f>'TN-Liste'!C179</f>
        <v>10</v>
      </c>
      <c r="D104" s="13" t="s">
        <v>67</v>
      </c>
      <c r="E104" s="13" t="s">
        <v>68</v>
      </c>
      <c r="F104" s="13" t="s">
        <v>69</v>
      </c>
      <c r="G104" s="13" t="s">
        <v>69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18">
        <v>43245.0</v>
      </c>
      <c r="B105" s="51" t="str">
        <f>'TN-Liste'!B180</f>
        <v>MBI17_Grp2</v>
      </c>
      <c r="C105" s="13">
        <f>'TN-Liste'!C180</f>
        <v>11</v>
      </c>
      <c r="D105" s="13" t="s">
        <v>70</v>
      </c>
      <c r="E105" s="13" t="s">
        <v>68</v>
      </c>
      <c r="F105" s="13" t="s">
        <v>75</v>
      </c>
      <c r="G105" s="13" t="s">
        <v>68</v>
      </c>
      <c r="H105" s="13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18">
        <v>43245.0</v>
      </c>
      <c r="B106" s="51" t="str">
        <f>'TN-Liste'!B181</f>
        <v>MBI17_Grp2</v>
      </c>
      <c r="C106" s="13">
        <f>'TN-Liste'!C181</f>
        <v>12</v>
      </c>
      <c r="D106" s="13" t="s">
        <v>70</v>
      </c>
      <c r="E106" s="13" t="s">
        <v>68</v>
      </c>
      <c r="F106" s="13" t="s">
        <v>69</v>
      </c>
      <c r="G106" s="13" t="s">
        <v>68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18">
        <v>43245.0</v>
      </c>
      <c r="B107" s="51" t="str">
        <f>'TN-Liste'!B182</f>
        <v>MBI17_Grp2</v>
      </c>
      <c r="C107" s="13">
        <f>'TN-Liste'!C182</f>
        <v>13</v>
      </c>
      <c r="D107" s="13" t="s">
        <v>70</v>
      </c>
      <c r="E107" s="13" t="s">
        <v>68</v>
      </c>
      <c r="F107" s="13" t="s">
        <v>69</v>
      </c>
      <c r="G107" s="13" t="s">
        <v>76</v>
      </c>
      <c r="H107" s="4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4"/>
      <c r="Y107" s="4"/>
      <c r="Z107" s="4"/>
    </row>
    <row r="108" ht="15.75" customHeight="1">
      <c r="A108" s="18">
        <v>43245.0</v>
      </c>
      <c r="B108" s="51" t="str">
        <f>'TN-Liste'!B183</f>
        <v>MBI17_Grp2</v>
      </c>
      <c r="C108" s="13">
        <f>'TN-Liste'!C183</f>
        <v>14</v>
      </c>
      <c r="D108" s="13" t="s">
        <v>67</v>
      </c>
      <c r="E108" s="13" t="s">
        <v>68</v>
      </c>
      <c r="F108" s="13" t="s">
        <v>69</v>
      </c>
      <c r="G108" s="13" t="s">
        <v>75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20">
        <v>43245.0</v>
      </c>
      <c r="B109" s="52" t="str">
        <f>'TN-Liste'!B184</f>
        <v>MBI17_Grp2</v>
      </c>
      <c r="C109" s="12">
        <f>'TN-Liste'!C184</f>
        <v>15</v>
      </c>
      <c r="D109" s="12" t="s">
        <v>67</v>
      </c>
      <c r="E109" s="12" t="s">
        <v>68</v>
      </c>
      <c r="F109" s="12" t="s">
        <v>69</v>
      </c>
      <c r="G109" s="12" t="s">
        <v>69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51">
        <f>'TN-Liste'!A185</f>
        <v>43414</v>
      </c>
      <c r="B110" s="51" t="str">
        <f>'TN-Liste'!B185</f>
        <v>HCC18_Grp1</v>
      </c>
      <c r="C110" s="13">
        <f>'TN-Liste'!C185</f>
        <v>1</v>
      </c>
      <c r="D110" s="4" t="s">
        <v>70</v>
      </c>
      <c r="E110" s="4" t="s">
        <v>68</v>
      </c>
      <c r="F110" s="4" t="s">
        <v>69</v>
      </c>
      <c r="G110" s="4" t="s">
        <v>68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51">
        <f>'TN-Liste'!A186</f>
        <v>43414</v>
      </c>
      <c r="B111" s="51" t="str">
        <f>'TN-Liste'!B186</f>
        <v>HCC18_Grp1</v>
      </c>
      <c r="C111" s="13">
        <f>'TN-Liste'!C186</f>
        <v>2</v>
      </c>
      <c r="D111" s="4" t="s">
        <v>67</v>
      </c>
      <c r="E111" s="4" t="s">
        <v>68</v>
      </c>
      <c r="F111" s="4" t="s">
        <v>69</v>
      </c>
      <c r="G111" s="4" t="s">
        <v>68</v>
      </c>
      <c r="H111" s="4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4"/>
      <c r="Y111" s="4"/>
      <c r="Z111" s="4"/>
    </row>
    <row r="112" ht="15.75" customHeight="1">
      <c r="A112" s="51">
        <f>'TN-Liste'!A187</f>
        <v>43414</v>
      </c>
      <c r="B112" s="51" t="str">
        <f>'TN-Liste'!B187</f>
        <v>HCC18_Grp1</v>
      </c>
      <c r="C112" s="13">
        <f>'TN-Liste'!C187</f>
        <v>3</v>
      </c>
      <c r="D112" s="4" t="s">
        <v>67</v>
      </c>
      <c r="E112" s="4" t="s">
        <v>68</v>
      </c>
      <c r="F112" s="4" t="s">
        <v>69</v>
      </c>
      <c r="G112" s="4" t="s">
        <v>69</v>
      </c>
      <c r="H112" s="13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51">
        <f>'TN-Liste'!A188</f>
        <v>43414</v>
      </c>
      <c r="B113" s="51" t="str">
        <f>'TN-Liste'!B188</f>
        <v>HCC18_Grp1</v>
      </c>
      <c r="C113" s="13">
        <f>'TN-Liste'!C188</f>
        <v>4</v>
      </c>
      <c r="D113" s="4" t="s">
        <v>67</v>
      </c>
      <c r="E113" s="4" t="s">
        <v>68</v>
      </c>
      <c r="F113" s="4" t="s">
        <v>69</v>
      </c>
      <c r="G113" s="4" t="s">
        <v>69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51">
        <f>'TN-Liste'!A189</f>
        <v>43414</v>
      </c>
      <c r="B114" s="51" t="str">
        <f>'TN-Liste'!B189</f>
        <v>HCC18_Grp1</v>
      </c>
      <c r="C114" s="13">
        <f>'TN-Liste'!C189</f>
        <v>5</v>
      </c>
      <c r="D114" s="4" t="s">
        <v>70</v>
      </c>
      <c r="E114" s="4" t="s">
        <v>68</v>
      </c>
      <c r="F114" s="4" t="s">
        <v>69</v>
      </c>
      <c r="G114" s="4" t="s">
        <v>68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51">
        <f>'TN-Liste'!A190</f>
        <v>43414</v>
      </c>
      <c r="B115" s="51" t="str">
        <f>'TN-Liste'!B190</f>
        <v>HCC18_Grp1</v>
      </c>
      <c r="C115" s="13">
        <f>'TN-Liste'!C190</f>
        <v>6</v>
      </c>
      <c r="D115" s="4" t="s">
        <v>67</v>
      </c>
      <c r="E115" s="4" t="s">
        <v>68</v>
      </c>
      <c r="F115" s="4" t="s">
        <v>69</v>
      </c>
      <c r="G115" s="4" t="s">
        <v>68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52">
        <f>'TN-Liste'!A191</f>
        <v>43414</v>
      </c>
      <c r="B116" s="52" t="str">
        <f>'TN-Liste'!B191</f>
        <v>HCC18_Grp1</v>
      </c>
      <c r="C116" s="12">
        <f>'TN-Liste'!C191</f>
        <v>7</v>
      </c>
      <c r="D116" s="7" t="s">
        <v>67</v>
      </c>
      <c r="E116" s="7" t="s">
        <v>68</v>
      </c>
      <c r="F116" s="7" t="s">
        <v>69</v>
      </c>
      <c r="G116" s="7" t="s">
        <v>77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51">
        <f>'TN-Liste'!A192</f>
        <v>43428</v>
      </c>
      <c r="B117" s="51" t="str">
        <f>'TN-Liste'!B192</f>
        <v>HCC18_Grp2</v>
      </c>
      <c r="C117" s="13">
        <f>'TN-Liste'!C192</f>
        <v>1</v>
      </c>
      <c r="D117" s="4" t="s">
        <v>70</v>
      </c>
      <c r="E117" s="4" t="s">
        <v>68</v>
      </c>
      <c r="F117" s="4" t="s">
        <v>69</v>
      </c>
      <c r="G117" s="4" t="s">
        <v>68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51">
        <f>'TN-Liste'!A193</f>
        <v>43428</v>
      </c>
      <c r="B118" s="51" t="str">
        <f>'TN-Liste'!B193</f>
        <v>HCC18_Grp2</v>
      </c>
      <c r="C118" s="13">
        <f>'TN-Liste'!C193</f>
        <v>2</v>
      </c>
      <c r="D118" s="4" t="s">
        <v>70</v>
      </c>
      <c r="E118" s="4" t="s">
        <v>68</v>
      </c>
      <c r="F118" s="4" t="s">
        <v>69</v>
      </c>
      <c r="G118" s="4" t="s">
        <v>68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51">
        <f>'TN-Liste'!A194</f>
        <v>43428</v>
      </c>
      <c r="B119" s="51" t="str">
        <f>'TN-Liste'!B194</f>
        <v>HCC18_Grp2</v>
      </c>
      <c r="C119" s="13">
        <f>'TN-Liste'!C194</f>
        <v>3</v>
      </c>
      <c r="D119" s="4" t="s">
        <v>70</v>
      </c>
      <c r="E119" s="4" t="s">
        <v>68</v>
      </c>
      <c r="F119" s="4" t="s">
        <v>69</v>
      </c>
      <c r="G119" s="4" t="s">
        <v>77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51">
        <f>'TN-Liste'!A195</f>
        <v>43428</v>
      </c>
      <c r="B120" s="51" t="str">
        <f>'TN-Liste'!B195</f>
        <v>HCC18_Grp2</v>
      </c>
      <c r="C120" s="13">
        <f>'TN-Liste'!C195</f>
        <v>4</v>
      </c>
      <c r="D120" s="13" t="s">
        <v>67</v>
      </c>
      <c r="E120" s="4" t="s">
        <v>68</v>
      </c>
      <c r="F120" s="4" t="s">
        <v>69</v>
      </c>
      <c r="G120" s="13" t="s">
        <v>69</v>
      </c>
      <c r="H120" s="4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4"/>
      <c r="Y120" s="4"/>
      <c r="Z120" s="4"/>
    </row>
    <row r="121" ht="15.75" customHeight="1">
      <c r="A121" s="51">
        <f>'TN-Liste'!A196</f>
        <v>43428</v>
      </c>
      <c r="B121" s="51" t="str">
        <f>'TN-Liste'!B196</f>
        <v>HCC18_Grp2</v>
      </c>
      <c r="C121" s="13">
        <f>'TN-Liste'!C196</f>
        <v>5</v>
      </c>
      <c r="D121" s="13" t="s">
        <v>67</v>
      </c>
      <c r="E121" s="13" t="s">
        <v>68</v>
      </c>
      <c r="F121" s="13" t="s">
        <v>69</v>
      </c>
      <c r="G121" s="13" t="s">
        <v>69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51">
        <f>'TN-Liste'!A197</f>
        <v>43428</v>
      </c>
      <c r="B122" s="51" t="str">
        <f>'TN-Liste'!B197</f>
        <v>HCC18_Grp2</v>
      </c>
      <c r="C122" s="13">
        <f>'TN-Liste'!C197</f>
        <v>6</v>
      </c>
      <c r="D122" s="13" t="s">
        <v>67</v>
      </c>
      <c r="E122" s="13" t="s">
        <v>68</v>
      </c>
      <c r="F122" s="13" t="s">
        <v>69</v>
      </c>
      <c r="G122" s="13" t="s">
        <v>69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51">
        <f>'TN-Liste'!A198</f>
        <v>43428</v>
      </c>
      <c r="B123" s="51" t="str">
        <f>'TN-Liste'!B198</f>
        <v>HCC18_Grp2</v>
      </c>
      <c r="C123" s="13">
        <f>'TN-Liste'!C198</f>
        <v>7</v>
      </c>
      <c r="D123" s="13" t="s">
        <v>67</v>
      </c>
      <c r="E123" s="13" t="s">
        <v>68</v>
      </c>
      <c r="F123" s="13" t="s">
        <v>69</v>
      </c>
      <c r="G123" s="13" t="s">
        <v>69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52">
        <f>'TN-Liste'!A199</f>
        <v>43428</v>
      </c>
      <c r="B124" s="52" t="str">
        <f>'TN-Liste'!B199</f>
        <v>HCC18_Grp2</v>
      </c>
      <c r="C124" s="12">
        <f>'TN-Liste'!C199</f>
        <v>8</v>
      </c>
      <c r="D124" s="12" t="s">
        <v>67</v>
      </c>
      <c r="E124" s="12" t="s">
        <v>68</v>
      </c>
      <c r="F124" s="12" t="s">
        <v>69</v>
      </c>
      <c r="G124" s="12" t="s">
        <v>69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51">
        <f>'TN-Liste'!A200</f>
        <v>43595</v>
      </c>
      <c r="B125" s="51" t="str">
        <f>'TN-Liste'!B200</f>
        <v>MBI18_Grp1</v>
      </c>
      <c r="C125" s="13">
        <f>'TN-Liste'!C200</f>
        <v>1</v>
      </c>
      <c r="D125" s="13" t="s">
        <v>67</v>
      </c>
      <c r="E125" s="13" t="s">
        <v>68</v>
      </c>
      <c r="F125" s="13" t="s">
        <v>69</v>
      </c>
      <c r="G125" s="13" t="s">
        <v>78</v>
      </c>
      <c r="H125" s="4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4"/>
      <c r="Y125" s="4"/>
      <c r="Z125" s="4"/>
    </row>
    <row r="126" ht="15.75" customHeight="1">
      <c r="A126" s="51">
        <f>'TN-Liste'!A201</f>
        <v>43595</v>
      </c>
      <c r="B126" s="51" t="str">
        <f>'TN-Liste'!B201</f>
        <v>MBI18_Grp1</v>
      </c>
      <c r="C126" s="13">
        <f>'TN-Liste'!C201</f>
        <v>2</v>
      </c>
      <c r="D126" s="13" t="s">
        <v>67</v>
      </c>
      <c r="E126" s="13" t="s">
        <v>68</v>
      </c>
      <c r="F126" s="13" t="s">
        <v>69</v>
      </c>
      <c r="G126" s="13" t="s">
        <v>69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51">
        <f>'TN-Liste'!A202</f>
        <v>43595</v>
      </c>
      <c r="B127" s="51" t="str">
        <f>'TN-Liste'!B202</f>
        <v>MBI18_Grp1</v>
      </c>
      <c r="C127" s="13">
        <f>'TN-Liste'!C202</f>
        <v>3</v>
      </c>
      <c r="D127" s="13" t="s">
        <v>67</v>
      </c>
      <c r="E127" s="13" t="s">
        <v>68</v>
      </c>
      <c r="F127" s="13" t="s">
        <v>69</v>
      </c>
      <c r="G127" s="13" t="s">
        <v>69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51">
        <f>'TN-Liste'!A203</f>
        <v>43595</v>
      </c>
      <c r="B128" s="51" t="str">
        <f>'TN-Liste'!B203</f>
        <v>MBI18_Grp1</v>
      </c>
      <c r="C128" s="13">
        <f>'TN-Liste'!C203</f>
        <v>4</v>
      </c>
      <c r="D128" s="13" t="s">
        <v>70</v>
      </c>
      <c r="E128" s="13" t="s">
        <v>68</v>
      </c>
      <c r="F128" s="13" t="s">
        <v>69</v>
      </c>
      <c r="G128" s="13" t="s">
        <v>68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51">
        <f>'TN-Liste'!A204</f>
        <v>43595</v>
      </c>
      <c r="B129" s="51" t="str">
        <f>'TN-Liste'!B204</f>
        <v>MBI18_Grp1</v>
      </c>
      <c r="C129" s="13">
        <f>'TN-Liste'!C204</f>
        <v>5</v>
      </c>
      <c r="D129" s="13" t="s">
        <v>67</v>
      </c>
      <c r="E129" s="13" t="s">
        <v>68</v>
      </c>
      <c r="F129" s="13" t="s">
        <v>69</v>
      </c>
      <c r="G129" s="13" t="s">
        <v>69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51">
        <f>'TN-Liste'!A205</f>
        <v>43595</v>
      </c>
      <c r="B130" s="51" t="str">
        <f>'TN-Liste'!B205</f>
        <v>MBI18_Grp1</v>
      </c>
      <c r="C130" s="13">
        <f>'TN-Liste'!C205</f>
        <v>6</v>
      </c>
      <c r="D130" s="13" t="s">
        <v>67</v>
      </c>
      <c r="E130" s="13" t="s">
        <v>68</v>
      </c>
      <c r="F130" s="13" t="s">
        <v>69</v>
      </c>
      <c r="G130" s="13" t="s">
        <v>69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51">
        <f>'TN-Liste'!A206</f>
        <v>43595</v>
      </c>
      <c r="B131" s="51" t="str">
        <f>'TN-Liste'!B206</f>
        <v>MBI18_Grp1</v>
      </c>
      <c r="C131" s="13">
        <f>'TN-Liste'!C206</f>
        <v>7</v>
      </c>
      <c r="D131" s="13" t="s">
        <v>70</v>
      </c>
      <c r="E131" s="13" t="s">
        <v>68</v>
      </c>
      <c r="F131" s="13" t="s">
        <v>69</v>
      </c>
      <c r="G131" s="13" t="s">
        <v>68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51">
        <f>'TN-Liste'!A207</f>
        <v>43595</v>
      </c>
      <c r="B132" s="51" t="str">
        <f>'TN-Liste'!B207</f>
        <v>MBI18_Grp1</v>
      </c>
      <c r="C132" s="13">
        <f>'TN-Liste'!C207</f>
        <v>8</v>
      </c>
      <c r="D132" s="13" t="s">
        <v>70</v>
      </c>
      <c r="E132" s="13" t="s">
        <v>68</v>
      </c>
      <c r="F132" s="13" t="s">
        <v>69</v>
      </c>
      <c r="G132" s="13" t="s">
        <v>69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51">
        <f>'TN-Liste'!A208</f>
        <v>43595</v>
      </c>
      <c r="B133" s="51" t="str">
        <f>'TN-Liste'!B208</f>
        <v>MBI18_Grp1</v>
      </c>
      <c r="C133" s="13">
        <f>'TN-Liste'!C208</f>
        <v>9</v>
      </c>
      <c r="D133" s="13" t="s">
        <v>70</v>
      </c>
      <c r="E133" s="13" t="s">
        <v>68</v>
      </c>
      <c r="F133" s="13" t="s">
        <v>69</v>
      </c>
      <c r="G133" s="13" t="s">
        <v>68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51">
        <f>'TN-Liste'!A209</f>
        <v>43595</v>
      </c>
      <c r="B134" s="51" t="str">
        <f>'TN-Liste'!B209</f>
        <v>MBI18_Grp1</v>
      </c>
      <c r="C134" s="13">
        <f>'TN-Liste'!C209</f>
        <v>10</v>
      </c>
      <c r="D134" s="13" t="s">
        <v>67</v>
      </c>
      <c r="E134" s="13" t="s">
        <v>68</v>
      </c>
      <c r="F134" s="13" t="s">
        <v>69</v>
      </c>
      <c r="G134" s="13" t="s">
        <v>79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51">
        <f>'TN-Liste'!A210</f>
        <v>43595</v>
      </c>
      <c r="B135" s="51" t="str">
        <f>'TN-Liste'!B210</f>
        <v>MBI18_Grp1</v>
      </c>
      <c r="C135" s="13">
        <f>'TN-Liste'!C210</f>
        <v>11</v>
      </c>
      <c r="D135" s="13" t="s">
        <v>67</v>
      </c>
      <c r="E135" s="13" t="s">
        <v>68</v>
      </c>
      <c r="F135" s="13" t="s">
        <v>69</v>
      </c>
      <c r="G135" s="13" t="s">
        <v>68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51">
        <f>'TN-Liste'!A211</f>
        <v>43595</v>
      </c>
      <c r="B136" s="51" t="str">
        <f>'TN-Liste'!B211</f>
        <v>MBI18_Grp1</v>
      </c>
      <c r="C136" s="13">
        <f>'TN-Liste'!C212</f>
        <v>13</v>
      </c>
      <c r="D136" s="13" t="s">
        <v>70</v>
      </c>
      <c r="E136" s="13" t="s">
        <v>68</v>
      </c>
      <c r="F136" s="13" t="s">
        <v>69</v>
      </c>
      <c r="G136" s="13" t="s">
        <v>69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51">
        <f>'TN-Liste'!A212</f>
        <v>43595</v>
      </c>
      <c r="B137" s="51" t="str">
        <f>'TN-Liste'!B212</f>
        <v>MBI18_Grp1</v>
      </c>
      <c r="C137" s="13">
        <f>'TN-Liste'!C213</f>
        <v>14</v>
      </c>
      <c r="D137" s="13" t="s">
        <v>70</v>
      </c>
      <c r="E137" s="13" t="s">
        <v>68</v>
      </c>
      <c r="F137" s="13" t="s">
        <v>69</v>
      </c>
      <c r="G137" s="13" t="s">
        <v>78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51">
        <f>'TN-Liste'!A213</f>
        <v>43595</v>
      </c>
      <c r="B138" s="51" t="str">
        <f>'TN-Liste'!B213</f>
        <v>MBI18_Grp1</v>
      </c>
      <c r="C138" s="13">
        <f>'TN-Liste'!C214</f>
        <v>15</v>
      </c>
      <c r="D138" s="13" t="s">
        <v>67</v>
      </c>
      <c r="E138" s="13" t="s">
        <v>68</v>
      </c>
      <c r="F138" s="13" t="s">
        <v>69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51">
        <f>'TN-Liste'!A214</f>
        <v>43595</v>
      </c>
      <c r="B139" s="51" t="str">
        <f>'TN-Liste'!B214</f>
        <v>MBI18_Grp1</v>
      </c>
      <c r="C139" s="13">
        <f>'TN-Liste'!C215</f>
        <v>16</v>
      </c>
      <c r="D139" s="13" t="s">
        <v>70</v>
      </c>
      <c r="E139" s="13" t="s">
        <v>68</v>
      </c>
      <c r="F139" s="13" t="s">
        <v>69</v>
      </c>
      <c r="G139" s="13" t="s">
        <v>80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52">
        <f>'TN-Liste'!A215</f>
        <v>43595</v>
      </c>
      <c r="B140" s="52" t="str">
        <f>'TN-Liste'!B215</f>
        <v>MBI18_Grp1</v>
      </c>
      <c r="C140" s="12">
        <f>'TN-Liste'!C216</f>
        <v>17</v>
      </c>
      <c r="D140" s="12" t="s">
        <v>70</v>
      </c>
      <c r="E140" s="12" t="s">
        <v>68</v>
      </c>
      <c r="F140" s="12" t="s">
        <v>69</v>
      </c>
      <c r="G140" s="12" t="s">
        <v>68</v>
      </c>
      <c r="H140" s="12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51">
        <f>'TN-Liste'!A217</f>
        <v>43602</v>
      </c>
      <c r="B141" s="51" t="str">
        <f>'TN-Liste'!B217</f>
        <v>MBI18_Grp2</v>
      </c>
      <c r="C141" s="13">
        <f>'TN-Liste'!C217</f>
        <v>1</v>
      </c>
      <c r="D141" s="13" t="s">
        <v>67</v>
      </c>
      <c r="E141" s="13" t="s">
        <v>68</v>
      </c>
      <c r="F141" s="13" t="s">
        <v>69</v>
      </c>
      <c r="G141" s="13" t="s">
        <v>81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51">
        <f>'TN-Liste'!A218</f>
        <v>43602</v>
      </c>
      <c r="B142" s="51" t="str">
        <f>'TN-Liste'!B218</f>
        <v>MBI18_Grp2</v>
      </c>
      <c r="C142" s="13">
        <f>'TN-Liste'!C218</f>
        <v>2</v>
      </c>
      <c r="D142" s="13" t="s">
        <v>70</v>
      </c>
      <c r="E142" s="13" t="s">
        <v>68</v>
      </c>
      <c r="F142" s="13" t="s">
        <v>69</v>
      </c>
      <c r="G142" s="13" t="s">
        <v>68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51">
        <f>'TN-Liste'!A219</f>
        <v>43602</v>
      </c>
      <c r="B143" s="51" t="str">
        <f>'TN-Liste'!B219</f>
        <v>MBI18_Grp2</v>
      </c>
      <c r="C143" s="13">
        <f>'TN-Liste'!C219</f>
        <v>3</v>
      </c>
      <c r="D143" s="13" t="s">
        <v>67</v>
      </c>
      <c r="E143" s="13" t="s">
        <v>68</v>
      </c>
      <c r="F143" s="13" t="s">
        <v>69</v>
      </c>
      <c r="G143" s="13" t="s">
        <v>69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51">
        <f>'TN-Liste'!A224</f>
        <v>43602</v>
      </c>
      <c r="B144" s="51" t="str">
        <f>'TN-Liste'!B224</f>
        <v>MBI18_Grp2</v>
      </c>
      <c r="C144" s="13">
        <f>'TN-Liste'!C220</f>
        <v>4</v>
      </c>
      <c r="D144" s="13" t="s">
        <v>67</v>
      </c>
      <c r="E144" s="13" t="s">
        <v>68</v>
      </c>
      <c r="F144" s="13" t="s">
        <v>69</v>
      </c>
      <c r="G144" s="13" t="s">
        <v>69</v>
      </c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51">
        <f>'TN-Liste'!A220</f>
        <v>43602</v>
      </c>
      <c r="B145" s="51" t="str">
        <f>'TN-Liste'!B220</f>
        <v>MBI18_Grp2</v>
      </c>
      <c r="C145" s="13">
        <f>'TN-Liste'!C221</f>
        <v>5</v>
      </c>
      <c r="D145" s="13" t="s">
        <v>67</v>
      </c>
      <c r="E145" s="13" t="s">
        <v>68</v>
      </c>
      <c r="F145" s="13" t="s">
        <v>69</v>
      </c>
      <c r="G145" s="13" t="s">
        <v>69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51">
        <f>'TN-Liste'!A225</f>
        <v>43602</v>
      </c>
      <c r="B146" s="51" t="str">
        <f>'TN-Liste'!B225</f>
        <v>MBI18_Grp2</v>
      </c>
      <c r="C146" s="13">
        <f>'TN-Liste'!C222</f>
        <v>6</v>
      </c>
      <c r="D146" s="13" t="s">
        <v>70</v>
      </c>
      <c r="E146" s="13" t="s">
        <v>68</v>
      </c>
      <c r="F146" s="13" t="s">
        <v>69</v>
      </c>
      <c r="G146" s="13" t="s">
        <v>68</v>
      </c>
      <c r="H146" s="1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51">
        <f>'TN-Liste'!A226</f>
        <v>43602</v>
      </c>
      <c r="B147" s="51" t="str">
        <f>'TN-Liste'!B226</f>
        <v>MBI18_Grp2</v>
      </c>
      <c r="C147" s="13">
        <f>'TN-Liste'!C223</f>
        <v>7</v>
      </c>
      <c r="D147" s="13" t="s">
        <v>67</v>
      </c>
      <c r="E147" s="13" t="s">
        <v>68</v>
      </c>
      <c r="F147" s="13" t="s">
        <v>69</v>
      </c>
      <c r="G147" s="13" t="s">
        <v>68</v>
      </c>
      <c r="H147" s="4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4"/>
      <c r="Y147" s="4"/>
      <c r="Z147" s="4"/>
    </row>
    <row r="148" ht="15.75" customHeight="1">
      <c r="A148" s="51">
        <f>'TN-Liste'!A227</f>
        <v>43602</v>
      </c>
      <c r="B148" s="51" t="str">
        <f>'TN-Liste'!B227</f>
        <v>MBI18_Grp2</v>
      </c>
      <c r="C148" s="13">
        <f>'TN-Liste'!C224</f>
        <v>8</v>
      </c>
      <c r="D148" s="13" t="s">
        <v>67</v>
      </c>
      <c r="E148" s="13" t="s">
        <v>68</v>
      </c>
      <c r="F148" s="13" t="s">
        <v>69</v>
      </c>
      <c r="G148" s="13" t="s">
        <v>68</v>
      </c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51">
        <f>'TN-Liste'!A221</f>
        <v>43602</v>
      </c>
      <c r="B149" s="51" t="str">
        <f>'TN-Liste'!B221</f>
        <v>MBI18_Grp2</v>
      </c>
      <c r="C149" s="13">
        <f>'TN-Liste'!C225</f>
        <v>9</v>
      </c>
      <c r="D149" s="13" t="s">
        <v>67</v>
      </c>
      <c r="E149" s="13" t="s">
        <v>68</v>
      </c>
      <c r="F149" s="13" t="s">
        <v>69</v>
      </c>
      <c r="G149" s="13" t="s">
        <v>68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51">
        <f>'TN-Liste'!A228</f>
        <v>43602</v>
      </c>
      <c r="B150" s="51" t="str">
        <f>'TN-Liste'!B228</f>
        <v>MBI18_Grp2</v>
      </c>
      <c r="C150" s="13">
        <f>'TN-Liste'!C226</f>
        <v>10</v>
      </c>
      <c r="D150" s="13" t="s">
        <v>67</v>
      </c>
      <c r="E150" s="13" t="s">
        <v>68</v>
      </c>
      <c r="F150" s="13" t="s">
        <v>69</v>
      </c>
      <c r="G150" s="13" t="s">
        <v>68</v>
      </c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51">
        <f>'TN-Liste'!A222</f>
        <v>43602</v>
      </c>
      <c r="B151" s="51" t="str">
        <f>'TN-Liste'!B222</f>
        <v>MBI18_Grp2</v>
      </c>
      <c r="C151" s="13">
        <f>'TN-Liste'!C227</f>
        <v>11</v>
      </c>
      <c r="D151" s="13" t="s">
        <v>70</v>
      </c>
      <c r="E151" s="13" t="s">
        <v>68</v>
      </c>
      <c r="F151" s="13" t="s">
        <v>69</v>
      </c>
      <c r="G151" s="13" t="s">
        <v>68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51">
        <f>'TN-Liste'!A229</f>
        <v>43602</v>
      </c>
      <c r="B152" s="51" t="str">
        <f>'TN-Liste'!B229</f>
        <v>MBI18_Grp2</v>
      </c>
      <c r="C152" s="13">
        <f>'TN-Liste'!C228</f>
        <v>12</v>
      </c>
      <c r="D152" s="13" t="s">
        <v>70</v>
      </c>
      <c r="E152" s="13" t="s">
        <v>68</v>
      </c>
      <c r="F152" s="13" t="s">
        <v>69</v>
      </c>
      <c r="G152" s="13" t="s">
        <v>68</v>
      </c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51">
        <f>'TN-Liste'!A223</f>
        <v>43602</v>
      </c>
      <c r="B153" s="51" t="str">
        <f>'TN-Liste'!B223</f>
        <v>MBI18_Grp2</v>
      </c>
      <c r="C153" s="13">
        <f>'TN-Liste'!C229</f>
        <v>13</v>
      </c>
      <c r="D153" s="13" t="s">
        <v>70</v>
      </c>
      <c r="E153" s="13" t="s">
        <v>68</v>
      </c>
      <c r="F153" s="13" t="s">
        <v>69</v>
      </c>
      <c r="G153" s="13" t="s">
        <v>82</v>
      </c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52">
        <f>'TN-Liste'!A230</f>
        <v>43602</v>
      </c>
      <c r="B154" s="52" t="str">
        <f>'TN-Liste'!B230</f>
        <v>MBI18_Grp2</v>
      </c>
      <c r="C154" s="12">
        <f>'TN-Liste'!C231</f>
        <v>15</v>
      </c>
      <c r="D154" s="12" t="s">
        <v>67</v>
      </c>
      <c r="E154" s="12" t="s">
        <v>68</v>
      </c>
      <c r="F154" s="12" t="s">
        <v>69</v>
      </c>
      <c r="G154" s="12" t="s">
        <v>68</v>
      </c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51">
        <f>'TN-Liste'!A232</f>
        <v>43819</v>
      </c>
      <c r="B155" s="51" t="str">
        <f>'TN-Liste'!B232</f>
        <v>HCC19_Grp1</v>
      </c>
      <c r="C155" s="13">
        <f>'TN-Liste'!C232</f>
        <v>1</v>
      </c>
      <c r="D155" s="13" t="s">
        <v>70</v>
      </c>
      <c r="E155" s="13" t="s">
        <v>68</v>
      </c>
      <c r="F155" s="13" t="s">
        <v>69</v>
      </c>
      <c r="G155" s="13" t="s">
        <v>68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51">
        <f>'TN-Liste'!A233</f>
        <v>43819</v>
      </c>
      <c r="B156" s="51" t="str">
        <f>'TN-Liste'!B233</f>
        <v>HCC19_Grp1</v>
      </c>
      <c r="C156" s="13">
        <f>'TN-Liste'!C233</f>
        <v>2</v>
      </c>
      <c r="D156" s="13" t="s">
        <v>70</v>
      </c>
      <c r="E156" s="13" t="s">
        <v>68</v>
      </c>
      <c r="F156" s="13" t="s">
        <v>69</v>
      </c>
      <c r="G156" s="13" t="s">
        <v>69</v>
      </c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51">
        <f>'TN-Liste'!A234</f>
        <v>43819</v>
      </c>
      <c r="B157" s="51" t="str">
        <f>'TN-Liste'!B234</f>
        <v>HCC19_Grp1</v>
      </c>
      <c r="C157" s="13">
        <f>'TN-Liste'!C234</f>
        <v>3</v>
      </c>
      <c r="D157" s="13" t="s">
        <v>70</v>
      </c>
      <c r="E157" s="13" t="s">
        <v>68</v>
      </c>
      <c r="F157" s="13" t="s">
        <v>69</v>
      </c>
      <c r="G157" s="13" t="s">
        <v>68</v>
      </c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51">
        <f>'TN-Liste'!A235</f>
        <v>43819</v>
      </c>
      <c r="B158" s="51" t="str">
        <f>'TN-Liste'!B235</f>
        <v>HCC19_Grp1</v>
      </c>
      <c r="C158" s="13">
        <f>'TN-Liste'!C235</f>
        <v>4</v>
      </c>
      <c r="D158" s="13" t="s">
        <v>70</v>
      </c>
      <c r="E158" s="13" t="s">
        <v>68</v>
      </c>
      <c r="F158" s="13" t="s">
        <v>69</v>
      </c>
      <c r="G158" s="13" t="s">
        <v>68</v>
      </c>
      <c r="H158" s="1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51">
        <f>'TN-Liste'!A236</f>
        <v>43819</v>
      </c>
      <c r="B159" s="51" t="str">
        <f>'TN-Liste'!B236</f>
        <v>HCC19_Grp1</v>
      </c>
      <c r="C159" s="13">
        <f>'TN-Liste'!C236</f>
        <v>5</v>
      </c>
      <c r="D159" s="13" t="s">
        <v>67</v>
      </c>
      <c r="E159" s="13" t="s">
        <v>68</v>
      </c>
      <c r="F159" s="13" t="s">
        <v>69</v>
      </c>
      <c r="G159" s="13" t="s">
        <v>68</v>
      </c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4"/>
      <c r="Y159" s="4"/>
      <c r="Z159" s="4"/>
    </row>
    <row r="160" ht="15.75" customHeight="1">
      <c r="A160" s="51">
        <f>'TN-Liste'!A237</f>
        <v>43819</v>
      </c>
      <c r="B160" s="51" t="str">
        <f>'TN-Liste'!B237</f>
        <v>HCC19_Grp1</v>
      </c>
      <c r="C160" s="13">
        <f>'TN-Liste'!C237</f>
        <v>6</v>
      </c>
      <c r="D160" s="13" t="s">
        <v>67</v>
      </c>
      <c r="E160" s="13" t="s">
        <v>68</v>
      </c>
      <c r="F160" s="13" t="s">
        <v>69</v>
      </c>
      <c r="G160" s="13" t="s">
        <v>69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51">
        <f>'TN-Liste'!A238</f>
        <v>43819</v>
      </c>
      <c r="B161" s="51" t="str">
        <f>'TN-Liste'!B238</f>
        <v>HCC19_Grp1</v>
      </c>
      <c r="C161" s="13">
        <f>'TN-Liste'!C238</f>
        <v>7</v>
      </c>
      <c r="D161" s="13" t="s">
        <v>67</v>
      </c>
      <c r="E161" s="13" t="s">
        <v>68</v>
      </c>
      <c r="F161" s="13" t="s">
        <v>69</v>
      </c>
      <c r="G161" s="13" t="s">
        <v>69</v>
      </c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51">
        <f>'TN-Liste'!A239</f>
        <v>43819</v>
      </c>
      <c r="B162" s="51" t="str">
        <f>'TN-Liste'!B239</f>
        <v>HCC19_Grp1</v>
      </c>
      <c r="C162" s="13">
        <f>'TN-Liste'!C239</f>
        <v>8</v>
      </c>
      <c r="D162" s="13" t="s">
        <v>67</v>
      </c>
      <c r="E162" s="13" t="s">
        <v>68</v>
      </c>
      <c r="F162" s="13" t="s">
        <v>69</v>
      </c>
      <c r="G162" s="13" t="s">
        <v>69</v>
      </c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51">
        <f>'TN-Liste'!A240</f>
        <v>43819</v>
      </c>
      <c r="B163" s="51" t="str">
        <f>'TN-Liste'!B240</f>
        <v>HCC19_Grp1</v>
      </c>
      <c r="C163" s="13">
        <f>'TN-Liste'!C240</f>
        <v>9</v>
      </c>
      <c r="D163" s="13" t="s">
        <v>67</v>
      </c>
      <c r="E163" s="13" t="s">
        <v>68</v>
      </c>
      <c r="F163" s="13" t="s">
        <v>69</v>
      </c>
      <c r="G163" s="13" t="s">
        <v>69</v>
      </c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52">
        <f>'TN-Liste'!A241</f>
        <v>43819</v>
      </c>
      <c r="B164" s="52" t="str">
        <f>'TN-Liste'!B241</f>
        <v>HCC19_Grp1</v>
      </c>
      <c r="C164" s="12">
        <f>'TN-Liste'!C241</f>
        <v>10</v>
      </c>
      <c r="D164" s="12" t="s">
        <v>67</v>
      </c>
      <c r="E164" s="12" t="s">
        <v>68</v>
      </c>
      <c r="F164" s="12" t="s">
        <v>69</v>
      </c>
      <c r="G164" s="12" t="s">
        <v>69</v>
      </c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51">
        <f>'TN-Liste'!A242</f>
        <v>43819</v>
      </c>
      <c r="B165" s="51" t="str">
        <f>'TN-Liste'!B242</f>
        <v>HCC19_Grp2</v>
      </c>
      <c r="C165" s="13">
        <f>'TN-Liste'!C242</f>
        <v>1</v>
      </c>
      <c r="D165" s="13" t="s">
        <v>67</v>
      </c>
      <c r="E165" s="13" t="s">
        <v>68</v>
      </c>
      <c r="F165" s="13" t="s">
        <v>69</v>
      </c>
      <c r="G165" s="13" t="s">
        <v>69</v>
      </c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51">
        <f>'TN-Liste'!A243</f>
        <v>43819</v>
      </c>
      <c r="B166" s="51" t="str">
        <f>'TN-Liste'!B243</f>
        <v>HCC19_Grp2</v>
      </c>
      <c r="C166" s="13">
        <f>'TN-Liste'!C243</f>
        <v>2</v>
      </c>
      <c r="D166" s="13" t="s">
        <v>67</v>
      </c>
      <c r="E166" s="13" t="s">
        <v>68</v>
      </c>
      <c r="F166" s="13" t="s">
        <v>69</v>
      </c>
      <c r="G166" s="13" t="s">
        <v>69</v>
      </c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51">
        <f>'TN-Liste'!A244</f>
        <v>43819</v>
      </c>
      <c r="B167" s="51" t="str">
        <f>'TN-Liste'!B244</f>
        <v>HCC19_Grp2</v>
      </c>
      <c r="C167" s="13">
        <f>'TN-Liste'!C244</f>
        <v>3</v>
      </c>
      <c r="D167" s="13" t="s">
        <v>67</v>
      </c>
      <c r="E167" s="13" t="s">
        <v>68</v>
      </c>
      <c r="F167" s="13" t="s">
        <v>69</v>
      </c>
      <c r="G167" s="13" t="s">
        <v>69</v>
      </c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51">
        <f>'TN-Liste'!A245</f>
        <v>43819</v>
      </c>
      <c r="B168" s="51" t="str">
        <f>'TN-Liste'!B245</f>
        <v>HCC19_Grp2</v>
      </c>
      <c r="C168" s="13">
        <f>'TN-Liste'!C245</f>
        <v>4</v>
      </c>
      <c r="D168" s="13" t="s">
        <v>67</v>
      </c>
      <c r="E168" s="13" t="s">
        <v>68</v>
      </c>
      <c r="F168" s="13" t="s">
        <v>69</v>
      </c>
      <c r="G168" s="13" t="s">
        <v>69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51">
        <f>'TN-Liste'!A246</f>
        <v>43819</v>
      </c>
      <c r="B169" s="51" t="str">
        <f>'TN-Liste'!B246</f>
        <v>HCC19_Grp2</v>
      </c>
      <c r="C169" s="13">
        <f>'TN-Liste'!C246</f>
        <v>5</v>
      </c>
      <c r="D169" s="13" t="s">
        <v>67</v>
      </c>
      <c r="E169" s="13" t="s">
        <v>68</v>
      </c>
      <c r="F169" s="13" t="s">
        <v>69</v>
      </c>
      <c r="G169" s="13" t="s">
        <v>69</v>
      </c>
      <c r="H169" s="1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51">
        <f>'TN-Liste'!A247</f>
        <v>43819</v>
      </c>
      <c r="B170" s="51" t="str">
        <f>'TN-Liste'!B247</f>
        <v>HCC19_Grp2</v>
      </c>
      <c r="C170" s="13">
        <f>'TN-Liste'!C247</f>
        <v>6</v>
      </c>
      <c r="D170" s="13" t="s">
        <v>70</v>
      </c>
      <c r="E170" s="13" t="s">
        <v>68</v>
      </c>
      <c r="F170" s="13" t="s">
        <v>69</v>
      </c>
      <c r="G170" s="13" t="s">
        <v>68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51">
        <f>'TN-Liste'!A248</f>
        <v>43819</v>
      </c>
      <c r="B171" s="51" t="str">
        <f>'TN-Liste'!B248</f>
        <v>HCC19_Grp2</v>
      </c>
      <c r="C171" s="13">
        <f>'TN-Liste'!C248</f>
        <v>7</v>
      </c>
      <c r="D171" s="13" t="s">
        <v>70</v>
      </c>
      <c r="E171" s="13" t="s">
        <v>68</v>
      </c>
      <c r="F171" s="13" t="s">
        <v>69</v>
      </c>
      <c r="G171" s="13" t="s">
        <v>68</v>
      </c>
      <c r="H171" s="4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4"/>
      <c r="Y171" s="4"/>
      <c r="Z171" s="4"/>
    </row>
    <row r="172" ht="15.75" customHeight="1">
      <c r="A172" s="51">
        <f>'TN-Liste'!A249</f>
        <v>43819</v>
      </c>
      <c r="B172" s="51" t="str">
        <f>'TN-Liste'!B249</f>
        <v>HCC19_Grp2</v>
      </c>
      <c r="C172" s="13">
        <f>'TN-Liste'!C249</f>
        <v>8</v>
      </c>
      <c r="D172" s="13" t="s">
        <v>70</v>
      </c>
      <c r="E172" s="13" t="s">
        <v>68</v>
      </c>
      <c r="F172" s="13" t="s">
        <v>69</v>
      </c>
      <c r="G172" s="13" t="s">
        <v>68</v>
      </c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52">
        <f>'TN-Liste'!A250</f>
        <v>43819</v>
      </c>
      <c r="B173" s="52" t="str">
        <f>'TN-Liste'!B250</f>
        <v>HCC19_Grp2</v>
      </c>
      <c r="C173" s="12">
        <f>'TN-Liste'!C250</f>
        <v>9</v>
      </c>
      <c r="D173" s="12" t="s">
        <v>70</v>
      </c>
      <c r="E173" s="12" t="s">
        <v>68</v>
      </c>
      <c r="F173" s="12" t="s">
        <v>69</v>
      </c>
      <c r="G173" s="12" t="s">
        <v>68</v>
      </c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67">
        <f>'TN-Liste'!A288</f>
        <v>44127</v>
      </c>
      <c r="B174" s="67" t="str">
        <f>'TN-Liste'!B288</f>
        <v>HCC20_Grp1</v>
      </c>
      <c r="C174" s="13">
        <f>'TN-Liste'!C288</f>
        <v>1</v>
      </c>
      <c r="D174" s="13" t="s">
        <v>70</v>
      </c>
      <c r="E174" s="13" t="s">
        <v>68</v>
      </c>
      <c r="F174" s="13" t="s">
        <v>69</v>
      </c>
      <c r="G174" s="13" t="s">
        <v>68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67">
        <f>'TN-Liste'!A289</f>
        <v>44127</v>
      </c>
      <c r="B175" s="67" t="str">
        <f>'TN-Liste'!B289</f>
        <v>HCC20_Grp1</v>
      </c>
      <c r="C175" s="13">
        <f>'TN-Liste'!C289</f>
        <v>2</v>
      </c>
      <c r="D175" s="13" t="s">
        <v>70</v>
      </c>
      <c r="E175" s="13" t="s">
        <v>68</v>
      </c>
      <c r="F175" s="13" t="s">
        <v>69</v>
      </c>
      <c r="G175" s="13" t="s">
        <v>68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67">
        <f>'TN-Liste'!A290</f>
        <v>44127</v>
      </c>
      <c r="B176" s="67" t="str">
        <f>'TN-Liste'!B290</f>
        <v>HCC20_Grp1</v>
      </c>
      <c r="C176" s="13">
        <f>'TN-Liste'!C290</f>
        <v>3</v>
      </c>
      <c r="D176" s="13" t="s">
        <v>70</v>
      </c>
      <c r="E176" s="13" t="s">
        <v>68</v>
      </c>
      <c r="F176" s="13" t="s">
        <v>69</v>
      </c>
      <c r="G176" s="13" t="s">
        <v>68</v>
      </c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67">
        <f>'TN-Liste'!A291</f>
        <v>44127</v>
      </c>
      <c r="B177" s="67" t="str">
        <f>'TN-Liste'!B291</f>
        <v>HCC20_Grp1</v>
      </c>
      <c r="C177" s="13">
        <f>'TN-Liste'!C291</f>
        <v>4</v>
      </c>
      <c r="D177" s="13" t="s">
        <v>70</v>
      </c>
      <c r="E177" s="13" t="s">
        <v>68</v>
      </c>
      <c r="F177" s="13" t="s">
        <v>69</v>
      </c>
      <c r="G177" s="13" t="s">
        <v>68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67">
        <f>'TN-Liste'!A292</f>
        <v>44127</v>
      </c>
      <c r="B178" s="67" t="str">
        <f>'TN-Liste'!B292</f>
        <v>HCC20_Grp1</v>
      </c>
      <c r="C178" s="13">
        <f>'TN-Liste'!C292</f>
        <v>5</v>
      </c>
      <c r="D178" s="13" t="s">
        <v>70</v>
      </c>
      <c r="E178" s="13" t="s">
        <v>68</v>
      </c>
      <c r="F178" s="13" t="s">
        <v>69</v>
      </c>
      <c r="G178" s="13" t="s">
        <v>68</v>
      </c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67">
        <f>'TN-Liste'!A293</f>
        <v>44127</v>
      </c>
      <c r="B179" s="67" t="str">
        <f>'TN-Liste'!B293</f>
        <v>HCC20_Grp1</v>
      </c>
      <c r="C179" s="13">
        <f>'TN-Liste'!C293</f>
        <v>6</v>
      </c>
      <c r="D179" s="13" t="s">
        <v>70</v>
      </c>
      <c r="E179" s="13" t="s">
        <v>68</v>
      </c>
      <c r="F179" s="13" t="s">
        <v>69</v>
      </c>
      <c r="G179" s="13" t="s">
        <v>68</v>
      </c>
      <c r="H179" s="1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67">
        <f>'TN-Liste'!A294</f>
        <v>44127</v>
      </c>
      <c r="B180" s="67" t="str">
        <f>'TN-Liste'!B294</f>
        <v>HCC20_Grp1</v>
      </c>
      <c r="C180" s="13">
        <f>'TN-Liste'!C294</f>
        <v>7</v>
      </c>
      <c r="D180" s="13" t="s">
        <v>67</v>
      </c>
      <c r="E180" s="13" t="s">
        <v>68</v>
      </c>
      <c r="F180" s="13" t="s">
        <v>69</v>
      </c>
      <c r="G180" s="13" t="s">
        <v>69</v>
      </c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67">
        <f>'TN-Liste'!A295</f>
        <v>44127</v>
      </c>
      <c r="B181" s="67" t="str">
        <f>'TN-Liste'!B295</f>
        <v>HCC20_Grp1</v>
      </c>
      <c r="C181" s="13">
        <f>'TN-Liste'!C295</f>
        <v>8</v>
      </c>
      <c r="D181" s="13" t="s">
        <v>67</v>
      </c>
      <c r="E181" s="13" t="s">
        <v>68</v>
      </c>
      <c r="F181" s="13" t="s">
        <v>69</v>
      </c>
      <c r="G181" s="13" t="s">
        <v>74</v>
      </c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67">
        <f>'TN-Liste'!A296</f>
        <v>44127</v>
      </c>
      <c r="B182" s="67" t="str">
        <f>'TN-Liste'!B296</f>
        <v>HCC20_Grp1</v>
      </c>
      <c r="C182" s="13">
        <f>'TN-Liste'!C296</f>
        <v>9</v>
      </c>
      <c r="D182" s="13" t="s">
        <v>67</v>
      </c>
      <c r="E182" s="13" t="s">
        <v>68</v>
      </c>
      <c r="F182" s="13" t="s">
        <v>69</v>
      </c>
      <c r="G182" s="13" t="s">
        <v>74</v>
      </c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67">
        <f>'TN-Liste'!A297</f>
        <v>44127</v>
      </c>
      <c r="B183" s="67" t="str">
        <f>'TN-Liste'!B297</f>
        <v>HCC20_Grp1</v>
      </c>
      <c r="C183" s="13">
        <f>'TN-Liste'!C297</f>
        <v>10</v>
      </c>
      <c r="D183" s="13" t="s">
        <v>67</v>
      </c>
      <c r="E183" s="13" t="s">
        <v>68</v>
      </c>
      <c r="F183" s="13" t="s">
        <v>69</v>
      </c>
      <c r="G183" s="13" t="s">
        <v>68</v>
      </c>
      <c r="H183" s="4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4"/>
      <c r="Y183" s="4"/>
      <c r="Z183" s="4"/>
    </row>
    <row r="184" ht="15.75" customHeight="1">
      <c r="A184" s="68">
        <f>'TN-Liste'!A298</f>
        <v>44127</v>
      </c>
      <c r="B184" s="68" t="str">
        <f>'TN-Liste'!B298</f>
        <v>HCC20_Grp1</v>
      </c>
      <c r="C184" s="12">
        <f>'TN-Liste'!C298</f>
        <v>11</v>
      </c>
      <c r="D184" s="12" t="s">
        <v>67</v>
      </c>
      <c r="E184" s="12" t="s">
        <v>68</v>
      </c>
      <c r="F184" s="12" t="s">
        <v>69</v>
      </c>
      <c r="G184" s="12" t="s">
        <v>74</v>
      </c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67">
        <f>'TN-Liste'!A299</f>
        <v>44127</v>
      </c>
      <c r="B185" s="67" t="str">
        <f>'TN-Liste'!B299</f>
        <v>HCC20_Grp2</v>
      </c>
      <c r="C185" s="13">
        <f>'TN-Liste'!C299</f>
        <v>1</v>
      </c>
      <c r="D185" s="13" t="s">
        <v>67</v>
      </c>
      <c r="E185" s="13" t="s">
        <v>68</v>
      </c>
      <c r="F185" s="13" t="s">
        <v>69</v>
      </c>
      <c r="G185" s="13" t="s">
        <v>74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67">
        <f>'TN-Liste'!A300</f>
        <v>44127</v>
      </c>
      <c r="B186" s="67" t="str">
        <f>'TN-Liste'!B300</f>
        <v>HCC20_Grp2</v>
      </c>
      <c r="C186" s="13">
        <f>'TN-Liste'!C300</f>
        <v>2</v>
      </c>
      <c r="D186" s="13" t="s">
        <v>67</v>
      </c>
      <c r="E186" s="13" t="s">
        <v>68</v>
      </c>
      <c r="F186" s="13" t="s">
        <v>69</v>
      </c>
      <c r="G186" s="13" t="s">
        <v>69</v>
      </c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67">
        <f>'TN-Liste'!A301</f>
        <v>44127</v>
      </c>
      <c r="B187" s="67" t="str">
        <f>'TN-Liste'!B301</f>
        <v>HCC20_Grp2</v>
      </c>
      <c r="C187" s="13">
        <f>'TN-Liste'!C301</f>
        <v>3</v>
      </c>
      <c r="D187" s="13" t="s">
        <v>70</v>
      </c>
      <c r="E187" s="13" t="s">
        <v>68</v>
      </c>
      <c r="F187" s="13" t="s">
        <v>69</v>
      </c>
      <c r="G187" s="13" t="s">
        <v>74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67">
        <f>'TN-Liste'!A302</f>
        <v>44127</v>
      </c>
      <c r="B188" s="67" t="str">
        <f>'TN-Liste'!B302</f>
        <v>HCC20_Grp2</v>
      </c>
      <c r="C188" s="13">
        <f>'TN-Liste'!C302</f>
        <v>4</v>
      </c>
      <c r="D188" s="13" t="s">
        <v>70</v>
      </c>
      <c r="E188" s="13" t="s">
        <v>68</v>
      </c>
      <c r="F188" s="13" t="s">
        <v>69</v>
      </c>
      <c r="G188" s="13" t="s">
        <v>83</v>
      </c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67">
        <f>'TN-Liste'!A303</f>
        <v>44127</v>
      </c>
      <c r="B189" s="67" t="str">
        <f>'TN-Liste'!B303</f>
        <v>HCC20_Grp2</v>
      </c>
      <c r="C189" s="13">
        <f>'TN-Liste'!C303</f>
        <v>5</v>
      </c>
      <c r="D189" s="13" t="s">
        <v>70</v>
      </c>
      <c r="E189" s="13" t="s">
        <v>68</v>
      </c>
      <c r="F189" s="13" t="s">
        <v>69</v>
      </c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67">
        <f>'TN-Liste'!A304</f>
        <v>44127</v>
      </c>
      <c r="B190" s="67" t="str">
        <f>'TN-Liste'!B304</f>
        <v>HCC20_Grp2</v>
      </c>
      <c r="C190" s="13">
        <f>'TN-Liste'!C304</f>
        <v>6</v>
      </c>
      <c r="D190" s="13" t="s">
        <v>70</v>
      </c>
      <c r="E190" s="13" t="s">
        <v>68</v>
      </c>
      <c r="F190" s="13" t="s">
        <v>69</v>
      </c>
      <c r="G190" s="13" t="s">
        <v>74</v>
      </c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67">
        <f>'TN-Liste'!A305</f>
        <v>44127</v>
      </c>
      <c r="B191" s="67" t="str">
        <f>'TN-Liste'!B305</f>
        <v>HCC20_Grp2</v>
      </c>
      <c r="C191" s="13">
        <f>'TN-Liste'!C305</f>
        <v>7</v>
      </c>
      <c r="D191" s="13" t="s">
        <v>70</v>
      </c>
      <c r="E191" s="13" t="s">
        <v>68</v>
      </c>
      <c r="F191" s="13" t="s">
        <v>69</v>
      </c>
      <c r="G191" s="13" t="s">
        <v>84</v>
      </c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67">
        <f>'TN-Liste'!A306</f>
        <v>44127</v>
      </c>
      <c r="B192" s="67" t="str">
        <f>'TN-Liste'!B306</f>
        <v>HCC20_Grp2</v>
      </c>
      <c r="C192" s="13">
        <f>'TN-Liste'!C306</f>
        <v>8</v>
      </c>
      <c r="D192" s="13" t="s">
        <v>70</v>
      </c>
      <c r="E192" s="13" t="s">
        <v>68</v>
      </c>
      <c r="F192" s="13" t="s">
        <v>69</v>
      </c>
      <c r="G192" s="13" t="s">
        <v>74</v>
      </c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67">
        <f>'TN-Liste'!A307</f>
        <v>44127</v>
      </c>
      <c r="B193" s="67" t="str">
        <f>'TN-Liste'!B307</f>
        <v>HCC20_Grp2</v>
      </c>
      <c r="C193" s="13">
        <f>'TN-Liste'!C307</f>
        <v>9</v>
      </c>
      <c r="D193" s="13" t="s">
        <v>67</v>
      </c>
      <c r="E193" s="13" t="s">
        <v>68</v>
      </c>
      <c r="F193" s="13" t="s">
        <v>69</v>
      </c>
      <c r="G193" s="13" t="s">
        <v>69</v>
      </c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68">
        <f>'TN-Liste'!A308</f>
        <v>44127</v>
      </c>
      <c r="B194" s="68" t="str">
        <f>'TN-Liste'!B308</f>
        <v>HCC20_Grp2</v>
      </c>
      <c r="C194" s="12">
        <f>'TN-Liste'!C308</f>
        <v>10</v>
      </c>
      <c r="D194" s="12" t="s">
        <v>67</v>
      </c>
      <c r="E194" s="12" t="s">
        <v>68</v>
      </c>
      <c r="F194" s="12" t="s">
        <v>69</v>
      </c>
      <c r="G194" s="12">
        <v>0.0</v>
      </c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51">
        <f>'TN-Liste'!A309</f>
        <v>44302</v>
      </c>
      <c r="B195" s="51" t="str">
        <f>'TN-Liste'!B309</f>
        <v>MBI20</v>
      </c>
      <c r="C195" s="13">
        <f>'TN-Liste'!C309</f>
        <v>1</v>
      </c>
      <c r="D195" s="13" t="s">
        <v>70</v>
      </c>
      <c r="E195" s="13" t="s">
        <v>68</v>
      </c>
      <c r="F195" s="13" t="s">
        <v>69</v>
      </c>
      <c r="G195" s="13" t="s">
        <v>69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51">
        <f>'TN-Liste'!A310</f>
        <v>44302</v>
      </c>
      <c r="B196" s="51" t="str">
        <f>'TN-Liste'!B310</f>
        <v>MBI20</v>
      </c>
      <c r="C196" s="13">
        <f>'TN-Liste'!C310</f>
        <v>2</v>
      </c>
      <c r="D196" s="13" t="s">
        <v>70</v>
      </c>
      <c r="E196" s="13" t="s">
        <v>68</v>
      </c>
      <c r="F196" s="13" t="s">
        <v>69</v>
      </c>
      <c r="G196" s="13" t="s">
        <v>69</v>
      </c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51">
        <f>'TN-Liste'!A311</f>
        <v>44302</v>
      </c>
      <c r="B197" s="51" t="str">
        <f>'TN-Liste'!B311</f>
        <v>MBI20</v>
      </c>
      <c r="C197" s="13">
        <f>'TN-Liste'!C311</f>
        <v>3</v>
      </c>
      <c r="D197" s="13" t="s">
        <v>67</v>
      </c>
      <c r="E197" s="13" t="s">
        <v>68</v>
      </c>
      <c r="F197" s="13" t="s">
        <v>69</v>
      </c>
      <c r="G197" s="13" t="s">
        <v>68</v>
      </c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51">
        <f>'TN-Liste'!A312</f>
        <v>44302</v>
      </c>
      <c r="B198" s="51" t="str">
        <f>'TN-Liste'!B312</f>
        <v>MBI20</v>
      </c>
      <c r="C198" s="13">
        <f>'TN-Liste'!C312</f>
        <v>4</v>
      </c>
      <c r="D198" s="13" t="s">
        <v>70</v>
      </c>
      <c r="E198" s="13" t="s">
        <v>68</v>
      </c>
      <c r="F198" s="13" t="s">
        <v>69</v>
      </c>
      <c r="G198" s="13" t="s">
        <v>68</v>
      </c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51">
        <f>'TN-Liste'!A313</f>
        <v>44302</v>
      </c>
      <c r="B199" s="51" t="str">
        <f>'TN-Liste'!B313</f>
        <v>MBI20</v>
      </c>
      <c r="C199" s="13">
        <f>'TN-Liste'!C313</f>
        <v>5</v>
      </c>
      <c r="D199" s="13" t="s">
        <v>67</v>
      </c>
      <c r="E199" s="13" t="s">
        <v>68</v>
      </c>
      <c r="F199" s="13" t="s">
        <v>69</v>
      </c>
      <c r="G199" s="13" t="s">
        <v>68</v>
      </c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51">
        <f>'TN-Liste'!A314</f>
        <v>44302</v>
      </c>
      <c r="B200" s="51" t="str">
        <f>'TN-Liste'!B314</f>
        <v>MBI20</v>
      </c>
      <c r="C200" s="13">
        <f>'TN-Liste'!C314</f>
        <v>6</v>
      </c>
      <c r="D200" s="13"/>
      <c r="E200" s="13" t="s">
        <v>68</v>
      </c>
      <c r="F200" s="13" t="s">
        <v>69</v>
      </c>
      <c r="G200" s="13"/>
      <c r="H200" s="1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51">
        <f>'TN-Liste'!A315</f>
        <v>44302</v>
      </c>
      <c r="B201" s="51" t="str">
        <f>'TN-Liste'!B315</f>
        <v>MBI20</v>
      </c>
      <c r="C201" s="13">
        <f>'TN-Liste'!C315</f>
        <v>7</v>
      </c>
      <c r="D201" s="13" t="s">
        <v>70</v>
      </c>
      <c r="E201" s="13" t="s">
        <v>68</v>
      </c>
      <c r="F201" s="13" t="s">
        <v>69</v>
      </c>
      <c r="G201" s="13" t="s">
        <v>68</v>
      </c>
      <c r="H201" s="4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4"/>
      <c r="Y201" s="4"/>
      <c r="Z201" s="4"/>
    </row>
    <row r="202" ht="15.75" customHeight="1">
      <c r="A202" s="51">
        <f>'TN-Liste'!A316</f>
        <v>44302</v>
      </c>
      <c r="B202" s="51" t="str">
        <f>'TN-Liste'!B316</f>
        <v>MBI20</v>
      </c>
      <c r="C202" s="13">
        <f>'TN-Liste'!C316</f>
        <v>8</v>
      </c>
      <c r="D202" s="13" t="s">
        <v>70</v>
      </c>
      <c r="E202" s="13" t="s">
        <v>68</v>
      </c>
      <c r="F202" s="13" t="s">
        <v>69</v>
      </c>
      <c r="G202" s="13" t="s">
        <v>68</v>
      </c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51">
        <f>'TN-Liste'!A317</f>
        <v>44302</v>
      </c>
      <c r="B203" s="51" t="str">
        <f>'TN-Liste'!B317</f>
        <v>MBI20</v>
      </c>
      <c r="C203" s="13">
        <f>'TN-Liste'!C317</f>
        <v>9</v>
      </c>
      <c r="D203" s="13" t="s">
        <v>67</v>
      </c>
      <c r="E203" s="13" t="s">
        <v>68</v>
      </c>
      <c r="F203" s="13" t="s">
        <v>69</v>
      </c>
      <c r="G203" s="13" t="s">
        <v>68</v>
      </c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51">
        <f>'TN-Liste'!A318</f>
        <v>44302</v>
      </c>
      <c r="B204" s="51" t="str">
        <f>'TN-Liste'!B318</f>
        <v>MBI20</v>
      </c>
      <c r="C204" s="13">
        <f>'TN-Liste'!C318</f>
        <v>10</v>
      </c>
      <c r="D204" s="13" t="s">
        <v>67</v>
      </c>
      <c r="E204" s="13" t="s">
        <v>68</v>
      </c>
      <c r="F204" s="13" t="s">
        <v>69</v>
      </c>
      <c r="G204" s="13" t="s">
        <v>68</v>
      </c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51">
        <f>'TN-Liste'!A319</f>
        <v>44302</v>
      </c>
      <c r="B205" s="51" t="str">
        <f>'TN-Liste'!B319</f>
        <v>MBI20</v>
      </c>
      <c r="C205" s="13">
        <f>'TN-Liste'!C319</f>
        <v>11</v>
      </c>
      <c r="D205" s="13" t="s">
        <v>70</v>
      </c>
      <c r="E205" s="13" t="s">
        <v>68</v>
      </c>
      <c r="F205" s="13" t="s">
        <v>69</v>
      </c>
      <c r="G205" s="13" t="s">
        <v>69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51">
        <f>'TN-Liste'!A320</f>
        <v>44302</v>
      </c>
      <c r="B206" s="51" t="str">
        <f>'TN-Liste'!B320</f>
        <v>MBI20</v>
      </c>
      <c r="C206" s="13">
        <f>'TN-Liste'!C320</f>
        <v>12</v>
      </c>
      <c r="D206" s="13" t="s">
        <v>67</v>
      </c>
      <c r="E206" s="13" t="s">
        <v>68</v>
      </c>
      <c r="F206" s="13" t="s">
        <v>69</v>
      </c>
      <c r="G206" s="13" t="s">
        <v>68</v>
      </c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51">
        <f>'TN-Liste'!A321</f>
        <v>44302</v>
      </c>
      <c r="B207" s="51" t="str">
        <f>'TN-Liste'!B321</f>
        <v>MBI20</v>
      </c>
      <c r="C207" s="13">
        <f>'TN-Liste'!C321</f>
        <v>13</v>
      </c>
      <c r="D207" s="13" t="s">
        <v>70</v>
      </c>
      <c r="E207" s="13" t="s">
        <v>68</v>
      </c>
      <c r="F207" s="13" t="s">
        <v>69</v>
      </c>
      <c r="G207" s="13" t="s">
        <v>69</v>
      </c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51">
        <f>'TN-Liste'!A322</f>
        <v>44302</v>
      </c>
      <c r="B208" s="51" t="str">
        <f>'TN-Liste'!B322</f>
        <v>MBI20</v>
      </c>
      <c r="C208" s="13">
        <f>'TN-Liste'!C322</f>
        <v>14</v>
      </c>
      <c r="D208" s="13" t="s">
        <v>70</v>
      </c>
      <c r="E208" s="13" t="s">
        <v>68</v>
      </c>
      <c r="F208" s="13" t="s">
        <v>69</v>
      </c>
      <c r="G208" s="13" t="s">
        <v>68</v>
      </c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51">
        <f>'TN-Liste'!A323</f>
        <v>44302</v>
      </c>
      <c r="B209" s="51" t="str">
        <f>'TN-Liste'!B323</f>
        <v>MBI20</v>
      </c>
      <c r="C209" s="13">
        <f>'TN-Liste'!C323</f>
        <v>15</v>
      </c>
      <c r="D209" s="13" t="s">
        <v>70</v>
      </c>
      <c r="E209" s="13" t="s">
        <v>68</v>
      </c>
      <c r="F209" s="13" t="s">
        <v>68</v>
      </c>
      <c r="G209" s="13" t="s">
        <v>68</v>
      </c>
      <c r="H209" s="13" t="s">
        <v>85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52">
        <f>'TN-Liste'!A324</f>
        <v>44302</v>
      </c>
      <c r="B210" s="52" t="str">
        <f>'TN-Liste'!B324</f>
        <v>MBI20</v>
      </c>
      <c r="C210" s="12">
        <f>'TN-Liste'!C324</f>
        <v>16</v>
      </c>
      <c r="D210" s="12" t="s">
        <v>67</v>
      </c>
      <c r="E210" s="12" t="s">
        <v>68</v>
      </c>
      <c r="F210" s="12" t="s">
        <v>69</v>
      </c>
      <c r="G210" s="12" t="s">
        <v>69</v>
      </c>
      <c r="H210" s="12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67">
        <f>'TN-Liste'!A174</f>
        <v>43245</v>
      </c>
      <c r="B211" s="51" t="str">
        <f>'TN-Liste'!B325</f>
        <v>HCC21_Grp1</v>
      </c>
      <c r="C211" s="13">
        <f>'TN-Liste'!C325</f>
        <v>1</v>
      </c>
      <c r="D211" s="13" t="s">
        <v>67</v>
      </c>
      <c r="E211" s="13" t="s">
        <v>68</v>
      </c>
      <c r="F211" s="13" t="s">
        <v>69</v>
      </c>
      <c r="G211" s="13" t="s">
        <v>69</v>
      </c>
      <c r="H211" s="1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67">
        <f>'TN-Liste'!A175</f>
        <v>43245</v>
      </c>
      <c r="B212" s="51" t="str">
        <f>'TN-Liste'!B326</f>
        <v>HCC21_Grp1</v>
      </c>
      <c r="C212" s="13">
        <f>'TN-Liste'!C326</f>
        <v>2</v>
      </c>
      <c r="D212" s="13" t="s">
        <v>67</v>
      </c>
      <c r="E212" s="13" t="s">
        <v>68</v>
      </c>
      <c r="F212" s="13" t="s">
        <v>69</v>
      </c>
      <c r="G212" s="13" t="s">
        <v>69</v>
      </c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67">
        <f>'TN-Liste'!A176</f>
        <v>43245</v>
      </c>
      <c r="B213" s="51" t="str">
        <f>'TN-Liste'!B327</f>
        <v>HCC21_Grp1</v>
      </c>
      <c r="C213" s="13">
        <f>'TN-Liste'!C327</f>
        <v>3</v>
      </c>
      <c r="D213" s="13" t="s">
        <v>67</v>
      </c>
      <c r="E213" s="13" t="s">
        <v>68</v>
      </c>
      <c r="F213" s="13" t="s">
        <v>69</v>
      </c>
      <c r="G213" s="13" t="s">
        <v>69</v>
      </c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67">
        <f>'TN-Liste'!A177</f>
        <v>43245</v>
      </c>
      <c r="B214" s="51" t="str">
        <f>'TN-Liste'!B328</f>
        <v>HCC21_Grp1</v>
      </c>
      <c r="C214" s="13">
        <f>'TN-Liste'!C328</f>
        <v>4</v>
      </c>
      <c r="D214" s="13" t="s">
        <v>67</v>
      </c>
      <c r="E214" s="13" t="s">
        <v>68</v>
      </c>
      <c r="F214" s="13" t="s">
        <v>69</v>
      </c>
      <c r="G214" s="13" t="s">
        <v>68</v>
      </c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67">
        <f>'TN-Liste'!A178</f>
        <v>43245</v>
      </c>
      <c r="B215" s="51" t="str">
        <f>'TN-Liste'!B329</f>
        <v>HCC21_Grp1</v>
      </c>
      <c r="C215" s="13">
        <f>'TN-Liste'!C329</f>
        <v>5</v>
      </c>
      <c r="D215" s="13" t="s">
        <v>67</v>
      </c>
      <c r="E215" s="13" t="s">
        <v>68</v>
      </c>
      <c r="F215" s="13" t="s">
        <v>69</v>
      </c>
      <c r="G215" s="13" t="s">
        <v>69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67">
        <f>'TN-Liste'!A181</f>
        <v>43245</v>
      </c>
      <c r="B216" s="51" t="str">
        <f>'TN-Liste'!B330</f>
        <v>HCC21_Grp1</v>
      </c>
      <c r="C216" s="13">
        <f>'TN-Liste'!C330</f>
        <v>6</v>
      </c>
      <c r="D216" s="13" t="s">
        <v>67</v>
      </c>
      <c r="E216" s="13" t="s">
        <v>68</v>
      </c>
      <c r="F216" s="13" t="s">
        <v>69</v>
      </c>
      <c r="G216" s="13" t="s">
        <v>69</v>
      </c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67">
        <f>'TN-Liste'!A183</f>
        <v>43245</v>
      </c>
      <c r="B217" s="51" t="str">
        <f>'TN-Liste'!B331</f>
        <v>HCC21_Grp1</v>
      </c>
      <c r="C217" s="13">
        <f>'TN-Liste'!C331</f>
        <v>7</v>
      </c>
      <c r="D217" s="13" t="s">
        <v>67</v>
      </c>
      <c r="E217" s="13" t="s">
        <v>68</v>
      </c>
      <c r="F217" s="13" t="s">
        <v>69</v>
      </c>
      <c r="G217" s="13" t="s">
        <v>69</v>
      </c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67">
        <f>'TN-Liste'!A184</f>
        <v>43245</v>
      </c>
      <c r="B218" s="51" t="str">
        <f>'TN-Liste'!B332</f>
        <v>HCC21_Grp1</v>
      </c>
      <c r="C218" s="13">
        <f>'TN-Liste'!C332</f>
        <v>8</v>
      </c>
      <c r="D218" s="13" t="s">
        <v>67</v>
      </c>
      <c r="E218" s="13" t="s">
        <v>68</v>
      </c>
      <c r="F218" s="13" t="s">
        <v>69</v>
      </c>
      <c r="G218" s="13" t="s">
        <v>69</v>
      </c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67">
        <f>'TN-Liste'!A171</f>
        <v>43245</v>
      </c>
      <c r="B219" s="51" t="str">
        <f>'TN-Liste'!B333</f>
        <v>HCC21_Grp1</v>
      </c>
      <c r="C219" s="13">
        <f>'TN-Liste'!C333</f>
        <v>9</v>
      </c>
      <c r="D219" s="13" t="s">
        <v>70</v>
      </c>
      <c r="E219" s="13" t="s">
        <v>68</v>
      </c>
      <c r="F219" s="13" t="s">
        <v>69</v>
      </c>
      <c r="G219" s="13">
        <v>0.0</v>
      </c>
      <c r="H219" s="4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4"/>
      <c r="Y219" s="4"/>
      <c r="Z219" s="4"/>
    </row>
    <row r="220" ht="15.75" customHeight="1">
      <c r="A220" s="67">
        <f>'TN-Liste'!A179</f>
        <v>43245</v>
      </c>
      <c r="B220" s="51" t="str">
        <f>'TN-Liste'!B334</f>
        <v>HCC21_Grp1</v>
      </c>
      <c r="C220" s="13">
        <f>'TN-Liste'!C334</f>
        <v>10</v>
      </c>
      <c r="D220" s="13" t="s">
        <v>70</v>
      </c>
      <c r="E220" s="13" t="s">
        <v>68</v>
      </c>
      <c r="F220" s="13" t="s">
        <v>69</v>
      </c>
      <c r="G220" s="13" t="s">
        <v>69</v>
      </c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68">
        <f>'TN-Liste'!A180</f>
        <v>43245</v>
      </c>
      <c r="B221" s="52" t="str">
        <f>'TN-Liste'!B335</f>
        <v>HCC21_Grp1</v>
      </c>
      <c r="C221" s="12">
        <f>'TN-Liste'!C335</f>
        <v>11</v>
      </c>
      <c r="D221" s="12" t="s">
        <v>70</v>
      </c>
      <c r="E221" s="12" t="s">
        <v>68</v>
      </c>
      <c r="F221" s="12" t="s">
        <v>69</v>
      </c>
      <c r="G221" s="12">
        <v>0.0</v>
      </c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67">
        <f>'TN-Liste'!A182</f>
        <v>43245</v>
      </c>
      <c r="B222" s="51" t="str">
        <f>'TN-Liste'!B336</f>
        <v>HCC21_Grp2</v>
      </c>
      <c r="C222" s="13">
        <f>'TN-Liste'!C336</f>
        <v>1</v>
      </c>
      <c r="D222" s="13" t="s">
        <v>70</v>
      </c>
      <c r="E222" s="13" t="s">
        <v>68</v>
      </c>
      <c r="F222" s="13" t="s">
        <v>69</v>
      </c>
      <c r="G222" s="13" t="s">
        <v>68</v>
      </c>
      <c r="H222" s="1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67">
        <f>'TN-Liste'!A186</f>
        <v>43414</v>
      </c>
      <c r="B223" s="51" t="str">
        <f>'TN-Liste'!B337</f>
        <v>HCC21_Grp2</v>
      </c>
      <c r="C223" s="13">
        <f>'TN-Liste'!C337</f>
        <v>2</v>
      </c>
      <c r="D223" s="13" t="s">
        <v>67</v>
      </c>
      <c r="E223" s="13" t="s">
        <v>68</v>
      </c>
      <c r="F223" s="13" t="s">
        <v>68</v>
      </c>
      <c r="G223" s="13" t="s">
        <v>69</v>
      </c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67">
        <f>'TN-Liste'!A187</f>
        <v>43414</v>
      </c>
      <c r="B224" s="51" t="str">
        <f>'TN-Liste'!B338</f>
        <v>HCC21_Grp2</v>
      </c>
      <c r="C224" s="13">
        <f>'TN-Liste'!C338</f>
        <v>3</v>
      </c>
      <c r="D224" s="13" t="s">
        <v>67</v>
      </c>
      <c r="E224" s="13" t="s">
        <v>68</v>
      </c>
      <c r="F224" s="13" t="s">
        <v>69</v>
      </c>
      <c r="G224" s="13" t="s">
        <v>69</v>
      </c>
      <c r="H224" s="1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67">
        <f>'TN-Liste'!A188</f>
        <v>43414</v>
      </c>
      <c r="B225" s="51" t="str">
        <f>'TN-Liste'!B339</f>
        <v>HCC21_Grp2</v>
      </c>
      <c r="C225" s="13">
        <f>'TN-Liste'!C339</f>
        <v>4</v>
      </c>
      <c r="D225" s="13" t="s">
        <v>67</v>
      </c>
      <c r="E225" s="13" t="s">
        <v>68</v>
      </c>
      <c r="F225" s="13" t="s">
        <v>69</v>
      </c>
      <c r="G225" s="13" t="s">
        <v>69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67">
        <f>'TN-Liste'!A190</f>
        <v>43414</v>
      </c>
      <c r="B226" s="51" t="str">
        <f>'TN-Liste'!B340</f>
        <v>HCC21_Grp2</v>
      </c>
      <c r="C226" s="13">
        <f>'TN-Liste'!C340</f>
        <v>5</v>
      </c>
      <c r="D226" s="13" t="s">
        <v>67</v>
      </c>
      <c r="E226" s="13" t="s">
        <v>68</v>
      </c>
      <c r="F226" s="13" t="s">
        <v>69</v>
      </c>
      <c r="G226" s="13" t="s">
        <v>69</v>
      </c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67">
        <f>'TN-Liste'!A191</f>
        <v>43414</v>
      </c>
      <c r="B227" s="51" t="str">
        <f>'TN-Liste'!B341</f>
        <v>HCC21_Grp2</v>
      </c>
      <c r="C227" s="13">
        <f>'TN-Liste'!C341</f>
        <v>6</v>
      </c>
      <c r="D227" s="13" t="s">
        <v>67</v>
      </c>
      <c r="E227" s="13" t="s">
        <v>68</v>
      </c>
      <c r="F227" s="13" t="s">
        <v>69</v>
      </c>
      <c r="G227" s="13" t="s">
        <v>69</v>
      </c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67">
        <f>'TN-Liste'!A185</f>
        <v>43414</v>
      </c>
      <c r="B228" s="51" t="str">
        <f>'TN-Liste'!B342</f>
        <v>HCC21_Grp2</v>
      </c>
      <c r="C228" s="13">
        <f>'TN-Liste'!C342</f>
        <v>7</v>
      </c>
      <c r="D228" s="13" t="s">
        <v>70</v>
      </c>
      <c r="E228" s="13" t="s">
        <v>68</v>
      </c>
      <c r="F228" s="13" t="s">
        <v>69</v>
      </c>
      <c r="G228" s="13" t="s">
        <v>68</v>
      </c>
      <c r="H228" s="4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4"/>
      <c r="Y228" s="4"/>
      <c r="Z228" s="4"/>
    </row>
    <row r="229" ht="15.75" customHeight="1">
      <c r="A229" s="67">
        <f>'TN-Liste'!A189</f>
        <v>43414</v>
      </c>
      <c r="B229" s="51" t="str">
        <f>'TN-Liste'!B343</f>
        <v>HCC21_Grp2</v>
      </c>
      <c r="C229" s="13">
        <f>'TN-Liste'!C343</f>
        <v>8</v>
      </c>
      <c r="D229" s="13" t="s">
        <v>70</v>
      </c>
      <c r="E229" s="13" t="s">
        <v>68</v>
      </c>
      <c r="F229" s="13" t="s">
        <v>69</v>
      </c>
      <c r="G229" s="13" t="s">
        <v>68</v>
      </c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67">
        <f>'TN-Liste'!A192</f>
        <v>43428</v>
      </c>
      <c r="B230" s="51" t="str">
        <f>'TN-Liste'!B344</f>
        <v>HCC21_Grp2</v>
      </c>
      <c r="C230" s="13">
        <f>'TN-Liste'!C344</f>
        <v>9</v>
      </c>
      <c r="D230" s="13" t="s">
        <v>67</v>
      </c>
      <c r="E230" s="4"/>
      <c r="F230" s="4"/>
      <c r="G230" s="13" t="s">
        <v>71</v>
      </c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68">
        <f>'TN-Liste'!A193</f>
        <v>43428</v>
      </c>
      <c r="B231" s="52" t="str">
        <f>'TN-Liste'!B345</f>
        <v>HCC21_Grp2</v>
      </c>
      <c r="C231" s="12">
        <f>'TN-Liste'!C345</f>
        <v>10</v>
      </c>
      <c r="D231" s="12" t="s">
        <v>67</v>
      </c>
      <c r="E231" s="12" t="s">
        <v>68</v>
      </c>
      <c r="F231" s="7"/>
      <c r="G231" s="12" t="s">
        <v>71</v>
      </c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67">
        <f>'TN-Liste'!A194</f>
        <v>43428</v>
      </c>
      <c r="B232" s="51" t="str">
        <f>'TN-Liste'!B346</f>
        <v>MBI21_Grp1</v>
      </c>
      <c r="C232" s="13">
        <f>'TN-Liste'!C346</f>
        <v>1</v>
      </c>
      <c r="D232" s="13" t="s">
        <v>70</v>
      </c>
      <c r="E232" s="13" t="s">
        <v>69</v>
      </c>
      <c r="F232" s="13" t="s">
        <v>68</v>
      </c>
      <c r="G232" s="13" t="s">
        <v>69</v>
      </c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67">
        <f>'TN-Liste'!A195</f>
        <v>43428</v>
      </c>
      <c r="B233" s="51" t="str">
        <f>'TN-Liste'!B347</f>
        <v>MBI21_Grp1</v>
      </c>
      <c r="C233" s="13">
        <f>'TN-Liste'!C347</f>
        <v>2</v>
      </c>
      <c r="D233" s="13" t="s">
        <v>67</v>
      </c>
      <c r="E233" s="13" t="s">
        <v>69</v>
      </c>
      <c r="F233" s="13" t="s">
        <v>68</v>
      </c>
      <c r="G233" s="13" t="s">
        <v>68</v>
      </c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67">
        <f>'TN-Liste'!A196</f>
        <v>43428</v>
      </c>
      <c r="B234" s="51" t="str">
        <f>'TN-Liste'!B348</f>
        <v>MBI21_Grp1</v>
      </c>
      <c r="C234" s="13">
        <f>'TN-Liste'!C348</f>
        <v>3</v>
      </c>
      <c r="D234" s="13" t="s">
        <v>70</v>
      </c>
      <c r="E234" s="13" t="s">
        <v>69</v>
      </c>
      <c r="F234" s="13" t="s">
        <v>68</v>
      </c>
      <c r="G234" s="13" t="s">
        <v>69</v>
      </c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67">
        <f>'TN-Liste'!A197</f>
        <v>43428</v>
      </c>
      <c r="B235" s="51" t="str">
        <f>'TN-Liste'!B349</f>
        <v>MBI21_Grp1</v>
      </c>
      <c r="C235" s="13">
        <f>'TN-Liste'!C349</f>
        <v>4</v>
      </c>
      <c r="D235" s="13" t="s">
        <v>67</v>
      </c>
      <c r="E235" s="13" t="s">
        <v>69</v>
      </c>
      <c r="F235" s="13" t="s">
        <v>68</v>
      </c>
      <c r="G235" s="13" t="s">
        <v>68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67">
        <f>'TN-Liste'!A198</f>
        <v>43428</v>
      </c>
      <c r="B236" s="51" t="str">
        <f>'TN-Liste'!B350</f>
        <v>MBI21_Grp1</v>
      </c>
      <c r="C236" s="13">
        <f>'TN-Liste'!C350</f>
        <v>5</v>
      </c>
      <c r="D236" s="13" t="s">
        <v>67</v>
      </c>
      <c r="E236" s="13" t="s">
        <v>69</v>
      </c>
      <c r="F236" s="13" t="s">
        <v>68</v>
      </c>
      <c r="G236" s="13" t="s">
        <v>68</v>
      </c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67">
        <f>'TN-Liste'!A199</f>
        <v>43428</v>
      </c>
      <c r="B237" s="51" t="str">
        <f>'TN-Liste'!B351</f>
        <v>MBI21_Grp1</v>
      </c>
      <c r="C237" s="13">
        <f>'TN-Liste'!C351</f>
        <v>6</v>
      </c>
      <c r="D237" s="13" t="s">
        <v>70</v>
      </c>
      <c r="E237" s="13" t="s">
        <v>69</v>
      </c>
      <c r="F237" s="13" t="s">
        <v>68</v>
      </c>
      <c r="G237" s="13" t="s">
        <v>69</v>
      </c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67">
        <f>'TN-Liste'!A200</f>
        <v>43595</v>
      </c>
      <c r="B238" s="51" t="str">
        <f>'TN-Liste'!B352</f>
        <v>MBI21_Grp1</v>
      </c>
      <c r="C238" s="13">
        <f>'TN-Liste'!C352</f>
        <v>7</v>
      </c>
      <c r="D238" s="13" t="s">
        <v>70</v>
      </c>
      <c r="E238" s="13" t="s">
        <v>69</v>
      </c>
      <c r="F238" s="13" t="s">
        <v>68</v>
      </c>
      <c r="G238" s="13" t="s">
        <v>69</v>
      </c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67">
        <f>'TN-Liste'!A201</f>
        <v>43595</v>
      </c>
      <c r="B239" s="51" t="str">
        <f>'TN-Liste'!B353</f>
        <v>MBI21_Grp1</v>
      </c>
      <c r="C239" s="13">
        <f>'TN-Liste'!C353</f>
        <v>8</v>
      </c>
      <c r="D239" s="13" t="s">
        <v>70</v>
      </c>
      <c r="E239" s="13" t="s">
        <v>69</v>
      </c>
      <c r="F239" s="13" t="s">
        <v>68</v>
      </c>
      <c r="G239" s="13" t="s">
        <v>68</v>
      </c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67">
        <f>'TN-Liste'!A202</f>
        <v>43595</v>
      </c>
      <c r="B240" s="51" t="str">
        <f>'TN-Liste'!B354</f>
        <v>MBI21_Grp1</v>
      </c>
      <c r="C240" s="13">
        <f>'TN-Liste'!C354</f>
        <v>9</v>
      </c>
      <c r="D240" s="13" t="s">
        <v>70</v>
      </c>
      <c r="E240" s="13" t="s">
        <v>69</v>
      </c>
      <c r="F240" s="13" t="s">
        <v>68</v>
      </c>
      <c r="G240" s="13" t="s">
        <v>69</v>
      </c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67">
        <f>'TN-Liste'!A203</f>
        <v>43595</v>
      </c>
      <c r="B241" s="51" t="str">
        <f>'TN-Liste'!B355</f>
        <v>MBI21_Grp1</v>
      </c>
      <c r="C241" s="13">
        <f>'TN-Liste'!C355</f>
        <v>10</v>
      </c>
      <c r="D241" s="13" t="s">
        <v>67</v>
      </c>
      <c r="E241" s="13" t="s">
        <v>69</v>
      </c>
      <c r="F241" s="13" t="s">
        <v>68</v>
      </c>
      <c r="G241" s="13" t="s">
        <v>68</v>
      </c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67">
        <f>'TN-Liste'!A204</f>
        <v>43595</v>
      </c>
      <c r="B242" s="51" t="str">
        <f>'TN-Liste'!B356</f>
        <v>MBI21_Grp1</v>
      </c>
      <c r="C242" s="13">
        <f>'TN-Liste'!C356</f>
        <v>11</v>
      </c>
      <c r="D242" s="13" t="s">
        <v>67</v>
      </c>
      <c r="E242" s="13" t="s">
        <v>69</v>
      </c>
      <c r="F242" s="13" t="s">
        <v>68</v>
      </c>
      <c r="G242" s="13" t="s">
        <v>68</v>
      </c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67">
        <f>'TN-Liste'!A205</f>
        <v>43595</v>
      </c>
      <c r="B243" s="51" t="str">
        <f>'TN-Liste'!B357</f>
        <v>MBI21_Grp1</v>
      </c>
      <c r="C243" s="13">
        <f>'TN-Liste'!C357</f>
        <v>12</v>
      </c>
      <c r="D243" s="13" t="s">
        <v>67</v>
      </c>
      <c r="E243" s="13" t="s">
        <v>69</v>
      </c>
      <c r="F243" s="13" t="s">
        <v>68</v>
      </c>
      <c r="G243" s="13" t="s">
        <v>68</v>
      </c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67">
        <f>'TN-Liste'!A206</f>
        <v>43595</v>
      </c>
      <c r="B244" s="51" t="str">
        <f>'TN-Liste'!B358</f>
        <v>MBI21_Grp1</v>
      </c>
      <c r="C244" s="13">
        <f>'TN-Liste'!C358</f>
        <v>13</v>
      </c>
      <c r="D244" s="13" t="s">
        <v>70</v>
      </c>
      <c r="E244" s="13" t="s">
        <v>69</v>
      </c>
      <c r="F244" s="13" t="s">
        <v>68</v>
      </c>
      <c r="G244" s="13" t="s">
        <v>68</v>
      </c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68">
        <f>'TN-Liste'!A207</f>
        <v>43595</v>
      </c>
      <c r="B245" s="52" t="str">
        <f>'TN-Liste'!B359</f>
        <v>MBI21_Grp1</v>
      </c>
      <c r="C245" s="12">
        <f>'TN-Liste'!C359</f>
        <v>14</v>
      </c>
      <c r="D245" s="12" t="s">
        <v>67</v>
      </c>
      <c r="E245" s="12" t="s">
        <v>69</v>
      </c>
      <c r="F245" s="12" t="s">
        <v>68</v>
      </c>
      <c r="G245" s="12" t="s">
        <v>68</v>
      </c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67">
        <f>'TN-Liste'!A208</f>
        <v>43595</v>
      </c>
      <c r="B246" s="51" t="str">
        <f>'TN-Liste'!B360</f>
        <v>MBI21_Grp2</v>
      </c>
      <c r="C246" s="13">
        <f>'TN-Liste'!C360</f>
        <v>1</v>
      </c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67">
        <f>'TN-Liste'!A209</f>
        <v>43595</v>
      </c>
      <c r="B247" s="51" t="str">
        <f>'TN-Liste'!B361</f>
        <v>MBI21_Grp2</v>
      </c>
      <c r="C247" s="13">
        <f>'TN-Liste'!C361</f>
        <v>2</v>
      </c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67">
        <f>'TN-Liste'!A210</f>
        <v>43595</v>
      </c>
      <c r="B248" s="51" t="str">
        <f>'TN-Liste'!B362</f>
        <v>MBI21_Grp2</v>
      </c>
      <c r="C248" s="13">
        <f>'TN-Liste'!C362</f>
        <v>3</v>
      </c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67">
        <f>'TN-Liste'!A211</f>
        <v>43595</v>
      </c>
      <c r="B249" s="51" t="str">
        <f>'TN-Liste'!B363</f>
        <v>MBI21_Grp2</v>
      </c>
      <c r="C249" s="13">
        <f>'TN-Liste'!C363</f>
        <v>4</v>
      </c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67">
        <f>'TN-Liste'!A212</f>
        <v>43595</v>
      </c>
      <c r="B250" s="51" t="str">
        <f>'TN-Liste'!B364</f>
        <v>MBI21_Grp2</v>
      </c>
      <c r="C250" s="13">
        <f>'TN-Liste'!C364</f>
        <v>5</v>
      </c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67">
        <f>'TN-Liste'!A213</f>
        <v>43595</v>
      </c>
      <c r="B251" s="51" t="str">
        <f>'TN-Liste'!B365</f>
        <v>MBI21_Grp2</v>
      </c>
      <c r="C251" s="13">
        <f>'TN-Liste'!C365</f>
        <v>6</v>
      </c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67">
        <f>'TN-Liste'!A214</f>
        <v>43595</v>
      </c>
      <c r="B252" s="51" t="str">
        <f>'TN-Liste'!B366</f>
        <v>MBI21_Grp2</v>
      </c>
      <c r="C252" s="13">
        <f>'TN-Liste'!C366</f>
        <v>7</v>
      </c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67">
        <f>'TN-Liste'!A215</f>
        <v>43595</v>
      </c>
      <c r="B253" s="51" t="str">
        <f>'TN-Liste'!B367</f>
        <v>MBI21_Grp2</v>
      </c>
      <c r="C253" s="13">
        <f>'TN-Liste'!C367</f>
        <v>8</v>
      </c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67">
        <f>'TN-Liste'!A216</f>
        <v>43595</v>
      </c>
      <c r="B254" s="51" t="str">
        <f>'TN-Liste'!B368</f>
        <v>MBI21_Grp2</v>
      </c>
      <c r="C254" s="13">
        <f>'TN-Liste'!C368</f>
        <v>9</v>
      </c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67">
        <f>'TN-Liste'!A217</f>
        <v>43602</v>
      </c>
      <c r="B255" s="51" t="str">
        <f>'TN-Liste'!B369</f>
        <v>MBI21_Grp2</v>
      </c>
      <c r="C255" s="13">
        <f>'TN-Liste'!C369</f>
        <v>10</v>
      </c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67">
        <f>'TN-Liste'!A218</f>
        <v>43602</v>
      </c>
      <c r="B256" s="51" t="str">
        <f>'TN-Liste'!B370</f>
        <v>MBI21_Grp2</v>
      </c>
      <c r="C256" s="13">
        <f>'TN-Liste'!C370</f>
        <v>11</v>
      </c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67">
        <f>'TN-Liste'!A219</f>
        <v>43602</v>
      </c>
      <c r="B257" s="51" t="str">
        <f>'TN-Liste'!B371</f>
        <v>MBI21_Grp2</v>
      </c>
      <c r="C257" s="13">
        <f>'TN-Liste'!C371</f>
        <v>12</v>
      </c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67">
        <f>'TN-Liste'!A220</f>
        <v>43602</v>
      </c>
      <c r="B258" s="51" t="str">
        <f>'TN-Liste'!B372</f>
        <v>MBI21_Grp2</v>
      </c>
      <c r="C258" s="13">
        <f>'TN-Liste'!C372</f>
        <v>13</v>
      </c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67">
        <f>'TN-Liste'!A221</f>
        <v>43602</v>
      </c>
      <c r="B259" s="51" t="str">
        <f>'TN-Liste'!B373</f>
        <v/>
      </c>
      <c r="C259" s="13" t="str">
        <f>'TN-Liste'!C373</f>
        <v/>
      </c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67">
        <f>'TN-Liste'!A222</f>
        <v>43602</v>
      </c>
      <c r="B260" s="51" t="str">
        <f>'TN-Liste'!B374</f>
        <v>MBI23_Grp2</v>
      </c>
      <c r="C260" s="13">
        <f>'TN-Liste'!C374</f>
        <v>1</v>
      </c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67">
        <f>'TN-Liste'!A223</f>
        <v>43602</v>
      </c>
      <c r="B261" s="51" t="str">
        <f>'TN-Liste'!B375</f>
        <v>MBI23_Grp2</v>
      </c>
      <c r="C261" s="13">
        <f>'TN-Liste'!C375</f>
        <v>2</v>
      </c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67">
        <f>'TN-Liste'!A224</f>
        <v>43602</v>
      </c>
      <c r="B262" s="51" t="str">
        <f>'TN-Liste'!B376</f>
        <v>MBI23_Grp2</v>
      </c>
      <c r="C262" s="13">
        <f>'TN-Liste'!C376</f>
        <v>3</v>
      </c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67">
        <f>'TN-Liste'!A225</f>
        <v>43602</v>
      </c>
      <c r="B263" s="51" t="str">
        <f>'TN-Liste'!B377</f>
        <v>MBI23_Grp2</v>
      </c>
      <c r="C263" s="13">
        <f>'TN-Liste'!C377</f>
        <v>4</v>
      </c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67">
        <f>'TN-Liste'!A226</f>
        <v>43602</v>
      </c>
      <c r="B264" s="51" t="str">
        <f>'TN-Liste'!B378</f>
        <v>MBI23_Grp2</v>
      </c>
      <c r="C264" s="13">
        <f>'TN-Liste'!C378</f>
        <v>5</v>
      </c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67">
        <f>'TN-Liste'!A227</f>
        <v>43602</v>
      </c>
      <c r="B265" s="51" t="str">
        <f>'TN-Liste'!B379</f>
        <v>MBI23_Grp2</v>
      </c>
      <c r="C265" s="13">
        <f>'TN-Liste'!C379</f>
        <v>6</v>
      </c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67">
        <f>'TN-Liste'!A228</f>
        <v>43602</v>
      </c>
      <c r="B266" s="51" t="str">
        <f>'TN-Liste'!B380</f>
        <v>MBI23_Grp2</v>
      </c>
      <c r="C266" s="13">
        <f>'TN-Liste'!C380</f>
        <v>7</v>
      </c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67">
        <f>'TN-Liste'!A229</f>
        <v>43602</v>
      </c>
      <c r="B267" s="51" t="str">
        <f>'TN-Liste'!B381</f>
        <v>MBI23_Grp2</v>
      </c>
      <c r="C267" s="13">
        <f>'TN-Liste'!C381</f>
        <v>8</v>
      </c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67">
        <f>'TN-Liste'!A230</f>
        <v>43602</v>
      </c>
      <c r="B268" s="51" t="str">
        <f>'TN-Liste'!B382</f>
        <v>MBI23_Grp2</v>
      </c>
      <c r="C268" s="13">
        <f>'TN-Liste'!C382</f>
        <v>9</v>
      </c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67">
        <f>'TN-Liste'!A231</f>
        <v>43602</v>
      </c>
      <c r="B269" s="51" t="str">
        <f>'TN-Liste'!B383</f>
        <v>MBI23_Grp2</v>
      </c>
      <c r="C269" s="13">
        <f>'TN-Liste'!C383</f>
        <v>10</v>
      </c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67">
        <f>'TN-Liste'!A232</f>
        <v>43819</v>
      </c>
      <c r="B270" s="51" t="str">
        <f>'TN-Liste'!B384</f>
        <v>MBI23_Grp2</v>
      </c>
      <c r="C270" s="13">
        <f>'TN-Liste'!C384</f>
        <v>11</v>
      </c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67">
        <f>'TN-Liste'!A233</f>
        <v>43819</v>
      </c>
      <c r="B271" s="51" t="str">
        <f>'TN-Liste'!B385</f>
        <v>MBI23_Grp2</v>
      </c>
      <c r="C271" s="13">
        <f>'TN-Liste'!C385</f>
        <v>12</v>
      </c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67">
        <f>'TN-Liste'!A234</f>
        <v>43819</v>
      </c>
      <c r="B272" s="51" t="str">
        <f>'TN-Liste'!B386</f>
        <v>MBI23_Grp1</v>
      </c>
      <c r="C272" s="13">
        <f>'TN-Liste'!C386</f>
        <v>1</v>
      </c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67">
        <f>'TN-Liste'!A235</f>
        <v>43819</v>
      </c>
      <c r="B273" s="51" t="str">
        <f>'TN-Liste'!B387</f>
        <v>MBI23_Grp1</v>
      </c>
      <c r="C273" s="13">
        <f>'TN-Liste'!C387</f>
        <v>2</v>
      </c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67">
        <f>'TN-Liste'!A236</f>
        <v>43819</v>
      </c>
      <c r="B274" s="51" t="str">
        <f>'TN-Liste'!B388</f>
        <v>MBI23_Grp1</v>
      </c>
      <c r="C274" s="13">
        <f>'TN-Liste'!C388</f>
        <v>3</v>
      </c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67">
        <f>'TN-Liste'!A237</f>
        <v>43819</v>
      </c>
      <c r="B275" s="51" t="str">
        <f>'TN-Liste'!B389</f>
        <v>MBI23_Grp1</v>
      </c>
      <c r="C275" s="13">
        <f>'TN-Liste'!C389</f>
        <v>4</v>
      </c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67">
        <f>'TN-Liste'!A238</f>
        <v>43819</v>
      </c>
      <c r="B276" s="51" t="str">
        <f>'TN-Liste'!B390</f>
        <v>MBI23_Grp1</v>
      </c>
      <c r="C276" s="13">
        <f>'TN-Liste'!C390</f>
        <v>5</v>
      </c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67">
        <f>'TN-Liste'!A239</f>
        <v>43819</v>
      </c>
      <c r="B277" s="51" t="str">
        <f>'TN-Liste'!B391</f>
        <v>MBI23_Grp1</v>
      </c>
      <c r="C277" s="13">
        <f>'TN-Liste'!C391</f>
        <v>6</v>
      </c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67">
        <f>'TN-Liste'!A240</f>
        <v>43819</v>
      </c>
      <c r="B278" s="51" t="str">
        <f>'TN-Liste'!B392</f>
        <v>MBI23_Grp1</v>
      </c>
      <c r="C278" s="13">
        <f>'TN-Liste'!C392</f>
        <v>7</v>
      </c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68">
        <f>'TN-Liste'!A241</f>
        <v>43819</v>
      </c>
      <c r="B279" s="52" t="str">
        <f>'TN-Liste'!B393</f>
        <v>MBI23_Grp1</v>
      </c>
      <c r="C279" s="12">
        <f>'TN-Liste'!C393</f>
        <v>8</v>
      </c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67">
        <f>'TN-Liste'!A242</f>
        <v>43819</v>
      </c>
      <c r="B280" s="51" t="str">
        <f>'TN-Liste'!B394</f>
        <v>HCC24</v>
      </c>
      <c r="C280" s="13">
        <f>'TN-Liste'!C394</f>
        <v>1</v>
      </c>
      <c r="D280" s="32" t="s">
        <v>67</v>
      </c>
      <c r="E280" s="32" t="s">
        <v>68</v>
      </c>
      <c r="F280" s="32" t="s">
        <v>68</v>
      </c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67">
        <f>'TN-Liste'!A243</f>
        <v>43819</v>
      </c>
      <c r="B281" s="51" t="str">
        <f>'TN-Liste'!B395</f>
        <v>HCC24</v>
      </c>
      <c r="C281" s="13">
        <f>'TN-Liste'!C395</f>
        <v>2</v>
      </c>
      <c r="D281" s="4"/>
      <c r="E281" s="4"/>
      <c r="F281" s="32" t="s">
        <v>69</v>
      </c>
      <c r="G281" s="32" t="s">
        <v>69</v>
      </c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67">
        <f>'TN-Liste'!A244</f>
        <v>43819</v>
      </c>
      <c r="B282" s="51" t="str">
        <f>'TN-Liste'!B396</f>
        <v>HCC24</v>
      </c>
      <c r="C282" s="13">
        <f>'TN-Liste'!C396</f>
        <v>3</v>
      </c>
      <c r="D282" s="32" t="s">
        <v>70</v>
      </c>
      <c r="E282" s="4"/>
      <c r="F282" s="32" t="s">
        <v>69</v>
      </c>
      <c r="G282" s="32" t="s">
        <v>69</v>
      </c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67">
        <f>'TN-Liste'!A245</f>
        <v>43819</v>
      </c>
      <c r="B283" s="51" t="str">
        <f>'TN-Liste'!B397</f>
        <v>HCC24</v>
      </c>
      <c r="C283" s="13">
        <f>'TN-Liste'!C397</f>
        <v>4</v>
      </c>
      <c r="D283" s="32" t="s">
        <v>70</v>
      </c>
      <c r="E283" s="4"/>
      <c r="F283" s="32" t="s">
        <v>68</v>
      </c>
      <c r="G283" s="32" t="s">
        <v>69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67">
        <f>'TN-Liste'!A246</f>
        <v>43819</v>
      </c>
      <c r="B284" s="51" t="str">
        <f>'TN-Liste'!B398</f>
        <v>HCC24</v>
      </c>
      <c r="C284" s="13">
        <f>'TN-Liste'!C398</f>
        <v>5</v>
      </c>
      <c r="D284" s="32" t="s">
        <v>67</v>
      </c>
      <c r="E284" s="32" t="s">
        <v>68</v>
      </c>
      <c r="F284" s="32" t="s">
        <v>69</v>
      </c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67">
        <f>'TN-Liste'!A247</f>
        <v>43819</v>
      </c>
      <c r="B285" s="51" t="str">
        <f>'TN-Liste'!B399</f>
        <v>HCC24</v>
      </c>
      <c r="C285" s="13">
        <f>'TN-Liste'!C399</f>
        <v>6</v>
      </c>
      <c r="D285" s="32" t="s">
        <v>67</v>
      </c>
      <c r="E285" s="32" t="s">
        <v>68</v>
      </c>
      <c r="F285" s="32" t="s">
        <v>69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67">
        <f>'TN-Liste'!A248</f>
        <v>43819</v>
      </c>
      <c r="B286" s="51" t="str">
        <f>'TN-Liste'!B400</f>
        <v>HCC24</v>
      </c>
      <c r="C286" s="13">
        <f>'TN-Liste'!C400</f>
        <v>7</v>
      </c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67">
        <f>'TN-Liste'!A249</f>
        <v>43819</v>
      </c>
      <c r="B287" s="51" t="str">
        <f>'TN-Liste'!B401</f>
        <v>HCC24</v>
      </c>
      <c r="C287" s="13">
        <f>'TN-Liste'!C401</f>
        <v>8</v>
      </c>
      <c r="D287" s="32" t="s">
        <v>70</v>
      </c>
      <c r="E287" s="4"/>
      <c r="F287" s="32" t="s">
        <v>68</v>
      </c>
      <c r="G287" s="32" t="s">
        <v>69</v>
      </c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67">
        <f>'TN-Liste'!A250</f>
        <v>43819</v>
      </c>
      <c r="B288" s="51" t="str">
        <f>'TN-Liste'!B402</f>
        <v>HCC24</v>
      </c>
      <c r="C288" s="13">
        <f>'TN-Liste'!C402</f>
        <v>9</v>
      </c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68">
        <f>'TN-Liste'!A251</f>
        <v>43952</v>
      </c>
      <c r="B289" s="52" t="str">
        <f>'TN-Liste'!B403</f>
        <v>HCC24</v>
      </c>
      <c r="C289" s="12">
        <f>'TN-Liste'!C403</f>
        <v>10</v>
      </c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67">
        <f>'TN-Liste'!A252</f>
        <v>43952</v>
      </c>
      <c r="B290" s="51" t="str">
        <f>'TN-Liste'!B404</f>
        <v>HCC24</v>
      </c>
      <c r="C290" s="13">
        <f>'TN-Liste'!C404</f>
        <v>1</v>
      </c>
      <c r="D290" s="32" t="s">
        <v>70</v>
      </c>
      <c r="E290" s="32" t="s">
        <v>68</v>
      </c>
      <c r="F290" s="32" t="s">
        <v>68</v>
      </c>
      <c r="G290" s="32" t="s">
        <v>69</v>
      </c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67">
        <f>'TN-Liste'!A253</f>
        <v>43952</v>
      </c>
      <c r="B291" s="51" t="str">
        <f>'TN-Liste'!B405</f>
        <v>HCC24</v>
      </c>
      <c r="C291" s="13">
        <f>'TN-Liste'!C405</f>
        <v>2</v>
      </c>
      <c r="D291" s="32" t="s">
        <v>70</v>
      </c>
      <c r="E291" s="4"/>
      <c r="F291" s="32" t="s">
        <v>68</v>
      </c>
      <c r="G291" s="32" t="s">
        <v>69</v>
      </c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67">
        <f>'TN-Liste'!A254</f>
        <v>43952</v>
      </c>
      <c r="B292" s="51" t="str">
        <f>'TN-Liste'!B406</f>
        <v>HCC24</v>
      </c>
      <c r="C292" s="13">
        <f>'TN-Liste'!C406</f>
        <v>3</v>
      </c>
      <c r="D292" s="32" t="s">
        <v>70</v>
      </c>
      <c r="E292" s="4"/>
      <c r="F292" s="32" t="s">
        <v>68</v>
      </c>
      <c r="G292" s="32" t="s">
        <v>69</v>
      </c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67">
        <f>'TN-Liste'!A255</f>
        <v>43952</v>
      </c>
      <c r="B293" s="51" t="str">
        <f>'TN-Liste'!B407</f>
        <v>HCC24</v>
      </c>
      <c r="C293" s="13">
        <f>'TN-Liste'!C407</f>
        <v>4</v>
      </c>
      <c r="D293" s="32" t="s">
        <v>70</v>
      </c>
      <c r="E293" s="32" t="s">
        <v>68</v>
      </c>
      <c r="F293" s="32" t="s">
        <v>68</v>
      </c>
      <c r="G293" s="32" t="s">
        <v>69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67">
        <f>'TN-Liste'!A256</f>
        <v>43952</v>
      </c>
      <c r="B294" s="51" t="str">
        <f>'TN-Liste'!B408</f>
        <v>HCC24</v>
      </c>
      <c r="C294" s="13">
        <f>'TN-Liste'!C408</f>
        <v>5</v>
      </c>
      <c r="D294" s="32" t="s">
        <v>67</v>
      </c>
      <c r="E294" s="32" t="s">
        <v>68</v>
      </c>
      <c r="F294" s="32" t="s">
        <v>68</v>
      </c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67">
        <f>'TN-Liste'!A257</f>
        <v>43952</v>
      </c>
      <c r="B295" s="51" t="str">
        <f>'TN-Liste'!B409</f>
        <v>HCC24</v>
      </c>
      <c r="C295" s="13">
        <f>'TN-Liste'!C409</f>
        <v>6</v>
      </c>
      <c r="D295" s="32" t="s">
        <v>67</v>
      </c>
      <c r="E295" s="32" t="s">
        <v>68</v>
      </c>
      <c r="F295" s="32" t="s">
        <v>86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67">
        <f>'TN-Liste'!A258</f>
        <v>43952</v>
      </c>
      <c r="B296" s="51" t="str">
        <f>'TN-Liste'!B410</f>
        <v>HCC24</v>
      </c>
      <c r="C296" s="13">
        <f>'TN-Liste'!C410</f>
        <v>7</v>
      </c>
      <c r="D296" s="32" t="s">
        <v>67</v>
      </c>
      <c r="E296" s="32" t="s">
        <v>68</v>
      </c>
      <c r="F296" s="32" t="s">
        <v>69</v>
      </c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67">
        <f>'TN-Liste'!A259</f>
        <v>43952</v>
      </c>
      <c r="B297" s="51" t="str">
        <f>'TN-Liste'!B411</f>
        <v>HCC24</v>
      </c>
      <c r="C297" s="13">
        <f>'TN-Liste'!C411</f>
        <v>8</v>
      </c>
      <c r="D297" s="32" t="s">
        <v>67</v>
      </c>
      <c r="E297" s="32" t="s">
        <v>68</v>
      </c>
      <c r="F297" s="32" t="s">
        <v>69</v>
      </c>
      <c r="G297" s="32" t="s">
        <v>69</v>
      </c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67">
        <f>'TN-Liste'!A260</f>
        <v>43952</v>
      </c>
      <c r="B298" s="51" t="str">
        <f>'TN-Liste'!B412</f>
        <v>HCC24</v>
      </c>
      <c r="C298" s="13">
        <f>'TN-Liste'!C412</f>
        <v>9</v>
      </c>
      <c r="D298" s="32" t="s">
        <v>70</v>
      </c>
      <c r="E298" s="4"/>
      <c r="F298" s="32" t="s">
        <v>69</v>
      </c>
      <c r="G298" s="32" t="s">
        <v>69</v>
      </c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67">
        <f>'TN-Liste'!A261</f>
        <v>43952</v>
      </c>
      <c r="B299" s="51" t="str">
        <f>'TN-Liste'!B413</f>
        <v>MBI24_Grp1</v>
      </c>
      <c r="C299" s="13">
        <f>'TN-Liste'!C413</f>
        <v>1</v>
      </c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67">
        <f>'TN-Liste'!A262</f>
        <v>43952</v>
      </c>
      <c r="B300" s="51" t="str">
        <f>'TN-Liste'!B414</f>
        <v>MBI24_Grp1</v>
      </c>
      <c r="C300" s="13">
        <f>'TN-Liste'!C414</f>
        <v>2</v>
      </c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67">
        <f>'TN-Liste'!A263</f>
        <v>43952</v>
      </c>
      <c r="B301" s="51" t="str">
        <f>'TN-Liste'!B415</f>
        <v>MBI24_Grp1</v>
      </c>
      <c r="C301" s="13">
        <f>'TN-Liste'!C415</f>
        <v>3</v>
      </c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67">
        <f>'TN-Liste'!A264</f>
        <v>43952</v>
      </c>
      <c r="B302" s="51" t="str">
        <f>'TN-Liste'!B416</f>
        <v>MBI24_Grp1</v>
      </c>
      <c r="C302" s="13">
        <f>'TN-Liste'!C416</f>
        <v>4</v>
      </c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67">
        <f>'TN-Liste'!A265</f>
        <v>43952</v>
      </c>
      <c r="B303" s="51" t="str">
        <f>'TN-Liste'!B417</f>
        <v>MBI24_Grp1</v>
      </c>
      <c r="C303" s="13">
        <f>'TN-Liste'!C417</f>
        <v>5</v>
      </c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67">
        <f>'TN-Liste'!A266</f>
        <v>43952</v>
      </c>
      <c r="B304" s="51" t="str">
        <f>'TN-Liste'!B418</f>
        <v>MBI24_Grp1</v>
      </c>
      <c r="C304" s="13">
        <f>'TN-Liste'!C418</f>
        <v>6</v>
      </c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67">
        <f>'TN-Liste'!A267</f>
        <v>43952</v>
      </c>
      <c r="B305" s="51" t="str">
        <f>'TN-Liste'!B419</f>
        <v>MBI24_Grp1</v>
      </c>
      <c r="C305" s="13">
        <f>'TN-Liste'!C419</f>
        <v>7</v>
      </c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67">
        <f>'TN-Liste'!A268</f>
        <v>43952</v>
      </c>
      <c r="B306" s="51" t="str">
        <f>'TN-Liste'!B420</f>
        <v>MBI24_Grp1</v>
      </c>
      <c r="C306" s="13">
        <f>'TN-Liste'!C420</f>
        <v>8</v>
      </c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67">
        <f>'TN-Liste'!A269</f>
        <v>43952</v>
      </c>
      <c r="B307" s="51" t="str">
        <f>'TN-Liste'!B421</f>
        <v>MBI24_Grp1</v>
      </c>
      <c r="C307" s="13">
        <f>'TN-Liste'!C421</f>
        <v>9</v>
      </c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67">
        <f>'TN-Liste'!A270</f>
        <v>43952</v>
      </c>
      <c r="B308" s="51" t="str">
        <f>'TN-Liste'!B422</f>
        <v>MBI24_Grp1</v>
      </c>
      <c r="C308" s="13">
        <f>'TN-Liste'!C422</f>
        <v>10</v>
      </c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67">
        <f>'TN-Liste'!A271</f>
        <v>43952</v>
      </c>
      <c r="B309" s="51" t="str">
        <f>'TN-Liste'!B423</f>
        <v/>
      </c>
      <c r="C309" s="13" t="str">
        <f>'TN-Liste'!C423</f>
        <v/>
      </c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67">
        <f>'TN-Liste'!A272</f>
        <v>43952</v>
      </c>
      <c r="B310" s="51" t="str">
        <f>'TN-Liste'!B424</f>
        <v/>
      </c>
      <c r="C310" s="13" t="str">
        <f>'TN-Liste'!C424</f>
        <v/>
      </c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67">
        <f>'TN-Liste'!A273</f>
        <v>43952</v>
      </c>
      <c r="B311" s="51" t="str">
        <f>'TN-Liste'!B425</f>
        <v/>
      </c>
      <c r="C311" s="13" t="str">
        <f>'TN-Liste'!C425</f>
        <v/>
      </c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67">
        <f>'TN-Liste'!A274</f>
        <v>43952</v>
      </c>
      <c r="B312" s="51" t="str">
        <f>'TN-Liste'!B426</f>
        <v/>
      </c>
      <c r="C312" s="13" t="str">
        <f>'TN-Liste'!C426</f>
        <v/>
      </c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67">
        <f>'TN-Liste'!A275</f>
        <v>43952</v>
      </c>
      <c r="B313" s="51" t="str">
        <f>'TN-Liste'!B427</f>
        <v/>
      </c>
      <c r="C313" s="13" t="str">
        <f>'TN-Liste'!C427</f>
        <v/>
      </c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67">
        <f>'TN-Liste'!A276</f>
        <v>43952</v>
      </c>
      <c r="B314" s="51" t="str">
        <f>'TN-Liste'!B428</f>
        <v/>
      </c>
      <c r="C314" s="13" t="str">
        <f>'TN-Liste'!C428</f>
        <v/>
      </c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67">
        <f>'TN-Liste'!A277</f>
        <v>43952</v>
      </c>
      <c r="B315" s="51" t="str">
        <f>'TN-Liste'!B429</f>
        <v/>
      </c>
      <c r="C315" s="13" t="str">
        <f>'TN-Liste'!C429</f>
        <v/>
      </c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67">
        <f>'TN-Liste'!A278</f>
        <v>43952</v>
      </c>
      <c r="B316" s="51" t="str">
        <f>'TN-Liste'!B430</f>
        <v/>
      </c>
      <c r="C316" s="13" t="str">
        <f>'TN-Liste'!C430</f>
        <v/>
      </c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67">
        <f>'TN-Liste'!A279</f>
        <v>43952</v>
      </c>
      <c r="B317" s="51" t="str">
        <f>'TN-Liste'!B431</f>
        <v/>
      </c>
      <c r="C317" s="13" t="str">
        <f>'TN-Liste'!C431</f>
        <v/>
      </c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67">
        <f>'TN-Liste'!A280</f>
        <v>43952</v>
      </c>
      <c r="B318" s="51" t="str">
        <f>'TN-Liste'!B432</f>
        <v/>
      </c>
      <c r="C318" s="13" t="str">
        <f>'TN-Liste'!C432</f>
        <v/>
      </c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67">
        <f>'TN-Liste'!A281</f>
        <v>43952</v>
      </c>
      <c r="B319" s="51" t="str">
        <f>'TN-Liste'!B433</f>
        <v/>
      </c>
      <c r="C319" s="13" t="str">
        <f>'TN-Liste'!C433</f>
        <v/>
      </c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67">
        <f>'TN-Liste'!A282</f>
        <v>43952</v>
      </c>
      <c r="B320" s="51" t="str">
        <f>'TN-Liste'!B434</f>
        <v/>
      </c>
      <c r="C320" s="13" t="str">
        <f>'TN-Liste'!C434</f>
        <v/>
      </c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67">
        <f>'TN-Liste'!A283</f>
        <v>43952</v>
      </c>
      <c r="B321" s="51" t="str">
        <f>'TN-Liste'!B435</f>
        <v/>
      </c>
      <c r="C321" s="13" t="str">
        <f>'TN-Liste'!C435</f>
        <v/>
      </c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67">
        <f>'TN-Liste'!A284</f>
        <v>43952</v>
      </c>
      <c r="B322" s="51" t="str">
        <f>'TN-Liste'!B436</f>
        <v/>
      </c>
      <c r="C322" s="13" t="str">
        <f>'TN-Liste'!C436</f>
        <v/>
      </c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67">
        <f>'TN-Liste'!A285</f>
        <v>43952</v>
      </c>
      <c r="B323" s="51" t="str">
        <f>'TN-Liste'!B437</f>
        <v/>
      </c>
      <c r="C323" s="13" t="str">
        <f>'TN-Liste'!C437</f>
        <v/>
      </c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67">
        <f>'TN-Liste'!A286</f>
        <v>43952</v>
      </c>
      <c r="B324" s="51" t="str">
        <f>'TN-Liste'!B438</f>
        <v/>
      </c>
      <c r="C324" s="13" t="str">
        <f>'TN-Liste'!C438</f>
        <v/>
      </c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67">
        <f>'TN-Liste'!A287</f>
        <v>43952</v>
      </c>
      <c r="B325" s="51" t="str">
        <f>'TN-Liste'!B439</f>
        <v/>
      </c>
      <c r="C325" s="13" t="str">
        <f>'TN-Liste'!C439</f>
        <v/>
      </c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67">
        <f>'TN-Liste'!A288</f>
        <v>44127</v>
      </c>
      <c r="B326" s="51" t="str">
        <f>'TN-Liste'!B440</f>
        <v/>
      </c>
      <c r="C326" s="13" t="str">
        <f>'TN-Liste'!C440</f>
        <v/>
      </c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67">
        <f>'TN-Liste'!A289</f>
        <v>44127</v>
      </c>
      <c r="B327" s="51" t="str">
        <f>'TN-Liste'!B441</f>
        <v/>
      </c>
      <c r="C327" s="13" t="str">
        <f>'TN-Liste'!C441</f>
        <v/>
      </c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67">
        <f>'TN-Liste'!A290</f>
        <v>44127</v>
      </c>
      <c r="B328" s="51" t="str">
        <f>'TN-Liste'!B442</f>
        <v/>
      </c>
      <c r="C328" s="13" t="str">
        <f>'TN-Liste'!C442</f>
        <v/>
      </c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67">
        <f>'TN-Liste'!A291</f>
        <v>44127</v>
      </c>
      <c r="B329" s="51" t="str">
        <f>'TN-Liste'!B443</f>
        <v/>
      </c>
      <c r="C329" s="13" t="str">
        <f>'TN-Liste'!C443</f>
        <v/>
      </c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67">
        <f>'TN-Liste'!A292</f>
        <v>44127</v>
      </c>
      <c r="B330" s="51" t="str">
        <f>'TN-Liste'!B444</f>
        <v/>
      </c>
      <c r="C330" s="13" t="str">
        <f>'TN-Liste'!C444</f>
        <v/>
      </c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67">
        <f>'TN-Liste'!A293</f>
        <v>44127</v>
      </c>
      <c r="B331" s="51" t="str">
        <f>'TN-Liste'!B445</f>
        <v/>
      </c>
      <c r="C331" s="13" t="str">
        <f>'TN-Liste'!C445</f>
        <v/>
      </c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67">
        <f>'TN-Liste'!A294</f>
        <v>44127</v>
      </c>
      <c r="B332" s="51" t="str">
        <f>'TN-Liste'!B446</f>
        <v/>
      </c>
      <c r="C332" s="13" t="str">
        <f>'TN-Liste'!C446</f>
        <v/>
      </c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67">
        <f>'TN-Liste'!A295</f>
        <v>44127</v>
      </c>
      <c r="B333" s="51" t="str">
        <f>'TN-Liste'!B447</f>
        <v/>
      </c>
      <c r="C333" s="13" t="str">
        <f>'TN-Liste'!C447</f>
        <v/>
      </c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67">
        <f>'TN-Liste'!A296</f>
        <v>44127</v>
      </c>
      <c r="B334" s="51" t="str">
        <f>'TN-Liste'!B448</f>
        <v/>
      </c>
      <c r="C334" s="13" t="str">
        <f>'TN-Liste'!C448</f>
        <v/>
      </c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67">
        <f>'TN-Liste'!A297</f>
        <v>44127</v>
      </c>
      <c r="B335" s="51" t="str">
        <f>'TN-Liste'!B449</f>
        <v/>
      </c>
      <c r="C335" s="13" t="str">
        <f>'TN-Liste'!C449</f>
        <v/>
      </c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67">
        <f>'TN-Liste'!A298</f>
        <v>44127</v>
      </c>
      <c r="B336" s="51" t="str">
        <f>'TN-Liste'!B450</f>
        <v/>
      </c>
      <c r="C336" s="13" t="str">
        <f>'TN-Liste'!C450</f>
        <v/>
      </c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67">
        <f>'TN-Liste'!A299</f>
        <v>44127</v>
      </c>
      <c r="B337" s="51" t="str">
        <f>'TN-Liste'!B451</f>
        <v/>
      </c>
      <c r="C337" s="13" t="str">
        <f>'TN-Liste'!C451</f>
        <v/>
      </c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67">
        <f>'TN-Liste'!A300</f>
        <v>44127</v>
      </c>
      <c r="B338" s="51" t="str">
        <f>'TN-Liste'!B452</f>
        <v/>
      </c>
      <c r="C338" s="13" t="str">
        <f>'TN-Liste'!C452</f>
        <v/>
      </c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67">
        <f>'TN-Liste'!A301</f>
        <v>44127</v>
      </c>
      <c r="B339" s="51" t="str">
        <f>'TN-Liste'!B453</f>
        <v/>
      </c>
      <c r="C339" s="13" t="str">
        <f>'TN-Liste'!C453</f>
        <v/>
      </c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67">
        <f>'TN-Liste'!A302</f>
        <v>44127</v>
      </c>
      <c r="B340" s="51" t="str">
        <f>'TN-Liste'!B454</f>
        <v/>
      </c>
      <c r="C340" s="13" t="str">
        <f>'TN-Liste'!C454</f>
        <v/>
      </c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67">
        <f>'TN-Liste'!A303</f>
        <v>44127</v>
      </c>
      <c r="B341" s="51" t="str">
        <f>'TN-Liste'!B455</f>
        <v/>
      </c>
      <c r="C341" s="13" t="str">
        <f>'TN-Liste'!C455</f>
        <v/>
      </c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67">
        <f>'TN-Liste'!A304</f>
        <v>44127</v>
      </c>
      <c r="B342" s="51" t="str">
        <f>'TN-Liste'!B456</f>
        <v/>
      </c>
      <c r="C342" s="13" t="str">
        <f>'TN-Liste'!C456</f>
        <v/>
      </c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67">
        <f>'TN-Liste'!A305</f>
        <v>44127</v>
      </c>
      <c r="B343" s="51" t="str">
        <f>'TN-Liste'!B457</f>
        <v/>
      </c>
      <c r="C343" s="13" t="str">
        <f>'TN-Liste'!C457</f>
        <v/>
      </c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67">
        <f>'TN-Liste'!A306</f>
        <v>44127</v>
      </c>
      <c r="B344" s="51" t="str">
        <f>'TN-Liste'!B458</f>
        <v/>
      </c>
      <c r="C344" s="13" t="str">
        <f>'TN-Liste'!C458</f>
        <v/>
      </c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67">
        <f>'TN-Liste'!A307</f>
        <v>44127</v>
      </c>
      <c r="B345" s="51" t="str">
        <f>'TN-Liste'!B459</f>
        <v/>
      </c>
      <c r="C345" s="13" t="str">
        <f>'TN-Liste'!C459</f>
        <v/>
      </c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67">
        <f>'TN-Liste'!A308</f>
        <v>44127</v>
      </c>
      <c r="B346" s="51" t="str">
        <f>'TN-Liste'!B460</f>
        <v/>
      </c>
      <c r="C346" s="13" t="str">
        <f>'TN-Liste'!C460</f>
        <v/>
      </c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67">
        <f>'TN-Liste'!A309</f>
        <v>44302</v>
      </c>
      <c r="B347" s="51" t="str">
        <f>'TN-Liste'!B461</f>
        <v/>
      </c>
      <c r="C347" s="13" t="str">
        <f>'TN-Liste'!C461</f>
        <v/>
      </c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67">
        <f>'TN-Liste'!A310</f>
        <v>44302</v>
      </c>
      <c r="B348" s="51" t="str">
        <f>'TN-Liste'!B462</f>
        <v/>
      </c>
      <c r="C348" s="13" t="str">
        <f>'TN-Liste'!C462</f>
        <v/>
      </c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67">
        <f>'TN-Liste'!A311</f>
        <v>44302</v>
      </c>
      <c r="B349" s="51" t="str">
        <f>'TN-Liste'!B463</f>
        <v/>
      </c>
      <c r="C349" s="13" t="str">
        <f>'TN-Liste'!C463</f>
        <v/>
      </c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67">
        <f>'TN-Liste'!A312</f>
        <v>44302</v>
      </c>
      <c r="B350" s="51" t="str">
        <f>'TN-Liste'!B464</f>
        <v/>
      </c>
      <c r="C350" s="13" t="str">
        <f>'TN-Liste'!C464</f>
        <v/>
      </c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67">
        <f>'TN-Liste'!A313</f>
        <v>44302</v>
      </c>
      <c r="B351" s="51" t="str">
        <f>'TN-Liste'!B465</f>
        <v/>
      </c>
      <c r="C351" s="13" t="str">
        <f>'TN-Liste'!C465</f>
        <v/>
      </c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67">
        <f>'TN-Liste'!A314</f>
        <v>44302</v>
      </c>
      <c r="B352" s="51" t="str">
        <f>'TN-Liste'!B466</f>
        <v/>
      </c>
      <c r="C352" s="13" t="str">
        <f>'TN-Liste'!C466</f>
        <v/>
      </c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67">
        <f>'TN-Liste'!A315</f>
        <v>44302</v>
      </c>
      <c r="B353" s="51" t="str">
        <f>'TN-Liste'!B467</f>
        <v/>
      </c>
      <c r="C353" s="13" t="str">
        <f>'TN-Liste'!C467</f>
        <v/>
      </c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67">
        <f>'TN-Liste'!A316</f>
        <v>44302</v>
      </c>
      <c r="B354" s="51" t="str">
        <f>'TN-Liste'!B468</f>
        <v/>
      </c>
      <c r="C354" s="13" t="str">
        <f>'TN-Liste'!C468</f>
        <v/>
      </c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67">
        <f>'TN-Liste'!A317</f>
        <v>44302</v>
      </c>
      <c r="B355" s="51" t="str">
        <f>'TN-Liste'!B469</f>
        <v/>
      </c>
      <c r="C355" s="13" t="str">
        <f>'TN-Liste'!C469</f>
        <v/>
      </c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67">
        <f>'TN-Liste'!A318</f>
        <v>44302</v>
      </c>
      <c r="B356" s="51" t="str">
        <f>'TN-Liste'!B470</f>
        <v/>
      </c>
      <c r="C356" s="13" t="str">
        <f>'TN-Liste'!C470</f>
        <v/>
      </c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67">
        <f>'TN-Liste'!A319</f>
        <v>44302</v>
      </c>
      <c r="B357" s="51" t="str">
        <f>'TN-Liste'!B471</f>
        <v/>
      </c>
      <c r="C357" s="13" t="str">
        <f>'TN-Liste'!C471</f>
        <v/>
      </c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67">
        <f>'TN-Liste'!A320</f>
        <v>44302</v>
      </c>
      <c r="B358" s="51" t="str">
        <f>'TN-Liste'!B472</f>
        <v/>
      </c>
      <c r="C358" s="13" t="str">
        <f>'TN-Liste'!C472</f>
        <v/>
      </c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67">
        <f>'TN-Liste'!A321</f>
        <v>44302</v>
      </c>
      <c r="B359" s="51" t="str">
        <f>'TN-Liste'!B473</f>
        <v/>
      </c>
      <c r="C359" s="13" t="str">
        <f>'TN-Liste'!C473</f>
        <v/>
      </c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67">
        <f>'TN-Liste'!A322</f>
        <v>44302</v>
      </c>
      <c r="B360" s="51" t="str">
        <f>'TN-Liste'!B474</f>
        <v/>
      </c>
      <c r="C360" s="13" t="str">
        <f>'TN-Liste'!C474</f>
        <v/>
      </c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67">
        <f>'TN-Liste'!A323</f>
        <v>44302</v>
      </c>
      <c r="B361" s="51" t="str">
        <f>'TN-Liste'!B475</f>
        <v/>
      </c>
      <c r="C361" s="13" t="str">
        <f>'TN-Liste'!C475</f>
        <v/>
      </c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67">
        <f>'TN-Liste'!A324</f>
        <v>44302</v>
      </c>
      <c r="B362" s="51" t="str">
        <f>'TN-Liste'!B476</f>
        <v/>
      </c>
      <c r="C362" s="13" t="str">
        <f>'TN-Liste'!C476</f>
        <v/>
      </c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67">
        <f>'TN-Liste'!A325</f>
        <v>44477</v>
      </c>
      <c r="B363" s="51" t="str">
        <f>'TN-Liste'!B477</f>
        <v/>
      </c>
      <c r="C363" s="13" t="str">
        <f>'TN-Liste'!C477</f>
        <v/>
      </c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67">
        <f>'TN-Liste'!A326</f>
        <v>44477</v>
      </c>
      <c r="B364" s="51" t="str">
        <f>'TN-Liste'!B478</f>
        <v/>
      </c>
      <c r="C364" s="13" t="str">
        <f>'TN-Liste'!C478</f>
        <v/>
      </c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67">
        <f>'TN-Liste'!A327</f>
        <v>44477</v>
      </c>
      <c r="B365" s="51" t="str">
        <f>'TN-Liste'!B479</f>
        <v/>
      </c>
      <c r="C365" s="13" t="str">
        <f>'TN-Liste'!C479</f>
        <v/>
      </c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67">
        <f>'TN-Liste'!A328</f>
        <v>44477</v>
      </c>
      <c r="B366" s="51" t="str">
        <f>'TN-Liste'!B480</f>
        <v/>
      </c>
      <c r="C366" s="13" t="str">
        <f>'TN-Liste'!C480</f>
        <v/>
      </c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67">
        <f>'TN-Liste'!A329</f>
        <v>44477</v>
      </c>
      <c r="B367" s="51" t="str">
        <f>'TN-Liste'!B481</f>
        <v/>
      </c>
      <c r="C367" s="13" t="str">
        <f>'TN-Liste'!C481</f>
        <v/>
      </c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67">
        <f>'TN-Liste'!A330</f>
        <v>44477</v>
      </c>
      <c r="B368" s="51" t="str">
        <f>'TN-Liste'!B482</f>
        <v/>
      </c>
      <c r="C368" s="13" t="str">
        <f>'TN-Liste'!C482</f>
        <v/>
      </c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67">
        <f>'TN-Liste'!A331</f>
        <v>44477</v>
      </c>
      <c r="B369" s="51" t="str">
        <f>'TN-Liste'!B483</f>
        <v/>
      </c>
      <c r="C369" s="13" t="str">
        <f>'TN-Liste'!C483</f>
        <v/>
      </c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67">
        <f>'TN-Liste'!A332</f>
        <v>44477</v>
      </c>
      <c r="B370" s="51" t="str">
        <f>'TN-Liste'!B484</f>
        <v/>
      </c>
      <c r="C370" s="13" t="str">
        <f>'TN-Liste'!C484</f>
        <v/>
      </c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67">
        <f>'TN-Liste'!A333</f>
        <v>44477</v>
      </c>
      <c r="B371" s="51" t="str">
        <f>'TN-Liste'!B485</f>
        <v/>
      </c>
      <c r="C371" s="13" t="str">
        <f>'TN-Liste'!C485</f>
        <v/>
      </c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67">
        <f>'TN-Liste'!A334</f>
        <v>44477</v>
      </c>
      <c r="B372" s="51" t="str">
        <f>'TN-Liste'!B486</f>
        <v/>
      </c>
      <c r="C372" s="13" t="str">
        <f>'TN-Liste'!C486</f>
        <v/>
      </c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67">
        <f>'TN-Liste'!A335</f>
        <v>44477</v>
      </c>
      <c r="B373" s="51" t="str">
        <f>'TN-Liste'!B487</f>
        <v/>
      </c>
      <c r="C373" s="13" t="str">
        <f>'TN-Liste'!C487</f>
        <v/>
      </c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67">
        <f>'TN-Liste'!A336</f>
        <v>44478</v>
      </c>
      <c r="B374" s="51" t="str">
        <f>'TN-Liste'!B488</f>
        <v/>
      </c>
      <c r="C374" s="13" t="str">
        <f>'TN-Liste'!C488</f>
        <v/>
      </c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67">
        <f>'TN-Liste'!A337</f>
        <v>44478</v>
      </c>
      <c r="B375" s="51" t="str">
        <f>'TN-Liste'!B489</f>
        <v/>
      </c>
      <c r="C375" s="13" t="str">
        <f>'TN-Liste'!C489</f>
        <v/>
      </c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67">
        <f>'TN-Liste'!A338</f>
        <v>44478</v>
      </c>
      <c r="B376" s="51" t="str">
        <f>'TN-Liste'!B490</f>
        <v/>
      </c>
      <c r="C376" s="13" t="str">
        <f>'TN-Liste'!C490</f>
        <v/>
      </c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67">
        <f>'TN-Liste'!A339</f>
        <v>44478</v>
      </c>
      <c r="B377" s="51" t="str">
        <f>'TN-Liste'!B491</f>
        <v/>
      </c>
      <c r="C377" s="13" t="str">
        <f>'TN-Liste'!C491</f>
        <v/>
      </c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67">
        <f>'TN-Liste'!A340</f>
        <v>44478</v>
      </c>
      <c r="B378" s="51" t="str">
        <f>'TN-Liste'!B492</f>
        <v/>
      </c>
      <c r="C378" s="13" t="str">
        <f>'TN-Liste'!C492</f>
        <v/>
      </c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67">
        <f>'TN-Liste'!A341</f>
        <v>44478</v>
      </c>
      <c r="B379" s="51" t="str">
        <f>'TN-Liste'!B493</f>
        <v/>
      </c>
      <c r="C379" s="13" t="str">
        <f>'TN-Liste'!C493</f>
        <v/>
      </c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67">
        <f>'TN-Liste'!A342</f>
        <v>44478</v>
      </c>
      <c r="B380" s="51" t="str">
        <f>'TN-Liste'!B494</f>
        <v/>
      </c>
      <c r="C380" s="13" t="str">
        <f>'TN-Liste'!C494</f>
        <v/>
      </c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67">
        <f>'TN-Liste'!A343</f>
        <v>44478</v>
      </c>
      <c r="B381" s="51" t="str">
        <f>'TN-Liste'!B495</f>
        <v/>
      </c>
      <c r="C381" s="13" t="str">
        <f>'TN-Liste'!C495</f>
        <v/>
      </c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67">
        <f>'TN-Liste'!A344</f>
        <v>44478</v>
      </c>
      <c r="B382" s="51" t="str">
        <f>'TN-Liste'!B496</f>
        <v/>
      </c>
      <c r="C382" s="13" t="str">
        <f>'TN-Liste'!C496</f>
        <v/>
      </c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67">
        <f>'TN-Liste'!A345</f>
        <v>44478</v>
      </c>
      <c r="B383" s="51" t="str">
        <f>'TN-Liste'!B497</f>
        <v/>
      </c>
      <c r="C383" s="13" t="str">
        <f>'TN-Liste'!C497</f>
        <v/>
      </c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67">
        <f>'TN-Liste'!A346</f>
        <v>44694</v>
      </c>
      <c r="B384" s="51" t="str">
        <f>'TN-Liste'!B498</f>
        <v/>
      </c>
      <c r="C384" s="13" t="str">
        <f>'TN-Liste'!C498</f>
        <v/>
      </c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67">
        <f>'TN-Liste'!A347</f>
        <v>44694</v>
      </c>
      <c r="B385" s="51" t="str">
        <f>'TN-Liste'!B499</f>
        <v/>
      </c>
      <c r="C385" s="13" t="str">
        <f>'TN-Liste'!C499</f>
        <v/>
      </c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67">
        <f>'TN-Liste'!A348</f>
        <v>44694</v>
      </c>
      <c r="B386" s="51" t="str">
        <f>'TN-Liste'!B500</f>
        <v/>
      </c>
      <c r="C386" s="13" t="str">
        <f>'TN-Liste'!C500</f>
        <v/>
      </c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67">
        <f>'TN-Liste'!A349</f>
        <v>44694</v>
      </c>
      <c r="B387" s="51" t="str">
        <f>'TN-Liste'!B501</f>
        <v/>
      </c>
      <c r="C387" s="13" t="str">
        <f>'TN-Liste'!C501</f>
        <v/>
      </c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67">
        <f>'TN-Liste'!A350</f>
        <v>44694</v>
      </c>
      <c r="B388" s="51" t="str">
        <f>'TN-Liste'!B502</f>
        <v/>
      </c>
      <c r="C388" s="13" t="str">
        <f>'TN-Liste'!C502</f>
        <v/>
      </c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67">
        <f>'TN-Liste'!A351</f>
        <v>44694</v>
      </c>
      <c r="B389" s="51" t="str">
        <f>'TN-Liste'!B503</f>
        <v/>
      </c>
      <c r="C389" s="13" t="str">
        <f>'TN-Liste'!C503</f>
        <v/>
      </c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67">
        <f>'TN-Liste'!A352</f>
        <v>44694</v>
      </c>
      <c r="B390" s="51" t="str">
        <f>'TN-Liste'!B504</f>
        <v/>
      </c>
      <c r="C390" s="13" t="str">
        <f>'TN-Liste'!C504</f>
        <v/>
      </c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67">
        <f>'TN-Liste'!A353</f>
        <v>44694</v>
      </c>
      <c r="B391" s="51" t="str">
        <f>'TN-Liste'!B505</f>
        <v/>
      </c>
      <c r="C391" s="13" t="str">
        <f>'TN-Liste'!C505</f>
        <v/>
      </c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67">
        <f>'TN-Liste'!A354</f>
        <v>44694</v>
      </c>
      <c r="B392" s="51" t="str">
        <f>'TN-Liste'!B506</f>
        <v/>
      </c>
      <c r="C392" s="13" t="str">
        <f>'TN-Liste'!C506</f>
        <v/>
      </c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67">
        <f>'TN-Liste'!A355</f>
        <v>44694</v>
      </c>
      <c r="B393" s="51" t="str">
        <f>'TN-Liste'!B507</f>
        <v/>
      </c>
      <c r="C393" s="13" t="str">
        <f>'TN-Liste'!C507</f>
        <v/>
      </c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67">
        <f>'TN-Liste'!A356</f>
        <v>44694</v>
      </c>
      <c r="B394" s="51" t="str">
        <f>'TN-Liste'!B508</f>
        <v/>
      </c>
      <c r="C394" s="13" t="str">
        <f>'TN-Liste'!C508</f>
        <v/>
      </c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67">
        <f>'TN-Liste'!A357</f>
        <v>44694</v>
      </c>
      <c r="B395" s="51" t="str">
        <f>'TN-Liste'!B509</f>
        <v/>
      </c>
      <c r="C395" s="13" t="str">
        <f>'TN-Liste'!C509</f>
        <v/>
      </c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67">
        <f>'TN-Liste'!A358</f>
        <v>44694</v>
      </c>
      <c r="B396" s="5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67">
        <f>'TN-Liste'!A359</f>
        <v>44694</v>
      </c>
      <c r="B397" s="5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67">
        <f>'TN-Liste'!A360</f>
        <v>44701</v>
      </c>
      <c r="B398" s="5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67">
        <f>'TN-Liste'!A361</f>
        <v>44701</v>
      </c>
      <c r="B399" s="5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67">
        <f>'TN-Liste'!A362</f>
        <v>44701</v>
      </c>
      <c r="B400" s="5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67">
        <f>'TN-Liste'!A363</f>
        <v>44701</v>
      </c>
      <c r="B401" s="5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67">
        <f>'TN-Liste'!A364</f>
        <v>44701</v>
      </c>
      <c r="B402" s="5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67">
        <f>'TN-Liste'!A365</f>
        <v>44701</v>
      </c>
      <c r="B403" s="5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67">
        <f>'TN-Liste'!A366</f>
        <v>44701</v>
      </c>
      <c r="B404" s="5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67">
        <f>'TN-Liste'!A367</f>
        <v>44701</v>
      </c>
      <c r="B405" s="5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67">
        <f>'TN-Liste'!A368</f>
        <v>44701</v>
      </c>
      <c r="B406" s="5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67">
        <f>'TN-Liste'!A369</f>
        <v>44701</v>
      </c>
      <c r="B407" s="5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67">
        <f>'TN-Liste'!A370</f>
        <v>44701</v>
      </c>
      <c r="B408" s="5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67">
        <f>'TN-Liste'!A371</f>
        <v>44701</v>
      </c>
      <c r="B409" s="5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67">
        <f>'TN-Liste'!A372</f>
        <v>44701</v>
      </c>
      <c r="B410" s="5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67" t="str">
        <f>'TN-Liste'!A373</f>
        <v/>
      </c>
      <c r="B411" s="5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67">
        <f>'TN-Liste'!A374</f>
        <v>45435</v>
      </c>
      <c r="B412" s="67" t="str">
        <f>'TN-Liste'!B374</f>
        <v>MBI23_Grp2</v>
      </c>
      <c r="C412" s="30">
        <v>1.0</v>
      </c>
      <c r="D412" s="32" t="s">
        <v>70</v>
      </c>
      <c r="E412" s="32" t="s">
        <v>68</v>
      </c>
      <c r="F412" s="32" t="s">
        <v>69</v>
      </c>
      <c r="G412" s="32" t="s">
        <v>68</v>
      </c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67">
        <f>'TN-Liste'!A375</f>
        <v>45435</v>
      </c>
      <c r="B413" s="67" t="str">
        <f>'TN-Liste'!B375</f>
        <v>MBI23_Grp2</v>
      </c>
      <c r="C413" s="32">
        <v>2.0</v>
      </c>
      <c r="D413" s="32" t="s">
        <v>67</v>
      </c>
      <c r="E413" s="32" t="s">
        <v>68</v>
      </c>
      <c r="F413" s="32" t="s">
        <v>69</v>
      </c>
      <c r="G413" s="32" t="s">
        <v>69</v>
      </c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67">
        <f>'TN-Liste'!A376</f>
        <v>45435</v>
      </c>
      <c r="B414" s="67" t="str">
        <f>'TN-Liste'!B376</f>
        <v>MBI23_Grp2</v>
      </c>
      <c r="C414" s="32">
        <v>3.0</v>
      </c>
      <c r="D414" s="32" t="s">
        <v>70</v>
      </c>
      <c r="E414" s="32" t="s">
        <v>68</v>
      </c>
      <c r="F414" s="32" t="s">
        <v>69</v>
      </c>
      <c r="G414" s="32" t="s">
        <v>68</v>
      </c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67">
        <f>'TN-Liste'!A377</f>
        <v>45435</v>
      </c>
      <c r="B415" s="67" t="str">
        <f>'TN-Liste'!B377</f>
        <v>MBI23_Grp2</v>
      </c>
      <c r="C415" s="32">
        <v>4.0</v>
      </c>
      <c r="D415" s="32" t="s">
        <v>70</v>
      </c>
      <c r="E415" s="32" t="s">
        <v>68</v>
      </c>
      <c r="F415" s="32" t="s">
        <v>69</v>
      </c>
      <c r="G415" s="32" t="s">
        <v>68</v>
      </c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67">
        <f>'TN-Liste'!A378</f>
        <v>45435</v>
      </c>
      <c r="B416" s="67" t="str">
        <f>'TN-Liste'!B378</f>
        <v>MBI23_Grp2</v>
      </c>
      <c r="C416" s="32">
        <v>5.0</v>
      </c>
      <c r="D416" s="32" t="s">
        <v>67</v>
      </c>
      <c r="E416" s="32" t="s">
        <v>68</v>
      </c>
      <c r="F416" s="32" t="s">
        <v>69</v>
      </c>
      <c r="G416" s="32" t="s">
        <v>68</v>
      </c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67">
        <f>'TN-Liste'!A379</f>
        <v>45435</v>
      </c>
      <c r="B417" s="67" t="str">
        <f>'TN-Liste'!B379</f>
        <v>MBI23_Grp2</v>
      </c>
      <c r="C417" s="32">
        <v>6.0</v>
      </c>
      <c r="D417" s="32" t="s">
        <v>70</v>
      </c>
      <c r="E417" s="32" t="s">
        <v>68</v>
      </c>
      <c r="F417" s="32" t="s">
        <v>69</v>
      </c>
      <c r="G417" s="32" t="s">
        <v>68</v>
      </c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67">
        <f>'TN-Liste'!A380</f>
        <v>45435</v>
      </c>
      <c r="B418" s="67" t="str">
        <f>'TN-Liste'!B380</f>
        <v>MBI23_Grp2</v>
      </c>
      <c r="C418" s="32">
        <v>7.0</v>
      </c>
      <c r="D418" s="32" t="s">
        <v>67</v>
      </c>
      <c r="E418" s="32" t="s">
        <v>68</v>
      </c>
      <c r="F418" s="32" t="s">
        <v>69</v>
      </c>
      <c r="G418" s="32" t="s">
        <v>68</v>
      </c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67">
        <f>'TN-Liste'!A381</f>
        <v>45435</v>
      </c>
      <c r="B419" s="67" t="str">
        <f>'TN-Liste'!B381</f>
        <v>MBI23_Grp2</v>
      </c>
      <c r="C419" s="32">
        <v>8.0</v>
      </c>
      <c r="D419" s="32" t="s">
        <v>70</v>
      </c>
      <c r="E419" s="32" t="s">
        <v>68</v>
      </c>
      <c r="F419" s="32" t="s">
        <v>69</v>
      </c>
      <c r="G419" s="32" t="s">
        <v>68</v>
      </c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67">
        <f>'TN-Liste'!A382</f>
        <v>45435</v>
      </c>
      <c r="B420" s="67" t="str">
        <f>'TN-Liste'!B382</f>
        <v>MBI23_Grp2</v>
      </c>
      <c r="C420" s="32">
        <v>9.0</v>
      </c>
      <c r="D420" s="32" t="s">
        <v>67</v>
      </c>
      <c r="E420" s="32" t="s">
        <v>68</v>
      </c>
      <c r="F420" s="32" t="s">
        <v>69</v>
      </c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67">
        <f>'TN-Liste'!A383</f>
        <v>45435</v>
      </c>
      <c r="B421" s="67" t="str">
        <f>'TN-Liste'!B383</f>
        <v>MBI23_Grp2</v>
      </c>
      <c r="C421" s="32">
        <v>10.0</v>
      </c>
      <c r="D421" s="32" t="s">
        <v>67</v>
      </c>
      <c r="E421" s="32" t="s">
        <v>68</v>
      </c>
      <c r="F421" s="32" t="s">
        <v>69</v>
      </c>
      <c r="G421" s="32" t="s">
        <v>69</v>
      </c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67">
        <f>'TN-Liste'!A384</f>
        <v>45435</v>
      </c>
      <c r="B422" s="67" t="str">
        <f>'TN-Liste'!B384</f>
        <v>MBI23_Grp2</v>
      </c>
      <c r="C422" s="32">
        <v>11.0</v>
      </c>
      <c r="D422" s="32" t="s">
        <v>67</v>
      </c>
      <c r="E422" s="32" t="s">
        <v>68</v>
      </c>
      <c r="F422" s="32" t="s">
        <v>69</v>
      </c>
      <c r="G422" s="32" t="s">
        <v>69</v>
      </c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67">
        <f>'TN-Liste'!A385</f>
        <v>45435</v>
      </c>
      <c r="B423" s="67" t="str">
        <f>'TN-Liste'!B385</f>
        <v>MBI23_Grp2</v>
      </c>
      <c r="C423" s="32">
        <v>12.0</v>
      </c>
      <c r="D423" s="32" t="s">
        <v>67</v>
      </c>
      <c r="E423" s="32" t="s">
        <v>68</v>
      </c>
      <c r="F423" s="32" t="s">
        <v>69</v>
      </c>
      <c r="G423" s="32" t="s">
        <v>69</v>
      </c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67">
        <f>'TN-Liste'!A386</f>
        <v>45436</v>
      </c>
      <c r="B424" s="67" t="str">
        <f>'TN-Liste'!B386</f>
        <v>MBI23_Grp1</v>
      </c>
      <c r="C424" s="32">
        <v>1.0</v>
      </c>
      <c r="D424" s="32" t="s">
        <v>70</v>
      </c>
      <c r="E424" s="32" t="s">
        <v>68</v>
      </c>
      <c r="F424" s="32" t="s">
        <v>69</v>
      </c>
      <c r="G424" s="32" t="s">
        <v>69</v>
      </c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67">
        <f>'TN-Liste'!A387</f>
        <v>45436</v>
      </c>
      <c r="B425" s="67" t="str">
        <f>'TN-Liste'!B387</f>
        <v>MBI23_Grp1</v>
      </c>
      <c r="C425" s="32">
        <v>2.0</v>
      </c>
      <c r="D425" s="32" t="s">
        <v>70</v>
      </c>
      <c r="E425" s="32" t="s">
        <v>68</v>
      </c>
      <c r="F425" s="32" t="s">
        <v>69</v>
      </c>
      <c r="G425" s="32" t="s">
        <v>68</v>
      </c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67">
        <f>'TN-Liste'!A388</f>
        <v>45436</v>
      </c>
      <c r="B426" s="67" t="str">
        <f>'TN-Liste'!B388</f>
        <v>MBI23_Grp1</v>
      </c>
      <c r="C426" s="32">
        <v>3.0</v>
      </c>
      <c r="D426" s="32" t="s">
        <v>70</v>
      </c>
      <c r="E426" s="32" t="s">
        <v>68</v>
      </c>
      <c r="F426" s="32" t="s">
        <v>69</v>
      </c>
      <c r="G426" s="32" t="s">
        <v>68</v>
      </c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67">
        <f>'TN-Liste'!A389</f>
        <v>45436</v>
      </c>
      <c r="B427" s="67" t="str">
        <f>'TN-Liste'!B389</f>
        <v>MBI23_Grp1</v>
      </c>
      <c r="C427" s="32">
        <v>4.0</v>
      </c>
      <c r="D427" s="32" t="s">
        <v>67</v>
      </c>
      <c r="E427" s="32" t="s">
        <v>68</v>
      </c>
      <c r="F427" s="32" t="s">
        <v>69</v>
      </c>
      <c r="G427" s="32" t="s">
        <v>68</v>
      </c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67">
        <f>'TN-Liste'!A390</f>
        <v>45436</v>
      </c>
      <c r="B428" s="67" t="str">
        <f>'TN-Liste'!B390</f>
        <v>MBI23_Grp1</v>
      </c>
      <c r="C428" s="32">
        <v>5.0</v>
      </c>
      <c r="D428" s="32" t="s">
        <v>67</v>
      </c>
      <c r="E428" s="32" t="s">
        <v>68</v>
      </c>
      <c r="F428" s="32" t="s">
        <v>69</v>
      </c>
      <c r="G428" s="32" t="s">
        <v>69</v>
      </c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67">
        <f>'TN-Liste'!A391</f>
        <v>45436</v>
      </c>
      <c r="B429" s="67" t="str">
        <f>'TN-Liste'!B391</f>
        <v>MBI23_Grp1</v>
      </c>
      <c r="C429" s="32">
        <v>6.0</v>
      </c>
      <c r="D429" s="32" t="s">
        <v>67</v>
      </c>
      <c r="E429" s="32" t="s">
        <v>68</v>
      </c>
      <c r="F429" s="32" t="s">
        <v>69</v>
      </c>
      <c r="G429" s="32" t="s">
        <v>69</v>
      </c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67">
        <f>'TN-Liste'!A392</f>
        <v>45436</v>
      </c>
      <c r="B430" s="67" t="str">
        <f>'TN-Liste'!B392</f>
        <v>MBI23_Grp1</v>
      </c>
      <c r="C430" s="32">
        <v>7.0</v>
      </c>
      <c r="D430" s="32" t="s">
        <v>70</v>
      </c>
      <c r="E430" s="32" t="s">
        <v>68</v>
      </c>
      <c r="F430" s="32" t="s">
        <v>69</v>
      </c>
      <c r="G430" s="32" t="s">
        <v>68</v>
      </c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68">
        <f>'TN-Liste'!A393</f>
        <v>45436</v>
      </c>
      <c r="B431" s="68" t="str">
        <f>'TN-Liste'!B393</f>
        <v>MBI23_Grp1</v>
      </c>
      <c r="C431" s="36">
        <v>8.0</v>
      </c>
      <c r="D431" s="36" t="s">
        <v>67</v>
      </c>
      <c r="E431" s="36" t="s">
        <v>68</v>
      </c>
      <c r="F431" s="36" t="s">
        <v>69</v>
      </c>
      <c r="G431" s="36" t="s">
        <v>69</v>
      </c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38">
        <v>45814.0</v>
      </c>
      <c r="B432" s="30" t="s">
        <v>52</v>
      </c>
      <c r="C432" s="31">
        <v>1.0</v>
      </c>
      <c r="D432" s="32" t="s">
        <v>67</v>
      </c>
      <c r="E432" s="32" t="s">
        <v>68</v>
      </c>
      <c r="F432" s="32" t="s">
        <v>69</v>
      </c>
      <c r="G432" s="32" t="s">
        <v>69</v>
      </c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38">
        <v>45814.0</v>
      </c>
      <c r="B433" s="30" t="s">
        <v>52</v>
      </c>
      <c r="C433" s="31">
        <v>2.0</v>
      </c>
      <c r="D433" s="32" t="s">
        <v>70</v>
      </c>
      <c r="E433" s="32" t="s">
        <v>68</v>
      </c>
      <c r="F433" s="32" t="s">
        <v>69</v>
      </c>
      <c r="G433" s="32" t="s">
        <v>69</v>
      </c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38">
        <v>45814.0</v>
      </c>
      <c r="B434" s="30" t="s">
        <v>52</v>
      </c>
      <c r="C434" s="31">
        <v>3.0</v>
      </c>
      <c r="D434" s="32" t="s">
        <v>67</v>
      </c>
      <c r="E434" s="32" t="s">
        <v>68</v>
      </c>
      <c r="F434" s="32" t="s">
        <v>69</v>
      </c>
      <c r="G434" s="32" t="s">
        <v>69</v>
      </c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38">
        <v>45814.0</v>
      </c>
      <c r="B435" s="30" t="s">
        <v>52</v>
      </c>
      <c r="C435" s="31">
        <v>4.0</v>
      </c>
      <c r="D435" s="32" t="s">
        <v>67</v>
      </c>
      <c r="E435" s="32" t="s">
        <v>68</v>
      </c>
      <c r="F435" s="32" t="s">
        <v>69</v>
      </c>
      <c r="G435" s="32" t="s">
        <v>68</v>
      </c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38">
        <v>45814.0</v>
      </c>
      <c r="B436" s="30" t="s">
        <v>52</v>
      </c>
      <c r="C436" s="31">
        <v>5.0</v>
      </c>
      <c r="D436" s="32" t="s">
        <v>70</v>
      </c>
      <c r="E436" s="32" t="s">
        <v>68</v>
      </c>
      <c r="F436" s="32" t="s">
        <v>69</v>
      </c>
      <c r="G436" s="32" t="s">
        <v>68</v>
      </c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38">
        <v>45814.0</v>
      </c>
      <c r="B437" s="30" t="s">
        <v>52</v>
      </c>
      <c r="C437" s="31">
        <v>6.0</v>
      </c>
      <c r="D437" s="32" t="s">
        <v>67</v>
      </c>
      <c r="E437" s="32" t="s">
        <v>68</v>
      </c>
      <c r="F437" s="32" t="s">
        <v>69</v>
      </c>
      <c r="G437" s="32" t="s">
        <v>68</v>
      </c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38">
        <v>45814.0</v>
      </c>
      <c r="B438" s="30" t="s">
        <v>52</v>
      </c>
      <c r="C438" s="31">
        <v>7.0</v>
      </c>
      <c r="D438" s="32" t="s">
        <v>70</v>
      </c>
      <c r="E438" s="32" t="s">
        <v>68</v>
      </c>
      <c r="F438" s="32" t="s">
        <v>69</v>
      </c>
      <c r="G438" s="32" t="s">
        <v>68</v>
      </c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38">
        <v>45814.0</v>
      </c>
      <c r="B439" s="30" t="s">
        <v>52</v>
      </c>
      <c r="C439" s="31">
        <v>8.0</v>
      </c>
      <c r="D439" s="32" t="s">
        <v>67</v>
      </c>
      <c r="E439" s="32" t="s">
        <v>68</v>
      </c>
      <c r="F439" s="32" t="s">
        <v>69</v>
      </c>
      <c r="G439" s="32" t="s">
        <v>68</v>
      </c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38">
        <v>45814.0</v>
      </c>
      <c r="B440" s="30" t="s">
        <v>52</v>
      </c>
      <c r="C440" s="31">
        <v>9.0</v>
      </c>
      <c r="D440" s="32" t="s">
        <v>70</v>
      </c>
      <c r="E440" s="32" t="s">
        <v>68</v>
      </c>
      <c r="F440" s="32" t="s">
        <v>69</v>
      </c>
      <c r="G440" s="32" t="s">
        <v>68</v>
      </c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39">
        <v>45814.0</v>
      </c>
      <c r="B441" s="34" t="s">
        <v>52</v>
      </c>
      <c r="C441" s="35">
        <v>10.0</v>
      </c>
      <c r="D441" s="36" t="s">
        <v>70</v>
      </c>
      <c r="E441" s="36" t="s">
        <v>68</v>
      </c>
      <c r="F441" s="36" t="s">
        <v>69</v>
      </c>
      <c r="G441" s="36" t="s">
        <v>68</v>
      </c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69"/>
      <c r="B442" s="5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69"/>
      <c r="B443" s="5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69"/>
      <c r="B444" s="5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69"/>
      <c r="B445" s="5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69"/>
      <c r="B446" s="5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69"/>
      <c r="B447" s="5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69"/>
      <c r="B448" s="5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69"/>
      <c r="B449" s="5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69"/>
      <c r="B450" s="5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69"/>
      <c r="B451" s="5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69"/>
      <c r="B452" s="5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69"/>
      <c r="B453" s="5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69"/>
      <c r="B454" s="5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69"/>
      <c r="B455" s="5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69"/>
      <c r="B456" s="5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69"/>
      <c r="B457" s="5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69"/>
      <c r="B458" s="5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69"/>
      <c r="B459" s="5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69"/>
      <c r="B460" s="5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69"/>
      <c r="B461" s="5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69"/>
      <c r="B462" s="5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69"/>
      <c r="B463" s="5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69"/>
      <c r="B464" s="5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69"/>
      <c r="B465" s="5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69"/>
      <c r="B466" s="5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69"/>
      <c r="B467" s="5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69"/>
      <c r="B468" s="5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69"/>
      <c r="B469" s="5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69"/>
      <c r="B470" s="5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69"/>
      <c r="B471" s="5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69"/>
      <c r="B472" s="5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69"/>
      <c r="B473" s="5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69"/>
      <c r="B474" s="5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69"/>
      <c r="B475" s="5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69"/>
      <c r="B476" s="5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69"/>
      <c r="B477" s="5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69"/>
      <c r="B478" s="5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69"/>
      <c r="B479" s="5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69"/>
      <c r="B480" s="5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69"/>
      <c r="B481" s="5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69"/>
      <c r="B482" s="5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69"/>
      <c r="B483" s="5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69"/>
      <c r="B484" s="5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69"/>
      <c r="B485" s="5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69"/>
      <c r="B486" s="5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69"/>
      <c r="B487" s="5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69"/>
      <c r="B488" s="5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69"/>
      <c r="B489" s="5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69"/>
      <c r="B490" s="5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69"/>
      <c r="B491" s="5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69"/>
      <c r="B492" s="5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69"/>
      <c r="B493" s="5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69"/>
      <c r="B494" s="5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69"/>
      <c r="B495" s="5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69"/>
      <c r="B496" s="5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69"/>
      <c r="B497" s="5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69"/>
      <c r="B498" s="5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69"/>
      <c r="B499" s="5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69"/>
      <c r="B500" s="5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69"/>
      <c r="B501" s="5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69"/>
      <c r="B502" s="5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69"/>
      <c r="B503" s="5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69"/>
      <c r="B504" s="5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69"/>
      <c r="B505" s="5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69"/>
      <c r="B506" s="5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69"/>
      <c r="B507" s="5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69"/>
      <c r="B508" s="5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69"/>
      <c r="B509" s="5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69"/>
      <c r="B510" s="5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69"/>
      <c r="B511" s="5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69"/>
      <c r="B512" s="5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69"/>
      <c r="B513" s="5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69"/>
      <c r="B514" s="5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69"/>
      <c r="B515" s="5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69"/>
      <c r="B516" s="5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69"/>
      <c r="B517" s="5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69"/>
      <c r="B518" s="5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69"/>
      <c r="B519" s="5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69"/>
      <c r="B520" s="5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69"/>
      <c r="B521" s="5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69"/>
      <c r="B522" s="5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69"/>
      <c r="B523" s="5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69"/>
      <c r="B524" s="5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69"/>
      <c r="B525" s="5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69"/>
      <c r="B526" s="5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69"/>
      <c r="B527" s="5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69"/>
      <c r="B528" s="5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69"/>
      <c r="B529" s="5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69"/>
      <c r="B530" s="5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69"/>
      <c r="B531" s="5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69"/>
      <c r="B532" s="5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69"/>
      <c r="B533" s="5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69"/>
      <c r="B534" s="5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69"/>
      <c r="B535" s="5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69"/>
      <c r="B536" s="5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69"/>
      <c r="B537" s="5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69"/>
      <c r="B538" s="5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69"/>
      <c r="B539" s="5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69"/>
      <c r="B540" s="5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69"/>
      <c r="B541" s="5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69"/>
      <c r="B542" s="5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69"/>
      <c r="B543" s="5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69"/>
      <c r="B544" s="5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69"/>
      <c r="B545" s="5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69"/>
      <c r="B546" s="5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69"/>
      <c r="B547" s="5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69"/>
      <c r="B548" s="5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69"/>
      <c r="B549" s="5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69"/>
      <c r="B550" s="5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69"/>
      <c r="B551" s="5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69"/>
      <c r="B552" s="5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69"/>
      <c r="B553" s="5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69"/>
      <c r="B554" s="5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69"/>
      <c r="B555" s="5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69"/>
      <c r="B556" s="5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69"/>
      <c r="B557" s="5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69"/>
      <c r="B558" s="5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69"/>
      <c r="B559" s="5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69"/>
      <c r="B560" s="5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69"/>
      <c r="B561" s="5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69"/>
      <c r="B562" s="5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69"/>
      <c r="B563" s="5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69"/>
      <c r="B564" s="5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69"/>
      <c r="B565" s="5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69"/>
      <c r="B566" s="5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69"/>
      <c r="B567" s="5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69"/>
      <c r="B568" s="5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69"/>
      <c r="B569" s="5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69"/>
      <c r="B570" s="5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69"/>
      <c r="B571" s="5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69"/>
      <c r="B572" s="5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69"/>
      <c r="B573" s="5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69"/>
      <c r="B574" s="5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69"/>
      <c r="B575" s="5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69"/>
      <c r="B576" s="5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69"/>
      <c r="B577" s="5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69"/>
      <c r="B578" s="5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69"/>
      <c r="B579" s="5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69"/>
      <c r="B580" s="5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69"/>
      <c r="B581" s="5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69"/>
      <c r="B582" s="5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69"/>
      <c r="B583" s="5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69"/>
      <c r="B584" s="5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69"/>
      <c r="B585" s="5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69"/>
      <c r="B586" s="5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69"/>
      <c r="B587" s="5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69"/>
      <c r="B588" s="5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69"/>
      <c r="B589" s="5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69"/>
      <c r="B590" s="5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69"/>
      <c r="B591" s="5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69"/>
      <c r="B592" s="5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69"/>
      <c r="B593" s="5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69"/>
      <c r="B594" s="5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69"/>
      <c r="B595" s="5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65"/>
      <c r="B596" s="5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65"/>
      <c r="B597" s="5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65"/>
      <c r="B598" s="5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65"/>
      <c r="B599" s="5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65"/>
      <c r="B600" s="5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65"/>
      <c r="B601" s="5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65"/>
      <c r="B602" s="5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65"/>
      <c r="B603" s="5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65"/>
      <c r="B604" s="5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65"/>
      <c r="B605" s="5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65"/>
      <c r="B606" s="5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65"/>
      <c r="B607" s="5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65"/>
      <c r="B608" s="5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65"/>
      <c r="B609" s="5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65"/>
      <c r="B610" s="5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65"/>
      <c r="B611" s="5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65"/>
      <c r="B612" s="5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65"/>
      <c r="B613" s="5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65"/>
      <c r="B614" s="5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65"/>
      <c r="B615" s="5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65"/>
      <c r="B616" s="5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65"/>
      <c r="B617" s="5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65"/>
      <c r="B618" s="5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65"/>
      <c r="B619" s="5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65"/>
      <c r="B620" s="5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65"/>
      <c r="B621" s="5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65"/>
      <c r="B622" s="5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65"/>
      <c r="B623" s="5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65"/>
      <c r="B624" s="5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65"/>
      <c r="B625" s="5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65"/>
      <c r="B626" s="5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65"/>
      <c r="B627" s="5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65"/>
      <c r="B628" s="5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65"/>
      <c r="B629" s="5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65"/>
      <c r="B630" s="5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65"/>
      <c r="B631" s="5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65"/>
      <c r="B632" s="5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65"/>
      <c r="B633" s="5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65"/>
      <c r="B634" s="5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65"/>
      <c r="B635" s="5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65"/>
      <c r="B636" s="5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65"/>
      <c r="B637" s="5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65"/>
      <c r="B638" s="5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65"/>
      <c r="B639" s="5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65"/>
      <c r="B640" s="5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65"/>
      <c r="B641" s="5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65"/>
      <c r="B642" s="5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65"/>
      <c r="B643" s="5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65"/>
      <c r="B644" s="5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65"/>
      <c r="B645" s="5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65"/>
      <c r="B646" s="5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65"/>
      <c r="B647" s="5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65"/>
      <c r="B648" s="5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65"/>
      <c r="B649" s="5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65"/>
      <c r="B650" s="5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65"/>
      <c r="B651" s="5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65"/>
      <c r="B652" s="5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65"/>
      <c r="B653" s="5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65"/>
      <c r="B654" s="5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65"/>
      <c r="B655" s="5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65"/>
      <c r="B656" s="5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65"/>
      <c r="B657" s="5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65"/>
      <c r="B658" s="5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65"/>
      <c r="B659" s="5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65"/>
      <c r="B660" s="5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65"/>
      <c r="B661" s="5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65"/>
      <c r="B662" s="5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65"/>
      <c r="B663" s="5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65"/>
      <c r="B664" s="5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65"/>
      <c r="B665" s="5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65"/>
      <c r="B666" s="5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65"/>
      <c r="B667" s="5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65"/>
      <c r="B668" s="5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65"/>
      <c r="B669" s="5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65"/>
      <c r="B670" s="5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65"/>
      <c r="B671" s="5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65"/>
      <c r="B672" s="5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65"/>
      <c r="B673" s="5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65"/>
      <c r="B674" s="5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65"/>
      <c r="B675" s="5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65"/>
      <c r="B676" s="5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65"/>
      <c r="B677" s="5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65"/>
      <c r="B678" s="5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65"/>
      <c r="B679" s="5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65"/>
      <c r="B680" s="5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65"/>
      <c r="B681" s="5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65"/>
      <c r="B682" s="5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65"/>
      <c r="B683" s="5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65"/>
      <c r="B684" s="5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65"/>
      <c r="B685" s="5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65"/>
      <c r="B686" s="5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65"/>
      <c r="B687" s="5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65"/>
      <c r="B688" s="5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65"/>
      <c r="B689" s="5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65"/>
      <c r="B690" s="5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65"/>
      <c r="B691" s="5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65"/>
      <c r="B692" s="5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65"/>
      <c r="B693" s="5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65"/>
      <c r="B694" s="5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65"/>
      <c r="B695" s="5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65"/>
      <c r="B696" s="5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65"/>
      <c r="B697" s="5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65"/>
      <c r="B698" s="5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65"/>
      <c r="B699" s="5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65"/>
      <c r="B700" s="5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65"/>
      <c r="B701" s="5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65"/>
      <c r="B702" s="5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65"/>
      <c r="B703" s="5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65"/>
      <c r="B704" s="5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65"/>
      <c r="B705" s="5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65"/>
      <c r="B706" s="5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65"/>
      <c r="B707" s="5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65"/>
      <c r="B708" s="5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65"/>
      <c r="B709" s="5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65"/>
      <c r="B710" s="5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65"/>
      <c r="B711" s="5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65"/>
      <c r="B712" s="5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65"/>
      <c r="B713" s="5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65"/>
      <c r="B714" s="5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65"/>
      <c r="B715" s="5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65"/>
      <c r="B716" s="5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65"/>
      <c r="B717" s="5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65"/>
      <c r="B718" s="5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65"/>
      <c r="B719" s="5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65"/>
      <c r="B720" s="5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65"/>
      <c r="B721" s="5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65"/>
      <c r="B722" s="5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65"/>
      <c r="B723" s="5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65"/>
      <c r="B724" s="5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65"/>
      <c r="B725" s="5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65"/>
      <c r="B726" s="5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65"/>
      <c r="B727" s="5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65"/>
      <c r="B728" s="5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65"/>
      <c r="B729" s="5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65"/>
      <c r="B730" s="5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65"/>
      <c r="B731" s="5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65"/>
      <c r="B732" s="5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65"/>
      <c r="B733" s="5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65"/>
      <c r="B734" s="5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65"/>
      <c r="B735" s="5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65"/>
      <c r="B736" s="5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65"/>
      <c r="B737" s="5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65"/>
      <c r="B738" s="5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65"/>
      <c r="B739" s="5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65"/>
      <c r="B740" s="5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65"/>
      <c r="B741" s="5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65"/>
      <c r="B742" s="5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65"/>
      <c r="B743" s="5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65"/>
      <c r="B744" s="5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65"/>
      <c r="B745" s="5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65"/>
      <c r="B746" s="5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65"/>
      <c r="B747" s="5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65"/>
      <c r="B748" s="5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65"/>
      <c r="B749" s="5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65"/>
      <c r="B750" s="5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65"/>
      <c r="B751" s="5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65"/>
      <c r="B752" s="5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65"/>
      <c r="B753" s="5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65"/>
      <c r="B754" s="5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65"/>
      <c r="B755" s="5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65"/>
      <c r="B756" s="5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65"/>
      <c r="B757" s="5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65"/>
      <c r="B758" s="5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65"/>
      <c r="B759" s="5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65"/>
      <c r="B760" s="5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65"/>
      <c r="B761" s="5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65"/>
      <c r="B762" s="5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65"/>
      <c r="B763" s="5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65"/>
      <c r="B764" s="5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65"/>
      <c r="B765" s="5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65"/>
      <c r="B766" s="5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65"/>
      <c r="B767" s="5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65"/>
      <c r="B768" s="5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65"/>
      <c r="B769" s="5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65"/>
      <c r="B770" s="5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65"/>
      <c r="B771" s="5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65"/>
      <c r="B772" s="5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65"/>
      <c r="B773" s="5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65"/>
      <c r="B774" s="5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65"/>
      <c r="B775" s="5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65"/>
      <c r="B776" s="5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65"/>
      <c r="B777" s="5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65"/>
      <c r="B778" s="5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65"/>
      <c r="B779" s="5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65"/>
      <c r="B780" s="5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65"/>
      <c r="B781" s="5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65"/>
      <c r="B782" s="5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65"/>
      <c r="B783" s="5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65"/>
      <c r="B784" s="5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65"/>
      <c r="B785" s="5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65"/>
      <c r="B786" s="5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65"/>
      <c r="B787" s="5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65"/>
      <c r="B788" s="5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65"/>
      <c r="B789" s="5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65"/>
      <c r="B790" s="5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65"/>
      <c r="B791" s="5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65"/>
      <c r="B792" s="5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65"/>
      <c r="B793" s="5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65"/>
      <c r="B794" s="5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65"/>
      <c r="B795" s="5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65"/>
      <c r="B796" s="5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65"/>
      <c r="B797" s="5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65"/>
      <c r="B798" s="5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65"/>
      <c r="B799" s="5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65"/>
      <c r="B800" s="5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65"/>
      <c r="B801" s="5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65"/>
      <c r="B802" s="5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65"/>
      <c r="B803" s="5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65"/>
      <c r="B804" s="5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65"/>
      <c r="B805" s="5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65"/>
      <c r="B806" s="5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65"/>
      <c r="B807" s="5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65"/>
      <c r="B808" s="5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65"/>
      <c r="B809" s="5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65"/>
      <c r="B810" s="5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65"/>
      <c r="B811" s="5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65"/>
      <c r="B812" s="5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65"/>
      <c r="B813" s="5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65"/>
      <c r="B814" s="5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65"/>
      <c r="B815" s="5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65"/>
      <c r="B816" s="5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65"/>
      <c r="B817" s="5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65"/>
      <c r="B818" s="5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65"/>
      <c r="B819" s="5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65"/>
      <c r="B820" s="5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65"/>
      <c r="B821" s="5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65"/>
      <c r="B822" s="5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65"/>
      <c r="B823" s="5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65"/>
      <c r="B824" s="5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65"/>
      <c r="B825" s="5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65"/>
      <c r="B826" s="5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65"/>
      <c r="B827" s="5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65"/>
      <c r="B828" s="5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65"/>
      <c r="B829" s="5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65"/>
      <c r="B830" s="5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65"/>
      <c r="B831" s="5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65"/>
      <c r="B832" s="5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65"/>
      <c r="B833" s="5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65"/>
      <c r="B834" s="5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65"/>
      <c r="B835" s="5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65"/>
      <c r="B836" s="5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65"/>
      <c r="B837" s="5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65"/>
      <c r="B838" s="5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65"/>
      <c r="B839" s="5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65"/>
      <c r="B840" s="5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65"/>
      <c r="B841" s="5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65"/>
      <c r="B842" s="5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65"/>
      <c r="B843" s="5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65"/>
      <c r="B844" s="5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65"/>
      <c r="B845" s="5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65"/>
      <c r="B846" s="5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65"/>
      <c r="B847" s="5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65"/>
      <c r="B848" s="5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65"/>
      <c r="B849" s="5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65"/>
      <c r="B850" s="5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65"/>
      <c r="B851" s="5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65"/>
      <c r="B852" s="5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65"/>
      <c r="B853" s="5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65"/>
      <c r="B854" s="5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65"/>
      <c r="B855" s="5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65"/>
      <c r="B856" s="5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65"/>
      <c r="B857" s="5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65"/>
      <c r="B858" s="5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65"/>
      <c r="B859" s="5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65"/>
      <c r="B860" s="5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65"/>
      <c r="B861" s="5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65"/>
      <c r="B862" s="5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65"/>
      <c r="B863" s="5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65"/>
      <c r="B864" s="5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65"/>
      <c r="B865" s="5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65"/>
      <c r="B866" s="5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65"/>
      <c r="B867" s="5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65"/>
      <c r="B868" s="5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65"/>
      <c r="B869" s="5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65"/>
      <c r="B870" s="5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65"/>
      <c r="B871" s="5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65"/>
      <c r="B872" s="5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65"/>
      <c r="B873" s="5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65"/>
      <c r="B874" s="5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65"/>
      <c r="B875" s="5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65"/>
      <c r="B876" s="5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65"/>
      <c r="B877" s="5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65"/>
      <c r="B878" s="5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65"/>
      <c r="B879" s="5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65"/>
      <c r="B880" s="5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65"/>
      <c r="B881" s="5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65"/>
      <c r="B882" s="5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65"/>
      <c r="B883" s="5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65"/>
      <c r="B884" s="5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65"/>
      <c r="B885" s="5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65"/>
      <c r="B886" s="5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65"/>
      <c r="B887" s="5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65"/>
      <c r="B888" s="5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65"/>
      <c r="B889" s="5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65"/>
      <c r="B890" s="5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65"/>
      <c r="B891" s="5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65"/>
      <c r="B892" s="5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65"/>
      <c r="B893" s="5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65"/>
      <c r="B894" s="5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65"/>
      <c r="B895" s="5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65"/>
      <c r="B896" s="5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65"/>
      <c r="B897" s="5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65"/>
      <c r="B898" s="5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65"/>
      <c r="B899" s="5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65"/>
      <c r="B900" s="5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65"/>
      <c r="B901" s="5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65"/>
      <c r="B902" s="5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65"/>
      <c r="B903" s="5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65"/>
      <c r="B904" s="5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65"/>
      <c r="B905" s="5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65"/>
      <c r="B906" s="5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65"/>
      <c r="B907" s="5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65"/>
      <c r="B908" s="5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65"/>
      <c r="B909" s="5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65"/>
      <c r="B910" s="5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65"/>
      <c r="B911" s="5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65"/>
      <c r="B912" s="5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65"/>
      <c r="B913" s="5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65"/>
      <c r="B914" s="5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65"/>
      <c r="B915" s="5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65"/>
      <c r="B916" s="5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65"/>
      <c r="B917" s="5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65"/>
      <c r="B918" s="5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65"/>
      <c r="B919" s="5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65"/>
      <c r="B920" s="5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65"/>
      <c r="B921" s="5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65"/>
      <c r="B922" s="5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65"/>
      <c r="B923" s="5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65"/>
      <c r="B924" s="5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65"/>
      <c r="B925" s="5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65"/>
      <c r="B926" s="5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65"/>
      <c r="B927" s="5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65"/>
      <c r="B928" s="5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65"/>
      <c r="B929" s="5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65"/>
      <c r="B930" s="5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65"/>
      <c r="B931" s="5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65"/>
      <c r="B932" s="5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65"/>
      <c r="B933" s="5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65"/>
      <c r="B934" s="5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65"/>
      <c r="B935" s="5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65"/>
      <c r="B936" s="5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65"/>
      <c r="B937" s="5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65"/>
      <c r="B938" s="5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65"/>
      <c r="B939" s="5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65"/>
      <c r="B940" s="5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65"/>
      <c r="B941" s="5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65"/>
      <c r="B942" s="5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65"/>
      <c r="B943" s="5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65"/>
      <c r="B944" s="5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65"/>
      <c r="B945" s="5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65"/>
      <c r="B946" s="5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65"/>
      <c r="B947" s="5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65"/>
      <c r="B948" s="5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65"/>
      <c r="B949" s="5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65"/>
      <c r="B950" s="5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65"/>
      <c r="B951" s="5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65"/>
      <c r="B952" s="5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65"/>
      <c r="B953" s="5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65"/>
      <c r="B954" s="5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65"/>
      <c r="B955" s="5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65"/>
      <c r="B956" s="5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65"/>
      <c r="B957" s="5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65"/>
      <c r="B958" s="5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65"/>
      <c r="B959" s="5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65"/>
      <c r="B960" s="5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65"/>
      <c r="B961" s="5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65"/>
      <c r="B962" s="5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65"/>
      <c r="B963" s="5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65"/>
      <c r="B964" s="5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65"/>
      <c r="B965" s="5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65"/>
      <c r="B966" s="5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65"/>
      <c r="B967" s="5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65"/>
      <c r="B968" s="5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65"/>
      <c r="B969" s="5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65"/>
      <c r="B970" s="5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65"/>
      <c r="B971" s="5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65"/>
      <c r="B972" s="5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65"/>
      <c r="B973" s="5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65"/>
      <c r="B974" s="5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65"/>
      <c r="B975" s="5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65"/>
      <c r="B976" s="5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65"/>
      <c r="B977" s="5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65"/>
      <c r="B978" s="5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65"/>
      <c r="B979" s="5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65"/>
      <c r="B980" s="5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65"/>
      <c r="B981" s="5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65"/>
      <c r="B982" s="5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65"/>
      <c r="B983" s="5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65"/>
      <c r="B984" s="5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65"/>
      <c r="B985" s="5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65"/>
      <c r="B986" s="5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65"/>
      <c r="B987" s="5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65"/>
      <c r="B988" s="5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65"/>
      <c r="B989" s="5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65"/>
      <c r="B990" s="5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65"/>
      <c r="B991" s="5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65"/>
      <c r="B992" s="5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65"/>
      <c r="B993" s="5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65"/>
      <c r="B994" s="5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65"/>
      <c r="B995" s="5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65"/>
      <c r="B996" s="5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65"/>
      <c r="B997" s="5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65"/>
      <c r="B998" s="5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65"/>
      <c r="B999" s="5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65"/>
      <c r="B1000" s="5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0"/>
  <cols>
    <col customWidth="1" min="1" max="1" width="10.71"/>
    <col customWidth="1" min="2" max="2" width="11.71"/>
    <col customWidth="1" min="3" max="3" width="10.71"/>
    <col customWidth="1" min="4" max="4" width="14.43"/>
    <col customWidth="1" min="5" max="5" width="12.71"/>
    <col customWidth="1" min="6" max="6" width="13.29"/>
    <col customWidth="1" min="7" max="7" width="12.43"/>
    <col customWidth="1" min="8" max="8" width="10.57"/>
    <col customWidth="1" min="9" max="9" width="14.29"/>
    <col customWidth="1" min="10" max="10" width="10.71"/>
    <col customWidth="1" min="11" max="11" width="16.43"/>
    <col customWidth="1" min="12" max="12" width="10.43"/>
    <col customWidth="1" min="13" max="13" width="19.14"/>
    <col customWidth="1" min="14" max="14" width="13.29"/>
    <col customWidth="1" min="15" max="15" width="11.86"/>
    <col customWidth="1" min="16" max="34" width="10.71"/>
  </cols>
  <sheetData>
    <row r="1">
      <c r="A1" s="70" t="s">
        <v>87</v>
      </c>
      <c r="B1" s="42" t="s">
        <v>87</v>
      </c>
      <c r="C1" s="71" t="s">
        <v>87</v>
      </c>
      <c r="D1" s="42">
        <v>1.0</v>
      </c>
      <c r="E1" s="42">
        <v>2.0</v>
      </c>
      <c r="F1" s="42">
        <v>3.0</v>
      </c>
      <c r="G1" s="42">
        <v>4.0</v>
      </c>
      <c r="H1" s="42">
        <v>5.0</v>
      </c>
      <c r="I1" s="42">
        <v>6.0</v>
      </c>
      <c r="J1" s="42">
        <v>7.0</v>
      </c>
      <c r="K1" s="42">
        <v>8.0</v>
      </c>
      <c r="L1" s="42">
        <v>9.0</v>
      </c>
      <c r="M1" s="42">
        <v>10.0</v>
      </c>
      <c r="N1" s="42">
        <v>11.0</v>
      </c>
      <c r="O1" s="42">
        <v>12.0</v>
      </c>
      <c r="P1" s="42">
        <v>13.0</v>
      </c>
      <c r="Q1" s="42">
        <v>14.0</v>
      </c>
      <c r="R1" s="42">
        <v>15.0</v>
      </c>
      <c r="S1" s="42"/>
      <c r="T1" s="42">
        <f t="shared" ref="T1:AH1" si="1">D1</f>
        <v>1</v>
      </c>
      <c r="U1" s="42">
        <f t="shared" si="1"/>
        <v>2</v>
      </c>
      <c r="V1" s="42">
        <f t="shared" si="1"/>
        <v>3</v>
      </c>
      <c r="W1" s="42">
        <f t="shared" si="1"/>
        <v>4</v>
      </c>
      <c r="X1" s="42">
        <f t="shared" si="1"/>
        <v>5</v>
      </c>
      <c r="Y1" s="42">
        <f t="shared" si="1"/>
        <v>6</v>
      </c>
      <c r="Z1" s="42">
        <f t="shared" si="1"/>
        <v>7</v>
      </c>
      <c r="AA1" s="42">
        <f t="shared" si="1"/>
        <v>8</v>
      </c>
      <c r="AB1" s="42">
        <f t="shared" si="1"/>
        <v>9</v>
      </c>
      <c r="AC1" s="42">
        <f t="shared" si="1"/>
        <v>10</v>
      </c>
      <c r="AD1" s="42">
        <f t="shared" si="1"/>
        <v>11</v>
      </c>
      <c r="AE1" s="42">
        <f t="shared" si="1"/>
        <v>12</v>
      </c>
      <c r="AF1" s="42">
        <f t="shared" si="1"/>
        <v>13</v>
      </c>
      <c r="AG1" s="42">
        <f t="shared" si="1"/>
        <v>14</v>
      </c>
      <c r="AH1" s="42">
        <f t="shared" si="1"/>
        <v>15</v>
      </c>
    </row>
    <row r="2">
      <c r="A2" s="40"/>
      <c r="C2" s="61"/>
      <c r="D2" s="4" t="s">
        <v>81</v>
      </c>
      <c r="E2" s="4" t="s">
        <v>88</v>
      </c>
      <c r="F2" s="4" t="s">
        <v>88</v>
      </c>
      <c r="G2" s="4" t="s">
        <v>81</v>
      </c>
      <c r="H2" s="4" t="s">
        <v>89</v>
      </c>
      <c r="I2" s="4" t="s">
        <v>89</v>
      </c>
      <c r="J2" s="4" t="s">
        <v>81</v>
      </c>
      <c r="K2" s="4" t="s">
        <v>81</v>
      </c>
      <c r="L2" s="4" t="s">
        <v>81</v>
      </c>
      <c r="M2" s="4" t="s">
        <v>90</v>
      </c>
      <c r="N2" s="4">
        <v>0.0</v>
      </c>
      <c r="O2" s="4" t="s">
        <v>91</v>
      </c>
      <c r="P2" s="4" t="s">
        <v>92</v>
      </c>
      <c r="Q2" s="4" t="s">
        <v>93</v>
      </c>
      <c r="R2" s="4" t="s">
        <v>93</v>
      </c>
      <c r="T2" s="4" t="str">
        <f t="shared" ref="T2:AH2" si="2">D2</f>
        <v>würzig</v>
      </c>
      <c r="U2" s="4" t="str">
        <f t="shared" si="2"/>
        <v>fruchtig</v>
      </c>
      <c r="V2" s="4" t="str">
        <f t="shared" si="2"/>
        <v>fruchtig</v>
      </c>
      <c r="W2" s="4" t="str">
        <f t="shared" si="2"/>
        <v>würzig</v>
      </c>
      <c r="X2" s="4" t="str">
        <f t="shared" si="2"/>
        <v>blumig</v>
      </c>
      <c r="Y2" s="4" t="str">
        <f t="shared" si="2"/>
        <v>blumig</v>
      </c>
      <c r="Z2" s="4" t="str">
        <f t="shared" si="2"/>
        <v>würzig</v>
      </c>
      <c r="AA2" s="4" t="str">
        <f t="shared" si="2"/>
        <v>würzig</v>
      </c>
      <c r="AB2" s="4" t="str">
        <f t="shared" si="2"/>
        <v>würzig</v>
      </c>
      <c r="AC2" s="4" t="str">
        <f t="shared" si="2"/>
        <v>animalisch</v>
      </c>
      <c r="AD2" s="4">
        <f t="shared" si="2"/>
        <v>0</v>
      </c>
      <c r="AE2" s="4" t="str">
        <f t="shared" si="2"/>
        <v>holzig</v>
      </c>
      <c r="AF2" s="4" t="str">
        <f t="shared" si="2"/>
        <v>erdig</v>
      </c>
      <c r="AG2" s="4" t="str">
        <f t="shared" si="2"/>
        <v>grün</v>
      </c>
      <c r="AH2" s="4" t="str">
        <f t="shared" si="2"/>
        <v>grün</v>
      </c>
    </row>
    <row r="3">
      <c r="A3" s="11" t="s">
        <v>0</v>
      </c>
      <c r="B3" s="7" t="s">
        <v>1</v>
      </c>
      <c r="C3" s="44" t="s">
        <v>2</v>
      </c>
      <c r="D3" s="7" t="s">
        <v>68</v>
      </c>
      <c r="E3" s="7" t="s">
        <v>94</v>
      </c>
      <c r="F3" s="7" t="s">
        <v>95</v>
      </c>
      <c r="G3" s="7" t="s">
        <v>96</v>
      </c>
      <c r="H3" s="7" t="s">
        <v>69</v>
      </c>
      <c r="I3" s="7" t="s">
        <v>97</v>
      </c>
      <c r="J3" s="7" t="s">
        <v>98</v>
      </c>
      <c r="K3" s="7" t="s">
        <v>99</v>
      </c>
      <c r="L3" s="7" t="s">
        <v>100</v>
      </c>
      <c r="M3" s="7" t="s">
        <v>101</v>
      </c>
      <c r="N3" s="7" t="s">
        <v>102</v>
      </c>
      <c r="O3" s="7" t="s">
        <v>103</v>
      </c>
      <c r="P3" s="7" t="s">
        <v>104</v>
      </c>
      <c r="Q3" s="7" t="s">
        <v>105</v>
      </c>
      <c r="R3" s="7" t="s">
        <v>106</v>
      </c>
      <c r="S3" s="7"/>
      <c r="T3" s="7" t="str">
        <f t="shared" ref="T3:AH3" si="3">D3</f>
        <v>Nelke</v>
      </c>
      <c r="U3" s="7" t="str">
        <f t="shared" si="3"/>
        <v>Limette, Zitrus</v>
      </c>
      <c r="V3" s="7" t="str">
        <f t="shared" si="3"/>
        <v>Grapefruit, Zitrone</v>
      </c>
      <c r="W3" s="7" t="str">
        <f t="shared" si="3"/>
        <v>Vanille</v>
      </c>
      <c r="X3" s="7" t="str">
        <f t="shared" si="3"/>
        <v>Rose</v>
      </c>
      <c r="Y3" s="7" t="str">
        <f t="shared" si="3"/>
        <v>Rum</v>
      </c>
      <c r="Z3" s="7" t="str">
        <f t="shared" si="3"/>
        <v>Bittermandel</v>
      </c>
      <c r="AA3" s="7" t="str">
        <f t="shared" si="3"/>
        <v>Zimt (Zimtstange)</v>
      </c>
      <c r="AB3" s="7" t="str">
        <f t="shared" si="3"/>
        <v>Ingwer (Kotany)</v>
      </c>
      <c r="AC3" s="7" t="str">
        <f t="shared" si="3"/>
        <v>Buttersäure, Schweiß</v>
      </c>
      <c r="AD3" s="7" t="str">
        <f t="shared" si="3"/>
        <v>Wasser</v>
      </c>
      <c r="AE3" s="7" t="str">
        <f t="shared" si="3"/>
        <v>Kiefer</v>
      </c>
      <c r="AF3" s="7" t="str">
        <f t="shared" si="3"/>
        <v>Erde (aus Garten)</v>
      </c>
      <c r="AG3" s="7" t="str">
        <f t="shared" si="3"/>
        <v>Blatt (Baum)</v>
      </c>
      <c r="AH3" s="7" t="str">
        <f t="shared" si="3"/>
        <v>Heu (Tierfutter)</v>
      </c>
    </row>
    <row r="4">
      <c r="A4" s="10">
        <v>42503.0</v>
      </c>
      <c r="B4" s="4" t="s">
        <v>107</v>
      </c>
      <c r="C4" s="41">
        <v>1.0</v>
      </c>
      <c r="D4" s="4" t="s">
        <v>81</v>
      </c>
      <c r="E4" s="4" t="s">
        <v>88</v>
      </c>
      <c r="F4" s="4" t="s">
        <v>88</v>
      </c>
      <c r="G4" s="4" t="s">
        <v>81</v>
      </c>
      <c r="H4" s="4" t="s">
        <v>89</v>
      </c>
      <c r="I4" s="4" t="s">
        <v>89</v>
      </c>
      <c r="J4" s="4" t="s">
        <v>91</v>
      </c>
      <c r="K4" s="4" t="s">
        <v>81</v>
      </c>
      <c r="L4" s="4" t="s">
        <v>82</v>
      </c>
      <c r="M4" s="4" t="s">
        <v>90</v>
      </c>
      <c r="N4" s="4">
        <v>0.0</v>
      </c>
      <c r="O4" s="4" t="s">
        <v>91</v>
      </c>
      <c r="P4" s="4">
        <v>0.0</v>
      </c>
      <c r="Q4" s="4" t="s">
        <v>82</v>
      </c>
      <c r="R4" s="4" t="s">
        <v>93</v>
      </c>
      <c r="T4" s="4">
        <f t="shared" ref="T4:AH4" si="4">IF(D4=T$2,1,"")</f>
        <v>1</v>
      </c>
      <c r="U4" s="4">
        <f t="shared" si="4"/>
        <v>1</v>
      </c>
      <c r="V4" s="4">
        <f t="shared" si="4"/>
        <v>1</v>
      </c>
      <c r="W4" s="4">
        <f t="shared" si="4"/>
        <v>1</v>
      </c>
      <c r="X4" s="4">
        <f t="shared" si="4"/>
        <v>1</v>
      </c>
      <c r="Y4" s="4">
        <f t="shared" si="4"/>
        <v>1</v>
      </c>
      <c r="Z4" s="4" t="str">
        <f t="shared" si="4"/>
        <v/>
      </c>
      <c r="AA4" s="4">
        <f t="shared" si="4"/>
        <v>1</v>
      </c>
      <c r="AB4" s="4" t="str">
        <f t="shared" si="4"/>
        <v/>
      </c>
      <c r="AC4" s="4">
        <f t="shared" si="4"/>
        <v>1</v>
      </c>
      <c r="AD4" s="4">
        <f t="shared" si="4"/>
        <v>1</v>
      </c>
      <c r="AE4" s="4">
        <f t="shared" si="4"/>
        <v>1</v>
      </c>
      <c r="AF4" s="4" t="str">
        <f t="shared" si="4"/>
        <v/>
      </c>
      <c r="AG4" s="4" t="str">
        <f t="shared" si="4"/>
        <v/>
      </c>
      <c r="AH4" s="4">
        <f t="shared" si="4"/>
        <v>1</v>
      </c>
    </row>
    <row r="5">
      <c r="A5" s="40"/>
      <c r="C5" s="61"/>
      <c r="D5" s="4" t="s">
        <v>68</v>
      </c>
      <c r="E5" s="4" t="s">
        <v>71</v>
      </c>
      <c r="F5" s="4" t="s">
        <v>108</v>
      </c>
      <c r="G5" s="4" t="s">
        <v>96</v>
      </c>
      <c r="H5" s="4" t="s">
        <v>69</v>
      </c>
      <c r="I5" s="4" t="s">
        <v>109</v>
      </c>
      <c r="K5" s="4" t="s">
        <v>110</v>
      </c>
      <c r="L5" s="4"/>
      <c r="M5" s="4" t="s">
        <v>111</v>
      </c>
      <c r="N5" s="4"/>
      <c r="O5" s="4" t="s">
        <v>112</v>
      </c>
      <c r="R5" s="4" t="s">
        <v>113</v>
      </c>
      <c r="T5" s="4">
        <f t="shared" ref="T5:AH5" si="5">IF(D5=T$3,1,"")</f>
        <v>1</v>
      </c>
      <c r="U5" s="4" t="str">
        <f t="shared" si="5"/>
        <v/>
      </c>
      <c r="V5" s="4" t="str">
        <f t="shared" si="5"/>
        <v/>
      </c>
      <c r="W5" s="4">
        <f t="shared" si="5"/>
        <v>1</v>
      </c>
      <c r="X5" s="4">
        <f t="shared" si="5"/>
        <v>1</v>
      </c>
      <c r="Y5" s="4" t="str">
        <f t="shared" si="5"/>
        <v/>
      </c>
      <c r="Z5" s="4" t="str">
        <f t="shared" si="5"/>
        <v/>
      </c>
      <c r="AA5" s="4" t="str">
        <f t="shared" si="5"/>
        <v/>
      </c>
      <c r="AB5" s="4" t="str">
        <f t="shared" si="5"/>
        <v/>
      </c>
      <c r="AC5" s="4" t="str">
        <f t="shared" si="5"/>
        <v/>
      </c>
      <c r="AD5" s="4" t="str">
        <f t="shared" si="5"/>
        <v/>
      </c>
      <c r="AE5" s="4" t="str">
        <f t="shared" si="5"/>
        <v/>
      </c>
      <c r="AF5" s="4" t="str">
        <f t="shared" si="5"/>
        <v/>
      </c>
      <c r="AG5" s="4" t="str">
        <f t="shared" si="5"/>
        <v/>
      </c>
      <c r="AH5" s="4" t="str">
        <f t="shared" si="5"/>
        <v/>
      </c>
    </row>
    <row r="6">
      <c r="A6" s="10">
        <v>42503.0</v>
      </c>
      <c r="B6" s="4" t="s">
        <v>107</v>
      </c>
      <c r="C6" s="41">
        <v>2.0</v>
      </c>
      <c r="D6" s="4" t="s">
        <v>81</v>
      </c>
      <c r="E6" s="4" t="s">
        <v>88</v>
      </c>
      <c r="F6" s="4" t="s">
        <v>88</v>
      </c>
      <c r="G6" s="4" t="s">
        <v>82</v>
      </c>
      <c r="H6" s="4" t="s">
        <v>89</v>
      </c>
      <c r="I6" s="4" t="s">
        <v>89</v>
      </c>
      <c r="J6" s="4" t="s">
        <v>92</v>
      </c>
      <c r="K6" s="4" t="s">
        <v>82</v>
      </c>
      <c r="L6" s="4" t="s">
        <v>91</v>
      </c>
      <c r="M6" s="4" t="s">
        <v>90</v>
      </c>
      <c r="N6" s="4">
        <v>0.0</v>
      </c>
      <c r="O6" s="4" t="s">
        <v>81</v>
      </c>
      <c r="P6" s="4" t="s">
        <v>90</v>
      </c>
      <c r="Q6" s="4" t="s">
        <v>91</v>
      </c>
      <c r="R6" s="4" t="s">
        <v>81</v>
      </c>
      <c r="T6" s="4">
        <f t="shared" ref="T6:AH6" si="6">IF(D6=T$2,1,"")</f>
        <v>1</v>
      </c>
      <c r="U6" s="4">
        <f t="shared" si="6"/>
        <v>1</v>
      </c>
      <c r="V6" s="4">
        <f t="shared" si="6"/>
        <v>1</v>
      </c>
      <c r="W6" s="4" t="str">
        <f t="shared" si="6"/>
        <v/>
      </c>
      <c r="X6" s="4">
        <f t="shared" si="6"/>
        <v>1</v>
      </c>
      <c r="Y6" s="4">
        <f t="shared" si="6"/>
        <v>1</v>
      </c>
      <c r="Z6" s="4" t="str">
        <f t="shared" si="6"/>
        <v/>
      </c>
      <c r="AA6" s="4" t="str">
        <f t="shared" si="6"/>
        <v/>
      </c>
      <c r="AB6" s="4" t="str">
        <f t="shared" si="6"/>
        <v/>
      </c>
      <c r="AC6" s="4">
        <f t="shared" si="6"/>
        <v>1</v>
      </c>
      <c r="AD6" s="4">
        <f t="shared" si="6"/>
        <v>1</v>
      </c>
      <c r="AE6" s="4" t="str">
        <f t="shared" si="6"/>
        <v/>
      </c>
      <c r="AF6" s="4" t="str">
        <f t="shared" si="6"/>
        <v/>
      </c>
      <c r="AG6" s="4" t="str">
        <f t="shared" si="6"/>
        <v/>
      </c>
      <c r="AH6" s="4" t="str">
        <f t="shared" si="6"/>
        <v/>
      </c>
    </row>
    <row r="7">
      <c r="A7" s="40"/>
      <c r="C7" s="61"/>
      <c r="D7" s="4" t="s">
        <v>68</v>
      </c>
      <c r="E7" s="4" t="s">
        <v>110</v>
      </c>
      <c r="F7" s="4" t="s">
        <v>108</v>
      </c>
      <c r="G7" s="4"/>
      <c r="H7" s="4"/>
      <c r="I7" s="4"/>
      <c r="K7" s="4"/>
      <c r="L7" s="4"/>
      <c r="N7" s="4"/>
      <c r="T7" s="4">
        <f t="shared" ref="T7:AH7" si="7">IF(D7=T$3,1,"")</f>
        <v>1</v>
      </c>
      <c r="U7" s="4" t="str">
        <f t="shared" si="7"/>
        <v/>
      </c>
      <c r="V7" s="4" t="str">
        <f t="shared" si="7"/>
        <v/>
      </c>
      <c r="W7" s="4" t="str">
        <f t="shared" si="7"/>
        <v/>
      </c>
      <c r="X7" s="4" t="str">
        <f t="shared" si="7"/>
        <v/>
      </c>
      <c r="Y7" s="4" t="str">
        <f t="shared" si="7"/>
        <v/>
      </c>
      <c r="Z7" s="4" t="str">
        <f t="shared" si="7"/>
        <v/>
      </c>
      <c r="AA7" s="4" t="str">
        <f t="shared" si="7"/>
        <v/>
      </c>
      <c r="AB7" s="4" t="str">
        <f t="shared" si="7"/>
        <v/>
      </c>
      <c r="AC7" s="4" t="str">
        <f t="shared" si="7"/>
        <v/>
      </c>
      <c r="AD7" s="4" t="str">
        <f t="shared" si="7"/>
        <v/>
      </c>
      <c r="AE7" s="4" t="str">
        <f t="shared" si="7"/>
        <v/>
      </c>
      <c r="AF7" s="4" t="str">
        <f t="shared" si="7"/>
        <v/>
      </c>
      <c r="AG7" s="4" t="str">
        <f t="shared" si="7"/>
        <v/>
      </c>
      <c r="AH7" s="4" t="str">
        <f t="shared" si="7"/>
        <v/>
      </c>
    </row>
    <row r="8">
      <c r="A8" s="10">
        <v>42503.0</v>
      </c>
      <c r="B8" s="4" t="s">
        <v>107</v>
      </c>
      <c r="C8" s="41">
        <v>3.0</v>
      </c>
      <c r="D8" s="4" t="s">
        <v>81</v>
      </c>
      <c r="E8" s="4" t="s">
        <v>88</v>
      </c>
      <c r="F8" s="4" t="s">
        <v>88</v>
      </c>
      <c r="G8" s="4" t="s">
        <v>89</v>
      </c>
      <c r="H8" s="4" t="s">
        <v>91</v>
      </c>
      <c r="I8" s="4" t="s">
        <v>89</v>
      </c>
      <c r="J8" s="4" t="s">
        <v>91</v>
      </c>
      <c r="K8" s="4" t="s">
        <v>81</v>
      </c>
      <c r="L8" s="4" t="s">
        <v>93</v>
      </c>
      <c r="M8" s="4" t="s">
        <v>90</v>
      </c>
      <c r="N8" s="4">
        <v>0.0</v>
      </c>
      <c r="O8" s="4" t="s">
        <v>91</v>
      </c>
      <c r="P8" s="4">
        <v>0.0</v>
      </c>
      <c r="Q8" s="4" t="s">
        <v>91</v>
      </c>
      <c r="R8" s="4" t="s">
        <v>81</v>
      </c>
      <c r="T8" s="4">
        <f t="shared" ref="T8:AH8" si="8">IF(D8=T$2,1,"")</f>
        <v>1</v>
      </c>
      <c r="U8" s="4">
        <f t="shared" si="8"/>
        <v>1</v>
      </c>
      <c r="V8" s="4">
        <f t="shared" si="8"/>
        <v>1</v>
      </c>
      <c r="W8" s="4" t="str">
        <f t="shared" si="8"/>
        <v/>
      </c>
      <c r="X8" s="4" t="str">
        <f t="shared" si="8"/>
        <v/>
      </c>
      <c r="Y8" s="4">
        <f t="shared" si="8"/>
        <v>1</v>
      </c>
      <c r="Z8" s="4" t="str">
        <f t="shared" si="8"/>
        <v/>
      </c>
      <c r="AA8" s="4">
        <f t="shared" si="8"/>
        <v>1</v>
      </c>
      <c r="AB8" s="4" t="str">
        <f t="shared" si="8"/>
        <v/>
      </c>
      <c r="AC8" s="4">
        <f t="shared" si="8"/>
        <v>1</v>
      </c>
      <c r="AD8" s="4">
        <f t="shared" si="8"/>
        <v>1</v>
      </c>
      <c r="AE8" s="4">
        <f t="shared" si="8"/>
        <v>1</v>
      </c>
      <c r="AF8" s="4" t="str">
        <f t="shared" si="8"/>
        <v/>
      </c>
      <c r="AG8" s="4" t="str">
        <f t="shared" si="8"/>
        <v/>
      </c>
      <c r="AH8" s="4" t="str">
        <f t="shared" si="8"/>
        <v/>
      </c>
    </row>
    <row r="9">
      <c r="A9" s="40"/>
      <c r="C9" s="61"/>
      <c r="D9" s="4" t="s">
        <v>68</v>
      </c>
      <c r="E9" s="4"/>
      <c r="G9" s="4"/>
      <c r="H9" s="4"/>
      <c r="I9" s="4"/>
      <c r="K9" s="4"/>
      <c r="L9" s="4"/>
      <c r="N9" s="4"/>
      <c r="T9" s="4">
        <f t="shared" ref="T9:AH9" si="9">IF(D9=T$3,1,"")</f>
        <v>1</v>
      </c>
      <c r="U9" s="4" t="str">
        <f t="shared" si="9"/>
        <v/>
      </c>
      <c r="V9" s="4" t="str">
        <f t="shared" si="9"/>
        <v/>
      </c>
      <c r="W9" s="4" t="str">
        <f t="shared" si="9"/>
        <v/>
      </c>
      <c r="X9" s="4" t="str">
        <f t="shared" si="9"/>
        <v/>
      </c>
      <c r="Y9" s="4" t="str">
        <f t="shared" si="9"/>
        <v/>
      </c>
      <c r="Z9" s="4" t="str">
        <f t="shared" si="9"/>
        <v/>
      </c>
      <c r="AA9" s="4" t="str">
        <f t="shared" si="9"/>
        <v/>
      </c>
      <c r="AB9" s="4" t="str">
        <f t="shared" si="9"/>
        <v/>
      </c>
      <c r="AC9" s="4" t="str">
        <f t="shared" si="9"/>
        <v/>
      </c>
      <c r="AD9" s="4" t="str">
        <f t="shared" si="9"/>
        <v/>
      </c>
      <c r="AE9" s="4" t="str">
        <f t="shared" si="9"/>
        <v/>
      </c>
      <c r="AF9" s="4" t="str">
        <f t="shared" si="9"/>
        <v/>
      </c>
      <c r="AG9" s="4" t="str">
        <f t="shared" si="9"/>
        <v/>
      </c>
      <c r="AH9" s="4" t="str">
        <f t="shared" si="9"/>
        <v/>
      </c>
    </row>
    <row r="10">
      <c r="A10" s="10">
        <v>42503.0</v>
      </c>
      <c r="B10" s="4" t="s">
        <v>107</v>
      </c>
      <c r="C10" s="41">
        <v>4.0</v>
      </c>
      <c r="D10" s="4" t="s">
        <v>81</v>
      </c>
      <c r="E10" s="4" t="s">
        <v>89</v>
      </c>
      <c r="F10" s="4" t="s">
        <v>88</v>
      </c>
      <c r="G10" s="4" t="s">
        <v>81</v>
      </c>
      <c r="H10" s="4" t="s">
        <v>88</v>
      </c>
      <c r="I10" s="4" t="s">
        <v>88</v>
      </c>
      <c r="J10" s="4" t="s">
        <v>92</v>
      </c>
      <c r="K10" s="4" t="s">
        <v>81</v>
      </c>
      <c r="L10" s="4" t="s">
        <v>91</v>
      </c>
      <c r="M10" s="4" t="s">
        <v>90</v>
      </c>
      <c r="N10" s="4">
        <v>0.0</v>
      </c>
      <c r="O10" s="4" t="s">
        <v>91</v>
      </c>
      <c r="P10" s="4" t="s">
        <v>92</v>
      </c>
      <c r="Q10" s="4" t="s">
        <v>91</v>
      </c>
      <c r="R10" s="4" t="s">
        <v>93</v>
      </c>
      <c r="T10" s="4">
        <f t="shared" ref="T10:AH10" si="10">IF(D10=T$2,1,"")</f>
        <v>1</v>
      </c>
      <c r="U10" s="4" t="str">
        <f t="shared" si="10"/>
        <v/>
      </c>
      <c r="V10" s="4">
        <f t="shared" si="10"/>
        <v>1</v>
      </c>
      <c r="W10" s="4">
        <f t="shared" si="10"/>
        <v>1</v>
      </c>
      <c r="X10" s="4" t="str">
        <f t="shared" si="10"/>
        <v/>
      </c>
      <c r="Y10" s="4" t="str">
        <f t="shared" si="10"/>
        <v/>
      </c>
      <c r="Z10" s="4" t="str">
        <f t="shared" si="10"/>
        <v/>
      </c>
      <c r="AA10" s="4">
        <f t="shared" si="10"/>
        <v>1</v>
      </c>
      <c r="AB10" s="4" t="str">
        <f t="shared" si="10"/>
        <v/>
      </c>
      <c r="AC10" s="4">
        <f t="shared" si="10"/>
        <v>1</v>
      </c>
      <c r="AD10" s="4">
        <f t="shared" si="10"/>
        <v>1</v>
      </c>
      <c r="AE10" s="4">
        <f t="shared" si="10"/>
        <v>1</v>
      </c>
      <c r="AF10" s="4">
        <f t="shared" si="10"/>
        <v>1</v>
      </c>
      <c r="AG10" s="4" t="str">
        <f t="shared" si="10"/>
        <v/>
      </c>
      <c r="AH10" s="4">
        <f t="shared" si="10"/>
        <v>1</v>
      </c>
    </row>
    <row r="11">
      <c r="A11" s="40"/>
      <c r="C11" s="61"/>
      <c r="D11" s="4" t="s">
        <v>68</v>
      </c>
      <c r="E11" s="4" t="s">
        <v>114</v>
      </c>
      <c r="F11" s="4" t="s">
        <v>71</v>
      </c>
      <c r="G11" s="4" t="s">
        <v>96</v>
      </c>
      <c r="H11" s="4"/>
      <c r="I11" s="4"/>
      <c r="K11" s="4" t="s">
        <v>110</v>
      </c>
      <c r="L11" s="4"/>
      <c r="N11" s="4"/>
      <c r="R11" s="4" t="s">
        <v>115</v>
      </c>
      <c r="T11" s="4">
        <f t="shared" ref="T11:AH11" si="11">IF(D11=T$3,1,"")</f>
        <v>1</v>
      </c>
      <c r="U11" s="4" t="str">
        <f t="shared" si="11"/>
        <v/>
      </c>
      <c r="V11" s="4" t="str">
        <f t="shared" si="11"/>
        <v/>
      </c>
      <c r="W11" s="4">
        <f t="shared" si="11"/>
        <v>1</v>
      </c>
      <c r="X11" s="4" t="str">
        <f t="shared" si="11"/>
        <v/>
      </c>
      <c r="Y11" s="4" t="str">
        <f t="shared" si="11"/>
        <v/>
      </c>
      <c r="Z11" s="4" t="str">
        <f t="shared" si="11"/>
        <v/>
      </c>
      <c r="AA11" s="4" t="str">
        <f t="shared" si="11"/>
        <v/>
      </c>
      <c r="AB11" s="4" t="str">
        <f t="shared" si="11"/>
        <v/>
      </c>
      <c r="AC11" s="4" t="str">
        <f t="shared" si="11"/>
        <v/>
      </c>
      <c r="AD11" s="4" t="str">
        <f t="shared" si="11"/>
        <v/>
      </c>
      <c r="AE11" s="4" t="str">
        <f t="shared" si="11"/>
        <v/>
      </c>
      <c r="AF11" s="4" t="str">
        <f t="shared" si="11"/>
        <v/>
      </c>
      <c r="AG11" s="4" t="str">
        <f t="shared" si="11"/>
        <v/>
      </c>
      <c r="AH11" s="4" t="str">
        <f t="shared" si="11"/>
        <v/>
      </c>
    </row>
    <row r="12">
      <c r="A12" s="10">
        <v>42503.0</v>
      </c>
      <c r="B12" s="4" t="s">
        <v>107</v>
      </c>
      <c r="C12" s="41">
        <v>5.0</v>
      </c>
      <c r="D12" s="4" t="s">
        <v>81</v>
      </c>
      <c r="E12" s="4" t="s">
        <v>88</v>
      </c>
      <c r="F12" s="4" t="s">
        <v>88</v>
      </c>
      <c r="G12" s="4" t="s">
        <v>81</v>
      </c>
      <c r="H12" s="4" t="s">
        <v>88</v>
      </c>
      <c r="I12" s="4" t="s">
        <v>89</v>
      </c>
      <c r="J12" s="4" t="s">
        <v>91</v>
      </c>
      <c r="K12" s="4" t="s">
        <v>81</v>
      </c>
      <c r="L12" s="4" t="s">
        <v>82</v>
      </c>
      <c r="M12" s="4" t="s">
        <v>90</v>
      </c>
      <c r="N12" s="4">
        <v>0.0</v>
      </c>
      <c r="O12" s="4" t="s">
        <v>91</v>
      </c>
      <c r="P12" s="4" t="s">
        <v>92</v>
      </c>
      <c r="Q12" s="4" t="s">
        <v>91</v>
      </c>
      <c r="R12" s="4" t="s">
        <v>93</v>
      </c>
      <c r="T12" s="4">
        <f t="shared" ref="T12:AH12" si="12">IF(D12=T$2,1,"")</f>
        <v>1</v>
      </c>
      <c r="U12" s="4">
        <f t="shared" si="12"/>
        <v>1</v>
      </c>
      <c r="V12" s="4">
        <f t="shared" si="12"/>
        <v>1</v>
      </c>
      <c r="W12" s="4">
        <f t="shared" si="12"/>
        <v>1</v>
      </c>
      <c r="X12" s="4" t="str">
        <f t="shared" si="12"/>
        <v/>
      </c>
      <c r="Y12" s="4">
        <f t="shared" si="12"/>
        <v>1</v>
      </c>
      <c r="Z12" s="4" t="str">
        <f t="shared" si="12"/>
        <v/>
      </c>
      <c r="AA12" s="4">
        <f t="shared" si="12"/>
        <v>1</v>
      </c>
      <c r="AB12" s="4" t="str">
        <f t="shared" si="12"/>
        <v/>
      </c>
      <c r="AC12" s="4">
        <f t="shared" si="12"/>
        <v>1</v>
      </c>
      <c r="AD12" s="4">
        <f t="shared" si="12"/>
        <v>1</v>
      </c>
      <c r="AE12" s="4">
        <f t="shared" si="12"/>
        <v>1</v>
      </c>
      <c r="AF12" s="4">
        <f t="shared" si="12"/>
        <v>1</v>
      </c>
      <c r="AG12" s="4" t="str">
        <f t="shared" si="12"/>
        <v/>
      </c>
      <c r="AH12" s="4">
        <f t="shared" si="12"/>
        <v>1</v>
      </c>
    </row>
    <row r="13">
      <c r="A13" s="40"/>
      <c r="C13" s="61"/>
      <c r="D13" s="4" t="s">
        <v>68</v>
      </c>
      <c r="E13" s="4"/>
      <c r="F13" s="4" t="s">
        <v>74</v>
      </c>
      <c r="G13" s="4" t="s">
        <v>96</v>
      </c>
      <c r="H13" s="4"/>
      <c r="I13" s="4"/>
      <c r="K13" s="4"/>
      <c r="L13" s="4"/>
      <c r="N13" s="4"/>
      <c r="T13" s="4">
        <f t="shared" ref="T13:AH13" si="13">IF(D13=T$3,1,"")</f>
        <v>1</v>
      </c>
      <c r="U13" s="4" t="str">
        <f t="shared" si="13"/>
        <v/>
      </c>
      <c r="V13" s="4" t="str">
        <f t="shared" si="13"/>
        <v/>
      </c>
      <c r="W13" s="4">
        <f t="shared" si="13"/>
        <v>1</v>
      </c>
      <c r="X13" s="4" t="str">
        <f t="shared" si="13"/>
        <v/>
      </c>
      <c r="Y13" s="4" t="str">
        <f t="shared" si="13"/>
        <v/>
      </c>
      <c r="Z13" s="4" t="str">
        <f t="shared" si="13"/>
        <v/>
      </c>
      <c r="AA13" s="4" t="str">
        <f t="shared" si="13"/>
        <v/>
      </c>
      <c r="AB13" s="4" t="str">
        <f t="shared" si="13"/>
        <v/>
      </c>
      <c r="AC13" s="4" t="str">
        <f t="shared" si="13"/>
        <v/>
      </c>
      <c r="AD13" s="4" t="str">
        <f t="shared" si="13"/>
        <v/>
      </c>
      <c r="AE13" s="4" t="str">
        <f t="shared" si="13"/>
        <v/>
      </c>
      <c r="AF13" s="4" t="str">
        <f t="shared" si="13"/>
        <v/>
      </c>
      <c r="AG13" s="4" t="str">
        <f t="shared" si="13"/>
        <v/>
      </c>
      <c r="AH13" s="4" t="str">
        <f t="shared" si="13"/>
        <v/>
      </c>
    </row>
    <row r="14">
      <c r="A14" s="10">
        <v>42503.0</v>
      </c>
      <c r="B14" s="4" t="s">
        <v>107</v>
      </c>
      <c r="C14" s="41">
        <v>6.0</v>
      </c>
      <c r="D14" s="4" t="s">
        <v>81</v>
      </c>
      <c r="E14" s="4" t="s">
        <v>88</v>
      </c>
      <c r="F14" s="4" t="s">
        <v>88</v>
      </c>
      <c r="G14" s="4" t="s">
        <v>81</v>
      </c>
      <c r="H14" s="4" t="s">
        <v>89</v>
      </c>
      <c r="I14" s="4" t="s">
        <v>89</v>
      </c>
      <c r="J14" s="4" t="s">
        <v>91</v>
      </c>
      <c r="K14" s="4" t="s">
        <v>81</v>
      </c>
      <c r="L14" s="4" t="s">
        <v>82</v>
      </c>
      <c r="M14" s="4" t="s">
        <v>90</v>
      </c>
      <c r="N14" s="4">
        <v>0.0</v>
      </c>
      <c r="O14" s="4" t="s">
        <v>91</v>
      </c>
      <c r="P14" s="4" t="s">
        <v>92</v>
      </c>
      <c r="Q14" s="4" t="s">
        <v>91</v>
      </c>
      <c r="R14" s="4" t="s">
        <v>93</v>
      </c>
      <c r="T14" s="4">
        <f t="shared" ref="T14:AH14" si="14">IF(D14=T$2,1,"")</f>
        <v>1</v>
      </c>
      <c r="U14" s="4">
        <f t="shared" si="14"/>
        <v>1</v>
      </c>
      <c r="V14" s="4">
        <f t="shared" si="14"/>
        <v>1</v>
      </c>
      <c r="W14" s="4">
        <f t="shared" si="14"/>
        <v>1</v>
      </c>
      <c r="X14" s="4">
        <f t="shared" si="14"/>
        <v>1</v>
      </c>
      <c r="Y14" s="4">
        <f t="shared" si="14"/>
        <v>1</v>
      </c>
      <c r="Z14" s="4" t="str">
        <f t="shared" si="14"/>
        <v/>
      </c>
      <c r="AA14" s="4">
        <f t="shared" si="14"/>
        <v>1</v>
      </c>
      <c r="AB14" s="4" t="str">
        <f t="shared" si="14"/>
        <v/>
      </c>
      <c r="AC14" s="4">
        <f t="shared" si="14"/>
        <v>1</v>
      </c>
      <c r="AD14" s="4">
        <f t="shared" si="14"/>
        <v>1</v>
      </c>
      <c r="AE14" s="4">
        <f t="shared" si="14"/>
        <v>1</v>
      </c>
      <c r="AF14" s="4">
        <f t="shared" si="14"/>
        <v>1</v>
      </c>
      <c r="AG14" s="4" t="str">
        <f t="shared" si="14"/>
        <v/>
      </c>
      <c r="AH14" s="4">
        <f t="shared" si="14"/>
        <v>1</v>
      </c>
    </row>
    <row r="15">
      <c r="A15" s="40"/>
      <c r="C15" s="61"/>
      <c r="D15" s="4" t="s">
        <v>68</v>
      </c>
      <c r="E15" s="4" t="s">
        <v>110</v>
      </c>
      <c r="F15" s="4" t="s">
        <v>71</v>
      </c>
      <c r="G15" s="4"/>
      <c r="H15" s="4"/>
      <c r="I15" s="4" t="s">
        <v>116</v>
      </c>
      <c r="K15" s="4"/>
      <c r="L15" s="4"/>
      <c r="N15" s="4"/>
      <c r="T15" s="4">
        <f t="shared" ref="T15:AH15" si="15">IF(D15=T$3,1,"")</f>
        <v>1</v>
      </c>
      <c r="U15" s="4" t="str">
        <f t="shared" si="15"/>
        <v/>
      </c>
      <c r="V15" s="4" t="str">
        <f t="shared" si="15"/>
        <v/>
      </c>
      <c r="W15" s="4" t="str">
        <f t="shared" si="15"/>
        <v/>
      </c>
      <c r="X15" s="4" t="str">
        <f t="shared" si="15"/>
        <v/>
      </c>
      <c r="Y15" s="4" t="str">
        <f t="shared" si="15"/>
        <v/>
      </c>
      <c r="Z15" s="4" t="str">
        <f t="shared" si="15"/>
        <v/>
      </c>
      <c r="AA15" s="4" t="str">
        <f t="shared" si="15"/>
        <v/>
      </c>
      <c r="AB15" s="4" t="str">
        <f t="shared" si="15"/>
        <v/>
      </c>
      <c r="AC15" s="4" t="str">
        <f t="shared" si="15"/>
        <v/>
      </c>
      <c r="AD15" s="4" t="str">
        <f t="shared" si="15"/>
        <v/>
      </c>
      <c r="AE15" s="4" t="str">
        <f t="shared" si="15"/>
        <v/>
      </c>
      <c r="AF15" s="4" t="str">
        <f t="shared" si="15"/>
        <v/>
      </c>
      <c r="AG15" s="4" t="str">
        <f t="shared" si="15"/>
        <v/>
      </c>
      <c r="AH15" s="4" t="str">
        <f t="shared" si="15"/>
        <v/>
      </c>
    </row>
    <row r="16">
      <c r="A16" s="10">
        <v>42503.0</v>
      </c>
      <c r="B16" s="4" t="s">
        <v>107</v>
      </c>
      <c r="C16" s="41">
        <v>7.0</v>
      </c>
      <c r="D16" s="4" t="s">
        <v>81</v>
      </c>
      <c r="E16" s="4" t="s">
        <v>89</v>
      </c>
      <c r="F16" s="4" t="s">
        <v>88</v>
      </c>
      <c r="G16" s="4" t="s">
        <v>81</v>
      </c>
      <c r="H16" s="4" t="s">
        <v>82</v>
      </c>
      <c r="I16" s="4">
        <v>0.0</v>
      </c>
      <c r="J16" s="4" t="s">
        <v>91</v>
      </c>
      <c r="K16" s="4" t="s">
        <v>81</v>
      </c>
      <c r="L16" s="4" t="s">
        <v>82</v>
      </c>
      <c r="M16" s="4" t="s">
        <v>90</v>
      </c>
      <c r="N16" s="4">
        <v>0.0</v>
      </c>
      <c r="O16" s="4" t="s">
        <v>91</v>
      </c>
      <c r="P16" s="4" t="s">
        <v>92</v>
      </c>
      <c r="Q16" s="4" t="s">
        <v>82</v>
      </c>
      <c r="R16" s="4" t="s">
        <v>93</v>
      </c>
      <c r="T16" s="4">
        <f t="shared" ref="T16:AH16" si="16">IF(D16=T$2,1,"")</f>
        <v>1</v>
      </c>
      <c r="U16" s="4" t="str">
        <f t="shared" si="16"/>
        <v/>
      </c>
      <c r="V16" s="4">
        <f t="shared" si="16"/>
        <v>1</v>
      </c>
      <c r="W16" s="4">
        <f t="shared" si="16"/>
        <v>1</v>
      </c>
      <c r="X16" s="4" t="str">
        <f t="shared" si="16"/>
        <v/>
      </c>
      <c r="Y16" s="4" t="str">
        <f t="shared" si="16"/>
        <v/>
      </c>
      <c r="Z16" s="4" t="str">
        <f t="shared" si="16"/>
        <v/>
      </c>
      <c r="AA16" s="4">
        <f t="shared" si="16"/>
        <v>1</v>
      </c>
      <c r="AB16" s="4" t="str">
        <f t="shared" si="16"/>
        <v/>
      </c>
      <c r="AC16" s="4">
        <f t="shared" si="16"/>
        <v>1</v>
      </c>
      <c r="AD16" s="4">
        <f t="shared" si="16"/>
        <v>1</v>
      </c>
      <c r="AE16" s="4">
        <f t="shared" si="16"/>
        <v>1</v>
      </c>
      <c r="AF16" s="4">
        <f t="shared" si="16"/>
        <v>1</v>
      </c>
      <c r="AG16" s="4" t="str">
        <f t="shared" si="16"/>
        <v/>
      </c>
      <c r="AH16" s="4">
        <f t="shared" si="16"/>
        <v>1</v>
      </c>
    </row>
    <row r="17">
      <c r="A17" s="40"/>
      <c r="C17" s="61"/>
      <c r="D17" s="4" t="s">
        <v>68</v>
      </c>
      <c r="E17" s="4"/>
      <c r="F17" s="4" t="s">
        <v>74</v>
      </c>
      <c r="G17" s="4" t="s">
        <v>96</v>
      </c>
      <c r="H17" s="4"/>
      <c r="I17" s="4"/>
      <c r="K17" s="4" t="s">
        <v>110</v>
      </c>
      <c r="L17" s="4"/>
      <c r="M17" s="4" t="s">
        <v>111</v>
      </c>
      <c r="N17" s="4"/>
      <c r="R17" s="4" t="s">
        <v>115</v>
      </c>
      <c r="T17" s="4">
        <f t="shared" ref="T17:AH17" si="17">IF(D17=T$3,1,"")</f>
        <v>1</v>
      </c>
      <c r="U17" s="4" t="str">
        <f t="shared" si="17"/>
        <v/>
      </c>
      <c r="V17" s="4" t="str">
        <f t="shared" si="17"/>
        <v/>
      </c>
      <c r="W17" s="4">
        <f t="shared" si="17"/>
        <v>1</v>
      </c>
      <c r="X17" s="4" t="str">
        <f t="shared" si="17"/>
        <v/>
      </c>
      <c r="Y17" s="4" t="str">
        <f t="shared" si="17"/>
        <v/>
      </c>
      <c r="Z17" s="4" t="str">
        <f t="shared" si="17"/>
        <v/>
      </c>
      <c r="AA17" s="4" t="str">
        <f t="shared" si="17"/>
        <v/>
      </c>
      <c r="AB17" s="4" t="str">
        <f t="shared" si="17"/>
        <v/>
      </c>
      <c r="AC17" s="4" t="str">
        <f t="shared" si="17"/>
        <v/>
      </c>
      <c r="AD17" s="4" t="str">
        <f t="shared" si="17"/>
        <v/>
      </c>
      <c r="AE17" s="4" t="str">
        <f t="shared" si="17"/>
        <v/>
      </c>
      <c r="AF17" s="4" t="str">
        <f t="shared" si="17"/>
        <v/>
      </c>
      <c r="AG17" s="4" t="str">
        <f t="shared" si="17"/>
        <v/>
      </c>
      <c r="AH17" s="4" t="str">
        <f t="shared" si="17"/>
        <v/>
      </c>
    </row>
    <row r="18">
      <c r="A18" s="10">
        <v>42503.0</v>
      </c>
      <c r="B18" s="4" t="s">
        <v>107</v>
      </c>
      <c r="C18" s="41">
        <v>8.0</v>
      </c>
      <c r="D18" s="4" t="s">
        <v>81</v>
      </c>
      <c r="E18" s="4" t="s">
        <v>88</v>
      </c>
      <c r="F18" s="4" t="s">
        <v>88</v>
      </c>
      <c r="G18" s="4" t="s">
        <v>82</v>
      </c>
      <c r="H18" s="4" t="s">
        <v>82</v>
      </c>
      <c r="I18" s="4" t="s">
        <v>88</v>
      </c>
      <c r="J18" s="4" t="s">
        <v>92</v>
      </c>
      <c r="K18" s="4" t="s">
        <v>92</v>
      </c>
      <c r="L18" s="72" t="s">
        <v>92</v>
      </c>
      <c r="M18" s="4" t="s">
        <v>90</v>
      </c>
      <c r="N18" s="4">
        <v>0.0</v>
      </c>
      <c r="O18" s="4" t="s">
        <v>89</v>
      </c>
      <c r="P18" s="4">
        <v>0.0</v>
      </c>
      <c r="Q18" s="4" t="s">
        <v>91</v>
      </c>
      <c r="R18" s="4" t="s">
        <v>117</v>
      </c>
      <c r="T18" s="4">
        <f t="shared" ref="T18:AH18" si="18">IF(D18=T$2,1,"")</f>
        <v>1</v>
      </c>
      <c r="U18" s="4">
        <f t="shared" si="18"/>
        <v>1</v>
      </c>
      <c r="V18" s="4">
        <f t="shared" si="18"/>
        <v>1</v>
      </c>
      <c r="W18" s="4" t="str">
        <f t="shared" si="18"/>
        <v/>
      </c>
      <c r="X18" s="4" t="str">
        <f t="shared" si="18"/>
        <v/>
      </c>
      <c r="Y18" s="4" t="str">
        <f t="shared" si="18"/>
        <v/>
      </c>
      <c r="Z18" s="4" t="str">
        <f t="shared" si="18"/>
        <v/>
      </c>
      <c r="AA18" s="4" t="str">
        <f t="shared" si="18"/>
        <v/>
      </c>
      <c r="AB18" s="4" t="str">
        <f t="shared" si="18"/>
        <v/>
      </c>
      <c r="AC18" s="4">
        <f t="shared" si="18"/>
        <v>1</v>
      </c>
      <c r="AD18" s="4">
        <f t="shared" si="18"/>
        <v>1</v>
      </c>
      <c r="AE18" s="4" t="str">
        <f t="shared" si="18"/>
        <v/>
      </c>
      <c r="AF18" s="4" t="str">
        <f t="shared" si="18"/>
        <v/>
      </c>
      <c r="AG18" s="4" t="str">
        <f t="shared" si="18"/>
        <v/>
      </c>
      <c r="AH18" s="4" t="str">
        <f t="shared" si="18"/>
        <v/>
      </c>
    </row>
    <row r="19">
      <c r="A19" s="40"/>
      <c r="C19" s="61"/>
      <c r="D19" s="4" t="s">
        <v>68</v>
      </c>
      <c r="E19" s="4" t="s">
        <v>110</v>
      </c>
      <c r="F19" s="4" t="s">
        <v>71</v>
      </c>
      <c r="G19" s="4" t="s">
        <v>118</v>
      </c>
      <c r="H19" s="4" t="s">
        <v>119</v>
      </c>
      <c r="I19" s="4"/>
      <c r="J19" s="4" t="s">
        <v>120</v>
      </c>
      <c r="K19" s="4"/>
      <c r="L19" s="4" t="s">
        <v>121</v>
      </c>
      <c r="N19" s="4"/>
      <c r="T19" s="4">
        <f t="shared" ref="T19:AH19" si="19">IF(D19=T$3,1,"")</f>
        <v>1</v>
      </c>
      <c r="U19" s="4" t="str">
        <f t="shared" si="19"/>
        <v/>
      </c>
      <c r="V19" s="4" t="str">
        <f t="shared" si="19"/>
        <v/>
      </c>
      <c r="W19" s="4" t="str">
        <f t="shared" si="19"/>
        <v/>
      </c>
      <c r="X19" s="4" t="str">
        <f t="shared" si="19"/>
        <v/>
      </c>
      <c r="Y19" s="4" t="str">
        <f t="shared" si="19"/>
        <v/>
      </c>
      <c r="Z19" s="4" t="str">
        <f t="shared" si="19"/>
        <v/>
      </c>
      <c r="AA19" s="4" t="str">
        <f t="shared" si="19"/>
        <v/>
      </c>
      <c r="AB19" s="4" t="str">
        <f t="shared" si="19"/>
        <v/>
      </c>
      <c r="AC19" s="4" t="str">
        <f t="shared" si="19"/>
        <v/>
      </c>
      <c r="AD19" s="4" t="str">
        <f t="shared" si="19"/>
        <v/>
      </c>
      <c r="AE19" s="4" t="str">
        <f t="shared" si="19"/>
        <v/>
      </c>
      <c r="AF19" s="4" t="str">
        <f t="shared" si="19"/>
        <v/>
      </c>
      <c r="AG19" s="4" t="str">
        <f t="shared" si="19"/>
        <v/>
      </c>
      <c r="AH19" s="4" t="str">
        <f t="shared" si="19"/>
        <v/>
      </c>
    </row>
    <row r="20">
      <c r="A20" s="10">
        <v>42503.0</v>
      </c>
      <c r="B20" s="4" t="s">
        <v>107</v>
      </c>
      <c r="C20" s="41">
        <v>9.0</v>
      </c>
      <c r="D20" s="4" t="s">
        <v>81</v>
      </c>
      <c r="E20" s="4" t="s">
        <v>89</v>
      </c>
      <c r="F20" s="4" t="s">
        <v>88</v>
      </c>
      <c r="G20" s="4" t="s">
        <v>81</v>
      </c>
      <c r="H20" s="4" t="s">
        <v>82</v>
      </c>
      <c r="I20" s="4">
        <v>0.0</v>
      </c>
      <c r="J20" s="4" t="s">
        <v>93</v>
      </c>
      <c r="K20" s="4" t="s">
        <v>81</v>
      </c>
      <c r="L20" s="4" t="s">
        <v>90</v>
      </c>
      <c r="M20" s="4" t="s">
        <v>90</v>
      </c>
      <c r="N20" s="4">
        <v>0.0</v>
      </c>
      <c r="O20" s="4" t="s">
        <v>91</v>
      </c>
      <c r="P20" s="4" t="s">
        <v>92</v>
      </c>
      <c r="Q20" s="4" t="s">
        <v>82</v>
      </c>
      <c r="R20" s="4" t="s">
        <v>93</v>
      </c>
      <c r="T20" s="4">
        <f t="shared" ref="T20:AH20" si="20">IF(D20=T$2,1,"")</f>
        <v>1</v>
      </c>
      <c r="U20" s="4" t="str">
        <f t="shared" si="20"/>
        <v/>
      </c>
      <c r="V20" s="4">
        <f t="shared" si="20"/>
        <v>1</v>
      </c>
      <c r="W20" s="4">
        <f t="shared" si="20"/>
        <v>1</v>
      </c>
      <c r="X20" s="4" t="str">
        <f t="shared" si="20"/>
        <v/>
      </c>
      <c r="Y20" s="4" t="str">
        <f t="shared" si="20"/>
        <v/>
      </c>
      <c r="Z20" s="4" t="str">
        <f t="shared" si="20"/>
        <v/>
      </c>
      <c r="AA20" s="4">
        <f t="shared" si="20"/>
        <v>1</v>
      </c>
      <c r="AB20" s="4" t="str">
        <f t="shared" si="20"/>
        <v/>
      </c>
      <c r="AC20" s="4">
        <f t="shared" si="20"/>
        <v>1</v>
      </c>
      <c r="AD20" s="4">
        <f t="shared" si="20"/>
        <v>1</v>
      </c>
      <c r="AE20" s="4">
        <f t="shared" si="20"/>
        <v>1</v>
      </c>
      <c r="AF20" s="4">
        <f t="shared" si="20"/>
        <v>1</v>
      </c>
      <c r="AG20" s="4" t="str">
        <f t="shared" si="20"/>
        <v/>
      </c>
      <c r="AH20" s="4">
        <f t="shared" si="20"/>
        <v>1</v>
      </c>
    </row>
    <row r="21" ht="15.75" customHeight="1">
      <c r="A21" s="40"/>
      <c r="C21" s="61"/>
      <c r="D21" s="4" t="s">
        <v>68</v>
      </c>
      <c r="E21" s="4" t="s">
        <v>122</v>
      </c>
      <c r="F21" s="4" t="s">
        <v>74</v>
      </c>
      <c r="G21" s="4" t="s">
        <v>96</v>
      </c>
      <c r="H21" s="4"/>
      <c r="I21" s="4"/>
      <c r="J21" s="4" t="s">
        <v>123</v>
      </c>
      <c r="K21" s="4" t="s">
        <v>110</v>
      </c>
      <c r="L21" s="4"/>
      <c r="N21" s="4"/>
      <c r="R21" s="4" t="s">
        <v>115</v>
      </c>
      <c r="T21" s="4">
        <f t="shared" ref="T21:AH21" si="21">IF(D21=T$3,1,"")</f>
        <v>1</v>
      </c>
      <c r="U21" s="4" t="str">
        <f t="shared" si="21"/>
        <v/>
      </c>
      <c r="V21" s="4" t="str">
        <f t="shared" si="21"/>
        <v/>
      </c>
      <c r="W21" s="4">
        <f t="shared" si="21"/>
        <v>1</v>
      </c>
      <c r="X21" s="4" t="str">
        <f t="shared" si="21"/>
        <v/>
      </c>
      <c r="Y21" s="4" t="str">
        <f t="shared" si="21"/>
        <v/>
      </c>
      <c r="Z21" s="4" t="str">
        <f t="shared" si="21"/>
        <v/>
      </c>
      <c r="AA21" s="4" t="str">
        <f t="shared" si="21"/>
        <v/>
      </c>
      <c r="AB21" s="4" t="str">
        <f t="shared" si="21"/>
        <v/>
      </c>
      <c r="AC21" s="4" t="str">
        <f t="shared" si="21"/>
        <v/>
      </c>
      <c r="AD21" s="4" t="str">
        <f t="shared" si="21"/>
        <v/>
      </c>
      <c r="AE21" s="4" t="str">
        <f t="shared" si="21"/>
        <v/>
      </c>
      <c r="AF21" s="4" t="str">
        <f t="shared" si="21"/>
        <v/>
      </c>
      <c r="AG21" s="4" t="str">
        <f t="shared" si="21"/>
        <v/>
      </c>
      <c r="AH21" s="4" t="str">
        <f t="shared" si="21"/>
        <v/>
      </c>
    </row>
    <row r="22" ht="15.75" customHeight="1">
      <c r="A22" s="10">
        <v>42503.0</v>
      </c>
      <c r="B22" s="4" t="s">
        <v>107</v>
      </c>
      <c r="C22" s="41">
        <v>10.0</v>
      </c>
      <c r="D22" s="4" t="s">
        <v>81</v>
      </c>
      <c r="E22" s="4" t="s">
        <v>88</v>
      </c>
      <c r="F22" s="4" t="s">
        <v>88</v>
      </c>
      <c r="G22" s="4" t="s">
        <v>81</v>
      </c>
      <c r="H22" s="4" t="s">
        <v>89</v>
      </c>
      <c r="I22" s="4" t="s">
        <v>89</v>
      </c>
      <c r="J22" s="4" t="s">
        <v>91</v>
      </c>
      <c r="K22" s="4" t="s">
        <v>91</v>
      </c>
      <c r="L22" s="4" t="s">
        <v>90</v>
      </c>
      <c r="M22" s="4" t="s">
        <v>90</v>
      </c>
      <c r="N22" s="4">
        <v>0.0</v>
      </c>
      <c r="O22" s="4" t="s">
        <v>81</v>
      </c>
      <c r="P22" s="4" t="s">
        <v>92</v>
      </c>
      <c r="Q22" s="4" t="s">
        <v>92</v>
      </c>
      <c r="R22" s="4" t="s">
        <v>92</v>
      </c>
      <c r="T22" s="4">
        <f t="shared" ref="T22:AH22" si="22">IF(D22=T$2,1,"")</f>
        <v>1</v>
      </c>
      <c r="U22" s="4">
        <f t="shared" si="22"/>
        <v>1</v>
      </c>
      <c r="V22" s="4">
        <f t="shared" si="22"/>
        <v>1</v>
      </c>
      <c r="W22" s="4">
        <f t="shared" si="22"/>
        <v>1</v>
      </c>
      <c r="X22" s="4">
        <f t="shared" si="22"/>
        <v>1</v>
      </c>
      <c r="Y22" s="4">
        <f t="shared" si="22"/>
        <v>1</v>
      </c>
      <c r="Z22" s="4" t="str">
        <f t="shared" si="22"/>
        <v/>
      </c>
      <c r="AA22" s="4" t="str">
        <f t="shared" si="22"/>
        <v/>
      </c>
      <c r="AB22" s="4" t="str">
        <f t="shared" si="22"/>
        <v/>
      </c>
      <c r="AC22" s="4">
        <f t="shared" si="22"/>
        <v>1</v>
      </c>
      <c r="AD22" s="4">
        <f t="shared" si="22"/>
        <v>1</v>
      </c>
      <c r="AE22" s="4" t="str">
        <f t="shared" si="22"/>
        <v/>
      </c>
      <c r="AF22" s="4">
        <f t="shared" si="22"/>
        <v>1</v>
      </c>
      <c r="AG22" s="4" t="str">
        <f t="shared" si="22"/>
        <v/>
      </c>
      <c r="AH22" s="4" t="str">
        <f t="shared" si="22"/>
        <v/>
      </c>
    </row>
    <row r="23" ht="15.75" customHeight="1">
      <c r="A23" s="40"/>
      <c r="C23" s="61"/>
      <c r="D23" s="4" t="s">
        <v>68</v>
      </c>
      <c r="E23" s="4"/>
      <c r="F23" s="4" t="s">
        <v>108</v>
      </c>
      <c r="G23" s="4" t="s">
        <v>96</v>
      </c>
      <c r="H23" s="4" t="s">
        <v>69</v>
      </c>
      <c r="I23" s="4"/>
      <c r="K23" s="4"/>
      <c r="L23" s="4" t="s">
        <v>111</v>
      </c>
      <c r="M23" s="4" t="s">
        <v>111</v>
      </c>
      <c r="N23" s="4"/>
      <c r="O23" s="4" t="s">
        <v>110</v>
      </c>
      <c r="T23" s="4">
        <f t="shared" ref="T23:AH23" si="23">IF(D23=T$3,1,"")</f>
        <v>1</v>
      </c>
      <c r="U23" s="4" t="str">
        <f t="shared" si="23"/>
        <v/>
      </c>
      <c r="V23" s="4" t="str">
        <f t="shared" si="23"/>
        <v/>
      </c>
      <c r="W23" s="4">
        <f t="shared" si="23"/>
        <v>1</v>
      </c>
      <c r="X23" s="4">
        <f t="shared" si="23"/>
        <v>1</v>
      </c>
      <c r="Y23" s="4" t="str">
        <f t="shared" si="23"/>
        <v/>
      </c>
      <c r="Z23" s="4" t="str">
        <f t="shared" si="23"/>
        <v/>
      </c>
      <c r="AA23" s="4" t="str">
        <f t="shared" si="23"/>
        <v/>
      </c>
      <c r="AB23" s="4" t="str">
        <f t="shared" si="23"/>
        <v/>
      </c>
      <c r="AC23" s="4" t="str">
        <f t="shared" si="23"/>
        <v/>
      </c>
      <c r="AD23" s="4" t="str">
        <f t="shared" si="23"/>
        <v/>
      </c>
      <c r="AE23" s="4" t="str">
        <f t="shared" si="23"/>
        <v/>
      </c>
      <c r="AF23" s="4" t="str">
        <f t="shared" si="23"/>
        <v/>
      </c>
      <c r="AG23" s="4" t="str">
        <f t="shared" si="23"/>
        <v/>
      </c>
      <c r="AH23" s="4" t="str">
        <f t="shared" si="23"/>
        <v/>
      </c>
    </row>
    <row r="24" ht="15.75" customHeight="1">
      <c r="A24" s="10">
        <v>42503.0</v>
      </c>
      <c r="B24" s="4" t="s">
        <v>107</v>
      </c>
      <c r="C24" s="41">
        <v>11.0</v>
      </c>
      <c r="D24" s="4" t="s">
        <v>81</v>
      </c>
      <c r="E24" s="4" t="s">
        <v>82</v>
      </c>
      <c r="F24" s="4" t="s">
        <v>88</v>
      </c>
      <c r="G24" s="4" t="s">
        <v>81</v>
      </c>
      <c r="H24" s="4" t="s">
        <v>89</v>
      </c>
      <c r="I24" s="4" t="s">
        <v>89</v>
      </c>
      <c r="J24" s="4" t="s">
        <v>88</v>
      </c>
      <c r="K24" s="4" t="s">
        <v>90</v>
      </c>
      <c r="L24" s="4" t="s">
        <v>90</v>
      </c>
      <c r="M24" s="4" t="s">
        <v>90</v>
      </c>
      <c r="N24" s="4">
        <v>0.0</v>
      </c>
      <c r="O24" s="4" t="s">
        <v>91</v>
      </c>
      <c r="P24" s="4" t="s">
        <v>92</v>
      </c>
      <c r="Q24" s="4" t="s">
        <v>92</v>
      </c>
      <c r="R24" s="4" t="s">
        <v>93</v>
      </c>
      <c r="T24" s="4">
        <f t="shared" ref="T24:AH24" si="24">IF(D24=T$2,1,"")</f>
        <v>1</v>
      </c>
      <c r="U24" s="4" t="str">
        <f t="shared" si="24"/>
        <v/>
      </c>
      <c r="V24" s="4">
        <f t="shared" si="24"/>
        <v>1</v>
      </c>
      <c r="W24" s="4">
        <f t="shared" si="24"/>
        <v>1</v>
      </c>
      <c r="X24" s="4">
        <f t="shared" si="24"/>
        <v>1</v>
      </c>
      <c r="Y24" s="4">
        <f t="shared" si="24"/>
        <v>1</v>
      </c>
      <c r="Z24" s="4" t="str">
        <f t="shared" si="24"/>
        <v/>
      </c>
      <c r="AA24" s="4" t="str">
        <f t="shared" si="24"/>
        <v/>
      </c>
      <c r="AB24" s="4" t="str">
        <f t="shared" si="24"/>
        <v/>
      </c>
      <c r="AC24" s="4">
        <f t="shared" si="24"/>
        <v>1</v>
      </c>
      <c r="AD24" s="4">
        <f t="shared" si="24"/>
        <v>1</v>
      </c>
      <c r="AE24" s="4">
        <f t="shared" si="24"/>
        <v>1</v>
      </c>
      <c r="AF24" s="4">
        <f t="shared" si="24"/>
        <v>1</v>
      </c>
      <c r="AG24" s="4" t="str">
        <f t="shared" si="24"/>
        <v/>
      </c>
      <c r="AH24" s="4">
        <f t="shared" si="24"/>
        <v>1</v>
      </c>
    </row>
    <row r="25" ht="15.75" customHeight="1">
      <c r="A25" s="40"/>
      <c r="C25" s="61"/>
      <c r="D25" s="4" t="s">
        <v>68</v>
      </c>
      <c r="E25" s="4"/>
      <c r="F25" s="4" t="s">
        <v>71</v>
      </c>
      <c r="G25" s="4" t="s">
        <v>96</v>
      </c>
      <c r="H25" s="4" t="s">
        <v>124</v>
      </c>
      <c r="I25" s="4" t="s">
        <v>125</v>
      </c>
      <c r="K25" s="4"/>
      <c r="L25" s="4" t="s">
        <v>111</v>
      </c>
      <c r="M25" s="4" t="s">
        <v>111</v>
      </c>
      <c r="N25" s="4"/>
      <c r="T25" s="4">
        <f t="shared" ref="T25:AH25" si="25">IF(D25=T$3,1,"")</f>
        <v>1</v>
      </c>
      <c r="U25" s="4" t="str">
        <f t="shared" si="25"/>
        <v/>
      </c>
      <c r="V25" s="4" t="str">
        <f t="shared" si="25"/>
        <v/>
      </c>
      <c r="W25" s="4">
        <f t="shared" si="25"/>
        <v>1</v>
      </c>
      <c r="X25" s="4" t="str">
        <f t="shared" si="25"/>
        <v/>
      </c>
      <c r="Y25" s="4" t="str">
        <f t="shared" si="25"/>
        <v/>
      </c>
      <c r="Z25" s="4" t="str">
        <f t="shared" si="25"/>
        <v/>
      </c>
      <c r="AA25" s="4" t="str">
        <f t="shared" si="25"/>
        <v/>
      </c>
      <c r="AB25" s="4" t="str">
        <f t="shared" si="25"/>
        <v/>
      </c>
      <c r="AC25" s="4" t="str">
        <f t="shared" si="25"/>
        <v/>
      </c>
      <c r="AD25" s="4" t="str">
        <f t="shared" si="25"/>
        <v/>
      </c>
      <c r="AE25" s="4" t="str">
        <f t="shared" si="25"/>
        <v/>
      </c>
      <c r="AF25" s="4" t="str">
        <f t="shared" si="25"/>
        <v/>
      </c>
      <c r="AG25" s="4" t="str">
        <f t="shared" si="25"/>
        <v/>
      </c>
      <c r="AH25" s="4" t="str">
        <f t="shared" si="25"/>
        <v/>
      </c>
    </row>
    <row r="26" ht="15.75" customHeight="1">
      <c r="A26" s="10">
        <v>42503.0</v>
      </c>
      <c r="B26" s="4" t="s">
        <v>107</v>
      </c>
      <c r="C26" s="41">
        <v>12.0</v>
      </c>
      <c r="D26" s="4" t="s">
        <v>81</v>
      </c>
      <c r="E26" s="4" t="s">
        <v>91</v>
      </c>
      <c r="F26" s="72" t="s">
        <v>88</v>
      </c>
      <c r="G26" s="72" t="s">
        <v>81</v>
      </c>
      <c r="H26" s="72" t="s">
        <v>89</v>
      </c>
      <c r="I26" s="4" t="s">
        <v>91</v>
      </c>
      <c r="J26" s="4" t="s">
        <v>90</v>
      </c>
      <c r="K26" s="72" t="s">
        <v>81</v>
      </c>
      <c r="L26" s="4" t="s">
        <v>90</v>
      </c>
      <c r="N26" s="4">
        <v>0.0</v>
      </c>
      <c r="O26" s="72" t="s">
        <v>92</v>
      </c>
      <c r="P26" s="4" t="s">
        <v>92</v>
      </c>
      <c r="Q26" s="72" t="s">
        <v>92</v>
      </c>
      <c r="R26" s="72" t="s">
        <v>93</v>
      </c>
      <c r="T26" s="4">
        <f t="shared" ref="T26:AH26" si="26">IF(D26=T$2,1,"")</f>
        <v>1</v>
      </c>
      <c r="U26" s="4" t="str">
        <f t="shared" si="26"/>
        <v/>
      </c>
      <c r="V26" s="4">
        <f t="shared" si="26"/>
        <v>1</v>
      </c>
      <c r="W26" s="4">
        <f t="shared" si="26"/>
        <v>1</v>
      </c>
      <c r="X26" s="4">
        <f t="shared" si="26"/>
        <v>1</v>
      </c>
      <c r="Y26" s="4" t="str">
        <f t="shared" si="26"/>
        <v/>
      </c>
      <c r="Z26" s="4" t="str">
        <f t="shared" si="26"/>
        <v/>
      </c>
      <c r="AA26" s="4">
        <f t="shared" si="26"/>
        <v>1</v>
      </c>
      <c r="AB26" s="4" t="str">
        <f t="shared" si="26"/>
        <v/>
      </c>
      <c r="AC26" s="4" t="str">
        <f t="shared" si="26"/>
        <v/>
      </c>
      <c r="AD26" s="4">
        <f t="shared" si="26"/>
        <v>1</v>
      </c>
      <c r="AE26" s="4" t="str">
        <f t="shared" si="26"/>
        <v/>
      </c>
      <c r="AF26" s="4">
        <f t="shared" si="26"/>
        <v>1</v>
      </c>
      <c r="AG26" s="4" t="str">
        <f t="shared" si="26"/>
        <v/>
      </c>
      <c r="AH26" s="4">
        <f t="shared" si="26"/>
        <v>1</v>
      </c>
    </row>
    <row r="27" ht="15.75" customHeight="1">
      <c r="A27" s="11"/>
      <c r="B27" s="7"/>
      <c r="C27" s="44"/>
      <c r="D27" s="7"/>
      <c r="E27" s="7"/>
      <c r="F27" s="7" t="s">
        <v>79</v>
      </c>
      <c r="G27" s="7" t="s">
        <v>96</v>
      </c>
      <c r="H27" s="7" t="s">
        <v>69</v>
      </c>
      <c r="I27" s="7"/>
      <c r="J27" s="7"/>
      <c r="K27" s="7" t="s">
        <v>110</v>
      </c>
      <c r="L27" s="7"/>
      <c r="M27" s="7" t="s">
        <v>126</v>
      </c>
      <c r="N27" s="7"/>
      <c r="O27" s="7" t="s">
        <v>127</v>
      </c>
      <c r="P27" s="7" t="s">
        <v>120</v>
      </c>
      <c r="Q27" s="7" t="s">
        <v>121</v>
      </c>
      <c r="R27" s="7" t="s">
        <v>115</v>
      </c>
      <c r="S27" s="7"/>
      <c r="T27" s="7" t="str">
        <f t="shared" ref="T27:AH27" si="27">IF(D27=T$3,1,"")</f>
        <v/>
      </c>
      <c r="U27" s="7" t="str">
        <f t="shared" si="27"/>
        <v/>
      </c>
      <c r="V27" s="7" t="str">
        <f t="shared" si="27"/>
        <v/>
      </c>
      <c r="W27" s="7">
        <f t="shared" si="27"/>
        <v>1</v>
      </c>
      <c r="X27" s="7">
        <f t="shared" si="27"/>
        <v>1</v>
      </c>
      <c r="Y27" s="7" t="str">
        <f t="shared" si="27"/>
        <v/>
      </c>
      <c r="Z27" s="7" t="str">
        <f t="shared" si="27"/>
        <v/>
      </c>
      <c r="AA27" s="7" t="str">
        <f t="shared" si="27"/>
        <v/>
      </c>
      <c r="AB27" s="7" t="str">
        <f t="shared" si="27"/>
        <v/>
      </c>
      <c r="AC27" s="7" t="str">
        <f t="shared" si="27"/>
        <v/>
      </c>
      <c r="AD27" s="7" t="str">
        <f t="shared" si="27"/>
        <v/>
      </c>
      <c r="AE27" s="7" t="str">
        <f t="shared" si="27"/>
        <v/>
      </c>
      <c r="AF27" s="7" t="str">
        <f t="shared" si="27"/>
        <v/>
      </c>
      <c r="AG27" s="7" t="str">
        <f t="shared" si="27"/>
        <v/>
      </c>
      <c r="AH27" s="7" t="str">
        <f t="shared" si="27"/>
        <v/>
      </c>
    </row>
    <row r="28" ht="15.75" customHeight="1">
      <c r="A28" s="10">
        <v>42490.0</v>
      </c>
      <c r="B28" s="4" t="s">
        <v>128</v>
      </c>
      <c r="C28" s="41">
        <v>1.0</v>
      </c>
      <c r="D28" s="4" t="s">
        <v>82</v>
      </c>
      <c r="E28" s="4" t="s">
        <v>88</v>
      </c>
      <c r="F28" s="4" t="s">
        <v>88</v>
      </c>
      <c r="G28" s="4" t="s">
        <v>89</v>
      </c>
      <c r="H28" s="4" t="s">
        <v>81</v>
      </c>
      <c r="I28" s="4" t="s">
        <v>89</v>
      </c>
      <c r="J28" s="4">
        <v>0.0</v>
      </c>
      <c r="K28" s="4" t="s">
        <v>81</v>
      </c>
      <c r="L28" s="4" t="s">
        <v>93</v>
      </c>
      <c r="M28" s="4" t="s">
        <v>90</v>
      </c>
      <c r="N28" s="4" t="s">
        <v>89</v>
      </c>
      <c r="O28" s="4" t="s">
        <v>82</v>
      </c>
      <c r="P28" s="4" t="s">
        <v>92</v>
      </c>
      <c r="Q28" s="4" t="s">
        <v>93</v>
      </c>
      <c r="R28" s="4" t="s">
        <v>93</v>
      </c>
    </row>
    <row r="29" ht="15.75" customHeight="1">
      <c r="A29" s="40"/>
      <c r="C29" s="61"/>
      <c r="D29" s="4" t="s">
        <v>119</v>
      </c>
      <c r="E29" s="4" t="s">
        <v>71</v>
      </c>
      <c r="F29" s="4" t="s">
        <v>71</v>
      </c>
      <c r="G29" s="4" t="s">
        <v>124</v>
      </c>
      <c r="H29" s="4" t="s">
        <v>129</v>
      </c>
      <c r="I29" s="4" t="s">
        <v>114</v>
      </c>
      <c r="K29" s="4" t="s">
        <v>110</v>
      </c>
      <c r="L29" s="4" t="s">
        <v>115</v>
      </c>
      <c r="M29" s="4" t="s">
        <v>111</v>
      </c>
      <c r="N29" s="4" t="s">
        <v>130</v>
      </c>
      <c r="O29" s="4" t="s">
        <v>103</v>
      </c>
      <c r="P29" s="4" t="s">
        <v>121</v>
      </c>
      <c r="Q29" s="4" t="s">
        <v>131</v>
      </c>
      <c r="R29" s="4" t="s">
        <v>115</v>
      </c>
    </row>
    <row r="30" ht="15.75" customHeight="1">
      <c r="A30" s="10">
        <v>42490.0</v>
      </c>
      <c r="B30" s="4" t="s">
        <v>128</v>
      </c>
      <c r="C30" s="41">
        <v>2.0</v>
      </c>
      <c r="D30" s="4" t="s">
        <v>82</v>
      </c>
      <c r="E30" s="4" t="s">
        <v>88</v>
      </c>
      <c r="F30" s="4" t="s">
        <v>89</v>
      </c>
      <c r="G30" s="4">
        <v>0.0</v>
      </c>
      <c r="H30" s="4" t="s">
        <v>88</v>
      </c>
      <c r="I30" s="4" t="s">
        <v>81</v>
      </c>
      <c r="J30" s="4">
        <v>0.0</v>
      </c>
      <c r="K30" s="4" t="s">
        <v>81</v>
      </c>
      <c r="L30" s="4" t="s">
        <v>81</v>
      </c>
      <c r="M30" s="4" t="s">
        <v>90</v>
      </c>
      <c r="N30" s="4">
        <v>0.0</v>
      </c>
      <c r="O30" s="4" t="s">
        <v>132</v>
      </c>
      <c r="P30" s="4" t="s">
        <v>90</v>
      </c>
      <c r="Q30" s="4" t="s">
        <v>91</v>
      </c>
      <c r="R30" s="4">
        <v>0.0</v>
      </c>
    </row>
    <row r="31" ht="15.75" customHeight="1">
      <c r="A31" s="40"/>
      <c r="C31" s="61"/>
      <c r="D31" s="4" t="s">
        <v>119</v>
      </c>
      <c r="E31" s="4" t="s">
        <v>71</v>
      </c>
      <c r="F31" s="4" t="s">
        <v>79</v>
      </c>
      <c r="G31" s="4"/>
      <c r="H31" s="4" t="s">
        <v>133</v>
      </c>
      <c r="I31" s="4" t="s">
        <v>96</v>
      </c>
      <c r="K31" s="4" t="s">
        <v>110</v>
      </c>
      <c r="L31" s="4" t="s">
        <v>129</v>
      </c>
      <c r="M31" s="4" t="s">
        <v>134</v>
      </c>
      <c r="N31" s="4"/>
    </row>
    <row r="32" ht="15.75" customHeight="1">
      <c r="A32" s="10">
        <v>42490.0</v>
      </c>
      <c r="B32" s="4" t="s">
        <v>128</v>
      </c>
      <c r="C32" s="41">
        <v>3.0</v>
      </c>
      <c r="D32" s="4" t="s">
        <v>81</v>
      </c>
      <c r="E32" s="4" t="s">
        <v>88</v>
      </c>
      <c r="F32" s="4" t="s">
        <v>88</v>
      </c>
      <c r="G32" s="4" t="s">
        <v>81</v>
      </c>
      <c r="H32" s="4" t="s">
        <v>89</v>
      </c>
      <c r="I32" s="4" t="s">
        <v>89</v>
      </c>
      <c r="J32" s="4" t="s">
        <v>89</v>
      </c>
      <c r="K32" s="4" t="s">
        <v>93</v>
      </c>
      <c r="L32" s="4" t="s">
        <v>82</v>
      </c>
      <c r="M32" s="4" t="s">
        <v>90</v>
      </c>
      <c r="N32" s="4">
        <v>0.0</v>
      </c>
      <c r="O32" s="4" t="s">
        <v>89</v>
      </c>
      <c r="P32" s="4" t="s">
        <v>92</v>
      </c>
      <c r="Q32" s="4">
        <v>0.0</v>
      </c>
      <c r="R32" s="4" t="s">
        <v>91</v>
      </c>
    </row>
    <row r="33" ht="15.75" customHeight="1">
      <c r="A33" s="40"/>
      <c r="C33" s="61"/>
      <c r="D33" s="4" t="s">
        <v>68</v>
      </c>
      <c r="E33" s="4" t="s">
        <v>71</v>
      </c>
      <c r="F33" s="4" t="s">
        <v>71</v>
      </c>
      <c r="G33" s="4" t="s">
        <v>96</v>
      </c>
      <c r="H33" s="4"/>
      <c r="I33" s="4" t="s">
        <v>114</v>
      </c>
      <c r="K33" s="4" t="s">
        <v>131</v>
      </c>
      <c r="L33" s="4"/>
      <c r="M33" s="4" t="s">
        <v>111</v>
      </c>
      <c r="N33" s="4"/>
      <c r="R33" s="4" t="s">
        <v>135</v>
      </c>
    </row>
    <row r="34" ht="15.75" customHeight="1">
      <c r="A34" s="10">
        <v>42490.0</v>
      </c>
      <c r="B34" s="4" t="s">
        <v>128</v>
      </c>
      <c r="C34" s="41">
        <v>5.0</v>
      </c>
      <c r="D34" s="4" t="s">
        <v>92</v>
      </c>
      <c r="E34" s="4" t="s">
        <v>88</v>
      </c>
      <c r="F34" s="4" t="s">
        <v>89</v>
      </c>
      <c r="G34" s="4" t="s">
        <v>81</v>
      </c>
      <c r="H34" s="4" t="s">
        <v>88</v>
      </c>
      <c r="I34" s="4" t="s">
        <v>88</v>
      </c>
      <c r="J34" s="4" t="s">
        <v>89</v>
      </c>
      <c r="K34" s="4" t="s">
        <v>81</v>
      </c>
      <c r="L34" s="4" t="s">
        <v>91</v>
      </c>
      <c r="M34" s="4" t="s">
        <v>90</v>
      </c>
      <c r="N34" s="4">
        <v>0.0</v>
      </c>
      <c r="O34" s="4" t="s">
        <v>88</v>
      </c>
      <c r="P34" s="4" t="s">
        <v>92</v>
      </c>
      <c r="Q34" s="4" t="s">
        <v>88</v>
      </c>
      <c r="R34" s="4" t="s">
        <v>93</v>
      </c>
    </row>
    <row r="35" ht="15.75" customHeight="1">
      <c r="A35" s="40"/>
      <c r="C35" s="61"/>
      <c r="D35" s="4"/>
      <c r="E35" s="4"/>
      <c r="G35" s="4"/>
      <c r="H35" s="4"/>
      <c r="I35" s="4"/>
      <c r="K35" s="4"/>
      <c r="L35" s="4"/>
      <c r="N35" s="4"/>
    </row>
    <row r="36" ht="15.75" customHeight="1">
      <c r="A36" s="10">
        <v>42490.0</v>
      </c>
      <c r="B36" s="4" t="s">
        <v>128</v>
      </c>
      <c r="C36" s="41">
        <v>6.0</v>
      </c>
      <c r="D36" s="4" t="s">
        <v>89</v>
      </c>
      <c r="E36" s="4" t="s">
        <v>88</v>
      </c>
      <c r="F36" s="4" t="s">
        <v>88</v>
      </c>
      <c r="G36" s="4" t="s">
        <v>81</v>
      </c>
      <c r="H36" s="4" t="s">
        <v>89</v>
      </c>
      <c r="I36" s="4" t="s">
        <v>81</v>
      </c>
      <c r="J36" s="4" t="s">
        <v>92</v>
      </c>
      <c r="K36" s="4" t="s">
        <v>89</v>
      </c>
      <c r="L36" s="4" t="s">
        <v>82</v>
      </c>
      <c r="M36" s="4" t="s">
        <v>90</v>
      </c>
      <c r="N36" s="4">
        <v>0.0</v>
      </c>
      <c r="O36" s="4" t="s">
        <v>91</v>
      </c>
      <c r="P36" s="4">
        <v>0.0</v>
      </c>
      <c r="Q36" s="4" t="s">
        <v>93</v>
      </c>
      <c r="R36" s="4" t="s">
        <v>91</v>
      </c>
    </row>
    <row r="37" ht="15.75" customHeight="1">
      <c r="A37" s="40"/>
      <c r="C37" s="61"/>
      <c r="D37" s="4" t="s">
        <v>136</v>
      </c>
      <c r="E37" s="4" t="s">
        <v>71</v>
      </c>
      <c r="G37" s="4"/>
      <c r="H37" s="4" t="s">
        <v>69</v>
      </c>
      <c r="I37" s="4" t="s">
        <v>96</v>
      </c>
      <c r="J37" s="4" t="s">
        <v>127</v>
      </c>
      <c r="K37" s="4"/>
      <c r="L37" s="4" t="s">
        <v>119</v>
      </c>
      <c r="M37" s="4" t="s">
        <v>111</v>
      </c>
      <c r="N37" s="4"/>
      <c r="Q37" s="4" t="s">
        <v>115</v>
      </c>
    </row>
    <row r="38" ht="15.75" customHeight="1">
      <c r="A38" s="10">
        <v>42490.0</v>
      </c>
      <c r="B38" s="4" t="s">
        <v>128</v>
      </c>
      <c r="C38" s="41">
        <v>7.0</v>
      </c>
      <c r="D38" s="4" t="s">
        <v>81</v>
      </c>
      <c r="E38" s="4" t="s">
        <v>88</v>
      </c>
      <c r="F38" s="4" t="s">
        <v>89</v>
      </c>
      <c r="G38" s="4" t="s">
        <v>81</v>
      </c>
      <c r="H38" s="4" t="s">
        <v>89</v>
      </c>
      <c r="I38" s="4" t="s">
        <v>88</v>
      </c>
      <c r="J38" s="4" t="s">
        <v>93</v>
      </c>
      <c r="K38" s="4" t="s">
        <v>81</v>
      </c>
      <c r="L38" s="4" t="s">
        <v>82</v>
      </c>
      <c r="M38" s="4" t="s">
        <v>90</v>
      </c>
      <c r="N38" s="4">
        <v>0.0</v>
      </c>
      <c r="O38" s="4" t="s">
        <v>91</v>
      </c>
      <c r="P38" s="4">
        <v>0.0</v>
      </c>
      <c r="Q38" s="4">
        <v>0.0</v>
      </c>
      <c r="R38" s="4" t="s">
        <v>81</v>
      </c>
    </row>
    <row r="39" ht="15.75" customHeight="1">
      <c r="A39" s="40"/>
      <c r="C39" s="61"/>
      <c r="D39" s="4" t="s">
        <v>68</v>
      </c>
      <c r="E39" s="4" t="s">
        <v>71</v>
      </c>
      <c r="F39" s="4" t="s">
        <v>79</v>
      </c>
      <c r="G39" s="4" t="s">
        <v>96</v>
      </c>
      <c r="H39" s="4" t="s">
        <v>69</v>
      </c>
      <c r="I39" s="4" t="s">
        <v>133</v>
      </c>
      <c r="J39" s="4" t="s">
        <v>137</v>
      </c>
      <c r="K39" s="4"/>
      <c r="L39" s="4" t="s">
        <v>119</v>
      </c>
      <c r="M39" s="4" t="s">
        <v>138</v>
      </c>
      <c r="N39" s="4"/>
      <c r="R39" s="4" t="s">
        <v>139</v>
      </c>
    </row>
    <row r="40" ht="15.75" customHeight="1">
      <c r="A40" s="10">
        <v>42490.0</v>
      </c>
      <c r="B40" s="4" t="s">
        <v>128</v>
      </c>
      <c r="C40" s="41">
        <v>9.0</v>
      </c>
      <c r="D40" s="4" t="s">
        <v>81</v>
      </c>
      <c r="E40" s="4" t="s">
        <v>88</v>
      </c>
      <c r="F40" s="4" t="s">
        <v>88</v>
      </c>
      <c r="G40" s="4" t="s">
        <v>89</v>
      </c>
      <c r="H40" s="4" t="s">
        <v>89</v>
      </c>
      <c r="I40" s="4" t="s">
        <v>89</v>
      </c>
      <c r="J40" s="4">
        <v>0.0</v>
      </c>
      <c r="K40" s="4" t="s">
        <v>91</v>
      </c>
      <c r="L40" s="4">
        <v>0.0</v>
      </c>
      <c r="M40" s="4" t="s">
        <v>90</v>
      </c>
      <c r="N40" s="4">
        <v>0.0</v>
      </c>
      <c r="O40" s="4" t="s">
        <v>82</v>
      </c>
      <c r="P40" s="4" t="s">
        <v>82</v>
      </c>
      <c r="Q40" s="4" t="s">
        <v>90</v>
      </c>
      <c r="R40" s="4" t="s">
        <v>92</v>
      </c>
    </row>
    <row r="41" ht="15.75" customHeight="1">
      <c r="A41" s="40"/>
      <c r="C41" s="61"/>
      <c r="D41" s="4" t="s">
        <v>68</v>
      </c>
      <c r="E41" s="4" t="s">
        <v>79</v>
      </c>
      <c r="F41" s="4" t="s">
        <v>79</v>
      </c>
      <c r="G41" s="4"/>
      <c r="H41" s="4" t="s">
        <v>114</v>
      </c>
      <c r="I41" s="4" t="s">
        <v>68</v>
      </c>
      <c r="K41" s="4" t="s">
        <v>140</v>
      </c>
      <c r="L41" s="4"/>
      <c r="M41" s="4" t="s">
        <v>141</v>
      </c>
      <c r="N41" s="4"/>
      <c r="O41" s="4" t="s">
        <v>142</v>
      </c>
      <c r="Q41" s="4" t="s">
        <v>143</v>
      </c>
      <c r="R41" s="4" t="s">
        <v>144</v>
      </c>
    </row>
    <row r="42" ht="15.75" customHeight="1">
      <c r="A42" s="10">
        <v>42490.0</v>
      </c>
      <c r="B42" s="4" t="s">
        <v>128</v>
      </c>
      <c r="C42" s="41">
        <v>10.0</v>
      </c>
      <c r="D42" s="4" t="s">
        <v>81</v>
      </c>
      <c r="E42" s="4" t="s">
        <v>88</v>
      </c>
      <c r="F42" s="4" t="s">
        <v>88</v>
      </c>
      <c r="G42" s="4" t="s">
        <v>81</v>
      </c>
      <c r="H42" s="4" t="s">
        <v>89</v>
      </c>
      <c r="I42" s="4" t="s">
        <v>81</v>
      </c>
      <c r="J42" s="4">
        <v>0.0</v>
      </c>
      <c r="K42" s="4" t="s">
        <v>81</v>
      </c>
      <c r="L42" s="4" t="s">
        <v>91</v>
      </c>
      <c r="M42" s="4" t="s">
        <v>90</v>
      </c>
      <c r="N42" s="4">
        <v>0.0</v>
      </c>
      <c r="O42" s="4" t="s">
        <v>82</v>
      </c>
      <c r="P42" s="4" t="s">
        <v>92</v>
      </c>
      <c r="Q42" s="4" t="s">
        <v>93</v>
      </c>
      <c r="R42" s="4" t="s">
        <v>93</v>
      </c>
    </row>
    <row r="43" ht="15.75" customHeight="1">
      <c r="A43" s="40"/>
      <c r="C43" s="61"/>
      <c r="D43" s="4" t="s">
        <v>68</v>
      </c>
      <c r="E43" s="4" t="s">
        <v>71</v>
      </c>
      <c r="F43" s="4" t="s">
        <v>108</v>
      </c>
      <c r="G43" s="4" t="s">
        <v>96</v>
      </c>
      <c r="H43" s="4"/>
      <c r="I43" s="4" t="s">
        <v>145</v>
      </c>
      <c r="K43" s="4" t="s">
        <v>110</v>
      </c>
      <c r="L43" s="4" t="s">
        <v>135</v>
      </c>
      <c r="M43" s="4" t="s">
        <v>111</v>
      </c>
      <c r="N43" s="4"/>
      <c r="O43" s="4" t="s">
        <v>103</v>
      </c>
      <c r="P43" s="4" t="s">
        <v>127</v>
      </c>
      <c r="Q43" s="4" t="s">
        <v>131</v>
      </c>
      <c r="R43" s="4" t="s">
        <v>115</v>
      </c>
    </row>
    <row r="44" ht="15.75" customHeight="1">
      <c r="A44" s="10">
        <v>42490.0</v>
      </c>
      <c r="B44" s="4" t="s">
        <v>128</v>
      </c>
      <c r="C44" s="41">
        <v>11.0</v>
      </c>
      <c r="D44" s="4" t="s">
        <v>81</v>
      </c>
      <c r="E44" s="4" t="s">
        <v>89</v>
      </c>
      <c r="F44" s="4" t="s">
        <v>89</v>
      </c>
      <c r="G44" s="4" t="s">
        <v>88</v>
      </c>
      <c r="H44" s="4" t="s">
        <v>89</v>
      </c>
      <c r="I44" s="4" t="s">
        <v>88</v>
      </c>
      <c r="J44" s="4">
        <v>0.0</v>
      </c>
      <c r="K44" s="4" t="s">
        <v>88</v>
      </c>
      <c r="L44" s="4" t="s">
        <v>81</v>
      </c>
      <c r="M44" s="4" t="s">
        <v>90</v>
      </c>
      <c r="N44" s="4">
        <v>0.0</v>
      </c>
      <c r="O44" s="4" t="s">
        <v>89</v>
      </c>
      <c r="P44" s="4">
        <v>0.0</v>
      </c>
      <c r="Q44" s="4" t="s">
        <v>91</v>
      </c>
      <c r="R44" s="4" t="s">
        <v>91</v>
      </c>
    </row>
    <row r="45" ht="15.75" customHeight="1">
      <c r="A45" s="40"/>
      <c r="C45" s="61"/>
      <c r="D45" s="4"/>
      <c r="E45" s="4"/>
      <c r="G45" s="4"/>
      <c r="H45" s="4" t="s">
        <v>69</v>
      </c>
      <c r="I45" s="4"/>
      <c r="K45" s="4"/>
      <c r="L45" s="4"/>
      <c r="N45" s="4"/>
    </row>
    <row r="46" ht="15.75" customHeight="1">
      <c r="A46" s="10">
        <v>42490.0</v>
      </c>
      <c r="B46" s="4" t="s">
        <v>128</v>
      </c>
      <c r="C46" s="41">
        <v>14.0</v>
      </c>
      <c r="D46" s="4" t="s">
        <v>81</v>
      </c>
      <c r="E46" s="4" t="s">
        <v>88</v>
      </c>
      <c r="F46" s="4" t="s">
        <v>88</v>
      </c>
      <c r="G46" s="4" t="s">
        <v>88</v>
      </c>
      <c r="H46" s="4"/>
      <c r="I46" s="4" t="s">
        <v>81</v>
      </c>
      <c r="J46" s="4">
        <v>0.0</v>
      </c>
      <c r="K46" s="4" t="s">
        <v>81</v>
      </c>
      <c r="L46" s="4" t="s">
        <v>93</v>
      </c>
      <c r="M46" s="4" t="s">
        <v>90</v>
      </c>
      <c r="N46" s="4">
        <v>0.0</v>
      </c>
      <c r="O46" s="4" t="s">
        <v>82</v>
      </c>
      <c r="P46" s="4">
        <v>0.0</v>
      </c>
      <c r="Q46" s="4" t="s">
        <v>92</v>
      </c>
      <c r="R46" s="4" t="s">
        <v>93</v>
      </c>
    </row>
    <row r="47" ht="15.75" customHeight="1">
      <c r="A47" s="11"/>
      <c r="B47" s="7"/>
      <c r="C47" s="44"/>
      <c r="D47" s="7" t="s">
        <v>68</v>
      </c>
      <c r="E47" s="7" t="s">
        <v>71</v>
      </c>
      <c r="F47" s="7" t="s">
        <v>79</v>
      </c>
      <c r="G47" s="7" t="s">
        <v>146</v>
      </c>
      <c r="H47" s="7"/>
      <c r="I47" s="7" t="s">
        <v>96</v>
      </c>
      <c r="J47" s="7"/>
      <c r="K47" s="7" t="s">
        <v>110</v>
      </c>
      <c r="L47" s="7" t="s">
        <v>119</v>
      </c>
      <c r="M47" s="7" t="s">
        <v>141</v>
      </c>
      <c r="N47" s="7"/>
      <c r="O47" s="7" t="s">
        <v>147</v>
      </c>
      <c r="P47" s="7"/>
      <c r="Q47" s="7" t="s">
        <v>148</v>
      </c>
      <c r="R47" s="7" t="s">
        <v>115</v>
      </c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ht="15.75" customHeight="1">
      <c r="A48" s="10">
        <v>42510.0</v>
      </c>
      <c r="B48" s="4" t="s">
        <v>19</v>
      </c>
      <c r="C48" s="41">
        <v>1.0</v>
      </c>
      <c r="D48" s="4" t="s">
        <v>81</v>
      </c>
      <c r="E48" s="4" t="s">
        <v>91</v>
      </c>
      <c r="F48" s="4" t="s">
        <v>88</v>
      </c>
      <c r="G48" s="4" t="s">
        <v>81</v>
      </c>
      <c r="H48" s="4" t="s">
        <v>89</v>
      </c>
      <c r="I48" s="4" t="s">
        <v>81</v>
      </c>
      <c r="J48" s="4" t="s">
        <v>82</v>
      </c>
      <c r="K48" s="4" t="s">
        <v>81</v>
      </c>
      <c r="L48" s="4" t="s">
        <v>90</v>
      </c>
      <c r="M48" s="4" t="s">
        <v>90</v>
      </c>
      <c r="N48" s="4">
        <v>0.0</v>
      </c>
      <c r="O48" s="4" t="s">
        <v>120</v>
      </c>
      <c r="P48" s="4" t="s">
        <v>92</v>
      </c>
      <c r="Q48" s="4" t="s">
        <v>93</v>
      </c>
      <c r="R48" s="4" t="s">
        <v>82</v>
      </c>
    </row>
    <row r="49" ht="15.75" customHeight="1">
      <c r="A49" s="40"/>
      <c r="C49" s="61"/>
      <c r="D49" s="4" t="s">
        <v>110</v>
      </c>
      <c r="E49" s="4" t="s">
        <v>112</v>
      </c>
      <c r="F49" s="4" t="s">
        <v>74</v>
      </c>
      <c r="G49" s="4" t="s">
        <v>96</v>
      </c>
      <c r="H49" s="4" t="s">
        <v>69</v>
      </c>
      <c r="I49" s="4" t="s">
        <v>96</v>
      </c>
      <c r="J49" s="4" t="s">
        <v>149</v>
      </c>
      <c r="K49" s="4" t="s">
        <v>68</v>
      </c>
      <c r="L49" s="4" t="s">
        <v>141</v>
      </c>
      <c r="M49" s="4" t="s">
        <v>111</v>
      </c>
      <c r="N49" s="4"/>
      <c r="O49" s="4" t="s">
        <v>92</v>
      </c>
      <c r="P49" s="4" t="s">
        <v>121</v>
      </c>
      <c r="Q49" s="4" t="s">
        <v>115</v>
      </c>
      <c r="R49" s="4" t="s">
        <v>119</v>
      </c>
    </row>
    <row r="50" ht="15.75" customHeight="1">
      <c r="A50" s="10">
        <v>42510.0</v>
      </c>
      <c r="B50" s="4" t="s">
        <v>19</v>
      </c>
      <c r="C50" s="41">
        <v>2.0</v>
      </c>
      <c r="D50" s="4" t="s">
        <v>81</v>
      </c>
      <c r="E50" s="4" t="s">
        <v>91</v>
      </c>
      <c r="F50" s="4" t="s">
        <v>88</v>
      </c>
      <c r="G50" s="4" t="s">
        <v>81</v>
      </c>
      <c r="H50" s="4" t="s">
        <v>89</v>
      </c>
      <c r="I50" s="4" t="s">
        <v>81</v>
      </c>
      <c r="J50" s="4" t="s">
        <v>82</v>
      </c>
      <c r="K50" s="4" t="s">
        <v>81</v>
      </c>
      <c r="L50" s="4" t="s">
        <v>81</v>
      </c>
      <c r="M50" s="4" t="s">
        <v>90</v>
      </c>
      <c r="N50" s="4">
        <v>0.0</v>
      </c>
      <c r="O50" s="4" t="s">
        <v>92</v>
      </c>
      <c r="P50" s="4">
        <v>0.0</v>
      </c>
      <c r="Q50" s="4" t="s">
        <v>93</v>
      </c>
      <c r="R50" s="4" t="s">
        <v>93</v>
      </c>
    </row>
    <row r="51" ht="15.75" customHeight="1">
      <c r="A51" s="40"/>
      <c r="C51" s="61"/>
      <c r="D51" s="4" t="s">
        <v>110</v>
      </c>
      <c r="E51" s="4"/>
      <c r="F51" s="4" t="s">
        <v>74</v>
      </c>
      <c r="G51" s="4" t="s">
        <v>96</v>
      </c>
      <c r="H51" s="4" t="s">
        <v>136</v>
      </c>
      <c r="I51" s="4" t="s">
        <v>96</v>
      </c>
      <c r="K51" s="4" t="s">
        <v>96</v>
      </c>
      <c r="L51" s="4"/>
      <c r="M51" s="4" t="s">
        <v>141</v>
      </c>
      <c r="N51" s="4"/>
      <c r="O51" s="4" t="s">
        <v>127</v>
      </c>
      <c r="Q51" s="4" t="s">
        <v>115</v>
      </c>
      <c r="R51" s="4" t="s">
        <v>150</v>
      </c>
    </row>
    <row r="52" ht="15.75" customHeight="1">
      <c r="A52" s="10">
        <v>42510.0</v>
      </c>
      <c r="B52" s="4" t="s">
        <v>19</v>
      </c>
      <c r="C52" s="41">
        <v>3.0</v>
      </c>
      <c r="D52" s="72" t="s">
        <v>81</v>
      </c>
      <c r="E52" s="4" t="s">
        <v>88</v>
      </c>
      <c r="F52" s="4" t="s">
        <v>89</v>
      </c>
      <c r="G52" s="4" t="s">
        <v>81</v>
      </c>
      <c r="H52" s="4" t="s">
        <v>89</v>
      </c>
      <c r="I52" s="4" t="s">
        <v>81</v>
      </c>
      <c r="J52" s="4" t="s">
        <v>82</v>
      </c>
      <c r="K52" s="4" t="s">
        <v>81</v>
      </c>
      <c r="L52" s="4" t="s">
        <v>81</v>
      </c>
      <c r="M52" s="4" t="s">
        <v>90</v>
      </c>
      <c r="N52" s="4">
        <v>0.0</v>
      </c>
      <c r="O52" s="4" t="s">
        <v>92</v>
      </c>
      <c r="P52" s="4" t="s">
        <v>92</v>
      </c>
      <c r="Q52" s="4" t="s">
        <v>90</v>
      </c>
      <c r="R52" s="72" t="s">
        <v>93</v>
      </c>
    </row>
    <row r="53" ht="15.75" customHeight="1">
      <c r="A53" s="40"/>
      <c r="C53" s="61"/>
      <c r="D53" s="4" t="s">
        <v>110</v>
      </c>
      <c r="E53" s="4" t="s">
        <v>74</v>
      </c>
      <c r="F53" s="4" t="s">
        <v>116</v>
      </c>
      <c r="G53" s="4" t="s">
        <v>96</v>
      </c>
      <c r="H53" s="4" t="s">
        <v>69</v>
      </c>
      <c r="I53" s="4" t="s">
        <v>96</v>
      </c>
      <c r="K53" s="4" t="s">
        <v>110</v>
      </c>
      <c r="L53" s="4"/>
      <c r="N53" s="4"/>
      <c r="O53" s="4" t="s">
        <v>121</v>
      </c>
      <c r="P53" s="4" t="s">
        <v>127</v>
      </c>
      <c r="R53" s="4" t="s">
        <v>115</v>
      </c>
    </row>
    <row r="54" ht="15.75" customHeight="1">
      <c r="A54" s="10">
        <v>42510.0</v>
      </c>
      <c r="B54" s="4" t="s">
        <v>19</v>
      </c>
      <c r="C54" s="41">
        <v>4.0</v>
      </c>
      <c r="D54" s="4" t="s">
        <v>81</v>
      </c>
      <c r="E54" s="4" t="s">
        <v>89</v>
      </c>
      <c r="F54" s="4" t="s">
        <v>89</v>
      </c>
      <c r="G54" s="4" t="s">
        <v>89</v>
      </c>
      <c r="H54" s="4" t="s">
        <v>91</v>
      </c>
      <c r="I54" s="4" t="s">
        <v>88</v>
      </c>
      <c r="J54" s="4" t="s">
        <v>92</v>
      </c>
      <c r="K54" s="4" t="s">
        <v>81</v>
      </c>
      <c r="L54" s="4" t="s">
        <v>92</v>
      </c>
      <c r="M54" s="4" t="s">
        <v>90</v>
      </c>
      <c r="N54" s="4">
        <v>0.0</v>
      </c>
      <c r="O54" s="4" t="s">
        <v>81</v>
      </c>
      <c r="P54" s="4" t="s">
        <v>92</v>
      </c>
      <c r="Q54" s="4" t="s">
        <v>90</v>
      </c>
      <c r="R54" s="4" t="s">
        <v>93</v>
      </c>
    </row>
    <row r="55" ht="15.75" customHeight="1">
      <c r="A55" s="40"/>
      <c r="C55" s="61"/>
      <c r="D55" s="72" t="s">
        <v>110</v>
      </c>
      <c r="E55" s="4"/>
      <c r="G55" s="4"/>
      <c r="H55" s="4"/>
      <c r="I55" s="4"/>
      <c r="K55" s="4"/>
      <c r="L55" s="4"/>
      <c r="N55" s="4"/>
    </row>
    <row r="56" ht="15.75" customHeight="1">
      <c r="A56" s="10">
        <v>42510.0</v>
      </c>
      <c r="B56" s="4" t="s">
        <v>19</v>
      </c>
      <c r="C56" s="41">
        <v>5.0</v>
      </c>
      <c r="D56" s="72" t="s">
        <v>81</v>
      </c>
      <c r="E56" s="4" t="s">
        <v>89</v>
      </c>
      <c r="F56" s="72" t="s">
        <v>88</v>
      </c>
      <c r="G56" s="4" t="s">
        <v>81</v>
      </c>
      <c r="H56" s="72" t="s">
        <v>89</v>
      </c>
      <c r="I56" s="72" t="s">
        <v>81</v>
      </c>
      <c r="J56" s="4" t="s">
        <v>82</v>
      </c>
      <c r="K56" s="4" t="s">
        <v>81</v>
      </c>
      <c r="L56" s="4" t="s">
        <v>81</v>
      </c>
      <c r="M56" s="4" t="s">
        <v>90</v>
      </c>
      <c r="N56" s="4">
        <v>0.0</v>
      </c>
      <c r="O56" s="4">
        <v>0.0</v>
      </c>
      <c r="P56" s="72" t="s">
        <v>92</v>
      </c>
      <c r="Q56" s="4" t="s">
        <v>89</v>
      </c>
      <c r="R56" s="72" t="s">
        <v>93</v>
      </c>
    </row>
    <row r="57" ht="15.75" customHeight="1">
      <c r="A57" s="40"/>
      <c r="C57" s="61"/>
      <c r="D57" s="4" t="s">
        <v>110</v>
      </c>
      <c r="E57" s="4"/>
      <c r="F57" s="4" t="s">
        <v>74</v>
      </c>
      <c r="G57" s="4"/>
      <c r="H57" s="4" t="s">
        <v>69</v>
      </c>
      <c r="I57" s="4" t="s">
        <v>96</v>
      </c>
      <c r="K57" s="4"/>
      <c r="L57" s="4"/>
      <c r="N57" s="4"/>
      <c r="P57" s="4" t="s">
        <v>121</v>
      </c>
      <c r="R57" s="4" t="s">
        <v>115</v>
      </c>
    </row>
    <row r="58" ht="15.75" customHeight="1">
      <c r="A58" s="10">
        <v>42510.0</v>
      </c>
      <c r="B58" s="4" t="s">
        <v>19</v>
      </c>
      <c r="C58" s="41">
        <v>6.0</v>
      </c>
      <c r="D58" s="72" t="s">
        <v>81</v>
      </c>
      <c r="E58" s="4" t="s">
        <v>89</v>
      </c>
      <c r="F58" s="72" t="s">
        <v>88</v>
      </c>
      <c r="G58" s="4" t="s">
        <v>81</v>
      </c>
      <c r="H58" s="72" t="s">
        <v>89</v>
      </c>
      <c r="I58" s="72" t="s">
        <v>81</v>
      </c>
      <c r="J58" s="4" t="s">
        <v>82</v>
      </c>
      <c r="K58" s="4" t="s">
        <v>81</v>
      </c>
      <c r="L58" s="4" t="s">
        <v>92</v>
      </c>
      <c r="M58" s="4" t="s">
        <v>90</v>
      </c>
      <c r="N58" s="4">
        <v>0.0</v>
      </c>
      <c r="O58" s="4" t="s">
        <v>151</v>
      </c>
      <c r="P58" s="4" t="s">
        <v>92</v>
      </c>
      <c r="Q58" s="72" t="s">
        <v>93</v>
      </c>
      <c r="R58" s="72" t="s">
        <v>93</v>
      </c>
    </row>
    <row r="59" ht="15.75" customHeight="1">
      <c r="A59" s="40"/>
      <c r="C59" s="61"/>
      <c r="D59" s="4" t="s">
        <v>110</v>
      </c>
      <c r="E59" s="4"/>
      <c r="F59" s="4" t="s">
        <v>74</v>
      </c>
      <c r="G59" s="4"/>
      <c r="H59" s="4" t="s">
        <v>69</v>
      </c>
      <c r="I59" s="4" t="s">
        <v>96</v>
      </c>
      <c r="K59" s="4"/>
      <c r="L59" s="4"/>
      <c r="M59" s="4" t="s">
        <v>111</v>
      </c>
      <c r="N59" s="4"/>
      <c r="O59" s="4" t="s">
        <v>127</v>
      </c>
      <c r="Q59" s="4" t="s">
        <v>152</v>
      </c>
      <c r="R59" s="4" t="s">
        <v>115</v>
      </c>
    </row>
    <row r="60" ht="15.75" customHeight="1">
      <c r="A60" s="10">
        <v>42510.0</v>
      </c>
      <c r="B60" s="4" t="s">
        <v>19</v>
      </c>
      <c r="C60" s="41">
        <v>7.0</v>
      </c>
      <c r="D60" s="72" t="s">
        <v>81</v>
      </c>
      <c r="E60" s="4"/>
      <c r="F60" s="72" t="s">
        <v>88</v>
      </c>
      <c r="G60" s="4" t="s">
        <v>89</v>
      </c>
      <c r="H60" s="4" t="s">
        <v>89</v>
      </c>
      <c r="I60" s="72" t="s">
        <v>81</v>
      </c>
      <c r="J60" s="4" t="s">
        <v>92</v>
      </c>
      <c r="K60" s="4" t="s">
        <v>81</v>
      </c>
      <c r="L60" s="4" t="s">
        <v>90</v>
      </c>
      <c r="M60" s="4" t="s">
        <v>90</v>
      </c>
      <c r="N60" s="4">
        <v>0.0</v>
      </c>
      <c r="O60" s="72" t="s">
        <v>92</v>
      </c>
      <c r="P60" s="72" t="s">
        <v>92</v>
      </c>
      <c r="Q60" s="4" t="s">
        <v>90</v>
      </c>
      <c r="R60" s="72" t="s">
        <v>93</v>
      </c>
    </row>
    <row r="61" ht="15.75" customHeight="1">
      <c r="A61" s="40"/>
      <c r="C61" s="61"/>
      <c r="D61" s="4" t="s">
        <v>110</v>
      </c>
      <c r="E61" s="4" t="s">
        <v>153</v>
      </c>
      <c r="F61" s="4" t="s">
        <v>74</v>
      </c>
      <c r="G61" s="4"/>
      <c r="H61" s="4"/>
      <c r="I61" s="4" t="s">
        <v>96</v>
      </c>
      <c r="J61" s="4" t="s">
        <v>134</v>
      </c>
      <c r="K61" s="4"/>
      <c r="L61" s="4"/>
      <c r="N61" s="4"/>
      <c r="O61" s="4" t="s">
        <v>127</v>
      </c>
      <c r="P61" s="4" t="s">
        <v>121</v>
      </c>
      <c r="R61" s="4" t="s">
        <v>115</v>
      </c>
    </row>
    <row r="62" ht="15.75" customHeight="1">
      <c r="A62" s="10">
        <v>42510.0</v>
      </c>
      <c r="B62" s="4" t="s">
        <v>19</v>
      </c>
      <c r="C62" s="41">
        <v>8.0</v>
      </c>
      <c r="D62" s="4" t="s">
        <v>81</v>
      </c>
      <c r="E62" s="4"/>
      <c r="F62" s="72" t="s">
        <v>88</v>
      </c>
      <c r="G62" s="4" t="s">
        <v>91</v>
      </c>
      <c r="H62" s="4" t="s">
        <v>89</v>
      </c>
      <c r="I62" s="72" t="s">
        <v>81</v>
      </c>
      <c r="J62" s="72" t="s">
        <v>82</v>
      </c>
      <c r="K62" s="4" t="s">
        <v>154</v>
      </c>
      <c r="L62" s="4" t="s">
        <v>82</v>
      </c>
      <c r="M62" s="4" t="s">
        <v>90</v>
      </c>
      <c r="N62" s="4">
        <v>0.0</v>
      </c>
      <c r="O62" s="4">
        <v>0.0</v>
      </c>
      <c r="Q62" s="4" t="s">
        <v>155</v>
      </c>
      <c r="R62" s="72" t="s">
        <v>93</v>
      </c>
    </row>
    <row r="63" ht="15.75" customHeight="1">
      <c r="A63" s="40"/>
      <c r="C63" s="61"/>
      <c r="D63" s="4" t="s">
        <v>110</v>
      </c>
      <c r="E63" s="4" t="s">
        <v>112</v>
      </c>
      <c r="F63" s="4" t="s">
        <v>74</v>
      </c>
      <c r="G63" s="4"/>
      <c r="H63" s="4" t="s">
        <v>69</v>
      </c>
      <c r="I63" s="4" t="s">
        <v>96</v>
      </c>
      <c r="J63" s="4" t="s">
        <v>149</v>
      </c>
      <c r="K63" s="4"/>
      <c r="L63" s="4"/>
      <c r="N63" s="4"/>
      <c r="P63" s="4" t="s">
        <v>156</v>
      </c>
      <c r="R63" s="4" t="s">
        <v>115</v>
      </c>
    </row>
    <row r="64" ht="15.75" customHeight="1">
      <c r="A64" s="10">
        <v>42510.0</v>
      </c>
      <c r="B64" s="4" t="s">
        <v>19</v>
      </c>
      <c r="C64" s="41">
        <v>9.0</v>
      </c>
      <c r="D64" s="72" t="s">
        <v>81</v>
      </c>
      <c r="E64" s="4" t="s">
        <v>89</v>
      </c>
      <c r="F64" s="4">
        <v>0.0</v>
      </c>
      <c r="G64" s="4">
        <v>0.0</v>
      </c>
      <c r="H64" s="72" t="s">
        <v>89</v>
      </c>
      <c r="I64" s="72" t="s">
        <v>81</v>
      </c>
      <c r="J64" s="4" t="s">
        <v>82</v>
      </c>
      <c r="K64" s="4" t="s">
        <v>92</v>
      </c>
      <c r="L64" s="72" t="s">
        <v>90</v>
      </c>
      <c r="M64" s="4">
        <v>0.0</v>
      </c>
      <c r="N64" s="4">
        <v>0.0</v>
      </c>
      <c r="O64" s="72" t="s">
        <v>92</v>
      </c>
      <c r="P64" s="72" t="s">
        <v>92</v>
      </c>
      <c r="Q64" s="4">
        <v>0.0</v>
      </c>
      <c r="R64" s="72" t="s">
        <v>93</v>
      </c>
    </row>
    <row r="65" ht="15.75" customHeight="1">
      <c r="A65" s="11"/>
      <c r="B65" s="7"/>
      <c r="C65" s="44"/>
      <c r="D65" s="7" t="s">
        <v>110</v>
      </c>
      <c r="E65" s="7"/>
      <c r="F65" s="7"/>
      <c r="G65" s="7"/>
      <c r="H65" s="7" t="s">
        <v>69</v>
      </c>
      <c r="I65" s="7" t="s">
        <v>96</v>
      </c>
      <c r="J65" s="7"/>
      <c r="K65" s="7"/>
      <c r="L65" s="7" t="s">
        <v>141</v>
      </c>
      <c r="M65" s="7"/>
      <c r="N65" s="7"/>
      <c r="O65" s="7" t="s">
        <v>127</v>
      </c>
      <c r="P65" s="7" t="s">
        <v>121</v>
      </c>
      <c r="Q65" s="7"/>
      <c r="R65" s="7" t="s">
        <v>115</v>
      </c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ht="15.75" customHeight="1">
      <c r="A66" s="10">
        <v>42521.0</v>
      </c>
      <c r="B66" s="4" t="s">
        <v>21</v>
      </c>
      <c r="C66" s="41">
        <v>1.0</v>
      </c>
      <c r="D66" s="4" t="s">
        <v>81</v>
      </c>
      <c r="E66" s="4" t="s">
        <v>82</v>
      </c>
      <c r="F66" s="4" t="s">
        <v>89</v>
      </c>
      <c r="G66" s="4">
        <v>0.0</v>
      </c>
      <c r="H66" s="4" t="s">
        <v>89</v>
      </c>
      <c r="I66" s="4" t="s">
        <v>89</v>
      </c>
      <c r="J66" s="4" t="s">
        <v>88</v>
      </c>
      <c r="K66" s="4" t="s">
        <v>81</v>
      </c>
      <c r="L66" s="4">
        <v>0.0</v>
      </c>
      <c r="M66" s="4" t="s">
        <v>90</v>
      </c>
      <c r="N66" s="4">
        <v>0.0</v>
      </c>
      <c r="O66" s="4" t="s">
        <v>89</v>
      </c>
      <c r="P66" s="4" t="s">
        <v>92</v>
      </c>
      <c r="Q66" s="4" t="s">
        <v>88</v>
      </c>
      <c r="R66" s="72" t="s">
        <v>92</v>
      </c>
    </row>
    <row r="67" ht="15.75" customHeight="1">
      <c r="A67" s="10"/>
      <c r="C67" s="61"/>
      <c r="D67" s="4"/>
      <c r="E67" s="4"/>
      <c r="G67" s="4"/>
      <c r="H67" s="4"/>
      <c r="I67" s="4"/>
      <c r="K67" s="4"/>
      <c r="L67" s="4"/>
      <c r="N67" s="4"/>
    </row>
    <row r="68" ht="15.75" customHeight="1">
      <c r="A68" s="10">
        <v>42521.0</v>
      </c>
      <c r="B68" s="4" t="s">
        <v>21</v>
      </c>
      <c r="C68" s="41">
        <v>2.0</v>
      </c>
      <c r="D68" s="4" t="s">
        <v>81</v>
      </c>
      <c r="E68" s="4" t="s">
        <v>91</v>
      </c>
      <c r="F68" s="4" t="s">
        <v>88</v>
      </c>
      <c r="G68" s="4">
        <v>0.0</v>
      </c>
      <c r="H68" s="4" t="s">
        <v>88</v>
      </c>
      <c r="I68" s="4" t="s">
        <v>89</v>
      </c>
      <c r="J68" s="4" t="s">
        <v>82</v>
      </c>
      <c r="K68" s="4" t="s">
        <v>81</v>
      </c>
      <c r="L68" s="4" t="s">
        <v>92</v>
      </c>
      <c r="M68" s="4" t="s">
        <v>90</v>
      </c>
      <c r="N68" s="4" t="s">
        <v>93</v>
      </c>
      <c r="O68" s="4" t="s">
        <v>82</v>
      </c>
      <c r="P68" s="4" t="s">
        <v>92</v>
      </c>
      <c r="Q68" s="4" t="s">
        <v>93</v>
      </c>
      <c r="R68" s="4" t="s">
        <v>93</v>
      </c>
    </row>
    <row r="69" ht="15.75" customHeight="1">
      <c r="A69" s="10"/>
      <c r="C69" s="61"/>
      <c r="D69" s="4"/>
      <c r="E69" s="4"/>
      <c r="G69" s="4"/>
      <c r="H69" s="4"/>
      <c r="I69" s="4"/>
      <c r="K69" s="4"/>
      <c r="L69" s="4"/>
      <c r="N69" s="4"/>
    </row>
    <row r="70" ht="15.75" customHeight="1">
      <c r="A70" s="10">
        <v>42521.0</v>
      </c>
      <c r="B70" s="4" t="s">
        <v>21</v>
      </c>
      <c r="C70" s="41">
        <v>3.0</v>
      </c>
      <c r="D70" s="4" t="s">
        <v>81</v>
      </c>
      <c r="E70" s="4" t="s">
        <v>88</v>
      </c>
      <c r="F70" s="4" t="s">
        <v>88</v>
      </c>
      <c r="G70" s="4" t="s">
        <v>81</v>
      </c>
      <c r="H70" s="4" t="s">
        <v>82</v>
      </c>
      <c r="I70" s="4" t="s">
        <v>81</v>
      </c>
      <c r="J70" s="4" t="s">
        <v>82</v>
      </c>
      <c r="K70" s="4" t="s">
        <v>81</v>
      </c>
      <c r="L70" s="4" t="s">
        <v>81</v>
      </c>
      <c r="M70" s="4" t="s">
        <v>90</v>
      </c>
      <c r="N70" s="4">
        <v>0.0</v>
      </c>
      <c r="O70" s="4" t="s">
        <v>81</v>
      </c>
      <c r="P70" s="4" t="s">
        <v>92</v>
      </c>
      <c r="Q70" s="72" t="s">
        <v>93</v>
      </c>
      <c r="R70" s="72" t="s">
        <v>93</v>
      </c>
    </row>
    <row r="71" ht="15.75" customHeight="1">
      <c r="A71" s="10"/>
      <c r="C71" s="61"/>
      <c r="D71" s="4"/>
      <c r="E71" s="4"/>
      <c r="G71" s="4"/>
      <c r="H71" s="4"/>
      <c r="I71" s="4"/>
      <c r="K71" s="4"/>
      <c r="L71" s="4"/>
      <c r="M71" s="4" t="s">
        <v>157</v>
      </c>
      <c r="N71" s="4"/>
      <c r="Q71" s="4" t="s">
        <v>115</v>
      </c>
      <c r="R71" s="4" t="s">
        <v>115</v>
      </c>
    </row>
    <row r="72" ht="15.75" customHeight="1">
      <c r="A72" s="10">
        <v>42521.0</v>
      </c>
      <c r="B72" s="4" t="s">
        <v>21</v>
      </c>
      <c r="C72" s="41">
        <v>4.0</v>
      </c>
      <c r="D72" s="4" t="s">
        <v>81</v>
      </c>
      <c r="E72" s="4" t="s">
        <v>81</v>
      </c>
      <c r="F72" s="4" t="s">
        <v>88</v>
      </c>
      <c r="G72" s="4">
        <v>0.0</v>
      </c>
      <c r="H72" s="4" t="s">
        <v>82</v>
      </c>
      <c r="I72" s="4" t="s">
        <v>81</v>
      </c>
      <c r="J72" s="4" t="s">
        <v>82</v>
      </c>
      <c r="K72" s="4" t="s">
        <v>81</v>
      </c>
      <c r="L72" s="4" t="s">
        <v>81</v>
      </c>
      <c r="M72" s="4" t="s">
        <v>90</v>
      </c>
      <c r="N72" s="4">
        <v>0.0</v>
      </c>
      <c r="O72" s="4" t="s">
        <v>81</v>
      </c>
      <c r="P72" s="4" t="s">
        <v>92</v>
      </c>
      <c r="Q72" s="72" t="s">
        <v>93</v>
      </c>
      <c r="R72" s="72" t="s">
        <v>93</v>
      </c>
    </row>
    <row r="73" ht="15.75" customHeight="1">
      <c r="A73" s="10"/>
      <c r="C73" s="61"/>
      <c r="D73" s="4"/>
      <c r="E73" s="4"/>
      <c r="G73" s="4"/>
      <c r="H73" s="4"/>
      <c r="I73" s="4"/>
      <c r="K73" s="4"/>
      <c r="L73" s="4"/>
      <c r="M73" s="4" t="s">
        <v>157</v>
      </c>
      <c r="N73" s="4"/>
      <c r="Q73" s="4" t="s">
        <v>115</v>
      </c>
      <c r="R73" s="4" t="s">
        <v>115</v>
      </c>
    </row>
    <row r="74" ht="15.75" customHeight="1">
      <c r="A74" s="10">
        <v>42521.0</v>
      </c>
      <c r="B74" s="4" t="s">
        <v>21</v>
      </c>
      <c r="C74" s="41">
        <v>5.0</v>
      </c>
      <c r="D74" s="4" t="s">
        <v>81</v>
      </c>
      <c r="E74" s="4" t="s">
        <v>88</v>
      </c>
      <c r="F74" s="4" t="s">
        <v>88</v>
      </c>
      <c r="G74" s="4">
        <v>0.0</v>
      </c>
      <c r="H74" s="4" t="s">
        <v>89</v>
      </c>
      <c r="I74" s="4">
        <v>0.0</v>
      </c>
      <c r="J74" s="4" t="s">
        <v>91</v>
      </c>
      <c r="K74" s="4" t="s">
        <v>82</v>
      </c>
      <c r="L74" s="4" t="s">
        <v>90</v>
      </c>
      <c r="M74" s="4" t="s">
        <v>90</v>
      </c>
      <c r="N74" s="4">
        <v>0.0</v>
      </c>
      <c r="O74" s="4">
        <v>0.0</v>
      </c>
      <c r="P74" s="4" t="s">
        <v>92</v>
      </c>
      <c r="Q74" s="4" t="s">
        <v>93</v>
      </c>
      <c r="R74" s="4" t="s">
        <v>93</v>
      </c>
    </row>
    <row r="75" ht="15.75" customHeight="1">
      <c r="A75" s="10"/>
      <c r="C75" s="61"/>
      <c r="D75" s="4"/>
      <c r="E75" s="4"/>
      <c r="G75" s="4"/>
      <c r="H75" s="4"/>
      <c r="I75" s="4"/>
      <c r="K75" s="4"/>
      <c r="L75" s="4"/>
      <c r="N75" s="4"/>
    </row>
    <row r="76" ht="15.75" customHeight="1">
      <c r="A76" s="10">
        <v>42521.0</v>
      </c>
      <c r="B76" s="4" t="s">
        <v>21</v>
      </c>
      <c r="C76" s="41">
        <v>6.0</v>
      </c>
      <c r="D76" s="4" t="s">
        <v>81</v>
      </c>
      <c r="E76" s="4" t="s">
        <v>88</v>
      </c>
      <c r="F76" s="4" t="s">
        <v>88</v>
      </c>
      <c r="G76" s="4">
        <v>0.0</v>
      </c>
      <c r="H76" s="4">
        <v>0.0</v>
      </c>
      <c r="I76" s="4" t="s">
        <v>82</v>
      </c>
      <c r="J76" s="4" t="s">
        <v>81</v>
      </c>
      <c r="K76" s="4" t="s">
        <v>82</v>
      </c>
      <c r="L76" s="4" t="s">
        <v>90</v>
      </c>
      <c r="M76" s="4" t="s">
        <v>90</v>
      </c>
      <c r="N76" s="4">
        <v>0.0</v>
      </c>
      <c r="O76" s="4" t="s">
        <v>82</v>
      </c>
      <c r="P76" s="4">
        <v>0.0</v>
      </c>
      <c r="Q76" s="4" t="s">
        <v>93</v>
      </c>
      <c r="R76" s="4" t="s">
        <v>93</v>
      </c>
    </row>
    <row r="77" ht="15.75" customHeight="1">
      <c r="A77" s="10"/>
      <c r="C77" s="61"/>
      <c r="D77" s="4"/>
      <c r="E77" s="4"/>
      <c r="G77" s="4"/>
      <c r="H77" s="4"/>
      <c r="I77" s="4"/>
      <c r="K77" s="4"/>
      <c r="L77" s="4"/>
      <c r="N77" s="4"/>
    </row>
    <row r="78" ht="15.75" customHeight="1">
      <c r="A78" s="10">
        <v>42521.0</v>
      </c>
      <c r="B78" s="4" t="s">
        <v>21</v>
      </c>
      <c r="C78" s="41">
        <v>7.0</v>
      </c>
      <c r="D78" s="4" t="s">
        <v>81</v>
      </c>
      <c r="E78" s="4" t="s">
        <v>88</v>
      </c>
      <c r="F78" s="4" t="s">
        <v>88</v>
      </c>
      <c r="G78" s="4">
        <v>0.0</v>
      </c>
      <c r="H78" s="4" t="s">
        <v>88</v>
      </c>
      <c r="I78" s="4" t="s">
        <v>89</v>
      </c>
      <c r="J78" s="72" t="s">
        <v>81</v>
      </c>
      <c r="K78" s="4" t="s">
        <v>81</v>
      </c>
      <c r="L78" s="4" t="s">
        <v>92</v>
      </c>
      <c r="M78" s="4" t="s">
        <v>90</v>
      </c>
      <c r="N78" s="4">
        <v>0.0</v>
      </c>
      <c r="O78" s="4" t="s">
        <v>82</v>
      </c>
      <c r="P78" s="4">
        <v>0.0</v>
      </c>
      <c r="Q78" s="4" t="s">
        <v>93</v>
      </c>
      <c r="R78" s="4" t="s">
        <v>93</v>
      </c>
    </row>
    <row r="79" ht="15.75" customHeight="1">
      <c r="A79" s="10"/>
      <c r="C79" s="61"/>
      <c r="D79" s="4"/>
      <c r="E79" s="4"/>
      <c r="G79" s="4"/>
      <c r="H79" s="4"/>
      <c r="I79" s="4"/>
      <c r="J79" s="4" t="s">
        <v>158</v>
      </c>
      <c r="K79" s="4"/>
      <c r="L79" s="4"/>
      <c r="N79" s="4"/>
      <c r="R79" s="4" t="s">
        <v>115</v>
      </c>
    </row>
    <row r="80" ht="15.75" customHeight="1">
      <c r="A80" s="10">
        <v>42521.0</v>
      </c>
      <c r="B80" s="4" t="s">
        <v>21</v>
      </c>
      <c r="C80" s="41">
        <v>8.0</v>
      </c>
      <c r="D80" s="4" t="s">
        <v>81</v>
      </c>
      <c r="E80" s="4" t="s">
        <v>88</v>
      </c>
      <c r="F80" s="4" t="s">
        <v>88</v>
      </c>
      <c r="G80" s="4" t="s">
        <v>82</v>
      </c>
      <c r="H80" s="4" t="s">
        <v>88</v>
      </c>
      <c r="I80" s="4" t="s">
        <v>89</v>
      </c>
      <c r="J80" s="4" t="s">
        <v>90</v>
      </c>
      <c r="K80" s="4" t="s">
        <v>81</v>
      </c>
      <c r="L80" s="4" t="s">
        <v>92</v>
      </c>
      <c r="M80" s="4" t="s">
        <v>90</v>
      </c>
      <c r="N80" s="4">
        <v>0.0</v>
      </c>
      <c r="O80" s="4" t="s">
        <v>82</v>
      </c>
      <c r="P80" s="4" t="s">
        <v>92</v>
      </c>
      <c r="Q80" s="4" t="s">
        <v>93</v>
      </c>
      <c r="R80" s="4" t="s">
        <v>93</v>
      </c>
    </row>
    <row r="81" ht="15.75" customHeight="1">
      <c r="A81" s="10"/>
      <c r="C81" s="61"/>
      <c r="D81" s="4"/>
      <c r="E81" s="4"/>
      <c r="G81" s="4"/>
      <c r="H81" s="4"/>
      <c r="I81" s="4"/>
      <c r="K81" s="4"/>
      <c r="L81" s="4"/>
      <c r="N81" s="4"/>
    </row>
    <row r="82" ht="15.75" customHeight="1">
      <c r="A82" s="10">
        <v>42521.0</v>
      </c>
      <c r="B82" s="4" t="s">
        <v>21</v>
      </c>
      <c r="C82" s="41">
        <v>9.0</v>
      </c>
      <c r="D82" s="4" t="s">
        <v>81</v>
      </c>
      <c r="E82" s="4" t="s">
        <v>89</v>
      </c>
      <c r="F82" s="4" t="s">
        <v>88</v>
      </c>
      <c r="G82" s="4" t="s">
        <v>89</v>
      </c>
      <c r="H82" s="4" t="s">
        <v>91</v>
      </c>
      <c r="I82" s="4" t="s">
        <v>81</v>
      </c>
      <c r="J82" s="72" t="s">
        <v>81</v>
      </c>
      <c r="K82" s="4" t="s">
        <v>91</v>
      </c>
      <c r="L82" s="4" t="s">
        <v>91</v>
      </c>
      <c r="M82" s="4" t="s">
        <v>90</v>
      </c>
      <c r="N82" s="4">
        <v>0.0</v>
      </c>
      <c r="O82" s="4" t="s">
        <v>159</v>
      </c>
      <c r="P82" s="4">
        <v>0.0</v>
      </c>
      <c r="Q82" s="4" t="s">
        <v>93</v>
      </c>
      <c r="R82" s="4" t="s">
        <v>91</v>
      </c>
    </row>
    <row r="83" ht="15.75" customHeight="1">
      <c r="A83" s="11"/>
      <c r="B83" s="12"/>
      <c r="C83" s="62"/>
      <c r="D83" s="7"/>
      <c r="E83" s="7"/>
      <c r="F83" s="7" t="s">
        <v>74</v>
      </c>
      <c r="G83" s="7"/>
      <c r="H83" s="7"/>
      <c r="I83" s="7"/>
      <c r="J83" s="7" t="s">
        <v>158</v>
      </c>
      <c r="K83" s="7"/>
      <c r="L83" s="7"/>
      <c r="M83" s="12"/>
      <c r="N83" s="7" t="s">
        <v>102</v>
      </c>
      <c r="O83" s="12"/>
      <c r="P83" s="12"/>
      <c r="Q83" s="7" t="s">
        <v>160</v>
      </c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ht="15.75" customHeight="1">
      <c r="A84" s="18">
        <v>42864.0</v>
      </c>
      <c r="B84" s="4" t="s">
        <v>22</v>
      </c>
      <c r="C84" s="73">
        <v>1.0</v>
      </c>
      <c r="D84" s="4"/>
      <c r="E84" s="4"/>
      <c r="G84" s="4"/>
      <c r="H84" s="4"/>
      <c r="I84" s="4"/>
      <c r="K84" s="4"/>
      <c r="L84" s="4"/>
      <c r="N84" s="4"/>
    </row>
    <row r="85" ht="15.75" customHeight="1">
      <c r="A85" s="18">
        <v>42864.0</v>
      </c>
      <c r="B85" s="4" t="s">
        <v>22</v>
      </c>
      <c r="C85" s="73">
        <v>2.0</v>
      </c>
      <c r="D85" s="4"/>
      <c r="E85" s="4"/>
      <c r="G85" s="4"/>
      <c r="H85" s="4"/>
      <c r="I85" s="4"/>
      <c r="K85" s="4"/>
      <c r="L85" s="4"/>
      <c r="N85" s="4"/>
    </row>
    <row r="86" ht="15.75" customHeight="1">
      <c r="A86" s="18">
        <v>42864.0</v>
      </c>
      <c r="B86" s="4" t="s">
        <v>22</v>
      </c>
      <c r="C86" s="73">
        <v>3.0</v>
      </c>
      <c r="D86" s="4"/>
      <c r="E86" s="4"/>
      <c r="G86" s="4"/>
      <c r="H86" s="4"/>
      <c r="I86" s="4"/>
      <c r="K86" s="4"/>
      <c r="L86" s="4"/>
      <c r="N86" s="4"/>
    </row>
    <row r="87" ht="15.75" customHeight="1">
      <c r="A87" s="18">
        <v>42864.0</v>
      </c>
      <c r="B87" s="4" t="s">
        <v>22</v>
      </c>
      <c r="C87" s="73">
        <v>4.0</v>
      </c>
      <c r="D87" s="4"/>
      <c r="E87" s="4"/>
      <c r="G87" s="4"/>
      <c r="H87" s="4"/>
      <c r="I87" s="4"/>
      <c r="K87" s="4"/>
      <c r="L87" s="4"/>
      <c r="N87" s="4"/>
    </row>
    <row r="88" ht="15.75" customHeight="1">
      <c r="A88" s="18">
        <v>42864.0</v>
      </c>
      <c r="B88" s="4" t="s">
        <v>22</v>
      </c>
      <c r="C88" s="73">
        <v>5.0</v>
      </c>
      <c r="D88" s="4"/>
      <c r="E88" s="4"/>
      <c r="G88" s="4"/>
      <c r="H88" s="4"/>
      <c r="I88" s="4"/>
      <c r="K88" s="4"/>
      <c r="L88" s="4"/>
      <c r="N88" s="4"/>
    </row>
    <row r="89" ht="15.75" customHeight="1">
      <c r="A89" s="18">
        <v>42864.0</v>
      </c>
      <c r="B89" s="4" t="s">
        <v>22</v>
      </c>
      <c r="C89" s="73">
        <v>6.0</v>
      </c>
      <c r="D89" s="4"/>
      <c r="E89" s="4"/>
      <c r="G89" s="4"/>
      <c r="H89" s="4"/>
      <c r="I89" s="4"/>
      <c r="K89" s="4"/>
      <c r="L89" s="4"/>
      <c r="N89" s="4"/>
    </row>
    <row r="90" ht="15.75" customHeight="1">
      <c r="A90" s="18">
        <v>42864.0</v>
      </c>
      <c r="B90" s="4" t="s">
        <v>22</v>
      </c>
      <c r="C90" s="73">
        <v>7.0</v>
      </c>
      <c r="D90" s="4"/>
      <c r="E90" s="4"/>
      <c r="G90" s="4"/>
      <c r="H90" s="4"/>
      <c r="I90" s="4"/>
      <c r="K90" s="4"/>
      <c r="L90" s="4"/>
      <c r="N90" s="4"/>
    </row>
    <row r="91" ht="15.75" customHeight="1">
      <c r="A91" s="18">
        <v>42864.0</v>
      </c>
      <c r="B91" s="4" t="s">
        <v>22</v>
      </c>
      <c r="C91" s="73">
        <v>8.0</v>
      </c>
      <c r="D91" s="4"/>
      <c r="E91" s="4"/>
      <c r="G91" s="4"/>
      <c r="H91" s="4"/>
      <c r="I91" s="4"/>
      <c r="K91" s="4"/>
      <c r="L91" s="4"/>
      <c r="N91" s="4"/>
    </row>
    <row r="92" ht="15.75" customHeight="1">
      <c r="A92" s="20">
        <v>42864.0</v>
      </c>
      <c r="B92" s="7" t="s">
        <v>22</v>
      </c>
      <c r="C92" s="74">
        <v>9.0</v>
      </c>
      <c r="D92" s="7"/>
      <c r="E92" s="7"/>
      <c r="F92" s="12"/>
      <c r="G92" s="7"/>
      <c r="H92" s="7"/>
      <c r="I92" s="7"/>
      <c r="J92" s="12"/>
      <c r="K92" s="7"/>
      <c r="L92" s="7"/>
      <c r="M92" s="12"/>
      <c r="N92" s="7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ht="15.75" customHeight="1">
      <c r="A93" s="10" t="s">
        <v>161</v>
      </c>
      <c r="B93" s="4" t="s">
        <v>23</v>
      </c>
      <c r="C93" s="75">
        <v>1.0</v>
      </c>
      <c r="D93" s="4"/>
      <c r="E93" s="4"/>
      <c r="G93" s="4"/>
      <c r="H93" s="4"/>
      <c r="I93" s="4"/>
      <c r="K93" s="4"/>
      <c r="L93" s="4"/>
      <c r="N93" s="4"/>
    </row>
    <row r="94" ht="15.75" customHeight="1">
      <c r="A94" s="10" t="s">
        <v>161</v>
      </c>
      <c r="B94" s="4" t="s">
        <v>23</v>
      </c>
      <c r="C94" s="75">
        <v>2.0</v>
      </c>
      <c r="D94" s="4"/>
      <c r="E94" s="4"/>
      <c r="G94" s="4"/>
      <c r="H94" s="4"/>
      <c r="I94" s="4"/>
      <c r="K94" s="4"/>
      <c r="L94" s="4"/>
      <c r="N94" s="4"/>
    </row>
    <row r="95" ht="15.75" customHeight="1">
      <c r="A95" s="10" t="s">
        <v>161</v>
      </c>
      <c r="B95" s="4" t="s">
        <v>23</v>
      </c>
      <c r="C95" s="75">
        <v>3.0</v>
      </c>
      <c r="D95" s="4"/>
      <c r="E95" s="4"/>
      <c r="G95" s="4"/>
      <c r="H95" s="4"/>
      <c r="I95" s="4"/>
      <c r="K95" s="4"/>
      <c r="L95" s="4"/>
      <c r="N95" s="4"/>
    </row>
    <row r="96" ht="15.75" customHeight="1">
      <c r="A96" s="10" t="s">
        <v>161</v>
      </c>
      <c r="B96" s="4" t="s">
        <v>23</v>
      </c>
      <c r="C96" s="75">
        <v>4.0</v>
      </c>
      <c r="D96" s="4"/>
      <c r="E96" s="4"/>
      <c r="G96" s="4"/>
      <c r="H96" s="4"/>
      <c r="I96" s="4"/>
      <c r="K96" s="4"/>
      <c r="L96" s="4"/>
      <c r="N96" s="4"/>
    </row>
    <row r="97" ht="15.75" customHeight="1">
      <c r="A97" s="10" t="s">
        <v>161</v>
      </c>
      <c r="B97" s="4" t="s">
        <v>23</v>
      </c>
      <c r="C97" s="75">
        <v>5.0</v>
      </c>
      <c r="D97" s="4"/>
      <c r="E97" s="4"/>
      <c r="G97" s="4"/>
      <c r="H97" s="4"/>
      <c r="I97" s="4"/>
      <c r="K97" s="4"/>
      <c r="L97" s="4"/>
      <c r="N97" s="4"/>
    </row>
    <row r="98" ht="15.75" customHeight="1">
      <c r="A98" s="10" t="s">
        <v>161</v>
      </c>
      <c r="B98" s="4" t="s">
        <v>23</v>
      </c>
      <c r="C98" s="75">
        <v>6.0</v>
      </c>
      <c r="D98" s="4"/>
      <c r="E98" s="4"/>
      <c r="G98" s="4"/>
      <c r="H98" s="4"/>
      <c r="I98" s="4"/>
      <c r="K98" s="4"/>
      <c r="L98" s="4"/>
      <c r="N98" s="4"/>
    </row>
    <row r="99" ht="15.75" customHeight="1">
      <c r="A99" s="10" t="s">
        <v>161</v>
      </c>
      <c r="B99" s="4" t="s">
        <v>23</v>
      </c>
      <c r="C99" s="75">
        <v>7.0</v>
      </c>
      <c r="D99" s="4"/>
      <c r="E99" s="4"/>
      <c r="G99" s="4"/>
      <c r="H99" s="4"/>
      <c r="I99" s="4"/>
      <c r="K99" s="4"/>
      <c r="L99" s="4"/>
      <c r="N99" s="4"/>
    </row>
    <row r="100" ht="15.75" customHeight="1">
      <c r="A100" s="10" t="s">
        <v>161</v>
      </c>
      <c r="B100" s="4" t="s">
        <v>23</v>
      </c>
      <c r="C100" s="75">
        <v>8.0</v>
      </c>
      <c r="D100" s="4"/>
      <c r="E100" s="4"/>
      <c r="G100" s="4"/>
      <c r="H100" s="4"/>
      <c r="I100" s="4"/>
      <c r="K100" s="4"/>
      <c r="L100" s="4"/>
      <c r="N100" s="4"/>
    </row>
    <row r="101" ht="15.75" customHeight="1">
      <c r="A101" s="10" t="s">
        <v>161</v>
      </c>
      <c r="B101" s="4" t="s">
        <v>23</v>
      </c>
      <c r="C101" s="75">
        <v>9.0</v>
      </c>
      <c r="D101" s="4"/>
      <c r="E101" s="4"/>
      <c r="G101" s="4"/>
      <c r="H101" s="4"/>
      <c r="I101" s="4"/>
      <c r="K101" s="4"/>
      <c r="L101" s="4"/>
      <c r="N101" s="4"/>
    </row>
    <row r="102" ht="15.75" customHeight="1">
      <c r="A102" s="10" t="s">
        <v>161</v>
      </c>
      <c r="B102" s="4" t="s">
        <v>23</v>
      </c>
      <c r="C102" s="75">
        <v>10.0</v>
      </c>
      <c r="D102" s="4"/>
      <c r="E102" s="4"/>
      <c r="G102" s="4"/>
      <c r="H102" s="4"/>
      <c r="I102" s="4"/>
      <c r="K102" s="4"/>
      <c r="L102" s="4"/>
      <c r="N102" s="4"/>
    </row>
    <row r="103" ht="15.75" customHeight="1">
      <c r="A103" s="10" t="s">
        <v>161</v>
      </c>
      <c r="B103" s="4" t="s">
        <v>23</v>
      </c>
      <c r="C103" s="75">
        <v>11.0</v>
      </c>
      <c r="D103" s="4"/>
      <c r="E103" s="4"/>
      <c r="G103" s="4"/>
      <c r="H103" s="4"/>
      <c r="I103" s="4"/>
      <c r="K103" s="4"/>
      <c r="L103" s="4"/>
      <c r="N103" s="4"/>
    </row>
    <row r="104" ht="15.75" customHeight="1">
      <c r="A104" s="11" t="s">
        <v>161</v>
      </c>
      <c r="B104" s="7" t="s">
        <v>23</v>
      </c>
      <c r="C104" s="76">
        <v>12.0</v>
      </c>
      <c r="D104" s="4"/>
      <c r="E104" s="4"/>
      <c r="G104" s="4"/>
      <c r="H104" s="4"/>
      <c r="I104" s="4"/>
      <c r="K104" s="4"/>
      <c r="L104" s="4"/>
      <c r="N104" s="4"/>
    </row>
    <row r="105" ht="15.75" customHeight="1">
      <c r="A105" s="10" t="s">
        <v>162</v>
      </c>
      <c r="B105" s="4" t="s">
        <v>24</v>
      </c>
      <c r="C105" s="61">
        <v>1.0</v>
      </c>
      <c r="D105" s="16" t="s">
        <v>88</v>
      </c>
      <c r="E105" s="16" t="s">
        <v>89</v>
      </c>
      <c r="F105" s="17" t="s">
        <v>82</v>
      </c>
      <c r="G105" s="16" t="s">
        <v>93</v>
      </c>
      <c r="H105" s="16" t="s">
        <v>88</v>
      </c>
      <c r="I105" s="16" t="s">
        <v>93</v>
      </c>
      <c r="J105" s="17" t="s">
        <v>89</v>
      </c>
      <c r="K105" s="16" t="s">
        <v>81</v>
      </c>
      <c r="L105" s="16" t="s">
        <v>89</v>
      </c>
      <c r="M105" s="17" t="s">
        <v>90</v>
      </c>
      <c r="N105" s="16" t="s">
        <v>91</v>
      </c>
      <c r="O105" s="17" t="s">
        <v>82</v>
      </c>
      <c r="P105" s="17" t="s">
        <v>89</v>
      </c>
      <c r="Q105" s="17" t="s">
        <v>90</v>
      </c>
      <c r="R105" s="17" t="s">
        <v>89</v>
      </c>
    </row>
    <row r="106" ht="15.75" customHeight="1">
      <c r="A106" s="10"/>
      <c r="B106" s="4"/>
      <c r="C106" s="61"/>
      <c r="D106" s="4"/>
      <c r="E106" s="4"/>
      <c r="F106" s="13"/>
      <c r="G106" s="4"/>
      <c r="H106" s="4"/>
      <c r="I106" s="4"/>
      <c r="J106" s="13"/>
      <c r="K106" s="4"/>
      <c r="L106" s="4"/>
      <c r="M106" s="13"/>
      <c r="N106" s="4"/>
      <c r="O106" s="13"/>
      <c r="P106" s="13"/>
      <c r="Q106" s="13"/>
      <c r="R106" s="13"/>
    </row>
    <row r="107" ht="15.75" customHeight="1">
      <c r="A107" s="10" t="s">
        <v>162</v>
      </c>
      <c r="B107" s="4" t="s">
        <v>24</v>
      </c>
      <c r="C107" s="61">
        <v>2.0</v>
      </c>
      <c r="D107" s="4" t="s">
        <v>81</v>
      </c>
      <c r="E107" s="4" t="s">
        <v>88</v>
      </c>
      <c r="F107" s="13" t="s">
        <v>81</v>
      </c>
      <c r="G107" s="4" t="s">
        <v>82</v>
      </c>
      <c r="H107" s="4" t="s">
        <v>89</v>
      </c>
      <c r="I107" s="4" t="s">
        <v>91</v>
      </c>
      <c r="J107" s="13" t="s">
        <v>82</v>
      </c>
      <c r="K107" s="4" t="s">
        <v>81</v>
      </c>
      <c r="L107" s="4">
        <v>0.0</v>
      </c>
      <c r="M107" s="13" t="s">
        <v>90</v>
      </c>
      <c r="N107" s="4" t="s">
        <v>92</v>
      </c>
      <c r="O107" s="13" t="s">
        <v>81</v>
      </c>
      <c r="P107" s="13" t="s">
        <v>92</v>
      </c>
      <c r="Q107" s="13" t="s">
        <v>92</v>
      </c>
      <c r="R107" s="13" t="s">
        <v>93</v>
      </c>
    </row>
    <row r="108" ht="15.75" customHeight="1">
      <c r="A108" s="10"/>
      <c r="B108" s="4"/>
      <c r="C108" s="61"/>
      <c r="D108" s="4" t="s">
        <v>110</v>
      </c>
      <c r="E108" s="4" t="s">
        <v>74</v>
      </c>
      <c r="F108" s="13"/>
      <c r="G108" s="4"/>
      <c r="H108" s="4"/>
      <c r="I108" s="4"/>
      <c r="J108" s="13"/>
      <c r="K108" s="4"/>
      <c r="L108" s="4"/>
      <c r="M108" s="13"/>
      <c r="N108" s="4"/>
      <c r="O108" s="13"/>
      <c r="P108" s="13"/>
      <c r="Q108" s="13"/>
      <c r="R108" s="13"/>
    </row>
    <row r="109" ht="15.75" customHeight="1">
      <c r="A109" s="10" t="s">
        <v>162</v>
      </c>
      <c r="B109" s="4" t="s">
        <v>24</v>
      </c>
      <c r="C109" s="61">
        <v>3.0</v>
      </c>
      <c r="D109" s="4" t="s">
        <v>163</v>
      </c>
      <c r="E109" s="4" t="s">
        <v>88</v>
      </c>
      <c r="F109" s="13" t="s">
        <v>88</v>
      </c>
      <c r="G109" s="4" t="s">
        <v>91</v>
      </c>
      <c r="H109" s="4" t="s">
        <v>89</v>
      </c>
      <c r="I109" s="4" t="s">
        <v>89</v>
      </c>
      <c r="J109" s="13" t="s">
        <v>81</v>
      </c>
      <c r="K109" s="4" t="s">
        <v>90</v>
      </c>
      <c r="L109" s="4" t="s">
        <v>81</v>
      </c>
      <c r="M109" s="13" t="s">
        <v>90</v>
      </c>
      <c r="N109" s="4">
        <v>0.0</v>
      </c>
      <c r="O109" s="13" t="s">
        <v>93</v>
      </c>
      <c r="P109" s="13">
        <v>0.0</v>
      </c>
      <c r="Q109" s="13" t="s">
        <v>90</v>
      </c>
      <c r="R109" s="13" t="s">
        <v>81</v>
      </c>
    </row>
    <row r="110" ht="15.75" customHeight="1">
      <c r="A110" s="10"/>
      <c r="B110" s="4"/>
      <c r="C110" s="61"/>
      <c r="D110" s="4"/>
      <c r="E110" s="4" t="s">
        <v>74</v>
      </c>
      <c r="F110" s="13" t="s">
        <v>84</v>
      </c>
      <c r="G110" s="4" t="s">
        <v>164</v>
      </c>
      <c r="H110" s="4" t="s">
        <v>152</v>
      </c>
      <c r="I110" s="4" t="s">
        <v>110</v>
      </c>
      <c r="J110" s="13"/>
      <c r="K110" s="4" t="s">
        <v>141</v>
      </c>
      <c r="L110" s="4" t="s">
        <v>165</v>
      </c>
      <c r="M110" s="13" t="s">
        <v>166</v>
      </c>
      <c r="N110" s="4"/>
      <c r="O110" s="13" t="s">
        <v>152</v>
      </c>
      <c r="P110" s="13"/>
      <c r="Q110" s="13" t="s">
        <v>138</v>
      </c>
      <c r="R110" s="13" t="s">
        <v>167</v>
      </c>
    </row>
    <row r="111" ht="15.75" customHeight="1">
      <c r="A111" s="10" t="s">
        <v>162</v>
      </c>
      <c r="B111" s="4" t="s">
        <v>24</v>
      </c>
      <c r="C111" s="61">
        <v>4.0</v>
      </c>
      <c r="D111" s="4" t="s">
        <v>81</v>
      </c>
      <c r="E111" s="4" t="s">
        <v>88</v>
      </c>
      <c r="F111" s="13" t="s">
        <v>88</v>
      </c>
      <c r="G111" s="4" t="s">
        <v>91</v>
      </c>
      <c r="H111" s="4" t="s">
        <v>89</v>
      </c>
      <c r="I111" s="4" t="s">
        <v>89</v>
      </c>
      <c r="J111" s="13" t="s">
        <v>81</v>
      </c>
      <c r="K111" s="4" t="s">
        <v>81</v>
      </c>
      <c r="L111" s="4" t="s">
        <v>92</v>
      </c>
      <c r="M111" s="13" t="s">
        <v>90</v>
      </c>
      <c r="N111" s="4">
        <v>0.0</v>
      </c>
      <c r="O111" s="13" t="s">
        <v>82</v>
      </c>
      <c r="P111" s="13" t="s">
        <v>168</v>
      </c>
      <c r="Q111" s="13" t="s">
        <v>90</v>
      </c>
      <c r="R111" s="13" t="s">
        <v>93</v>
      </c>
    </row>
    <row r="112" ht="15.75" customHeight="1">
      <c r="A112" s="10"/>
      <c r="B112" s="4"/>
      <c r="C112" s="61"/>
      <c r="D112" s="4" t="s">
        <v>110</v>
      </c>
      <c r="E112" s="4" t="s">
        <v>74</v>
      </c>
      <c r="F112" s="13"/>
      <c r="G112" s="4"/>
      <c r="H112" s="4" t="s">
        <v>167</v>
      </c>
      <c r="I112" s="4"/>
      <c r="J112" s="13" t="s">
        <v>169</v>
      </c>
      <c r="K112" s="4" t="s">
        <v>110</v>
      </c>
      <c r="L112" s="4"/>
      <c r="M112" s="13"/>
      <c r="N112" s="4"/>
      <c r="O112" s="13" t="s">
        <v>170</v>
      </c>
      <c r="P112" s="13" t="s">
        <v>121</v>
      </c>
      <c r="Q112" s="13"/>
      <c r="R112" s="13" t="s">
        <v>115</v>
      </c>
    </row>
    <row r="113" ht="15.75" customHeight="1">
      <c r="A113" s="10" t="s">
        <v>162</v>
      </c>
      <c r="B113" s="4" t="s">
        <v>24</v>
      </c>
      <c r="C113" s="61">
        <v>5.0</v>
      </c>
      <c r="D113" s="4" t="s">
        <v>89</v>
      </c>
      <c r="E113" s="4" t="s">
        <v>88</v>
      </c>
      <c r="F113" s="13" t="s">
        <v>88</v>
      </c>
      <c r="G113" s="4" t="s">
        <v>91</v>
      </c>
      <c r="H113" s="4" t="s">
        <v>89</v>
      </c>
      <c r="I113" s="4" t="s">
        <v>89</v>
      </c>
      <c r="J113" s="13" t="s">
        <v>82</v>
      </c>
      <c r="K113" s="4" t="s">
        <v>81</v>
      </c>
      <c r="L113" s="4" t="s">
        <v>81</v>
      </c>
      <c r="M113" s="13" t="s">
        <v>81</v>
      </c>
      <c r="N113" s="4" t="s">
        <v>92</v>
      </c>
      <c r="O113" s="13" t="s">
        <v>91</v>
      </c>
      <c r="P113" s="13" t="s">
        <v>92</v>
      </c>
      <c r="Q113" s="13" t="s">
        <v>90</v>
      </c>
      <c r="R113" s="13" t="s">
        <v>93</v>
      </c>
    </row>
    <row r="114" ht="15.75" customHeight="1">
      <c r="A114" s="10"/>
      <c r="B114" s="4"/>
      <c r="C114" s="61"/>
      <c r="D114" s="4" t="s">
        <v>69</v>
      </c>
      <c r="E114" s="4" t="s">
        <v>74</v>
      </c>
      <c r="F114" s="13"/>
      <c r="G114" s="4"/>
      <c r="H114" s="4" t="s">
        <v>171</v>
      </c>
      <c r="I114" s="4" t="s">
        <v>96</v>
      </c>
      <c r="J114" s="13"/>
      <c r="K114" s="4" t="s">
        <v>110</v>
      </c>
      <c r="L114" s="4"/>
      <c r="M114" s="13" t="s">
        <v>172</v>
      </c>
      <c r="N114" s="4"/>
      <c r="O114" s="13"/>
      <c r="P114" s="13" t="s">
        <v>120</v>
      </c>
      <c r="Q114" s="13"/>
      <c r="R114" s="13" t="s">
        <v>115</v>
      </c>
    </row>
    <row r="115" ht="15.75" customHeight="1">
      <c r="A115" s="10" t="s">
        <v>162</v>
      </c>
      <c r="B115" s="4" t="s">
        <v>24</v>
      </c>
      <c r="C115" s="61">
        <v>6.0</v>
      </c>
      <c r="D115" s="4" t="s">
        <v>89</v>
      </c>
      <c r="E115" s="4" t="s">
        <v>81</v>
      </c>
      <c r="F115" s="13" t="s">
        <v>88</v>
      </c>
      <c r="G115" s="4" t="s">
        <v>93</v>
      </c>
      <c r="H115" s="4" t="s">
        <v>89</v>
      </c>
      <c r="I115" s="13" t="s">
        <v>88</v>
      </c>
      <c r="J115" s="13" t="s">
        <v>81</v>
      </c>
      <c r="K115" s="4" t="s">
        <v>81</v>
      </c>
      <c r="L115" s="4" t="s">
        <v>81</v>
      </c>
      <c r="M115" s="13" t="s">
        <v>90</v>
      </c>
      <c r="N115" s="4" t="s">
        <v>91</v>
      </c>
      <c r="O115" s="4" t="s">
        <v>91</v>
      </c>
      <c r="P115" s="13" t="s">
        <v>92</v>
      </c>
      <c r="Q115" s="13" t="s">
        <v>93</v>
      </c>
      <c r="R115" s="13" t="s">
        <v>93</v>
      </c>
    </row>
    <row r="116" ht="15.75" customHeight="1">
      <c r="A116" s="10"/>
      <c r="B116" s="4"/>
      <c r="C116" s="61"/>
      <c r="D116" s="4" t="s">
        <v>74</v>
      </c>
      <c r="E116" s="4"/>
      <c r="F116" s="13" t="s">
        <v>79</v>
      </c>
      <c r="G116" s="4"/>
      <c r="H116" s="4" t="s">
        <v>69</v>
      </c>
      <c r="I116" s="4" t="s">
        <v>96</v>
      </c>
      <c r="J116" s="13" t="s">
        <v>173</v>
      </c>
      <c r="K116" s="4" t="s">
        <v>110</v>
      </c>
      <c r="L116" s="4"/>
      <c r="M116" s="13" t="s">
        <v>141</v>
      </c>
      <c r="N116" s="4" t="s">
        <v>174</v>
      </c>
      <c r="O116" s="4" t="s">
        <v>174</v>
      </c>
      <c r="P116" s="13" t="s">
        <v>120</v>
      </c>
      <c r="Q116" s="13"/>
      <c r="R116" s="13" t="s">
        <v>115</v>
      </c>
    </row>
    <row r="117" ht="15.75" customHeight="1">
      <c r="A117" s="10" t="s">
        <v>162</v>
      </c>
      <c r="B117" s="4" t="s">
        <v>24</v>
      </c>
      <c r="C117" s="61">
        <v>7.0</v>
      </c>
      <c r="D117" s="4" t="s">
        <v>81</v>
      </c>
      <c r="E117" s="4" t="s">
        <v>88</v>
      </c>
      <c r="F117" s="13" t="s">
        <v>88</v>
      </c>
      <c r="G117" s="4" t="s">
        <v>175</v>
      </c>
      <c r="H117" s="4" t="s">
        <v>89</v>
      </c>
      <c r="I117" s="4" t="s">
        <v>89</v>
      </c>
      <c r="K117" s="4" t="s">
        <v>81</v>
      </c>
      <c r="L117" s="4" t="s">
        <v>93</v>
      </c>
      <c r="M117" s="13" t="s">
        <v>90</v>
      </c>
      <c r="N117" s="4">
        <v>0.0</v>
      </c>
      <c r="O117" s="13" t="s">
        <v>91</v>
      </c>
      <c r="P117" s="13">
        <v>0.0</v>
      </c>
      <c r="Q117" s="13" t="s">
        <v>93</v>
      </c>
      <c r="R117" s="13" t="s">
        <v>82</v>
      </c>
    </row>
    <row r="118" ht="15.75" customHeight="1">
      <c r="A118" s="10"/>
      <c r="B118" s="4"/>
      <c r="C118" s="61"/>
      <c r="D118" s="4" t="s">
        <v>167</v>
      </c>
      <c r="E118" s="4" t="s">
        <v>74</v>
      </c>
      <c r="F118" s="13" t="s">
        <v>79</v>
      </c>
      <c r="G118" s="4" t="s">
        <v>84</v>
      </c>
      <c r="H118" s="4" t="s">
        <v>69</v>
      </c>
      <c r="I118" s="4" t="s">
        <v>176</v>
      </c>
      <c r="K118" s="4" t="s">
        <v>110</v>
      </c>
      <c r="L118" s="4" t="s">
        <v>177</v>
      </c>
      <c r="M118" s="13" t="s">
        <v>141</v>
      </c>
      <c r="N118" s="4"/>
      <c r="O118" s="13" t="s">
        <v>178</v>
      </c>
      <c r="P118" s="13"/>
      <c r="Q118" s="13" t="s">
        <v>179</v>
      </c>
      <c r="R118" s="13" t="s">
        <v>174</v>
      </c>
    </row>
    <row r="119" ht="15.75" customHeight="1">
      <c r="A119" s="10" t="s">
        <v>162</v>
      </c>
      <c r="B119" s="4" t="s">
        <v>24</v>
      </c>
      <c r="C119" s="61">
        <v>8.0</v>
      </c>
      <c r="D119" s="4" t="s">
        <v>81</v>
      </c>
      <c r="E119" s="4" t="s">
        <v>88</v>
      </c>
      <c r="F119" s="13" t="s">
        <v>88</v>
      </c>
      <c r="G119" s="4" t="s">
        <v>88</v>
      </c>
      <c r="H119" s="4" t="s">
        <v>89</v>
      </c>
      <c r="I119" s="4" t="s">
        <v>88</v>
      </c>
      <c r="J119" s="13" t="s">
        <v>81</v>
      </c>
      <c r="K119" s="4" t="s">
        <v>81</v>
      </c>
      <c r="L119" s="4" t="s">
        <v>91</v>
      </c>
      <c r="M119" s="13" t="s">
        <v>90</v>
      </c>
      <c r="N119" s="4">
        <v>0.0</v>
      </c>
      <c r="O119" s="13" t="s">
        <v>88</v>
      </c>
      <c r="P119" s="13" t="s">
        <v>92</v>
      </c>
      <c r="Q119" s="13" t="s">
        <v>93</v>
      </c>
      <c r="R119" s="13" t="s">
        <v>93</v>
      </c>
    </row>
    <row r="120" ht="15.75" customHeight="1">
      <c r="A120" s="10"/>
      <c r="B120" s="4"/>
      <c r="C120" s="61"/>
      <c r="D120" s="4" t="s">
        <v>167</v>
      </c>
      <c r="E120" s="4" t="s">
        <v>74</v>
      </c>
      <c r="F120" s="4"/>
      <c r="G120" s="4"/>
      <c r="H120" s="4" t="s">
        <v>69</v>
      </c>
      <c r="I120" s="4"/>
      <c r="J120" s="13" t="s">
        <v>169</v>
      </c>
      <c r="K120" s="4" t="s">
        <v>110</v>
      </c>
      <c r="L120" s="4"/>
      <c r="M120" s="13" t="s">
        <v>141</v>
      </c>
      <c r="N120" s="4"/>
      <c r="O120" s="13"/>
      <c r="P120" s="13" t="s">
        <v>120</v>
      </c>
      <c r="Q120" s="13" t="s">
        <v>180</v>
      </c>
      <c r="R120" s="13" t="s">
        <v>115</v>
      </c>
    </row>
    <row r="121" ht="15.75" customHeight="1">
      <c r="A121" s="10" t="s">
        <v>162</v>
      </c>
      <c r="B121" s="4" t="s">
        <v>24</v>
      </c>
      <c r="C121" s="61">
        <v>9.0</v>
      </c>
      <c r="D121" s="4" t="s">
        <v>88</v>
      </c>
      <c r="E121" s="4" t="s">
        <v>92</v>
      </c>
      <c r="F121" s="4" t="s">
        <v>88</v>
      </c>
      <c r="G121" s="4">
        <v>0.0</v>
      </c>
      <c r="H121" s="4" t="s">
        <v>91</v>
      </c>
      <c r="I121" s="4" t="s">
        <v>91</v>
      </c>
      <c r="J121" s="13" t="s">
        <v>81</v>
      </c>
      <c r="K121" s="4" t="s">
        <v>81</v>
      </c>
      <c r="L121" s="4" t="s">
        <v>81</v>
      </c>
      <c r="M121" s="13" t="s">
        <v>90</v>
      </c>
      <c r="N121" s="4">
        <v>0.0</v>
      </c>
      <c r="O121" s="13" t="s">
        <v>91</v>
      </c>
      <c r="P121" s="13" t="s">
        <v>92</v>
      </c>
      <c r="Q121" s="13" t="s">
        <v>93</v>
      </c>
      <c r="R121" s="13" t="s">
        <v>93</v>
      </c>
    </row>
    <row r="122" ht="15.75" customHeight="1">
      <c r="A122" s="10"/>
      <c r="B122" s="4"/>
      <c r="C122" s="61"/>
      <c r="D122" s="4" t="s">
        <v>79</v>
      </c>
      <c r="E122" s="4" t="s">
        <v>120</v>
      </c>
      <c r="F122" s="4" t="s">
        <v>79</v>
      </c>
      <c r="G122" s="4"/>
      <c r="H122" s="4"/>
      <c r="I122" s="4" t="s">
        <v>167</v>
      </c>
      <c r="J122" s="13" t="s">
        <v>173</v>
      </c>
      <c r="K122" s="4" t="s">
        <v>110</v>
      </c>
      <c r="L122" s="4"/>
      <c r="M122" s="13" t="s">
        <v>141</v>
      </c>
      <c r="N122" s="4"/>
      <c r="O122" s="13" t="s">
        <v>178</v>
      </c>
      <c r="P122" s="13" t="s">
        <v>181</v>
      </c>
      <c r="Q122" s="13" t="s">
        <v>160</v>
      </c>
      <c r="R122" s="13" t="s">
        <v>115</v>
      </c>
    </row>
    <row r="123" ht="15.75" customHeight="1">
      <c r="A123" s="10" t="s">
        <v>162</v>
      </c>
      <c r="B123" s="4" t="s">
        <v>24</v>
      </c>
      <c r="C123" s="61">
        <v>10.0</v>
      </c>
      <c r="D123" s="4" t="s">
        <v>182</v>
      </c>
      <c r="E123" s="4" t="s">
        <v>88</v>
      </c>
      <c r="F123" s="4" t="s">
        <v>88</v>
      </c>
      <c r="G123" s="4" t="s">
        <v>91</v>
      </c>
      <c r="H123" s="4" t="s">
        <v>89</v>
      </c>
      <c r="I123" s="4" t="s">
        <v>91</v>
      </c>
      <c r="J123" s="13" t="s">
        <v>88</v>
      </c>
      <c r="K123" s="4" t="s">
        <v>81</v>
      </c>
      <c r="L123" s="4" t="s">
        <v>81</v>
      </c>
      <c r="M123" s="13" t="s">
        <v>90</v>
      </c>
      <c r="N123" s="4" t="s">
        <v>81</v>
      </c>
      <c r="O123" s="13" t="s">
        <v>81</v>
      </c>
      <c r="P123" s="13" t="s">
        <v>91</v>
      </c>
      <c r="Q123" s="13" t="s">
        <v>90</v>
      </c>
      <c r="R123" s="13" t="s">
        <v>93</v>
      </c>
    </row>
    <row r="124" ht="15.75" customHeight="1">
      <c r="A124" s="10"/>
      <c r="B124" s="4"/>
      <c r="C124" s="61"/>
      <c r="D124" s="4"/>
      <c r="E124" s="4" t="s">
        <v>74</v>
      </c>
      <c r="F124" s="4" t="s">
        <v>74</v>
      </c>
      <c r="G124" s="4" t="s">
        <v>91</v>
      </c>
      <c r="H124" s="4" t="s">
        <v>69</v>
      </c>
      <c r="I124" s="4"/>
      <c r="J124" s="13"/>
      <c r="K124" s="4"/>
      <c r="L124" s="4"/>
      <c r="M124" s="13" t="s">
        <v>172</v>
      </c>
      <c r="N124" s="4"/>
      <c r="O124" s="13"/>
      <c r="P124" s="13"/>
      <c r="Q124" s="13"/>
      <c r="R124" s="13" t="s">
        <v>115</v>
      </c>
    </row>
    <row r="125" ht="15.75" customHeight="1">
      <c r="A125" s="10" t="s">
        <v>162</v>
      </c>
      <c r="B125" s="4" t="s">
        <v>24</v>
      </c>
      <c r="C125" s="61">
        <v>11.0</v>
      </c>
      <c r="D125" s="4" t="s">
        <v>81</v>
      </c>
      <c r="E125" s="4" t="s">
        <v>88</v>
      </c>
      <c r="F125" s="13" t="s">
        <v>89</v>
      </c>
      <c r="G125" s="4" t="s">
        <v>89</v>
      </c>
      <c r="H125" s="4" t="s">
        <v>82</v>
      </c>
      <c r="I125" s="4" t="s">
        <v>89</v>
      </c>
      <c r="J125" s="13" t="s">
        <v>91</v>
      </c>
      <c r="K125" s="4" t="s">
        <v>81</v>
      </c>
      <c r="L125" s="4" t="s">
        <v>89</v>
      </c>
      <c r="M125" s="13" t="s">
        <v>90</v>
      </c>
      <c r="N125" s="4" t="s">
        <v>91</v>
      </c>
      <c r="O125" s="13" t="s">
        <v>88</v>
      </c>
      <c r="P125" s="13" t="s">
        <v>92</v>
      </c>
      <c r="Q125" s="13" t="s">
        <v>91</v>
      </c>
      <c r="R125" s="13" t="s">
        <v>93</v>
      </c>
    </row>
    <row r="126" ht="15.75" customHeight="1">
      <c r="A126" s="10"/>
      <c r="B126" s="4"/>
      <c r="C126" s="61"/>
      <c r="D126" s="4" t="s">
        <v>68</v>
      </c>
      <c r="E126" s="4" t="s">
        <v>74</v>
      </c>
      <c r="F126" s="13"/>
      <c r="G126" s="4"/>
      <c r="H126" s="4"/>
      <c r="I126" s="4" t="s">
        <v>96</v>
      </c>
      <c r="J126" s="13"/>
      <c r="K126" s="4"/>
      <c r="L126" s="4"/>
      <c r="M126" s="13"/>
      <c r="N126" s="4"/>
      <c r="O126" s="13" t="s">
        <v>79</v>
      </c>
      <c r="P126" s="13"/>
      <c r="Q126" s="13"/>
      <c r="R126" s="13" t="s">
        <v>115</v>
      </c>
    </row>
    <row r="127" ht="15.75" customHeight="1">
      <c r="A127" s="77">
        <v>42889.0</v>
      </c>
      <c r="B127" s="17" t="s">
        <v>25</v>
      </c>
      <c r="C127" s="78">
        <v>1.0</v>
      </c>
      <c r="D127" s="17" t="s">
        <v>81</v>
      </c>
      <c r="E127" s="16" t="s">
        <v>89</v>
      </c>
      <c r="F127" s="17" t="s">
        <v>89</v>
      </c>
      <c r="G127" s="16" t="s">
        <v>82</v>
      </c>
      <c r="H127" s="16" t="s">
        <v>89</v>
      </c>
      <c r="I127" s="16" t="s">
        <v>93</v>
      </c>
      <c r="J127" s="17" t="s">
        <v>91</v>
      </c>
      <c r="K127" s="16" t="s">
        <v>81</v>
      </c>
      <c r="L127" s="16" t="s">
        <v>81</v>
      </c>
      <c r="M127" s="17" t="s">
        <v>90</v>
      </c>
      <c r="N127" s="16">
        <v>0.0</v>
      </c>
      <c r="O127" s="17" t="s">
        <v>93</v>
      </c>
      <c r="P127" s="17" t="s">
        <v>92</v>
      </c>
      <c r="Q127" s="17" t="s">
        <v>93</v>
      </c>
      <c r="R127" s="17" t="s">
        <v>82</v>
      </c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</row>
    <row r="128" ht="15.75" customHeight="1">
      <c r="A128" s="79"/>
      <c r="B128" s="13"/>
      <c r="C128" s="75"/>
      <c r="D128" s="13"/>
      <c r="E128" s="4"/>
      <c r="G128" s="4"/>
      <c r="H128" s="4"/>
      <c r="I128" s="4"/>
      <c r="K128" s="4"/>
      <c r="L128" s="4"/>
      <c r="N128" s="4"/>
    </row>
    <row r="129" ht="15.75" customHeight="1">
      <c r="A129" s="79">
        <v>42889.0</v>
      </c>
      <c r="B129" s="13" t="s">
        <v>25</v>
      </c>
      <c r="C129" s="75">
        <v>2.0</v>
      </c>
      <c r="D129" s="13" t="s">
        <v>81</v>
      </c>
      <c r="E129" s="4" t="s">
        <v>88</v>
      </c>
      <c r="F129" s="13" t="s">
        <v>92</v>
      </c>
      <c r="G129" s="4" t="s">
        <v>92</v>
      </c>
      <c r="H129" s="4" t="s">
        <v>89</v>
      </c>
      <c r="I129" s="4" t="s">
        <v>81</v>
      </c>
      <c r="J129" s="13" t="s">
        <v>90</v>
      </c>
      <c r="K129" s="4" t="s">
        <v>81</v>
      </c>
      <c r="L129" s="4" t="s">
        <v>81</v>
      </c>
      <c r="M129" s="13" t="s">
        <v>90</v>
      </c>
      <c r="N129" s="4">
        <v>0.0</v>
      </c>
      <c r="O129" s="13" t="s">
        <v>81</v>
      </c>
      <c r="P129" s="13" t="s">
        <v>92</v>
      </c>
      <c r="Q129" s="13" t="s">
        <v>88</v>
      </c>
      <c r="R129" s="13" t="s">
        <v>93</v>
      </c>
    </row>
    <row r="130" ht="15.75" customHeight="1">
      <c r="A130" s="79"/>
      <c r="B130" s="13"/>
      <c r="C130" s="75"/>
      <c r="D130" s="13"/>
      <c r="E130" s="4"/>
      <c r="G130" s="4"/>
      <c r="H130" s="4"/>
      <c r="I130" s="4" t="s">
        <v>96</v>
      </c>
      <c r="K130" s="4" t="s">
        <v>110</v>
      </c>
      <c r="L130" s="4"/>
      <c r="N130" s="4"/>
      <c r="R130" s="13" t="s">
        <v>115</v>
      </c>
    </row>
    <row r="131" ht="15.75" customHeight="1">
      <c r="A131" s="79">
        <v>42889.0</v>
      </c>
      <c r="B131" s="13" t="s">
        <v>25</v>
      </c>
      <c r="C131" s="75">
        <v>3.0</v>
      </c>
      <c r="D131" s="13" t="s">
        <v>81</v>
      </c>
      <c r="E131" s="4" t="s">
        <v>89</v>
      </c>
      <c r="F131" s="13" t="s">
        <v>93</v>
      </c>
      <c r="G131" s="4" t="s">
        <v>92</v>
      </c>
      <c r="H131" s="4" t="s">
        <v>89</v>
      </c>
      <c r="I131" s="4" t="s">
        <v>82</v>
      </c>
      <c r="J131" s="13" t="s">
        <v>92</v>
      </c>
      <c r="K131" s="4" t="s">
        <v>81</v>
      </c>
      <c r="L131" s="4" t="s">
        <v>82</v>
      </c>
      <c r="M131" s="13" t="s">
        <v>90</v>
      </c>
      <c r="N131" s="4">
        <v>0.0</v>
      </c>
      <c r="O131" s="13" t="s">
        <v>93</v>
      </c>
      <c r="P131" s="13" t="s">
        <v>92</v>
      </c>
      <c r="Q131" s="13" t="s">
        <v>88</v>
      </c>
      <c r="R131" s="13" t="s">
        <v>93</v>
      </c>
    </row>
    <row r="132" ht="15.75" customHeight="1">
      <c r="A132" s="79"/>
      <c r="B132" s="13"/>
      <c r="C132" s="75"/>
      <c r="D132" s="13" t="s">
        <v>110</v>
      </c>
      <c r="E132" s="4"/>
      <c r="G132" s="4"/>
      <c r="H132" s="4"/>
      <c r="I132" s="4"/>
      <c r="K132" s="4"/>
      <c r="L132" s="4"/>
      <c r="N132" s="4"/>
    </row>
    <row r="133" ht="15.75" customHeight="1">
      <c r="A133" s="79">
        <v>42889.0</v>
      </c>
      <c r="B133" s="13" t="s">
        <v>25</v>
      </c>
      <c r="C133" s="75">
        <v>4.0</v>
      </c>
      <c r="D133" s="13">
        <v>0.0</v>
      </c>
      <c r="E133" s="4" t="s">
        <v>88</v>
      </c>
      <c r="F133" s="13" t="s">
        <v>93</v>
      </c>
      <c r="G133" s="4" t="s">
        <v>89</v>
      </c>
      <c r="H133" s="4" t="s">
        <v>89</v>
      </c>
      <c r="I133" s="4" t="s">
        <v>81</v>
      </c>
      <c r="J133" s="13" t="s">
        <v>92</v>
      </c>
      <c r="K133" s="4" t="s">
        <v>81</v>
      </c>
      <c r="L133" s="4" t="s">
        <v>81</v>
      </c>
      <c r="M133" s="13" t="s">
        <v>90</v>
      </c>
      <c r="N133" s="4">
        <v>0.0</v>
      </c>
      <c r="O133" s="13" t="s">
        <v>82</v>
      </c>
      <c r="P133" s="13" t="s">
        <v>82</v>
      </c>
      <c r="Q133" s="13" t="s">
        <v>88</v>
      </c>
      <c r="R133" s="13">
        <v>0.0</v>
      </c>
    </row>
    <row r="134" ht="15.75" customHeight="1">
      <c r="A134" s="79"/>
      <c r="B134" s="13"/>
      <c r="C134" s="75"/>
      <c r="D134" s="13"/>
      <c r="E134" s="4"/>
      <c r="G134" s="4"/>
      <c r="H134" s="4"/>
      <c r="I134" s="4" t="s">
        <v>96</v>
      </c>
      <c r="K134" s="4"/>
      <c r="L134" s="4"/>
      <c r="N134" s="4"/>
    </row>
    <row r="135" ht="15.75" customHeight="1">
      <c r="A135" s="79">
        <v>42889.0</v>
      </c>
      <c r="B135" s="13" t="s">
        <v>25</v>
      </c>
      <c r="C135" s="75">
        <v>5.0</v>
      </c>
      <c r="D135" s="13" t="s">
        <v>82</v>
      </c>
      <c r="E135" s="4" t="s">
        <v>88</v>
      </c>
      <c r="F135" s="13" t="s">
        <v>91</v>
      </c>
      <c r="G135" s="4" t="s">
        <v>93</v>
      </c>
      <c r="H135" s="4" t="s">
        <v>93</v>
      </c>
      <c r="I135" s="4" t="s">
        <v>81</v>
      </c>
      <c r="J135" s="13" t="s">
        <v>82</v>
      </c>
      <c r="K135" s="4" t="s">
        <v>81</v>
      </c>
      <c r="L135" s="4" t="s">
        <v>81</v>
      </c>
      <c r="M135" s="13" t="s">
        <v>90</v>
      </c>
      <c r="N135" s="4" t="s">
        <v>93</v>
      </c>
      <c r="O135" s="13" t="s">
        <v>89</v>
      </c>
      <c r="P135" s="13" t="s">
        <v>92</v>
      </c>
      <c r="Q135" s="13" t="s">
        <v>91</v>
      </c>
      <c r="R135" s="13" t="s">
        <v>92</v>
      </c>
    </row>
    <row r="136" ht="15.75" customHeight="1">
      <c r="A136" s="79"/>
      <c r="B136" s="13"/>
      <c r="C136" s="75"/>
      <c r="D136" s="13" t="s">
        <v>119</v>
      </c>
      <c r="E136" s="4" t="s">
        <v>71</v>
      </c>
      <c r="F136" s="13" t="s">
        <v>118</v>
      </c>
      <c r="G136" s="4" t="s">
        <v>152</v>
      </c>
      <c r="H136" s="4" t="s">
        <v>152</v>
      </c>
      <c r="I136" s="4" t="s">
        <v>96</v>
      </c>
      <c r="K136" s="4" t="s">
        <v>96</v>
      </c>
      <c r="L136" s="4"/>
      <c r="M136" s="13" t="s">
        <v>183</v>
      </c>
      <c r="N136" s="4"/>
    </row>
    <row r="137" ht="15.75" customHeight="1">
      <c r="A137" s="79">
        <v>42889.0</v>
      </c>
      <c r="B137" s="13" t="s">
        <v>25</v>
      </c>
      <c r="C137" s="75">
        <v>6.0</v>
      </c>
      <c r="D137" s="13" t="s">
        <v>81</v>
      </c>
      <c r="E137" s="4" t="s">
        <v>88</v>
      </c>
      <c r="F137" s="13" t="s">
        <v>82</v>
      </c>
      <c r="G137" s="4" t="s">
        <v>81</v>
      </c>
      <c r="H137" s="4" t="s">
        <v>82</v>
      </c>
      <c r="I137" s="4" t="s">
        <v>81</v>
      </c>
      <c r="J137" s="13" t="s">
        <v>91</v>
      </c>
      <c r="K137" s="4" t="s">
        <v>81</v>
      </c>
      <c r="L137" s="4" t="s">
        <v>82</v>
      </c>
      <c r="M137" s="13" t="s">
        <v>90</v>
      </c>
      <c r="N137" s="4" t="s">
        <v>93</v>
      </c>
      <c r="O137" s="13" t="s">
        <v>88</v>
      </c>
      <c r="P137" s="13" t="s">
        <v>92</v>
      </c>
      <c r="Q137" s="13" t="s">
        <v>93</v>
      </c>
      <c r="R137" s="13" t="s">
        <v>91</v>
      </c>
    </row>
    <row r="138" ht="15.75" customHeight="1">
      <c r="A138" s="79"/>
      <c r="B138" s="13"/>
      <c r="C138" s="75"/>
      <c r="D138" s="13"/>
      <c r="E138" s="4"/>
      <c r="G138" s="4"/>
      <c r="H138" s="4"/>
      <c r="I138" s="4"/>
      <c r="K138" s="4"/>
      <c r="L138" s="4"/>
      <c r="N138" s="4"/>
    </row>
    <row r="139" ht="15.75" customHeight="1">
      <c r="A139" s="79">
        <v>42889.0</v>
      </c>
      <c r="B139" s="13" t="s">
        <v>25</v>
      </c>
      <c r="C139" s="75">
        <v>7.0</v>
      </c>
      <c r="D139" s="13" t="s">
        <v>81</v>
      </c>
      <c r="E139" s="4" t="s">
        <v>93</v>
      </c>
      <c r="F139" s="13" t="s">
        <v>89</v>
      </c>
      <c r="G139" s="4">
        <v>0.0</v>
      </c>
      <c r="H139" s="4" t="s">
        <v>89</v>
      </c>
      <c r="I139" s="4" t="s">
        <v>81</v>
      </c>
      <c r="J139" s="13" t="s">
        <v>92</v>
      </c>
      <c r="K139" s="4" t="s">
        <v>81</v>
      </c>
      <c r="L139" s="4" t="s">
        <v>81</v>
      </c>
      <c r="M139" s="13" t="s">
        <v>90</v>
      </c>
      <c r="N139" s="4">
        <v>0.0</v>
      </c>
      <c r="O139" s="13" t="s">
        <v>89</v>
      </c>
      <c r="P139" s="13" t="s">
        <v>81</v>
      </c>
      <c r="Q139" s="13" t="s">
        <v>92</v>
      </c>
      <c r="R139" s="13" t="s">
        <v>81</v>
      </c>
    </row>
    <row r="140" ht="15.75" customHeight="1">
      <c r="A140" s="79"/>
      <c r="B140" s="13"/>
      <c r="C140" s="75"/>
      <c r="D140" s="13" t="s">
        <v>68</v>
      </c>
      <c r="E140" s="4" t="s">
        <v>184</v>
      </c>
      <c r="G140" s="4"/>
      <c r="H140" s="4" t="s">
        <v>69</v>
      </c>
      <c r="I140" s="4" t="s">
        <v>110</v>
      </c>
      <c r="K140" s="4" t="s">
        <v>110</v>
      </c>
      <c r="L140" s="4"/>
      <c r="N140" s="4"/>
    </row>
    <row r="141" ht="15.75" customHeight="1">
      <c r="A141" s="79">
        <v>42889.0</v>
      </c>
      <c r="B141" s="13" t="s">
        <v>25</v>
      </c>
      <c r="C141" s="75">
        <v>8.0</v>
      </c>
      <c r="D141" s="13" t="s">
        <v>185</v>
      </c>
      <c r="E141" s="4" t="s">
        <v>88</v>
      </c>
      <c r="F141" s="13" t="s">
        <v>81</v>
      </c>
      <c r="G141" s="4">
        <v>0.0</v>
      </c>
      <c r="H141" s="4" t="s">
        <v>89</v>
      </c>
      <c r="I141" s="4">
        <v>0.0</v>
      </c>
      <c r="J141" s="13" t="s">
        <v>91</v>
      </c>
      <c r="K141" s="4" t="s">
        <v>81</v>
      </c>
      <c r="L141" s="4" t="s">
        <v>90</v>
      </c>
      <c r="M141" s="13" t="s">
        <v>92</v>
      </c>
      <c r="N141" s="4">
        <v>0.0</v>
      </c>
      <c r="O141" s="13" t="s">
        <v>82</v>
      </c>
      <c r="P141" s="13" t="s">
        <v>92</v>
      </c>
      <c r="Q141" s="13" t="s">
        <v>93</v>
      </c>
      <c r="R141" s="13" t="s">
        <v>93</v>
      </c>
    </row>
    <row r="142" ht="15.75" customHeight="1">
      <c r="A142" s="79"/>
      <c r="B142" s="13"/>
      <c r="C142" s="75"/>
      <c r="D142" s="13" t="s">
        <v>68</v>
      </c>
      <c r="E142" s="4" t="s">
        <v>186</v>
      </c>
      <c r="G142" s="4"/>
      <c r="H142" s="4" t="s">
        <v>114</v>
      </c>
      <c r="I142" s="4" t="s">
        <v>187</v>
      </c>
      <c r="K142" s="4" t="s">
        <v>110</v>
      </c>
      <c r="L142" s="4" t="s">
        <v>119</v>
      </c>
      <c r="N142" s="4"/>
      <c r="O142" s="13" t="s">
        <v>188</v>
      </c>
      <c r="P142" s="13" t="s">
        <v>120</v>
      </c>
      <c r="Q142" s="13" t="s">
        <v>137</v>
      </c>
      <c r="R142" s="13" t="s">
        <v>115</v>
      </c>
    </row>
    <row r="143" ht="15.75" customHeight="1">
      <c r="A143" s="79">
        <v>42889.0</v>
      </c>
      <c r="B143" s="13" t="s">
        <v>25</v>
      </c>
      <c r="C143" s="75">
        <v>9.0</v>
      </c>
      <c r="D143" s="13" t="s">
        <v>81</v>
      </c>
      <c r="E143" s="4" t="s">
        <v>89</v>
      </c>
      <c r="F143" s="13" t="s">
        <v>91</v>
      </c>
      <c r="G143" s="4">
        <v>0.0</v>
      </c>
      <c r="H143" s="4" t="s">
        <v>81</v>
      </c>
      <c r="I143" s="4" t="s">
        <v>89</v>
      </c>
      <c r="J143" s="4" t="s">
        <v>89</v>
      </c>
      <c r="K143" s="4" t="s">
        <v>81</v>
      </c>
      <c r="L143" s="4" t="s">
        <v>90</v>
      </c>
      <c r="M143" s="13" t="s">
        <v>90</v>
      </c>
      <c r="N143" s="4">
        <v>0.0</v>
      </c>
      <c r="O143" s="13" t="s">
        <v>88</v>
      </c>
      <c r="P143" s="13">
        <v>0.0</v>
      </c>
      <c r="Q143" s="13" t="s">
        <v>89</v>
      </c>
      <c r="R143" s="13">
        <v>0.0</v>
      </c>
    </row>
    <row r="144" ht="15.75" customHeight="1">
      <c r="A144" s="79"/>
      <c r="B144" s="13"/>
      <c r="C144" s="75"/>
      <c r="D144" s="13" t="s">
        <v>110</v>
      </c>
      <c r="E144" s="4"/>
      <c r="G144" s="4" t="s">
        <v>102</v>
      </c>
      <c r="H144" s="4"/>
      <c r="I144" s="4" t="s">
        <v>96</v>
      </c>
      <c r="K144" s="4"/>
      <c r="L144" s="4"/>
      <c r="M144" s="13" t="s">
        <v>189</v>
      </c>
      <c r="N144" s="4"/>
    </row>
    <row r="145" ht="15.75" customHeight="1">
      <c r="A145" s="79">
        <v>42889.0</v>
      </c>
      <c r="B145" s="13" t="s">
        <v>25</v>
      </c>
      <c r="C145" s="75">
        <v>10.0</v>
      </c>
      <c r="D145" s="13" t="s">
        <v>82</v>
      </c>
      <c r="E145" s="4" t="s">
        <v>88</v>
      </c>
      <c r="F145" s="13" t="s">
        <v>93</v>
      </c>
      <c r="G145" s="4" t="s">
        <v>81</v>
      </c>
      <c r="H145" s="4" t="s">
        <v>92</v>
      </c>
      <c r="I145" s="4" t="s">
        <v>90</v>
      </c>
      <c r="J145" s="13" t="s">
        <v>91</v>
      </c>
      <c r="K145" s="4" t="s">
        <v>91</v>
      </c>
      <c r="L145" s="4" t="s">
        <v>81</v>
      </c>
      <c r="M145" s="13" t="s">
        <v>90</v>
      </c>
      <c r="N145" s="4">
        <v>0.0</v>
      </c>
      <c r="O145" s="13" t="s">
        <v>93</v>
      </c>
      <c r="P145" s="13">
        <v>0.0</v>
      </c>
      <c r="Q145" s="13" t="s">
        <v>93</v>
      </c>
      <c r="R145" s="13" t="s">
        <v>90</v>
      </c>
    </row>
    <row r="146" ht="15.75" customHeight="1">
      <c r="A146" s="79"/>
      <c r="B146" s="13"/>
      <c r="C146" s="75"/>
      <c r="D146" s="13"/>
      <c r="E146" s="4"/>
      <c r="G146" s="4" t="s">
        <v>96</v>
      </c>
      <c r="H146" s="4"/>
      <c r="I146" s="4"/>
      <c r="K146" s="4" t="s">
        <v>118</v>
      </c>
      <c r="L146" s="4"/>
      <c r="M146" s="13" t="s">
        <v>190</v>
      </c>
      <c r="N146" s="4"/>
      <c r="O146" s="13" t="s">
        <v>191</v>
      </c>
      <c r="Q146" s="13" t="s">
        <v>192</v>
      </c>
    </row>
    <row r="147" ht="15.75" customHeight="1">
      <c r="A147" s="79">
        <v>42889.0</v>
      </c>
      <c r="B147" s="13" t="s">
        <v>25</v>
      </c>
      <c r="C147" s="75">
        <v>11.0</v>
      </c>
      <c r="D147" s="13" t="s">
        <v>193</v>
      </c>
      <c r="E147" s="4" t="s">
        <v>88</v>
      </c>
      <c r="F147" s="13">
        <v>0.0</v>
      </c>
      <c r="G147" s="4" t="s">
        <v>194</v>
      </c>
      <c r="H147" s="4" t="s">
        <v>81</v>
      </c>
      <c r="I147" s="4" t="s">
        <v>89</v>
      </c>
      <c r="J147" s="13">
        <v>0.0</v>
      </c>
      <c r="K147" s="4" t="s">
        <v>81</v>
      </c>
      <c r="L147" s="4">
        <v>0.0</v>
      </c>
      <c r="M147" s="13" t="s">
        <v>90</v>
      </c>
      <c r="N147" s="4">
        <v>0.0</v>
      </c>
      <c r="O147" s="13" t="s">
        <v>82</v>
      </c>
      <c r="P147" s="13" t="s">
        <v>92</v>
      </c>
      <c r="Q147" s="13" t="s">
        <v>93</v>
      </c>
      <c r="R147" s="13" t="s">
        <v>93</v>
      </c>
    </row>
    <row r="148" ht="15.75" customHeight="1">
      <c r="A148" s="40"/>
      <c r="C148" s="61"/>
      <c r="D148" s="13" t="s">
        <v>68</v>
      </c>
      <c r="E148" s="4" t="s">
        <v>84</v>
      </c>
      <c r="G148" s="4"/>
      <c r="H148" s="4"/>
      <c r="I148" s="4" t="s">
        <v>96</v>
      </c>
      <c r="K148" s="4" t="s">
        <v>110</v>
      </c>
      <c r="L148" s="4"/>
      <c r="N148" s="4"/>
      <c r="P148" s="13" t="s">
        <v>120</v>
      </c>
      <c r="Q148" s="13" t="s">
        <v>195</v>
      </c>
      <c r="R148" s="13" t="s">
        <v>115</v>
      </c>
    </row>
    <row r="149" ht="15.75" customHeight="1">
      <c r="A149" s="79">
        <v>42889.0</v>
      </c>
      <c r="B149" s="13" t="s">
        <v>25</v>
      </c>
      <c r="C149" s="75">
        <v>13.0</v>
      </c>
      <c r="D149" s="13">
        <v>0.0</v>
      </c>
      <c r="E149" s="4" t="s">
        <v>88</v>
      </c>
      <c r="F149" s="13" t="s">
        <v>82</v>
      </c>
      <c r="G149" s="4" t="s">
        <v>91</v>
      </c>
      <c r="H149" s="4" t="s">
        <v>91</v>
      </c>
      <c r="I149" s="4" t="s">
        <v>81</v>
      </c>
      <c r="J149" s="13">
        <v>0.0</v>
      </c>
      <c r="K149" s="4" t="s">
        <v>81</v>
      </c>
      <c r="L149" s="4">
        <v>0.0</v>
      </c>
      <c r="M149" s="13" t="s">
        <v>90</v>
      </c>
      <c r="N149" s="4">
        <v>0.0</v>
      </c>
      <c r="O149" s="13" t="s">
        <v>82</v>
      </c>
      <c r="P149" s="13">
        <v>0.0</v>
      </c>
      <c r="Q149" s="13" t="s">
        <v>88</v>
      </c>
      <c r="R149" s="13" t="s">
        <v>93</v>
      </c>
    </row>
    <row r="150" ht="15.75" customHeight="1">
      <c r="A150" s="40"/>
      <c r="C150" s="61"/>
      <c r="D150" s="13"/>
      <c r="E150" s="4" t="s">
        <v>71</v>
      </c>
      <c r="F150" s="13" t="s">
        <v>196</v>
      </c>
      <c r="G150" s="4"/>
      <c r="H150" s="4"/>
      <c r="I150" s="4" t="s">
        <v>96</v>
      </c>
      <c r="K150" s="4" t="s">
        <v>110</v>
      </c>
      <c r="L150" s="4"/>
      <c r="M150" s="13"/>
      <c r="N150" s="4"/>
      <c r="O150" s="13" t="s">
        <v>103</v>
      </c>
      <c r="Q150" s="13" t="s">
        <v>195</v>
      </c>
      <c r="R150" s="13" t="s">
        <v>115</v>
      </c>
    </row>
    <row r="151" ht="15.75" customHeight="1">
      <c r="A151" s="79">
        <v>42889.0</v>
      </c>
      <c r="B151" s="13" t="s">
        <v>25</v>
      </c>
      <c r="C151" s="75">
        <v>15.0</v>
      </c>
      <c r="D151" s="13" t="s">
        <v>88</v>
      </c>
      <c r="E151" s="4" t="s">
        <v>91</v>
      </c>
      <c r="F151" s="13">
        <v>0.0</v>
      </c>
      <c r="G151" s="4" t="s">
        <v>89</v>
      </c>
      <c r="H151" s="4" t="s">
        <v>89</v>
      </c>
      <c r="I151" s="4" t="s">
        <v>91</v>
      </c>
      <c r="J151" s="13" t="s">
        <v>81</v>
      </c>
      <c r="K151" s="4" t="s">
        <v>91</v>
      </c>
      <c r="L151" s="4" t="s">
        <v>91</v>
      </c>
      <c r="M151" s="13" t="s">
        <v>90</v>
      </c>
      <c r="N151" s="4">
        <v>0.0</v>
      </c>
      <c r="O151" s="13" t="s">
        <v>91</v>
      </c>
      <c r="P151" s="13" t="s">
        <v>92</v>
      </c>
      <c r="Q151" s="13" t="s">
        <v>197</v>
      </c>
      <c r="R151" s="13" t="s">
        <v>93</v>
      </c>
    </row>
    <row r="152" ht="15.75" customHeight="1">
      <c r="A152" s="79"/>
      <c r="B152" s="13"/>
      <c r="C152" s="75"/>
      <c r="D152" s="13"/>
      <c r="E152" s="4"/>
      <c r="G152" s="4"/>
      <c r="H152" s="4"/>
      <c r="I152" s="4"/>
      <c r="K152" s="4"/>
      <c r="L152" s="4"/>
      <c r="N152" s="4"/>
    </row>
    <row r="153" ht="15.75" customHeight="1">
      <c r="A153" s="79">
        <v>42889.0</v>
      </c>
      <c r="B153" s="13" t="s">
        <v>25</v>
      </c>
      <c r="C153" s="75">
        <v>17.0</v>
      </c>
      <c r="D153" s="13" t="s">
        <v>81</v>
      </c>
      <c r="E153" s="4" t="s">
        <v>89</v>
      </c>
      <c r="F153" s="13" t="s">
        <v>91</v>
      </c>
      <c r="G153" s="4">
        <v>0.0</v>
      </c>
      <c r="H153" s="4" t="s">
        <v>91</v>
      </c>
      <c r="I153" s="4" t="s">
        <v>89</v>
      </c>
      <c r="J153" s="13">
        <v>0.0</v>
      </c>
      <c r="K153" s="4" t="s">
        <v>81</v>
      </c>
      <c r="L153" s="4" t="s">
        <v>93</v>
      </c>
      <c r="M153" s="13" t="s">
        <v>90</v>
      </c>
      <c r="N153" s="4">
        <v>0.0</v>
      </c>
      <c r="O153" s="13" t="s">
        <v>91</v>
      </c>
      <c r="P153" s="13" t="s">
        <v>92</v>
      </c>
      <c r="Q153" s="13" t="s">
        <v>197</v>
      </c>
      <c r="R153" s="13" t="s">
        <v>93</v>
      </c>
    </row>
    <row r="154" ht="15.75" customHeight="1">
      <c r="A154" s="80"/>
      <c r="B154" s="12"/>
      <c r="C154" s="62"/>
      <c r="D154" s="7" t="s">
        <v>68</v>
      </c>
      <c r="E154" s="7"/>
      <c r="F154" s="12" t="s">
        <v>198</v>
      </c>
      <c r="G154" s="7"/>
      <c r="H154" s="7" t="s">
        <v>114</v>
      </c>
      <c r="I154" s="7" t="s">
        <v>125</v>
      </c>
      <c r="J154" s="12"/>
      <c r="K154" s="7" t="s">
        <v>110</v>
      </c>
      <c r="L154" s="7" t="s">
        <v>131</v>
      </c>
      <c r="M154" s="12" t="s">
        <v>199</v>
      </c>
      <c r="N154" s="7"/>
      <c r="O154" s="12" t="s">
        <v>200</v>
      </c>
      <c r="P154" s="12" t="s">
        <v>201</v>
      </c>
      <c r="Q154" s="12" t="s">
        <v>202</v>
      </c>
      <c r="R154" s="12" t="s">
        <v>115</v>
      </c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ht="15.75" customHeight="1">
      <c r="A155" s="14" t="s">
        <v>203</v>
      </c>
      <c r="B155" s="16" t="s">
        <v>26</v>
      </c>
      <c r="C155" s="81">
        <v>1.0</v>
      </c>
      <c r="D155" s="4" t="s">
        <v>81</v>
      </c>
      <c r="E155" s="4" t="s">
        <v>88</v>
      </c>
      <c r="F155" s="13" t="s">
        <v>88</v>
      </c>
      <c r="G155" s="4" t="s">
        <v>81</v>
      </c>
      <c r="H155" s="4" t="s">
        <v>89</v>
      </c>
      <c r="I155" s="4" t="s">
        <v>81</v>
      </c>
      <c r="J155" s="13" t="s">
        <v>81</v>
      </c>
      <c r="K155" s="4" t="s">
        <v>81</v>
      </c>
      <c r="L155" s="4" t="s">
        <v>81</v>
      </c>
      <c r="M155" s="13" t="s">
        <v>90</v>
      </c>
      <c r="N155" s="4">
        <v>0.0</v>
      </c>
      <c r="O155" s="13" t="s">
        <v>82</v>
      </c>
      <c r="P155" s="13" t="s">
        <v>92</v>
      </c>
      <c r="Q155" s="13" t="s">
        <v>92</v>
      </c>
      <c r="R155" s="13" t="s">
        <v>93</v>
      </c>
      <c r="T155" s="23">
        <f>IF(D155=$D$2,1,IF(D155&lt;&gt;"",0,""))</f>
        <v>1</v>
      </c>
      <c r="U155" s="23">
        <f>IF(E155=$E$2,1,IF(E155&lt;&gt;"",0,""))</f>
        <v>1</v>
      </c>
      <c r="V155" s="23">
        <f>IF(F155=$F$2,1,IF(F155&lt;&gt;"",0,""))</f>
        <v>1</v>
      </c>
      <c r="W155" s="23">
        <f>IF(G155=$G$2,1,IF(G155&lt;&gt;"",0,""))</f>
        <v>1</v>
      </c>
      <c r="X155" s="23">
        <f>IF(H155=$H$2,1,IF(H155&lt;&gt;"",0,""))</f>
        <v>1</v>
      </c>
      <c r="Y155" s="23">
        <f>IF(I155=$I$2,1,IF(I155&lt;&gt;"",0,""))</f>
        <v>0</v>
      </c>
      <c r="Z155" s="23">
        <f>IF(J155=$J$2,1,IF(J155&lt;&gt;"",0,""))</f>
        <v>1</v>
      </c>
      <c r="AA155" s="23">
        <f>IF(K155=$K$2,1,IF(K155&lt;&gt;"",0,""))</f>
        <v>1</v>
      </c>
      <c r="AB155" s="23">
        <f>IF(L155=$L$2,1,IF(L155&lt;&gt;"",0,""))</f>
        <v>1</v>
      </c>
      <c r="AC155" s="23">
        <f>IF(M155=$M$2,1,IF(M155&lt;&gt;"",0,""))</f>
        <v>1</v>
      </c>
      <c r="AD155" s="23">
        <f>IF(N155=$N$2,1,IF(N155&lt;&gt;"",0,""))</f>
        <v>1</v>
      </c>
      <c r="AE155" s="23">
        <f>IF(O155=$O$2,1,IF(O155&lt;&gt;"",0,""))</f>
        <v>0</v>
      </c>
      <c r="AF155" s="23">
        <f>IF(P155=$P$2,1,IF(P155&lt;&gt;"",0,""))</f>
        <v>1</v>
      </c>
      <c r="AG155" s="23">
        <f>IF(Q155=$Q$2,1,IF(Q155&lt;&gt;"",0,""))</f>
        <v>0</v>
      </c>
      <c r="AH155" s="23">
        <f>IF(R155=$R$2,1,IF(R155&lt;&gt;"",0,""))</f>
        <v>1</v>
      </c>
    </row>
    <row r="156" ht="15.75" customHeight="1">
      <c r="A156" s="18"/>
      <c r="B156" s="4"/>
      <c r="C156" s="73"/>
      <c r="D156" s="4" t="s">
        <v>68</v>
      </c>
      <c r="E156" s="4" t="s">
        <v>94</v>
      </c>
      <c r="F156" s="4" t="s">
        <v>79</v>
      </c>
      <c r="G156" s="4" t="s">
        <v>96</v>
      </c>
      <c r="H156" s="4"/>
      <c r="I156" s="4"/>
      <c r="J156" s="13" t="s">
        <v>169</v>
      </c>
      <c r="K156" s="4" t="s">
        <v>110</v>
      </c>
      <c r="L156" s="4"/>
      <c r="N156" s="4" t="s">
        <v>102</v>
      </c>
      <c r="O156" s="13" t="s">
        <v>204</v>
      </c>
      <c r="P156" s="13" t="s">
        <v>120</v>
      </c>
      <c r="Q156" s="13" t="s">
        <v>205</v>
      </c>
      <c r="R156" s="13" t="s">
        <v>115</v>
      </c>
      <c r="T156" s="23">
        <f>IF(D156=$D$3,1,IF(D156&lt;&gt;"",0,""))</f>
        <v>1</v>
      </c>
      <c r="U156" s="23">
        <f>IF(E156=$E$3,1,IF(E156&lt;&gt;"",0,""))</f>
        <v>1</v>
      </c>
      <c r="V156" s="23">
        <f>IF(F156=$F$3,1,IF(F156&lt;&gt;"",0,""))</f>
        <v>0</v>
      </c>
      <c r="W156" s="23">
        <f>IF(G156=$G$3,1,IF(G156&lt;&gt;"",0,""))</f>
        <v>1</v>
      </c>
      <c r="X156" s="23" t="str">
        <f>IF(H156=$H$3,1,IF(H156&lt;&gt;"",0,""))</f>
        <v/>
      </c>
      <c r="Y156" s="23" t="str">
        <f>IF(I156=$I$3,1,IF(I156&lt;&gt;"",0,""))</f>
        <v/>
      </c>
      <c r="Z156" s="23">
        <f>IF(J156=$J$3,1,IF(J156&lt;&gt;"",0,""))</f>
        <v>0</v>
      </c>
      <c r="AA156" s="23">
        <f>IF(K156=$K$3,1,IF(K156&lt;&gt;"",0,""))</f>
        <v>0</v>
      </c>
      <c r="AB156" s="23" t="str">
        <f>IF(L156=$L$3,1,IF(L156&lt;&gt;"",0,""))</f>
        <v/>
      </c>
      <c r="AC156" s="23" t="str">
        <f>IF(M156=$M$3,1,IF(M156&lt;&gt;"",0,""))</f>
        <v/>
      </c>
      <c r="AD156" s="23">
        <f>IF(N156=$N$3,1,IF(N156&lt;&gt;"",0,""))</f>
        <v>1</v>
      </c>
      <c r="AE156" s="23">
        <f>IF(O156=$O$3,1,IF(O156&lt;&gt;"",0,""))</f>
        <v>0</v>
      </c>
      <c r="AF156" s="23">
        <f>IF(P156=$P$3,1,IF(P156&lt;&gt;"",0,""))</f>
        <v>0</v>
      </c>
      <c r="AG156" s="23">
        <f>IF(Q156=$Q$3,1,IF(Q156&lt;&gt;"",0,""))</f>
        <v>0</v>
      </c>
      <c r="AH156" s="23">
        <f>IF(R156=$R$3,1,IF(R156&lt;&gt;"",0,""))</f>
        <v>0</v>
      </c>
    </row>
    <row r="157" ht="15.75" customHeight="1">
      <c r="A157" s="79" t="s">
        <v>203</v>
      </c>
      <c r="B157" s="13" t="s">
        <v>26</v>
      </c>
      <c r="C157" s="75">
        <v>2.0</v>
      </c>
      <c r="D157" s="13" t="s">
        <v>81</v>
      </c>
      <c r="E157" s="13" t="s">
        <v>88</v>
      </c>
      <c r="F157" s="13" t="s">
        <v>88</v>
      </c>
      <c r="G157" s="13" t="s">
        <v>89</v>
      </c>
      <c r="H157" s="13" t="s">
        <v>88</v>
      </c>
      <c r="I157" s="13" t="s">
        <v>81</v>
      </c>
      <c r="J157" s="13" t="s">
        <v>206</v>
      </c>
      <c r="K157" s="13" t="s">
        <v>91</v>
      </c>
      <c r="L157" s="13" t="s">
        <v>93</v>
      </c>
      <c r="M157" s="13" t="s">
        <v>90</v>
      </c>
      <c r="N157" s="13">
        <v>0.0</v>
      </c>
      <c r="O157" s="13" t="s">
        <v>82</v>
      </c>
      <c r="P157" s="13" t="s">
        <v>93</v>
      </c>
      <c r="Q157" s="13" t="s">
        <v>82</v>
      </c>
      <c r="R157" s="13" t="s">
        <v>91</v>
      </c>
      <c r="T157" s="23">
        <f>IF(D157=$D$2,1,IF(D157&lt;&gt;"",0,""))</f>
        <v>1</v>
      </c>
      <c r="U157" s="23">
        <f>IF(E157=$E$2,1,IF(E157&lt;&gt;"",0,""))</f>
        <v>1</v>
      </c>
      <c r="V157" s="23">
        <f>IF(F157=$F$2,1,IF(F157&lt;&gt;"",0,""))</f>
        <v>1</v>
      </c>
      <c r="W157" s="23">
        <f>IF(G157=$G$2,1,IF(G157&lt;&gt;"",0,""))</f>
        <v>0</v>
      </c>
      <c r="X157" s="23">
        <f>IF(H157=$H$2,1,IF(H157&lt;&gt;"",0,""))</f>
        <v>0</v>
      </c>
      <c r="Y157" s="23">
        <f>IF(I157=$I$2,1,IF(I157&lt;&gt;"",0,""))</f>
        <v>0</v>
      </c>
      <c r="Z157" s="23">
        <f>IF(J157=$J$2,1,IF(J157&lt;&gt;"",0,""))</f>
        <v>0</v>
      </c>
      <c r="AA157" s="23">
        <f>IF(K157=$K$2,1,IF(K157&lt;&gt;"",0,""))</f>
        <v>0</v>
      </c>
      <c r="AB157" s="23">
        <f>IF(L157=$L$2,1,IF(L157&lt;&gt;"",0,""))</f>
        <v>0</v>
      </c>
      <c r="AC157" s="23">
        <f>IF(M157=$M$2,1,IF(M157&lt;&gt;"",0,""))</f>
        <v>1</v>
      </c>
      <c r="AD157" s="23">
        <f>IF(N157=$N$2,1,IF(N157&lt;&gt;"",0,""))</f>
        <v>1</v>
      </c>
      <c r="AE157" s="23">
        <f>IF(O157=$O$2,1,IF(O157&lt;&gt;"",0,""))</f>
        <v>0</v>
      </c>
      <c r="AF157" s="23">
        <f>IF(P157=$P$2,1,IF(P157&lt;&gt;"",0,""))</f>
        <v>0</v>
      </c>
      <c r="AG157" s="23">
        <f>IF(Q157=$Q$2,1,IF(Q157&lt;&gt;"",0,""))</f>
        <v>0</v>
      </c>
      <c r="AH157" s="23">
        <f>IF(R157=$R$2,1,IF(R157&lt;&gt;"",0,""))</f>
        <v>0</v>
      </c>
    </row>
    <row r="158" ht="15.75" customHeight="1">
      <c r="A158" s="18"/>
      <c r="B158" s="4"/>
      <c r="C158" s="73"/>
      <c r="D158" s="4"/>
      <c r="E158" s="4" t="s">
        <v>94</v>
      </c>
      <c r="G158" s="4"/>
      <c r="H158" s="4"/>
      <c r="I158" s="4" t="s">
        <v>68</v>
      </c>
      <c r="K158" s="4"/>
      <c r="L158" s="4"/>
      <c r="N158" s="4" t="s">
        <v>102</v>
      </c>
      <c r="T158" s="23" t="str">
        <f>IF(D158=$D$3,1,IF(D158&lt;&gt;"",0,""))</f>
        <v/>
      </c>
      <c r="U158" s="23">
        <f>IF(E158=$E$3,1,IF(E158&lt;&gt;"",0,""))</f>
        <v>1</v>
      </c>
      <c r="V158" s="23" t="str">
        <f>IF(F158=$F$3,1,IF(F158&lt;&gt;"",0,""))</f>
        <v/>
      </c>
      <c r="W158" s="23" t="str">
        <f>IF(G158=$G$3,1,IF(G158&lt;&gt;"",0,""))</f>
        <v/>
      </c>
      <c r="X158" s="23" t="str">
        <f>IF(H158=$H$3,1,IF(H158&lt;&gt;"",0,""))</f>
        <v/>
      </c>
      <c r="Y158" s="23">
        <f>IF(I158=$I$3,1,IF(I158&lt;&gt;"",0,""))</f>
        <v>0</v>
      </c>
      <c r="Z158" s="23" t="str">
        <f>IF(J158=$J$3,1,IF(J158&lt;&gt;"",0,""))</f>
        <v/>
      </c>
      <c r="AA158" s="23" t="str">
        <f>IF(K158=$K$3,1,IF(K158&lt;&gt;"",0,""))</f>
        <v/>
      </c>
      <c r="AB158" s="23" t="str">
        <f>IF(L158=$L$3,1,IF(L158&lt;&gt;"",0,""))</f>
        <v/>
      </c>
      <c r="AC158" s="23" t="str">
        <f>IF(M158=$M$3,1,IF(M158&lt;&gt;"",0,""))</f>
        <v/>
      </c>
      <c r="AD158" s="23">
        <f>IF(N158=$N$3,1,IF(N158&lt;&gt;"",0,""))</f>
        <v>1</v>
      </c>
      <c r="AE158" s="23" t="str">
        <f>IF(O158=$O$3,1,IF(O158&lt;&gt;"",0,""))</f>
        <v/>
      </c>
      <c r="AF158" s="23" t="str">
        <f>IF(P158=$P$3,1,IF(P158&lt;&gt;"",0,""))</f>
        <v/>
      </c>
      <c r="AG158" s="23" t="str">
        <f>IF(Q158=$Q$3,1,IF(Q158&lt;&gt;"",0,""))</f>
        <v/>
      </c>
      <c r="AH158" s="23" t="str">
        <f>IF(R158=$R$3,1,IF(R158&lt;&gt;"",0,""))</f>
        <v/>
      </c>
    </row>
    <row r="159" ht="15.75" customHeight="1">
      <c r="A159" s="18" t="s">
        <v>203</v>
      </c>
      <c r="B159" s="4" t="s">
        <v>26</v>
      </c>
      <c r="C159" s="73">
        <v>3.0</v>
      </c>
      <c r="D159" s="4" t="s">
        <v>82</v>
      </c>
      <c r="E159" s="4" t="s">
        <v>88</v>
      </c>
      <c r="F159" s="13" t="s">
        <v>91</v>
      </c>
      <c r="G159" s="4" t="s">
        <v>81</v>
      </c>
      <c r="H159" s="4" t="s">
        <v>90</v>
      </c>
      <c r="I159" s="4" t="s">
        <v>81</v>
      </c>
      <c r="J159" s="13" t="s">
        <v>89</v>
      </c>
      <c r="K159" s="4" t="s">
        <v>92</v>
      </c>
      <c r="L159" s="4" t="s">
        <v>90</v>
      </c>
      <c r="M159" s="13" t="s">
        <v>90</v>
      </c>
      <c r="N159" s="4"/>
      <c r="Q159" s="13" t="s">
        <v>90</v>
      </c>
      <c r="R159" s="13" t="s">
        <v>92</v>
      </c>
      <c r="T159" s="23">
        <f>IF(D159=$D$2,1,IF(D159&lt;&gt;"",0,""))</f>
        <v>0</v>
      </c>
      <c r="U159" s="23">
        <f>IF(E159=$E$2,1,IF(E159&lt;&gt;"",0,""))</f>
        <v>1</v>
      </c>
      <c r="V159" s="23">
        <f>IF(F159=$F$2,1,IF(F159&lt;&gt;"",0,""))</f>
        <v>0</v>
      </c>
      <c r="W159" s="23">
        <f>IF(G159=$G$2,1,IF(G159&lt;&gt;"",0,""))</f>
        <v>1</v>
      </c>
      <c r="X159" s="23">
        <f>IF(H159=$H$2,1,IF(H159&lt;&gt;"",0,""))</f>
        <v>0</v>
      </c>
      <c r="Y159" s="23">
        <f>IF(I159=$I$2,1,IF(I159&lt;&gt;"",0,""))</f>
        <v>0</v>
      </c>
      <c r="Z159" s="23">
        <f>IF(J159=$J$2,1,IF(J159&lt;&gt;"",0,""))</f>
        <v>0</v>
      </c>
      <c r="AA159" s="23">
        <f>IF(K159=$K$2,1,IF(K159&lt;&gt;"",0,""))</f>
        <v>0</v>
      </c>
      <c r="AB159" s="23">
        <f>IF(L159=$L$2,1,IF(L159&lt;&gt;"",0,""))</f>
        <v>0</v>
      </c>
      <c r="AC159" s="23">
        <f>IF(M159=$M$2,1,IF(M159&lt;&gt;"",0,""))</f>
        <v>1</v>
      </c>
      <c r="AD159" s="23">
        <f>IF(N159=$N$2,1,IF(N159&lt;&gt;"",0,""))</f>
        <v>1</v>
      </c>
      <c r="AE159" s="23" t="str">
        <f>IF(O159=$O$2,1,IF(O159&lt;&gt;"",0,""))</f>
        <v/>
      </c>
      <c r="AF159" s="23" t="str">
        <f>IF(P159=$P$2,1,IF(P159&lt;&gt;"",0,""))</f>
        <v/>
      </c>
      <c r="AG159" s="23">
        <f>IF(Q159=$Q$2,1,IF(Q159&lt;&gt;"",0,""))</f>
        <v>0</v>
      </c>
      <c r="AH159" s="23">
        <f>IF(R159=$R$2,1,IF(R159&lt;&gt;"",0,""))</f>
        <v>0</v>
      </c>
    </row>
    <row r="160" ht="15.75" customHeight="1">
      <c r="A160" s="18"/>
      <c r="B160" s="4"/>
      <c r="C160" s="73"/>
      <c r="D160" s="4" t="s">
        <v>207</v>
      </c>
      <c r="E160" s="4" t="s">
        <v>94</v>
      </c>
      <c r="G160" s="4" t="s">
        <v>96</v>
      </c>
      <c r="H160" s="4" t="s">
        <v>199</v>
      </c>
      <c r="I160" s="4"/>
      <c r="J160" s="13" t="s">
        <v>208</v>
      </c>
      <c r="K160" s="4"/>
      <c r="L160" s="4"/>
      <c r="N160" s="4"/>
      <c r="T160" s="23">
        <f>IF(D160=$D$3,1,IF(D160&lt;&gt;"",0,""))</f>
        <v>0</v>
      </c>
      <c r="U160" s="23">
        <f>IF(E160=$E$3,1,IF(E160&lt;&gt;"",0,""))</f>
        <v>1</v>
      </c>
      <c r="V160" s="23" t="str">
        <f>IF(F160=$F$3,1,IF(F160&lt;&gt;"",0,""))</f>
        <v/>
      </c>
      <c r="W160" s="23">
        <f>IF(G160=$G$3,1,IF(G160&lt;&gt;"",0,""))</f>
        <v>1</v>
      </c>
      <c r="X160" s="23">
        <f>IF(H160=$H$3,1,IF(H160&lt;&gt;"",0,""))</f>
        <v>0</v>
      </c>
      <c r="Y160" s="23" t="str">
        <f>IF(I160=$I$3,1,IF(I160&lt;&gt;"",0,""))</f>
        <v/>
      </c>
      <c r="Z160" s="23">
        <f>IF(J160=$J$3,1,IF(J160&lt;&gt;"",0,""))</f>
        <v>0</v>
      </c>
      <c r="AA160" s="23" t="str">
        <f>IF(K160=$K$3,1,IF(K160&lt;&gt;"",0,""))</f>
        <v/>
      </c>
      <c r="AB160" s="23" t="str">
        <f>IF(L160=$L$3,1,IF(L160&lt;&gt;"",0,""))</f>
        <v/>
      </c>
      <c r="AC160" s="23" t="str">
        <f>IF(M160=$M$3,1,IF(M160&lt;&gt;"",0,""))</f>
        <v/>
      </c>
      <c r="AD160" s="23" t="str">
        <f>IF(N160=$N$3,1,IF(N160&lt;&gt;"",0,""))</f>
        <v/>
      </c>
      <c r="AE160" s="23" t="str">
        <f>IF(O160=$O$3,1,IF(O160&lt;&gt;"",0,""))</f>
        <v/>
      </c>
      <c r="AF160" s="23" t="str">
        <f>IF(P160=$P$3,1,IF(P160&lt;&gt;"",0,""))</f>
        <v/>
      </c>
      <c r="AG160" s="23" t="str">
        <f>IF(Q160=$Q$3,1,IF(Q160&lt;&gt;"",0,""))</f>
        <v/>
      </c>
      <c r="AH160" s="23" t="str">
        <f>IF(R160=$R$3,1,IF(R160&lt;&gt;"",0,""))</f>
        <v/>
      </c>
    </row>
    <row r="161" ht="15.75" customHeight="1">
      <c r="A161" s="18" t="s">
        <v>203</v>
      </c>
      <c r="B161" s="4" t="s">
        <v>26</v>
      </c>
      <c r="C161" s="73">
        <v>4.0</v>
      </c>
      <c r="D161" s="4" t="s">
        <v>81</v>
      </c>
      <c r="E161" s="4" t="s">
        <v>88</v>
      </c>
      <c r="F161" s="13" t="s">
        <v>88</v>
      </c>
      <c r="G161" s="4" t="s">
        <v>81</v>
      </c>
      <c r="H161" s="4" t="s">
        <v>89</v>
      </c>
      <c r="I161" s="4" t="s">
        <v>81</v>
      </c>
      <c r="J161" s="13" t="s">
        <v>81</v>
      </c>
      <c r="K161" s="4" t="s">
        <v>81</v>
      </c>
      <c r="L161" s="4" t="s">
        <v>91</v>
      </c>
      <c r="M161" s="13" t="s">
        <v>92</v>
      </c>
      <c r="N161" s="4" t="s">
        <v>92</v>
      </c>
      <c r="O161" s="13" t="s">
        <v>89</v>
      </c>
      <c r="P161" s="13" t="s">
        <v>92</v>
      </c>
      <c r="Q161" s="13" t="s">
        <v>82</v>
      </c>
      <c r="R161" s="13" t="s">
        <v>93</v>
      </c>
      <c r="T161" s="23">
        <f>IF(D161=$D$2,1,IF(D161&lt;&gt;"",0,""))</f>
        <v>1</v>
      </c>
      <c r="U161" s="23">
        <f>IF(E161=$E$2,1,IF(E161&lt;&gt;"",0,""))</f>
        <v>1</v>
      </c>
      <c r="V161" s="23">
        <f>IF(F161=$F$2,1,IF(F161&lt;&gt;"",0,""))</f>
        <v>1</v>
      </c>
      <c r="W161" s="23">
        <f>IF(G161=$G$2,1,IF(G161&lt;&gt;"",0,""))</f>
        <v>1</v>
      </c>
      <c r="X161" s="23">
        <f>IF(H161=$H$2,1,IF(H161&lt;&gt;"",0,""))</f>
        <v>1</v>
      </c>
      <c r="Y161" s="23">
        <f>IF(I161=$I$2,1,IF(I161&lt;&gt;"",0,""))</f>
        <v>0</v>
      </c>
      <c r="Z161" s="23">
        <f>IF(J161=$J$2,1,IF(J161&lt;&gt;"",0,""))</f>
        <v>1</v>
      </c>
      <c r="AA161" s="23">
        <f>IF(K161=$K$2,1,IF(K161&lt;&gt;"",0,""))</f>
        <v>1</v>
      </c>
      <c r="AB161" s="23">
        <f>IF(L161=$L$2,1,IF(L161&lt;&gt;"",0,""))</f>
        <v>0</v>
      </c>
      <c r="AC161" s="23">
        <f>IF(M161=$M$2,1,IF(M161&lt;&gt;"",0,""))</f>
        <v>0</v>
      </c>
      <c r="AD161" s="23">
        <f>IF(N161=$N$2,1,IF(N161&lt;&gt;"",0,""))</f>
        <v>0</v>
      </c>
      <c r="AE161" s="23">
        <f>IF(O161=$O$2,1,IF(O161&lt;&gt;"",0,""))</f>
        <v>0</v>
      </c>
      <c r="AF161" s="23">
        <f>IF(P161=$P$2,1,IF(P161&lt;&gt;"",0,""))</f>
        <v>1</v>
      </c>
      <c r="AG161" s="23">
        <f>IF(Q161=$Q$2,1,IF(Q161&lt;&gt;"",0,""))</f>
        <v>0</v>
      </c>
      <c r="AH161" s="23">
        <f>IF(R161=$R$2,1,IF(R161&lt;&gt;"",0,""))</f>
        <v>1</v>
      </c>
    </row>
    <row r="162" ht="15.75" customHeight="1">
      <c r="A162" s="18"/>
      <c r="B162" s="4"/>
      <c r="C162" s="73"/>
      <c r="D162" s="4"/>
      <c r="E162" s="4" t="s">
        <v>94</v>
      </c>
      <c r="G162" s="4"/>
      <c r="H162" s="4"/>
      <c r="I162" s="4" t="s">
        <v>96</v>
      </c>
      <c r="J162" s="13"/>
      <c r="K162" s="4"/>
      <c r="L162" s="4"/>
      <c r="N162" s="4"/>
      <c r="T162" s="23" t="str">
        <f>IF(D162=$D$3,1,IF(D162&lt;&gt;"",0,""))</f>
        <v/>
      </c>
      <c r="U162" s="23">
        <f>IF(E162=$E$3,1,IF(E162&lt;&gt;"",0,""))</f>
        <v>1</v>
      </c>
      <c r="V162" s="23" t="str">
        <f>IF(F162=$F$3,1,IF(F162&lt;&gt;"",0,""))</f>
        <v/>
      </c>
      <c r="W162" s="23" t="str">
        <f>IF(G162=$G$3,1,IF(G162&lt;&gt;"",0,""))</f>
        <v/>
      </c>
      <c r="X162" s="23" t="str">
        <f>IF(H162=$H$3,1,IF(H162&lt;&gt;"",0,""))</f>
        <v/>
      </c>
      <c r="Y162" s="23">
        <f>IF(I162=$I$3,1,IF(I162&lt;&gt;"",0,""))</f>
        <v>0</v>
      </c>
      <c r="Z162" s="23" t="str">
        <f>IF(J162=$J$3,1,IF(J162&lt;&gt;"",0,""))</f>
        <v/>
      </c>
      <c r="AA162" s="23" t="str">
        <f>IF(K162=$K$3,1,IF(K162&lt;&gt;"",0,""))</f>
        <v/>
      </c>
      <c r="AB162" s="23" t="str">
        <f>IF(L162=$L$3,1,IF(L162&lt;&gt;"",0,""))</f>
        <v/>
      </c>
      <c r="AC162" s="23" t="str">
        <f>IF(M162=$M$3,1,IF(M162&lt;&gt;"",0,""))</f>
        <v/>
      </c>
      <c r="AD162" s="23" t="str">
        <f>IF(N162=$N$3,1,IF(N162&lt;&gt;"",0,""))</f>
        <v/>
      </c>
      <c r="AE162" s="23" t="str">
        <f>IF(O162=$O$3,1,IF(O162&lt;&gt;"",0,""))</f>
        <v/>
      </c>
      <c r="AF162" s="23" t="str">
        <f>IF(P162=$P$3,1,IF(P162&lt;&gt;"",0,""))</f>
        <v/>
      </c>
      <c r="AG162" s="23" t="str">
        <f>IF(Q162=$Q$3,1,IF(Q162&lt;&gt;"",0,""))</f>
        <v/>
      </c>
      <c r="AH162" s="23" t="str">
        <f>IF(R162=$R$3,1,IF(R162&lt;&gt;"",0,""))</f>
        <v/>
      </c>
    </row>
    <row r="163" ht="15.75" customHeight="1">
      <c r="A163" s="18" t="s">
        <v>203</v>
      </c>
      <c r="B163" s="4" t="s">
        <v>26</v>
      </c>
      <c r="C163" s="73">
        <v>5.0</v>
      </c>
      <c r="D163" s="4" t="s">
        <v>81</v>
      </c>
      <c r="E163" s="4" t="s">
        <v>88</v>
      </c>
      <c r="F163" s="13" t="s">
        <v>88</v>
      </c>
      <c r="G163" s="4" t="s">
        <v>81</v>
      </c>
      <c r="H163" s="4" t="s">
        <v>89</v>
      </c>
      <c r="I163" s="4" t="s">
        <v>89</v>
      </c>
      <c r="J163" s="13" t="s">
        <v>88</v>
      </c>
      <c r="K163" s="4" t="s">
        <v>81</v>
      </c>
      <c r="L163" s="4" t="s">
        <v>91</v>
      </c>
      <c r="M163" s="13" t="s">
        <v>90</v>
      </c>
      <c r="N163" s="4">
        <v>0.0</v>
      </c>
      <c r="O163" s="13" t="s">
        <v>91</v>
      </c>
      <c r="P163" s="13" t="s">
        <v>92</v>
      </c>
      <c r="Q163" s="13" t="s">
        <v>92</v>
      </c>
      <c r="R163" s="13" t="s">
        <v>81</v>
      </c>
      <c r="T163" s="23">
        <f>IF(D163=$D$2,1,IF(D163&lt;&gt;"",0,""))</f>
        <v>1</v>
      </c>
      <c r="U163" s="23">
        <f>IF(E163=$E$2,1,IF(E163&lt;&gt;"",0,""))</f>
        <v>1</v>
      </c>
      <c r="V163" s="23">
        <f>IF(F163=$F$2,1,IF(F163&lt;&gt;"",0,""))</f>
        <v>1</v>
      </c>
      <c r="W163" s="23">
        <f>IF(G163=$G$2,1,IF(G163&lt;&gt;"",0,""))</f>
        <v>1</v>
      </c>
      <c r="X163" s="23">
        <f>IF(H163=$H$2,1,IF(H163&lt;&gt;"",0,""))</f>
        <v>1</v>
      </c>
      <c r="Y163" s="23">
        <f>IF(I163=$I$2,1,IF(I163&lt;&gt;"",0,""))</f>
        <v>1</v>
      </c>
      <c r="Z163" s="23">
        <f>IF(J163=$J$2,1,IF(J163&lt;&gt;"",0,""))</f>
        <v>0</v>
      </c>
      <c r="AA163" s="23">
        <f>IF(K163=$K$2,1,IF(K163&lt;&gt;"",0,""))</f>
        <v>1</v>
      </c>
      <c r="AB163" s="23">
        <f>IF(L163=$L$2,1,IF(L163&lt;&gt;"",0,""))</f>
        <v>0</v>
      </c>
      <c r="AC163" s="23">
        <f>IF(M163=$M$2,1,IF(M163&lt;&gt;"",0,""))</f>
        <v>1</v>
      </c>
      <c r="AD163" s="23">
        <f>IF(N163=$N$2,1,IF(N163&lt;&gt;"",0,""))</f>
        <v>1</v>
      </c>
      <c r="AE163" s="23">
        <f>IF(O163=$O$2,1,IF(O163&lt;&gt;"",0,""))</f>
        <v>1</v>
      </c>
      <c r="AF163" s="23">
        <f>IF(P163=$P$2,1,IF(P163&lt;&gt;"",0,""))</f>
        <v>1</v>
      </c>
      <c r="AG163" s="23">
        <f>IF(Q163=$Q$2,1,IF(Q163&lt;&gt;"",0,""))</f>
        <v>0</v>
      </c>
      <c r="AH163" s="23">
        <f>IF(R163=$R$2,1,IF(R163&lt;&gt;"",0,""))</f>
        <v>0</v>
      </c>
    </row>
    <row r="164" ht="15.75" customHeight="1">
      <c r="A164" s="18"/>
      <c r="B164" s="4"/>
      <c r="C164" s="73"/>
      <c r="D164" s="4" t="s">
        <v>68</v>
      </c>
      <c r="E164" s="4" t="s">
        <v>94</v>
      </c>
      <c r="F164" s="4" t="s">
        <v>95</v>
      </c>
      <c r="G164" s="4" t="s">
        <v>96</v>
      </c>
      <c r="H164" s="4" t="s">
        <v>69</v>
      </c>
      <c r="I164" s="4"/>
      <c r="J164" s="13" t="s">
        <v>209</v>
      </c>
      <c r="K164" s="4" t="s">
        <v>110</v>
      </c>
      <c r="L164" s="4"/>
      <c r="N164" s="4" t="s">
        <v>102</v>
      </c>
      <c r="P164" s="13" t="s">
        <v>120</v>
      </c>
      <c r="Q164" s="13" t="s">
        <v>210</v>
      </c>
      <c r="T164" s="23">
        <f>IF(D164=$D$3,1,IF(D164&lt;&gt;"",0,""))</f>
        <v>1</v>
      </c>
      <c r="U164" s="23">
        <f>IF(E164=$E$3,1,IF(E164&lt;&gt;"",0,""))</f>
        <v>1</v>
      </c>
      <c r="V164" s="23">
        <f>IF(F164=$F$3,1,IF(F164&lt;&gt;"",0,""))</f>
        <v>1</v>
      </c>
      <c r="W164" s="23">
        <f>IF(G164=$G$3,1,IF(G164&lt;&gt;"",0,""))</f>
        <v>1</v>
      </c>
      <c r="X164" s="23">
        <f>IF(H164=$H$3,1,IF(H164&lt;&gt;"",0,""))</f>
        <v>1</v>
      </c>
      <c r="Y164" s="23" t="str">
        <f>IF(I164=$I$3,1,IF(I164&lt;&gt;"",0,""))</f>
        <v/>
      </c>
      <c r="Z164" s="23">
        <f>IF(J164=$J$3,1,IF(J164&lt;&gt;"",0,""))</f>
        <v>0</v>
      </c>
      <c r="AA164" s="23">
        <f>IF(K164=$K$3,1,IF(K164&lt;&gt;"",0,""))</f>
        <v>0</v>
      </c>
      <c r="AB164" s="23" t="str">
        <f>IF(L164=$L$3,1,IF(L164&lt;&gt;"",0,""))</f>
        <v/>
      </c>
      <c r="AC164" s="23" t="str">
        <f>IF(M164=$M$3,1,IF(M164&lt;&gt;"",0,""))</f>
        <v/>
      </c>
      <c r="AD164" s="23">
        <f>IF(N164=$N$3,1,IF(N164&lt;&gt;"",0,""))</f>
        <v>1</v>
      </c>
      <c r="AE164" s="23" t="str">
        <f>IF(O164=$O$3,1,IF(O164&lt;&gt;"",0,""))</f>
        <v/>
      </c>
      <c r="AF164" s="23">
        <f>IF(P164=$P$3,1,IF(P164&lt;&gt;"",0,""))</f>
        <v>0</v>
      </c>
      <c r="AG164" s="23">
        <f>IF(Q164=$Q$3,1,IF(Q164&lt;&gt;"",0,""))</f>
        <v>0</v>
      </c>
      <c r="AH164" s="23" t="str">
        <f>IF(R164=$R$3,1,IF(R164&lt;&gt;"",0,""))</f>
        <v/>
      </c>
    </row>
    <row r="165" ht="15.75" customHeight="1">
      <c r="A165" s="18" t="s">
        <v>203</v>
      </c>
      <c r="B165" s="4" t="s">
        <v>26</v>
      </c>
      <c r="C165" s="73">
        <v>6.0</v>
      </c>
      <c r="D165" s="4" t="s">
        <v>91</v>
      </c>
      <c r="E165" s="4" t="s">
        <v>88</v>
      </c>
      <c r="F165" s="13" t="s">
        <v>89</v>
      </c>
      <c r="G165" s="4"/>
      <c r="H165" s="4"/>
      <c r="I165" s="4" t="s">
        <v>93</v>
      </c>
      <c r="K165" s="4"/>
      <c r="L165" s="4" t="s">
        <v>90</v>
      </c>
      <c r="N165" s="4" t="s">
        <v>90</v>
      </c>
      <c r="O165" s="13" t="s">
        <v>82</v>
      </c>
      <c r="P165" s="13" t="s">
        <v>92</v>
      </c>
      <c r="R165" s="13" t="s">
        <v>91</v>
      </c>
      <c r="T165" s="23">
        <f>IF(D165=$D$2,1,IF(D165&lt;&gt;"",0,""))</f>
        <v>0</v>
      </c>
      <c r="U165" s="23">
        <f>IF(E165=$E$2,1,IF(E165&lt;&gt;"",0,""))</f>
        <v>1</v>
      </c>
      <c r="V165" s="23">
        <f>IF(F165=$F$2,1,IF(F165&lt;&gt;"",0,""))</f>
        <v>0</v>
      </c>
      <c r="W165" s="23" t="str">
        <f>IF(G165=$G$2,1,IF(G165&lt;&gt;"",0,""))</f>
        <v/>
      </c>
      <c r="X165" s="23" t="str">
        <f>IF(H165=$H$2,1,IF(H165&lt;&gt;"",0,""))</f>
        <v/>
      </c>
      <c r="Y165" s="23">
        <f>IF(I165=$I$2,1,IF(I165&lt;&gt;"",0,""))</f>
        <v>0</v>
      </c>
      <c r="Z165" s="23" t="str">
        <f>IF(J165=$J$2,1,IF(J165&lt;&gt;"",0,""))</f>
        <v/>
      </c>
      <c r="AA165" s="23" t="str">
        <f>IF(K165=$K$2,1,IF(K165&lt;&gt;"",0,""))</f>
        <v/>
      </c>
      <c r="AB165" s="23">
        <f>IF(L165=$L$2,1,IF(L165&lt;&gt;"",0,""))</f>
        <v>0</v>
      </c>
      <c r="AC165" s="23" t="str">
        <f>IF(M165=$M$2,1,IF(M165&lt;&gt;"",0,""))</f>
        <v/>
      </c>
      <c r="AD165" s="23">
        <f>IF(N165=$N$2,1,IF(N165&lt;&gt;"",0,""))</f>
        <v>0</v>
      </c>
      <c r="AE165" s="23">
        <f>IF(O165=$O$2,1,IF(O165&lt;&gt;"",0,""))</f>
        <v>0</v>
      </c>
      <c r="AF165" s="23">
        <f>IF(P165=$P$2,1,IF(P165&lt;&gt;"",0,""))</f>
        <v>1</v>
      </c>
      <c r="AG165" s="23" t="str">
        <f>IF(Q165=$Q$2,1,IF(Q165&lt;&gt;"",0,""))</f>
        <v/>
      </c>
      <c r="AH165" s="23">
        <f>IF(R165=$R$2,1,IF(R165&lt;&gt;"",0,""))</f>
        <v>0</v>
      </c>
    </row>
    <row r="166" ht="15.75" customHeight="1">
      <c r="A166" s="18"/>
      <c r="B166" s="4"/>
      <c r="C166" s="73"/>
      <c r="D166" s="4" t="s">
        <v>68</v>
      </c>
      <c r="E166" s="4" t="s">
        <v>79</v>
      </c>
      <c r="F166" s="13" t="s">
        <v>69</v>
      </c>
      <c r="G166" s="4"/>
      <c r="H166" s="4"/>
      <c r="I166" s="4"/>
      <c r="K166" s="4"/>
      <c r="L166" s="4"/>
      <c r="N166" s="4" t="s">
        <v>211</v>
      </c>
      <c r="O166" s="13" t="s">
        <v>212</v>
      </c>
      <c r="T166" s="23">
        <f>IF(D166=$D$3,1,IF(D166&lt;&gt;"",0,""))</f>
        <v>1</v>
      </c>
      <c r="U166" s="23">
        <f>IF(E166=$E$3,1,IF(E166&lt;&gt;"",0,""))</f>
        <v>0</v>
      </c>
      <c r="V166" s="23">
        <f>IF(F166=$F$3,1,IF(F166&lt;&gt;"",0,""))</f>
        <v>0</v>
      </c>
      <c r="W166" s="23" t="str">
        <f>IF(G166=$G$3,1,IF(G166&lt;&gt;"",0,""))</f>
        <v/>
      </c>
      <c r="X166" s="23" t="str">
        <f>IF(H166=$H$3,1,IF(H166&lt;&gt;"",0,""))</f>
        <v/>
      </c>
      <c r="Y166" s="23" t="str">
        <f>IF(I166=$I$3,1,IF(I166&lt;&gt;"",0,""))</f>
        <v/>
      </c>
      <c r="Z166" s="23" t="str">
        <f>IF(J166=$J$3,1,IF(J166&lt;&gt;"",0,""))</f>
        <v/>
      </c>
      <c r="AA166" s="23" t="str">
        <f>IF(K166=$K$3,1,IF(K166&lt;&gt;"",0,""))</f>
        <v/>
      </c>
      <c r="AB166" s="23" t="str">
        <f>IF(L166=$L$3,1,IF(L166&lt;&gt;"",0,""))</f>
        <v/>
      </c>
      <c r="AC166" s="23" t="str">
        <f>IF(M166=$M$3,1,IF(M166&lt;&gt;"",0,""))</f>
        <v/>
      </c>
      <c r="AD166" s="23">
        <f>IF(N166=$N$3,1,IF(N166&lt;&gt;"",0,""))</f>
        <v>0</v>
      </c>
      <c r="AE166" s="23">
        <f>IF(O166=$O$3,1,IF(O166&lt;&gt;"",0,""))</f>
        <v>0</v>
      </c>
      <c r="AF166" s="23" t="str">
        <f>IF(P166=$P$3,1,IF(P166&lt;&gt;"",0,""))</f>
        <v/>
      </c>
      <c r="AG166" s="23" t="str">
        <f>IF(Q166=$Q$3,1,IF(Q166&lt;&gt;"",0,""))</f>
        <v/>
      </c>
      <c r="AH166" s="23" t="str">
        <f>IF(R166=$R$3,1,IF(R166&lt;&gt;"",0,""))</f>
        <v/>
      </c>
    </row>
    <row r="167" ht="15.75" customHeight="1">
      <c r="A167" s="18" t="s">
        <v>203</v>
      </c>
      <c r="B167" s="4" t="s">
        <v>26</v>
      </c>
      <c r="C167" s="73">
        <v>7.0</v>
      </c>
      <c r="D167" s="4" t="s">
        <v>81</v>
      </c>
      <c r="E167" s="4" t="s">
        <v>88</v>
      </c>
      <c r="F167" s="13" t="s">
        <v>88</v>
      </c>
      <c r="G167" s="4" t="s">
        <v>89</v>
      </c>
      <c r="H167" s="4" t="s">
        <v>88</v>
      </c>
      <c r="I167" s="4" t="s">
        <v>89</v>
      </c>
      <c r="J167" s="13" t="s">
        <v>93</v>
      </c>
      <c r="K167" s="4" t="s">
        <v>92</v>
      </c>
      <c r="L167" s="4">
        <v>0.0</v>
      </c>
      <c r="M167" s="13" t="s">
        <v>90</v>
      </c>
      <c r="N167" s="4" t="s">
        <v>90</v>
      </c>
      <c r="O167" s="13" t="s">
        <v>82</v>
      </c>
      <c r="P167" s="13" t="s">
        <v>92</v>
      </c>
      <c r="Q167" s="13">
        <v>0.0</v>
      </c>
      <c r="R167" s="13" t="s">
        <v>93</v>
      </c>
      <c r="T167" s="23">
        <f>IF(D167=$D$2,1,IF(D167&lt;&gt;"",0,""))</f>
        <v>1</v>
      </c>
      <c r="U167" s="23">
        <f>IF(E167=$E$2,1,IF(E167&lt;&gt;"",0,""))</f>
        <v>1</v>
      </c>
      <c r="V167" s="23">
        <f>IF(F167=$F$2,1,IF(F167&lt;&gt;"",0,""))</f>
        <v>1</v>
      </c>
      <c r="W167" s="23">
        <f>IF(G167=$G$2,1,IF(G167&lt;&gt;"",0,""))</f>
        <v>0</v>
      </c>
      <c r="X167" s="23">
        <f>IF(H167=$H$2,1,IF(H167&lt;&gt;"",0,""))</f>
        <v>0</v>
      </c>
      <c r="Y167" s="23">
        <f>IF(I167=$I$2,1,IF(I167&lt;&gt;"",0,""))</f>
        <v>1</v>
      </c>
      <c r="Z167" s="23">
        <f>IF(J167=$J$2,1,IF(J167&lt;&gt;"",0,""))</f>
        <v>0</v>
      </c>
      <c r="AA167" s="23">
        <f>IF(K167=$K$2,1,IF(K167&lt;&gt;"",0,""))</f>
        <v>0</v>
      </c>
      <c r="AB167" s="23">
        <f>IF(L167=$L$2,1,IF(L167&lt;&gt;"",0,""))</f>
        <v>0</v>
      </c>
      <c r="AC167" s="23">
        <f>IF(M167=$M$2,1,IF(M167&lt;&gt;"",0,""))</f>
        <v>1</v>
      </c>
      <c r="AD167" s="23">
        <f>IF(N167=$N$2,1,IF(N167&lt;&gt;"",0,""))</f>
        <v>0</v>
      </c>
      <c r="AE167" s="23">
        <f>IF(O167=$O$2,1,IF(O167&lt;&gt;"",0,""))</f>
        <v>0</v>
      </c>
      <c r="AF167" s="23">
        <f>IF(P167=$P$2,1,IF(P167&lt;&gt;"",0,""))</f>
        <v>1</v>
      </c>
      <c r="AG167" s="23">
        <f>IF(Q167=$Q$2,1,IF(Q167&lt;&gt;"",0,""))</f>
        <v>0</v>
      </c>
      <c r="AH167" s="23">
        <f>IF(R167=$R$2,1,IF(R167&lt;&gt;"",0,""))</f>
        <v>1</v>
      </c>
    </row>
    <row r="168" ht="15.75" customHeight="1">
      <c r="A168" s="18"/>
      <c r="B168" s="4"/>
      <c r="C168" s="73"/>
      <c r="D168" s="4"/>
      <c r="E168" s="4"/>
      <c r="G168" s="4"/>
      <c r="H168" s="4"/>
      <c r="I168" s="4"/>
      <c r="K168" s="4"/>
      <c r="L168" s="4"/>
      <c r="N168" s="4"/>
      <c r="T168" s="23" t="str">
        <f>IF(D168=$D$3,1,IF(D168&lt;&gt;"",0,""))</f>
        <v/>
      </c>
      <c r="U168" s="23" t="str">
        <f>IF(E168=$E$3,1,IF(E168&lt;&gt;"",0,""))</f>
        <v/>
      </c>
      <c r="V168" s="23" t="str">
        <f>IF(F168=$F$3,1,IF(F168&lt;&gt;"",0,""))</f>
        <v/>
      </c>
      <c r="W168" s="23" t="str">
        <f>IF(G168=$G$3,1,IF(G168&lt;&gt;"",0,""))</f>
        <v/>
      </c>
      <c r="X168" s="23" t="str">
        <f>IF(H168=$H$3,1,IF(H168&lt;&gt;"",0,""))</f>
        <v/>
      </c>
      <c r="Y168" s="23" t="str">
        <f>IF(I168=$I$3,1,IF(I168&lt;&gt;"",0,""))</f>
        <v/>
      </c>
      <c r="Z168" s="23" t="str">
        <f>IF(J168=$J$3,1,IF(J168&lt;&gt;"",0,""))</f>
        <v/>
      </c>
      <c r="AA168" s="23" t="str">
        <f>IF(K168=$K$3,1,IF(K168&lt;&gt;"",0,""))</f>
        <v/>
      </c>
      <c r="AB168" s="23" t="str">
        <f>IF(L168=$L$3,1,IF(L168&lt;&gt;"",0,""))</f>
        <v/>
      </c>
      <c r="AC168" s="23" t="str">
        <f>IF(M168=$M$3,1,IF(M168&lt;&gt;"",0,""))</f>
        <v/>
      </c>
      <c r="AD168" s="23" t="str">
        <f>IF(N168=$N$3,1,IF(N168&lt;&gt;"",0,""))</f>
        <v/>
      </c>
      <c r="AE168" s="23" t="str">
        <f>IF(O168=$O$3,1,IF(O168&lt;&gt;"",0,""))</f>
        <v/>
      </c>
      <c r="AF168" s="23" t="str">
        <f>IF(P168=$P$3,1,IF(P168&lt;&gt;"",0,""))</f>
        <v/>
      </c>
      <c r="AG168" s="23" t="str">
        <f>IF(Q168=$Q$3,1,IF(Q168&lt;&gt;"",0,""))</f>
        <v/>
      </c>
      <c r="AH168" s="23" t="str">
        <f>IF(R168=$R$3,1,IF(R168&lt;&gt;"",0,""))</f>
        <v/>
      </c>
    </row>
    <row r="169" ht="15.75" customHeight="1">
      <c r="A169" s="18" t="s">
        <v>203</v>
      </c>
      <c r="B169" s="4" t="s">
        <v>26</v>
      </c>
      <c r="C169" s="73">
        <v>8.0</v>
      </c>
      <c r="D169" s="4" t="s">
        <v>81</v>
      </c>
      <c r="E169" s="4" t="s">
        <v>88</v>
      </c>
      <c r="F169" s="13" t="s">
        <v>88</v>
      </c>
      <c r="G169" s="4" t="s">
        <v>89</v>
      </c>
      <c r="H169" s="4" t="s">
        <v>88</v>
      </c>
      <c r="I169" s="4" t="s">
        <v>89</v>
      </c>
      <c r="J169" s="13" t="s">
        <v>93</v>
      </c>
      <c r="K169" s="4" t="s">
        <v>81</v>
      </c>
      <c r="L169" s="4">
        <v>0.0</v>
      </c>
      <c r="M169" s="13" t="s">
        <v>90</v>
      </c>
      <c r="N169" s="4">
        <v>0.0</v>
      </c>
      <c r="O169" s="13" t="s">
        <v>82</v>
      </c>
      <c r="P169" s="13" t="s">
        <v>213</v>
      </c>
      <c r="Q169" s="13" t="s">
        <v>89</v>
      </c>
      <c r="R169" s="13" t="s">
        <v>93</v>
      </c>
      <c r="T169" s="23">
        <f>IF(D169=$D$2,1,IF(D169&lt;&gt;"",0,""))</f>
        <v>1</v>
      </c>
      <c r="U169" s="23">
        <f>IF(E169=$E$2,1,IF(E169&lt;&gt;"",0,""))</f>
        <v>1</v>
      </c>
      <c r="V169" s="23">
        <f>IF(F169=$F$2,1,IF(F169&lt;&gt;"",0,""))</f>
        <v>1</v>
      </c>
      <c r="W169" s="23">
        <f>IF(G169=$G$2,1,IF(G169&lt;&gt;"",0,""))</f>
        <v>0</v>
      </c>
      <c r="X169" s="23">
        <f>IF(H169=$H$2,1,IF(H169&lt;&gt;"",0,""))</f>
        <v>0</v>
      </c>
      <c r="Y169" s="23">
        <f>IF(I169=$I$2,1,IF(I169&lt;&gt;"",0,""))</f>
        <v>1</v>
      </c>
      <c r="Z169" s="23">
        <f>IF(J169=$J$2,1,IF(J169&lt;&gt;"",0,""))</f>
        <v>0</v>
      </c>
      <c r="AA169" s="23">
        <f>IF(K169=$K$2,1,IF(K169&lt;&gt;"",0,""))</f>
        <v>1</v>
      </c>
      <c r="AB169" s="23">
        <f>IF(L169=$L$2,1,IF(L169&lt;&gt;"",0,""))</f>
        <v>0</v>
      </c>
      <c r="AC169" s="23">
        <f>IF(M169=$M$2,1,IF(M169&lt;&gt;"",0,""))</f>
        <v>1</v>
      </c>
      <c r="AD169" s="23">
        <f>IF(N169=$N$2,1,IF(N169&lt;&gt;"",0,""))</f>
        <v>1</v>
      </c>
      <c r="AE169" s="23">
        <f>IF(O169=$O$2,1,IF(O169&lt;&gt;"",0,""))</f>
        <v>0</v>
      </c>
      <c r="AF169" s="23">
        <f>IF(P169=$P$2,1,IF(P169&lt;&gt;"",0,""))</f>
        <v>0</v>
      </c>
      <c r="AG169" s="23">
        <f>IF(Q169=$Q$2,1,IF(Q169&lt;&gt;"",0,""))</f>
        <v>0</v>
      </c>
      <c r="AH169" s="23">
        <f>IF(R169=$R$2,1,IF(R169&lt;&gt;"",0,""))</f>
        <v>1</v>
      </c>
    </row>
    <row r="170" ht="15.75" customHeight="1">
      <c r="A170" s="18"/>
      <c r="B170" s="4"/>
      <c r="C170" s="73"/>
      <c r="D170" s="4"/>
      <c r="E170" s="4"/>
      <c r="G170" s="4"/>
      <c r="H170" s="4"/>
      <c r="I170" s="4"/>
      <c r="K170" s="4" t="s">
        <v>110</v>
      </c>
      <c r="L170" s="4"/>
      <c r="N170" s="4"/>
      <c r="R170" s="13" t="s">
        <v>115</v>
      </c>
      <c r="T170" s="23" t="str">
        <f>IF(D170=$D$3,1,IF(D170&lt;&gt;"",0,""))</f>
        <v/>
      </c>
      <c r="U170" s="23" t="str">
        <f>IF(E170=$E$3,1,IF(E170&lt;&gt;"",0,""))</f>
        <v/>
      </c>
      <c r="V170" s="23" t="str">
        <f>IF(F170=$F$3,1,IF(F170&lt;&gt;"",0,""))</f>
        <v/>
      </c>
      <c r="W170" s="23" t="str">
        <f>IF(G170=$G$3,1,IF(G170&lt;&gt;"",0,""))</f>
        <v/>
      </c>
      <c r="X170" s="23" t="str">
        <f>IF(H170=$H$3,1,IF(H170&lt;&gt;"",0,""))</f>
        <v/>
      </c>
      <c r="Y170" s="23" t="str">
        <f>IF(I170=$I$3,1,IF(I170&lt;&gt;"",0,""))</f>
        <v/>
      </c>
      <c r="Z170" s="23" t="str">
        <f>IF(J170=$J$3,1,IF(J170&lt;&gt;"",0,""))</f>
        <v/>
      </c>
      <c r="AA170" s="23">
        <f>IF(K170=$K$3,1,IF(K170&lt;&gt;"",0,""))</f>
        <v>0</v>
      </c>
      <c r="AB170" s="23" t="str">
        <f>IF(L170=$L$3,1,IF(L170&lt;&gt;"",0,""))</f>
        <v/>
      </c>
      <c r="AC170" s="23" t="str">
        <f>IF(M170=$M$3,1,IF(M170&lt;&gt;"",0,""))</f>
        <v/>
      </c>
      <c r="AD170" s="23" t="str">
        <f>IF(N170=$N$3,1,IF(N170&lt;&gt;"",0,""))</f>
        <v/>
      </c>
      <c r="AE170" s="23" t="str">
        <f>IF(O170=$O$3,1,IF(O170&lt;&gt;"",0,""))</f>
        <v/>
      </c>
      <c r="AF170" s="23" t="str">
        <f>IF(P170=$P$3,1,IF(P170&lt;&gt;"",0,""))</f>
        <v/>
      </c>
      <c r="AG170" s="23" t="str">
        <f>IF(Q170=$Q$3,1,IF(Q170&lt;&gt;"",0,""))</f>
        <v/>
      </c>
      <c r="AH170" s="23">
        <f>IF(R170=$R$3,1,IF(R170&lt;&gt;"",0,""))</f>
        <v>0</v>
      </c>
    </row>
    <row r="171" ht="15.75" customHeight="1">
      <c r="A171" s="18" t="s">
        <v>203</v>
      </c>
      <c r="B171" s="4" t="s">
        <v>26</v>
      </c>
      <c r="C171" s="73">
        <v>9.0</v>
      </c>
      <c r="D171" s="4" t="s">
        <v>90</v>
      </c>
      <c r="E171" s="4" t="s">
        <v>89</v>
      </c>
      <c r="F171" s="13" t="s">
        <v>88</v>
      </c>
      <c r="G171" s="4" t="s">
        <v>81</v>
      </c>
      <c r="H171" s="4" t="s">
        <v>89</v>
      </c>
      <c r="I171" s="4" t="s">
        <v>81</v>
      </c>
      <c r="J171" s="13" t="s">
        <v>82</v>
      </c>
      <c r="K171" s="4" t="s">
        <v>82</v>
      </c>
      <c r="L171" s="4" t="s">
        <v>93</v>
      </c>
      <c r="M171" s="13" t="s">
        <v>90</v>
      </c>
      <c r="N171" s="4" t="s">
        <v>92</v>
      </c>
      <c r="O171" s="13" t="s">
        <v>91</v>
      </c>
      <c r="P171" s="13" t="s">
        <v>92</v>
      </c>
      <c r="Q171" s="13" t="s">
        <v>91</v>
      </c>
      <c r="R171" s="13" t="s">
        <v>93</v>
      </c>
      <c r="T171" s="23">
        <f>IF(D171=$D$2,1,IF(D171&lt;&gt;"",0,""))</f>
        <v>0</v>
      </c>
      <c r="U171" s="23">
        <f>IF(E171=$E$2,1,IF(E171&lt;&gt;"",0,""))</f>
        <v>0</v>
      </c>
      <c r="V171" s="23">
        <f>IF(F171=$F$2,1,IF(F171&lt;&gt;"",0,""))</f>
        <v>1</v>
      </c>
      <c r="W171" s="23">
        <f>IF(G171=$G$2,1,IF(G171&lt;&gt;"",0,""))</f>
        <v>1</v>
      </c>
      <c r="X171" s="23">
        <f>IF(H171=$H$2,1,IF(H171&lt;&gt;"",0,""))</f>
        <v>1</v>
      </c>
      <c r="Y171" s="23">
        <f>IF(I171=$I$2,1,IF(I171&lt;&gt;"",0,""))</f>
        <v>0</v>
      </c>
      <c r="Z171" s="23">
        <f>IF(J171=$J$2,1,IF(J171&lt;&gt;"",0,""))</f>
        <v>0</v>
      </c>
      <c r="AA171" s="23">
        <f>IF(K171=$K$2,1,IF(K171&lt;&gt;"",0,""))</f>
        <v>0</v>
      </c>
      <c r="AB171" s="23">
        <f>IF(L171=$L$2,1,IF(L171&lt;&gt;"",0,""))</f>
        <v>0</v>
      </c>
      <c r="AC171" s="23">
        <f>IF(M171=$M$2,1,IF(M171&lt;&gt;"",0,""))</f>
        <v>1</v>
      </c>
      <c r="AD171" s="23">
        <f>IF(N171=$N$2,1,IF(N171&lt;&gt;"",0,""))</f>
        <v>0</v>
      </c>
      <c r="AE171" s="23">
        <f>IF(O171=$O$2,1,IF(O171&lt;&gt;"",0,""))</f>
        <v>1</v>
      </c>
      <c r="AF171" s="23">
        <f>IF(P171=$P$2,1,IF(P171&lt;&gt;"",0,""))</f>
        <v>1</v>
      </c>
      <c r="AG171" s="23">
        <f>IF(Q171=$Q$2,1,IF(Q171&lt;&gt;"",0,""))</f>
        <v>0</v>
      </c>
      <c r="AH171" s="23">
        <f>IF(R171=$R$2,1,IF(R171&lt;&gt;"",0,""))</f>
        <v>1</v>
      </c>
    </row>
    <row r="172" ht="15.75" customHeight="1">
      <c r="A172" s="18"/>
      <c r="B172" s="4"/>
      <c r="C172" s="73"/>
      <c r="D172" s="4"/>
      <c r="E172" s="4"/>
      <c r="G172" s="4"/>
      <c r="H172" s="4"/>
      <c r="I172" s="4"/>
      <c r="K172" s="4"/>
      <c r="L172" s="4"/>
      <c r="N172" s="4"/>
      <c r="T172" s="23" t="str">
        <f>IF(D172=$D$3,1,IF(D172&lt;&gt;"",0,""))</f>
        <v/>
      </c>
      <c r="U172" s="23" t="str">
        <f>IF(E172=$E$3,1,IF(E172&lt;&gt;"",0,""))</f>
        <v/>
      </c>
      <c r="V172" s="23" t="str">
        <f>IF(F172=$F$3,1,IF(F172&lt;&gt;"",0,""))</f>
        <v/>
      </c>
      <c r="W172" s="23" t="str">
        <f>IF(G172=$G$3,1,IF(G172&lt;&gt;"",0,""))</f>
        <v/>
      </c>
      <c r="X172" s="23" t="str">
        <f>IF(H172=$H$3,1,IF(H172&lt;&gt;"",0,""))</f>
        <v/>
      </c>
      <c r="Y172" s="23" t="str">
        <f>IF(I172=$I$3,1,IF(I172&lt;&gt;"",0,""))</f>
        <v/>
      </c>
      <c r="Z172" s="23" t="str">
        <f>IF(J172=$J$3,1,IF(J172&lt;&gt;"",0,""))</f>
        <v/>
      </c>
      <c r="AA172" s="23" t="str">
        <f>IF(K172=$K$3,1,IF(K172&lt;&gt;"",0,""))</f>
        <v/>
      </c>
      <c r="AB172" s="23" t="str">
        <f>IF(L172=$L$3,1,IF(L172&lt;&gt;"",0,""))</f>
        <v/>
      </c>
      <c r="AC172" s="23" t="str">
        <f>IF(M172=$M$3,1,IF(M172&lt;&gt;"",0,""))</f>
        <v/>
      </c>
      <c r="AD172" s="23" t="str">
        <f>IF(N172=$N$3,1,IF(N172&lt;&gt;"",0,""))</f>
        <v/>
      </c>
      <c r="AE172" s="23" t="str">
        <f>IF(O172=$O$3,1,IF(O172&lt;&gt;"",0,""))</f>
        <v/>
      </c>
      <c r="AF172" s="23" t="str">
        <f>IF(P172=$P$3,1,IF(P172&lt;&gt;"",0,""))</f>
        <v/>
      </c>
      <c r="AG172" s="23" t="str">
        <f>IF(Q172=$Q$3,1,IF(Q172&lt;&gt;"",0,""))</f>
        <v/>
      </c>
      <c r="AH172" s="23" t="str">
        <f>IF(R172=$R$3,1,IF(R172&lt;&gt;"",0,""))</f>
        <v/>
      </c>
    </row>
    <row r="173" ht="15.75" customHeight="1">
      <c r="A173" s="18" t="s">
        <v>203</v>
      </c>
      <c r="B173" s="4" t="s">
        <v>26</v>
      </c>
      <c r="C173" s="73">
        <v>10.0</v>
      </c>
      <c r="D173" s="4" t="s">
        <v>81</v>
      </c>
      <c r="E173" s="4" t="s">
        <v>88</v>
      </c>
      <c r="F173" s="13" t="s">
        <v>88</v>
      </c>
      <c r="G173" s="4" t="s">
        <v>91</v>
      </c>
      <c r="H173" s="4" t="s">
        <v>89</v>
      </c>
      <c r="I173" s="4" t="s">
        <v>92</v>
      </c>
      <c r="J173" s="13" t="s">
        <v>90</v>
      </c>
      <c r="K173" s="4" t="s">
        <v>82</v>
      </c>
      <c r="L173" s="4" t="s">
        <v>92</v>
      </c>
      <c r="M173" s="13" t="s">
        <v>90</v>
      </c>
      <c r="N173" s="4" t="s">
        <v>92</v>
      </c>
      <c r="O173" s="13" t="s">
        <v>82</v>
      </c>
      <c r="P173" s="13" t="s">
        <v>90</v>
      </c>
      <c r="Q173" s="13" t="s">
        <v>93</v>
      </c>
      <c r="R173" s="13" t="s">
        <v>91</v>
      </c>
      <c r="T173" s="23">
        <f>IF(D173=$D$2,1,IF(D173&lt;&gt;"",0,""))</f>
        <v>1</v>
      </c>
      <c r="U173" s="23">
        <f>IF(E173=$E$2,1,IF(E173&lt;&gt;"",0,""))</f>
        <v>1</v>
      </c>
      <c r="V173" s="23">
        <f>IF(F173=$F$2,1,IF(F173&lt;&gt;"",0,""))</f>
        <v>1</v>
      </c>
      <c r="W173" s="23">
        <f>IF(G173=$G$2,1,IF(G173&lt;&gt;"",0,""))</f>
        <v>0</v>
      </c>
      <c r="X173" s="23">
        <f>IF(H173=$H$2,1,IF(H173&lt;&gt;"",0,""))</f>
        <v>1</v>
      </c>
      <c r="Y173" s="23">
        <f>IF(I173=$I$2,1,IF(I173&lt;&gt;"",0,""))</f>
        <v>0</v>
      </c>
      <c r="Z173" s="23">
        <f>IF(J173=$J$2,1,IF(J173&lt;&gt;"",0,""))</f>
        <v>0</v>
      </c>
      <c r="AA173" s="23">
        <f>IF(K173=$K$2,1,IF(K173&lt;&gt;"",0,""))</f>
        <v>0</v>
      </c>
      <c r="AB173" s="23">
        <f>IF(L173=$L$2,1,IF(L173&lt;&gt;"",0,""))</f>
        <v>0</v>
      </c>
      <c r="AC173" s="23">
        <f>IF(M173=$M$2,1,IF(M173&lt;&gt;"",0,""))</f>
        <v>1</v>
      </c>
      <c r="AD173" s="23">
        <f>IF(N173=$N$2,1,IF(N173&lt;&gt;"",0,""))</f>
        <v>0</v>
      </c>
      <c r="AE173" s="23">
        <f>IF(O173=$O$2,1,IF(O173&lt;&gt;"",0,""))</f>
        <v>0</v>
      </c>
      <c r="AF173" s="23">
        <f>IF(P173=$P$2,1,IF(P173&lt;&gt;"",0,""))</f>
        <v>0</v>
      </c>
      <c r="AG173" s="23">
        <f>IF(Q173=$Q$2,1,IF(Q173&lt;&gt;"",0,""))</f>
        <v>1</v>
      </c>
      <c r="AH173" s="23">
        <f>IF(R173=$R$2,1,IF(R173&lt;&gt;"",0,""))</f>
        <v>0</v>
      </c>
    </row>
    <row r="174" ht="15.75" customHeight="1">
      <c r="A174" s="18"/>
      <c r="B174" s="4"/>
      <c r="C174" s="73"/>
      <c r="D174" s="4"/>
      <c r="E174" s="4"/>
      <c r="G174" s="4"/>
      <c r="H174" s="4"/>
      <c r="I174" s="4"/>
      <c r="K174" s="4"/>
      <c r="L174" s="4"/>
      <c r="N174" s="4"/>
      <c r="T174" s="23" t="str">
        <f>IF(D174=$D$3,1,IF(D174&lt;&gt;"",0,""))</f>
        <v/>
      </c>
      <c r="U174" s="23" t="str">
        <f>IF(E174=$E$3,1,IF(E174&lt;&gt;"",0,""))</f>
        <v/>
      </c>
      <c r="V174" s="23" t="str">
        <f>IF(F174=$F$3,1,IF(F174&lt;&gt;"",0,""))</f>
        <v/>
      </c>
      <c r="W174" s="23" t="str">
        <f>IF(G174=$G$3,1,IF(G174&lt;&gt;"",0,""))</f>
        <v/>
      </c>
      <c r="X174" s="23" t="str">
        <f>IF(H174=$H$3,1,IF(H174&lt;&gt;"",0,""))</f>
        <v/>
      </c>
      <c r="Y174" s="23" t="str">
        <f>IF(I174=$I$3,1,IF(I174&lt;&gt;"",0,""))</f>
        <v/>
      </c>
      <c r="Z174" s="23" t="str">
        <f>IF(J174=$J$3,1,IF(J174&lt;&gt;"",0,""))</f>
        <v/>
      </c>
      <c r="AA174" s="23" t="str">
        <f>IF(K174=$K$3,1,IF(K174&lt;&gt;"",0,""))</f>
        <v/>
      </c>
      <c r="AB174" s="23" t="str">
        <f>IF(L174=$L$3,1,IF(L174&lt;&gt;"",0,""))</f>
        <v/>
      </c>
      <c r="AC174" s="23" t="str">
        <f>IF(M174=$M$3,1,IF(M174&lt;&gt;"",0,""))</f>
        <v/>
      </c>
      <c r="AD174" s="23" t="str">
        <f>IF(N174=$N$3,1,IF(N174&lt;&gt;"",0,""))</f>
        <v/>
      </c>
      <c r="AE174" s="23" t="str">
        <f>IF(O174=$O$3,1,IF(O174&lt;&gt;"",0,""))</f>
        <v/>
      </c>
      <c r="AF174" s="23" t="str">
        <f>IF(P174=$P$3,1,IF(P174&lt;&gt;"",0,""))</f>
        <v/>
      </c>
      <c r="AG174" s="23" t="str">
        <f>IF(Q174=$Q$3,1,IF(Q174&lt;&gt;"",0,""))</f>
        <v/>
      </c>
      <c r="AH174" s="23" t="str">
        <f>IF(R174=$R$3,1,IF(R174&lt;&gt;"",0,""))</f>
        <v/>
      </c>
    </row>
    <row r="175" ht="15.75" customHeight="1">
      <c r="A175" s="18" t="s">
        <v>203</v>
      </c>
      <c r="B175" s="4" t="s">
        <v>26</v>
      </c>
      <c r="C175" s="73">
        <v>11.0</v>
      </c>
      <c r="D175" s="4" t="s">
        <v>81</v>
      </c>
      <c r="E175" s="4" t="s">
        <v>88</v>
      </c>
      <c r="F175" s="13" t="s">
        <v>88</v>
      </c>
      <c r="G175" s="4" t="s">
        <v>91</v>
      </c>
      <c r="H175" s="4" t="s">
        <v>89</v>
      </c>
      <c r="I175" s="4" t="s">
        <v>81</v>
      </c>
      <c r="J175" s="13" t="s">
        <v>81</v>
      </c>
      <c r="K175" s="4" t="s">
        <v>81</v>
      </c>
      <c r="L175" s="4" t="s">
        <v>91</v>
      </c>
      <c r="M175" s="13" t="s">
        <v>90</v>
      </c>
      <c r="N175" s="4">
        <v>0.0</v>
      </c>
      <c r="O175" s="13" t="s">
        <v>82</v>
      </c>
      <c r="P175" s="13" t="s">
        <v>92</v>
      </c>
      <c r="Q175" s="13" t="s">
        <v>92</v>
      </c>
      <c r="R175" s="13" t="s">
        <v>93</v>
      </c>
      <c r="T175" s="23">
        <f>IF(D175=$D$2,1,IF(D175&lt;&gt;"",0,""))</f>
        <v>1</v>
      </c>
      <c r="U175" s="23">
        <f>IF(E175=$E$2,1,IF(E175&lt;&gt;"",0,""))</f>
        <v>1</v>
      </c>
      <c r="V175" s="23">
        <f>IF(F175=$F$2,1,IF(F175&lt;&gt;"",0,""))</f>
        <v>1</v>
      </c>
      <c r="W175" s="23">
        <f>IF(G175=$G$2,1,IF(G175&lt;&gt;"",0,""))</f>
        <v>0</v>
      </c>
      <c r="X175" s="23">
        <f>IF(H175=$H$2,1,IF(H175&lt;&gt;"",0,""))</f>
        <v>1</v>
      </c>
      <c r="Y175" s="23">
        <f>IF(I175=$I$2,1,IF(I175&lt;&gt;"",0,""))</f>
        <v>0</v>
      </c>
      <c r="Z175" s="23">
        <f>IF(J175=$J$2,1,IF(J175&lt;&gt;"",0,""))</f>
        <v>1</v>
      </c>
      <c r="AA175" s="23">
        <f>IF(K175=$K$2,1,IF(K175&lt;&gt;"",0,""))</f>
        <v>1</v>
      </c>
      <c r="AB175" s="23">
        <f>IF(L175=$L$2,1,IF(L175&lt;&gt;"",0,""))</f>
        <v>0</v>
      </c>
      <c r="AC175" s="23">
        <f>IF(M175=$M$2,1,IF(M175&lt;&gt;"",0,""))</f>
        <v>1</v>
      </c>
      <c r="AD175" s="23">
        <f>IF(N175=$N$2,1,IF(N175&lt;&gt;"",0,""))</f>
        <v>1</v>
      </c>
      <c r="AE175" s="23">
        <f>IF(O175=$O$2,1,IF(O175&lt;&gt;"",0,""))</f>
        <v>0</v>
      </c>
      <c r="AF175" s="23">
        <f>IF(P175=$P$2,1,IF(P175&lt;&gt;"",0,""))</f>
        <v>1</v>
      </c>
      <c r="AG175" s="23">
        <f>IF(Q175=$Q$2,1,IF(Q175&lt;&gt;"",0,""))</f>
        <v>0</v>
      </c>
      <c r="AH175" s="23">
        <f>IF(R175=$R$2,1,IF(R175&lt;&gt;"",0,""))</f>
        <v>1</v>
      </c>
    </row>
    <row r="176" ht="15.75" customHeight="1">
      <c r="A176" s="20"/>
      <c r="B176" s="7"/>
      <c r="C176" s="74"/>
      <c r="D176" s="7"/>
      <c r="E176" s="7"/>
      <c r="F176" s="12"/>
      <c r="G176" s="7"/>
      <c r="H176" s="7"/>
      <c r="I176" s="7"/>
      <c r="J176" s="12"/>
      <c r="K176" s="7"/>
      <c r="L176" s="7"/>
      <c r="M176" s="12"/>
      <c r="N176" s="7" t="s">
        <v>102</v>
      </c>
      <c r="O176" s="12"/>
      <c r="P176" s="12"/>
      <c r="Q176" s="12"/>
      <c r="R176" s="12"/>
      <c r="S176" s="12"/>
      <c r="T176" s="23" t="str">
        <f>IF(D176=$D$3,1,IF(D176&lt;&gt;"",0,""))</f>
        <v/>
      </c>
      <c r="U176" s="23" t="str">
        <f>IF(E176=$E$3,1,IF(E176&lt;&gt;"",0,""))</f>
        <v/>
      </c>
      <c r="V176" s="23" t="str">
        <f>IF(F176=$F$3,1,IF(F176&lt;&gt;"",0,""))</f>
        <v/>
      </c>
      <c r="W176" s="23" t="str">
        <f>IF(G176=$G$3,1,IF(G176&lt;&gt;"",0,""))</f>
        <v/>
      </c>
      <c r="X176" s="23" t="str">
        <f>IF(H176=$H$3,1,IF(H176&lt;&gt;"",0,""))</f>
        <v/>
      </c>
      <c r="Y176" s="23" t="str">
        <f>IF(I176=$I$3,1,IF(I176&lt;&gt;"",0,""))</f>
        <v/>
      </c>
      <c r="Z176" s="23" t="str">
        <f>IF(J176=$J$3,1,IF(J176&lt;&gt;"",0,""))</f>
        <v/>
      </c>
      <c r="AA176" s="23" t="str">
        <f>IF(K176=$K$3,1,IF(K176&lt;&gt;"",0,""))</f>
        <v/>
      </c>
      <c r="AB176" s="23" t="str">
        <f>IF(L176=$L$3,1,IF(L176&lt;&gt;"",0,""))</f>
        <v/>
      </c>
      <c r="AC176" s="23" t="str">
        <f>IF(M176=$M$3,1,IF(M176&lt;&gt;"",0,""))</f>
        <v/>
      </c>
      <c r="AD176" s="23">
        <f>IF(N176=$N$3,1,IF(N176&lt;&gt;"",0,""))</f>
        <v>1</v>
      </c>
      <c r="AE176" s="23" t="str">
        <f>IF(O176=$O$3,1,IF(O176&lt;&gt;"",0,""))</f>
        <v/>
      </c>
      <c r="AF176" s="23" t="str">
        <f>IF(P176=$P$3,1,IF(P176&lt;&gt;"",0,""))</f>
        <v/>
      </c>
      <c r="AG176" s="23" t="str">
        <f>IF(Q176=$Q$3,1,IF(Q176&lt;&gt;"",0,""))</f>
        <v/>
      </c>
      <c r="AH176" s="23" t="str">
        <f>IF(R176=$R$3,1,IF(R176&lt;&gt;"",0,""))</f>
        <v/>
      </c>
    </row>
    <row r="177" ht="15.75" customHeight="1">
      <c r="A177" s="14" t="s">
        <v>203</v>
      </c>
      <c r="B177" s="16" t="s">
        <v>27</v>
      </c>
      <c r="C177" s="82">
        <v>1.0</v>
      </c>
      <c r="D177" s="16" t="s">
        <v>81</v>
      </c>
      <c r="E177" s="16" t="s">
        <v>88</v>
      </c>
      <c r="F177" s="16" t="s">
        <v>88</v>
      </c>
      <c r="G177" s="16" t="s">
        <v>92</v>
      </c>
      <c r="H177" s="16" t="s">
        <v>91</v>
      </c>
      <c r="I177" s="16" t="s">
        <v>89</v>
      </c>
      <c r="J177" s="17" t="s">
        <v>82</v>
      </c>
      <c r="K177" s="16" t="s">
        <v>92</v>
      </c>
      <c r="L177" s="16" t="s">
        <v>93</v>
      </c>
      <c r="M177" s="17" t="s">
        <v>90</v>
      </c>
      <c r="N177" s="16">
        <v>0.0</v>
      </c>
      <c r="O177" s="17" t="s">
        <v>91</v>
      </c>
      <c r="P177" s="17" t="s">
        <v>92</v>
      </c>
      <c r="Q177" s="17" t="s">
        <v>81</v>
      </c>
      <c r="R177" s="17" t="s">
        <v>91</v>
      </c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</row>
    <row r="178" ht="15.75" customHeight="1">
      <c r="A178" s="18"/>
      <c r="B178" s="4"/>
      <c r="C178" s="61"/>
      <c r="D178" s="4" t="s">
        <v>68</v>
      </c>
      <c r="E178" s="4" t="s">
        <v>79</v>
      </c>
      <c r="F178" s="4" t="s">
        <v>79</v>
      </c>
      <c r="G178" s="4"/>
      <c r="H178" s="4"/>
      <c r="I178" s="4"/>
      <c r="K178" s="4"/>
      <c r="L178" s="4"/>
      <c r="M178" s="13" t="s">
        <v>141</v>
      </c>
      <c r="N178" s="4"/>
    </row>
    <row r="179" ht="15.75" customHeight="1">
      <c r="A179" s="18" t="s">
        <v>203</v>
      </c>
      <c r="B179" s="4" t="s">
        <v>27</v>
      </c>
      <c r="C179" s="61">
        <v>3.0</v>
      </c>
      <c r="D179" s="4" t="s">
        <v>81</v>
      </c>
      <c r="E179" s="4" t="s">
        <v>88</v>
      </c>
      <c r="F179" s="13" t="s">
        <v>89</v>
      </c>
      <c r="G179" s="4" t="s">
        <v>88</v>
      </c>
      <c r="H179" s="4" t="s">
        <v>89</v>
      </c>
      <c r="I179" s="4" t="s">
        <v>81</v>
      </c>
      <c r="J179" s="13" t="s">
        <v>93</v>
      </c>
      <c r="K179" s="4" t="s">
        <v>82</v>
      </c>
      <c r="L179" s="4" t="s">
        <v>91</v>
      </c>
      <c r="M179" s="13" t="s">
        <v>90</v>
      </c>
      <c r="N179" s="4" t="s">
        <v>92</v>
      </c>
      <c r="O179" s="13" t="s">
        <v>82</v>
      </c>
      <c r="P179" s="13" t="s">
        <v>92</v>
      </c>
      <c r="Q179" s="13" t="s">
        <v>91</v>
      </c>
      <c r="R179" s="13" t="s">
        <v>82</v>
      </c>
    </row>
    <row r="180" ht="15.75" customHeight="1">
      <c r="A180" s="18"/>
      <c r="B180" s="4"/>
      <c r="C180" s="61"/>
      <c r="D180" s="4" t="s">
        <v>68</v>
      </c>
      <c r="E180" s="4" t="s">
        <v>71</v>
      </c>
      <c r="F180" s="13" t="s">
        <v>136</v>
      </c>
      <c r="G180" s="4"/>
      <c r="H180" s="4" t="s">
        <v>69</v>
      </c>
      <c r="I180" s="4" t="s">
        <v>96</v>
      </c>
      <c r="K180" s="4"/>
      <c r="L180" s="4"/>
      <c r="N180" s="4"/>
    </row>
    <row r="181" ht="15.75" customHeight="1">
      <c r="A181" s="18" t="s">
        <v>203</v>
      </c>
      <c r="B181" s="4" t="s">
        <v>27</v>
      </c>
      <c r="C181" s="61">
        <v>4.0</v>
      </c>
      <c r="D181" s="4" t="s">
        <v>81</v>
      </c>
      <c r="E181" s="4" t="s">
        <v>88</v>
      </c>
      <c r="F181" s="13" t="s">
        <v>88</v>
      </c>
      <c r="G181" s="4" t="s">
        <v>91</v>
      </c>
      <c r="H181" s="4" t="s">
        <v>89</v>
      </c>
      <c r="I181" s="4">
        <v>0.0</v>
      </c>
      <c r="J181" s="13" t="s">
        <v>93</v>
      </c>
      <c r="K181" s="4" t="s">
        <v>81</v>
      </c>
      <c r="L181" s="4">
        <v>0.0</v>
      </c>
      <c r="M181" s="13" t="s">
        <v>90</v>
      </c>
      <c r="N181" s="4">
        <v>0.0</v>
      </c>
      <c r="O181" s="13" t="s">
        <v>92</v>
      </c>
      <c r="P181" s="13">
        <v>0.0</v>
      </c>
      <c r="Q181" s="13">
        <v>0.0</v>
      </c>
      <c r="R181" s="13" t="s">
        <v>81</v>
      </c>
    </row>
    <row r="182" ht="15.75" customHeight="1">
      <c r="A182" s="18"/>
      <c r="B182" s="4"/>
      <c r="C182" s="61"/>
      <c r="D182" s="4"/>
      <c r="E182" s="4"/>
      <c r="G182" s="4"/>
      <c r="H182" s="4"/>
      <c r="I182" s="4"/>
      <c r="K182" s="4"/>
      <c r="L182" s="4"/>
      <c r="N182" s="4"/>
    </row>
    <row r="183" ht="15.75" customHeight="1">
      <c r="A183" s="18" t="s">
        <v>203</v>
      </c>
      <c r="B183" s="4" t="s">
        <v>27</v>
      </c>
      <c r="C183" s="61">
        <v>5.0</v>
      </c>
      <c r="D183" s="4" t="s">
        <v>81</v>
      </c>
      <c r="E183" s="4" t="s">
        <v>88</v>
      </c>
      <c r="F183" s="13" t="s">
        <v>88</v>
      </c>
      <c r="G183" s="4" t="s">
        <v>81</v>
      </c>
      <c r="H183" s="4" t="s">
        <v>89</v>
      </c>
      <c r="I183" s="4" t="s">
        <v>81</v>
      </c>
      <c r="J183" s="13" t="s">
        <v>81</v>
      </c>
      <c r="K183" s="4" t="s">
        <v>81</v>
      </c>
      <c r="L183" s="4">
        <v>0.0</v>
      </c>
      <c r="M183" s="13" t="s">
        <v>92</v>
      </c>
      <c r="N183" s="4">
        <v>0.0</v>
      </c>
      <c r="O183" s="13" t="s">
        <v>82</v>
      </c>
      <c r="P183" s="13">
        <v>0.0</v>
      </c>
      <c r="Q183" s="13" t="s">
        <v>82</v>
      </c>
      <c r="R183" s="13" t="s">
        <v>91</v>
      </c>
    </row>
    <row r="184" ht="15.75" customHeight="1">
      <c r="A184" s="18"/>
      <c r="B184" s="4"/>
      <c r="C184" s="61"/>
      <c r="D184" s="4" t="s">
        <v>129</v>
      </c>
      <c r="E184" s="4" t="s">
        <v>79</v>
      </c>
      <c r="F184" s="13" t="s">
        <v>74</v>
      </c>
      <c r="G184" s="4" t="s">
        <v>68</v>
      </c>
      <c r="H184" s="4" t="s">
        <v>69</v>
      </c>
      <c r="I184" s="4" t="s">
        <v>110</v>
      </c>
      <c r="J184" s="13" t="s">
        <v>96</v>
      </c>
      <c r="K184" s="4"/>
      <c r="L184" s="4"/>
      <c r="N184" s="4"/>
      <c r="O184" s="13" t="s">
        <v>214</v>
      </c>
      <c r="Q184" s="13" t="s">
        <v>119</v>
      </c>
      <c r="R184" s="13" t="s">
        <v>115</v>
      </c>
    </row>
    <row r="185" ht="15.75" customHeight="1">
      <c r="A185" s="18" t="s">
        <v>203</v>
      </c>
      <c r="B185" s="4" t="s">
        <v>27</v>
      </c>
      <c r="C185" s="61">
        <v>6.0</v>
      </c>
      <c r="D185" s="4" t="s">
        <v>81</v>
      </c>
      <c r="E185" s="4" t="s">
        <v>88</v>
      </c>
      <c r="F185" s="13" t="s">
        <v>88</v>
      </c>
      <c r="G185" s="4" t="s">
        <v>92</v>
      </c>
      <c r="H185" s="4" t="s">
        <v>89</v>
      </c>
      <c r="I185" s="4" t="s">
        <v>92</v>
      </c>
      <c r="J185" s="13" t="s">
        <v>89</v>
      </c>
      <c r="K185" s="4" t="s">
        <v>81</v>
      </c>
      <c r="L185" s="4">
        <v>0.0</v>
      </c>
      <c r="M185" s="13" t="s">
        <v>90</v>
      </c>
      <c r="N185" s="4">
        <v>0.0</v>
      </c>
      <c r="O185" s="13" t="s">
        <v>91</v>
      </c>
      <c r="P185" s="13">
        <v>0.0</v>
      </c>
      <c r="Q185" s="13" t="s">
        <v>82</v>
      </c>
      <c r="R185" s="13" t="s">
        <v>82</v>
      </c>
    </row>
    <row r="186" ht="15.75" customHeight="1">
      <c r="A186" s="18"/>
      <c r="B186" s="4"/>
      <c r="C186" s="61"/>
      <c r="D186" s="4" t="s">
        <v>68</v>
      </c>
      <c r="E186" s="4" t="s">
        <v>71</v>
      </c>
      <c r="G186" s="4"/>
      <c r="H186" s="4"/>
      <c r="I186" s="4"/>
      <c r="K186" s="4"/>
      <c r="L186" s="4"/>
      <c r="M186" s="13" t="s">
        <v>141</v>
      </c>
      <c r="N186" s="4"/>
    </row>
    <row r="187" ht="15.75" customHeight="1">
      <c r="A187" s="18" t="s">
        <v>203</v>
      </c>
      <c r="B187" s="4" t="s">
        <v>27</v>
      </c>
      <c r="C187" s="61">
        <v>7.0</v>
      </c>
      <c r="D187" s="4" t="s">
        <v>81</v>
      </c>
      <c r="E187" s="4" t="s">
        <v>88</v>
      </c>
      <c r="F187" s="13" t="s">
        <v>89</v>
      </c>
      <c r="G187" s="4" t="s">
        <v>93</v>
      </c>
      <c r="H187" s="4" t="s">
        <v>89</v>
      </c>
      <c r="I187" s="4" t="s">
        <v>89</v>
      </c>
      <c r="J187" s="13" t="s">
        <v>82</v>
      </c>
      <c r="K187" s="4" t="s">
        <v>82</v>
      </c>
      <c r="L187" s="4" t="s">
        <v>92</v>
      </c>
      <c r="M187" s="13" t="s">
        <v>90</v>
      </c>
      <c r="N187" s="4">
        <v>0.0</v>
      </c>
      <c r="O187" s="13" t="s">
        <v>82</v>
      </c>
      <c r="P187" s="13">
        <v>0.0</v>
      </c>
      <c r="Q187" s="13" t="s">
        <v>81</v>
      </c>
      <c r="R187" s="13" t="s">
        <v>93</v>
      </c>
    </row>
    <row r="188" ht="15.75" customHeight="1">
      <c r="A188" s="18"/>
      <c r="B188" s="4"/>
      <c r="C188" s="61"/>
      <c r="D188" s="4" t="s">
        <v>68</v>
      </c>
      <c r="E188" s="4" t="s">
        <v>74</v>
      </c>
      <c r="G188" s="4"/>
      <c r="H188" s="4"/>
      <c r="I188" s="4"/>
      <c r="J188" s="13" t="s">
        <v>169</v>
      </c>
      <c r="K188" s="4"/>
      <c r="L188" s="4"/>
      <c r="N188" s="4"/>
    </row>
    <row r="189" ht="15.75" customHeight="1">
      <c r="A189" s="18" t="s">
        <v>203</v>
      </c>
      <c r="B189" s="4" t="s">
        <v>27</v>
      </c>
      <c r="C189" s="61">
        <v>8.0</v>
      </c>
      <c r="D189" s="4" t="s">
        <v>88</v>
      </c>
      <c r="E189" s="4" t="s">
        <v>88</v>
      </c>
      <c r="F189" s="4" t="s">
        <v>88</v>
      </c>
      <c r="G189" s="4" t="s">
        <v>81</v>
      </c>
      <c r="H189" s="4" t="s">
        <v>90</v>
      </c>
      <c r="I189" s="4" t="s">
        <v>81</v>
      </c>
      <c r="J189" s="4" t="s">
        <v>81</v>
      </c>
      <c r="K189" s="4" t="s">
        <v>90</v>
      </c>
      <c r="L189" s="4">
        <v>0.0</v>
      </c>
      <c r="M189" s="4" t="s">
        <v>90</v>
      </c>
      <c r="N189" s="4">
        <v>0.0</v>
      </c>
      <c r="O189" s="13" t="s">
        <v>82</v>
      </c>
      <c r="P189" s="13" t="s">
        <v>89</v>
      </c>
      <c r="Q189" s="13" t="s">
        <v>92</v>
      </c>
      <c r="R189" s="13" t="s">
        <v>81</v>
      </c>
    </row>
    <row r="190" ht="15.75" customHeight="1">
      <c r="A190" s="18"/>
      <c r="B190" s="4"/>
      <c r="C190" s="61"/>
      <c r="D190" s="4"/>
      <c r="E190" s="4"/>
      <c r="G190" s="4"/>
      <c r="H190" s="4"/>
      <c r="I190" s="4"/>
      <c r="K190" s="4"/>
      <c r="L190" s="4"/>
      <c r="N190" s="4"/>
    </row>
    <row r="191" ht="15.75" customHeight="1">
      <c r="A191" s="18" t="s">
        <v>203</v>
      </c>
      <c r="B191" s="4" t="s">
        <v>27</v>
      </c>
      <c r="C191" s="61">
        <v>9.0</v>
      </c>
      <c r="D191" s="4" t="s">
        <v>81</v>
      </c>
      <c r="E191" s="4" t="s">
        <v>88</v>
      </c>
      <c r="F191" s="13" t="s">
        <v>89</v>
      </c>
      <c r="G191" s="4" t="s">
        <v>81</v>
      </c>
      <c r="H191" s="13" t="s">
        <v>89</v>
      </c>
      <c r="I191" s="13" t="s">
        <v>89</v>
      </c>
      <c r="J191" s="4" t="s">
        <v>88</v>
      </c>
      <c r="K191" s="4" t="s">
        <v>81</v>
      </c>
      <c r="L191" s="4">
        <v>0.0</v>
      </c>
      <c r="M191" s="4" t="s">
        <v>90</v>
      </c>
      <c r="N191" s="4">
        <v>0.0</v>
      </c>
      <c r="O191" s="13" t="s">
        <v>91</v>
      </c>
      <c r="P191" s="13">
        <v>0.0</v>
      </c>
      <c r="Q191" s="4" t="s">
        <v>81</v>
      </c>
      <c r="R191" s="13" t="s">
        <v>93</v>
      </c>
    </row>
    <row r="192" ht="15.75" customHeight="1">
      <c r="A192" s="18"/>
      <c r="B192" s="4"/>
      <c r="C192" s="61"/>
      <c r="D192" s="4"/>
      <c r="E192" s="4"/>
      <c r="G192" s="4"/>
      <c r="H192" s="4"/>
      <c r="I192" s="4"/>
      <c r="K192" s="4"/>
      <c r="L192" s="4"/>
      <c r="N192" s="4"/>
    </row>
    <row r="193" ht="15.75" customHeight="1">
      <c r="A193" s="18" t="s">
        <v>203</v>
      </c>
      <c r="B193" s="4" t="s">
        <v>27</v>
      </c>
      <c r="C193" s="61">
        <v>10.0</v>
      </c>
      <c r="D193" s="4" t="s">
        <v>91</v>
      </c>
      <c r="E193" s="4" t="s">
        <v>88</v>
      </c>
      <c r="F193" s="13" t="s">
        <v>215</v>
      </c>
      <c r="G193" s="4" t="s">
        <v>91</v>
      </c>
      <c r="H193" s="4" t="s">
        <v>88</v>
      </c>
      <c r="I193" s="4" t="s">
        <v>81</v>
      </c>
      <c r="J193" s="4" t="s">
        <v>81</v>
      </c>
      <c r="K193" s="4" t="s">
        <v>81</v>
      </c>
      <c r="L193" s="13" t="s">
        <v>92</v>
      </c>
      <c r="M193" s="13" t="s">
        <v>92</v>
      </c>
      <c r="N193" s="4" t="s">
        <v>81</v>
      </c>
      <c r="O193" s="4" t="s">
        <v>88</v>
      </c>
      <c r="P193" s="13" t="s">
        <v>89</v>
      </c>
      <c r="Q193" s="13" t="s">
        <v>92</v>
      </c>
      <c r="R193" s="13" t="s">
        <v>92</v>
      </c>
    </row>
    <row r="194" ht="15.75" customHeight="1">
      <c r="A194" s="18"/>
      <c r="B194" s="4"/>
      <c r="C194" s="61"/>
      <c r="D194" s="4"/>
      <c r="E194" s="4"/>
      <c r="G194" s="4"/>
      <c r="H194" s="4"/>
      <c r="I194" s="4"/>
      <c r="K194" s="4"/>
      <c r="L194" s="4"/>
      <c r="N194" s="4"/>
    </row>
    <row r="195" ht="15.75" customHeight="1">
      <c r="A195" s="18" t="s">
        <v>203</v>
      </c>
      <c r="B195" s="4" t="s">
        <v>27</v>
      </c>
      <c r="C195" s="61">
        <v>11.0</v>
      </c>
      <c r="D195" s="4" t="s">
        <v>81</v>
      </c>
      <c r="E195" s="4" t="s">
        <v>88</v>
      </c>
      <c r="F195" s="13" t="s">
        <v>91</v>
      </c>
      <c r="G195" s="4" t="s">
        <v>88</v>
      </c>
      <c r="H195" s="13" t="s">
        <v>89</v>
      </c>
      <c r="I195" s="4" t="s">
        <v>88</v>
      </c>
      <c r="J195" s="13" t="s">
        <v>89</v>
      </c>
      <c r="K195" s="13" t="s">
        <v>89</v>
      </c>
      <c r="L195" s="4" t="s">
        <v>93</v>
      </c>
      <c r="M195" s="13" t="s">
        <v>90</v>
      </c>
      <c r="N195" s="13" t="s">
        <v>89</v>
      </c>
      <c r="O195" s="13" t="s">
        <v>82</v>
      </c>
      <c r="P195" s="4" t="s">
        <v>93</v>
      </c>
      <c r="Q195" s="13" t="s">
        <v>89</v>
      </c>
      <c r="R195" s="4" t="s">
        <v>93</v>
      </c>
    </row>
    <row r="196" ht="15.75" customHeight="1">
      <c r="A196" s="40"/>
      <c r="C196" s="61"/>
      <c r="D196" s="4"/>
      <c r="E196" s="4"/>
      <c r="G196" s="4"/>
      <c r="H196" s="4"/>
      <c r="I196" s="4"/>
      <c r="K196" s="4"/>
      <c r="L196" s="4"/>
      <c r="N196" s="4"/>
    </row>
    <row r="197" ht="15.75" customHeight="1">
      <c r="A197" s="83">
        <f>'TN-Liste'!A157</f>
        <v>43238</v>
      </c>
      <c r="B197" s="17" t="str">
        <f>'TN-Liste'!B157</f>
        <v>MBI17_Grp1</v>
      </c>
      <c r="C197" s="82">
        <f>'TN-Liste'!C157</f>
        <v>1</v>
      </c>
      <c r="D197" s="16" t="s">
        <v>81</v>
      </c>
      <c r="E197" s="16" t="s">
        <v>88</v>
      </c>
      <c r="F197" s="17" t="s">
        <v>91</v>
      </c>
      <c r="G197" s="16" t="s">
        <v>81</v>
      </c>
      <c r="H197" s="16" t="s">
        <v>93</v>
      </c>
      <c r="I197" s="16" t="s">
        <v>89</v>
      </c>
      <c r="J197" s="16" t="s">
        <v>81</v>
      </c>
      <c r="K197" s="16" t="s">
        <v>81</v>
      </c>
      <c r="L197" s="16" t="s">
        <v>82</v>
      </c>
      <c r="M197" s="17" t="s">
        <v>90</v>
      </c>
      <c r="N197" s="16">
        <v>0.0</v>
      </c>
      <c r="O197" s="17" t="s">
        <v>82</v>
      </c>
      <c r="P197" s="17" t="s">
        <v>92</v>
      </c>
      <c r="Q197" s="17" t="s">
        <v>93</v>
      </c>
      <c r="R197" s="17" t="s">
        <v>93</v>
      </c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</row>
    <row r="198" ht="15.75" customHeight="1">
      <c r="A198" s="40"/>
      <c r="C198" s="61"/>
      <c r="D198" s="4" t="s">
        <v>68</v>
      </c>
      <c r="E198" s="4" t="s">
        <v>84</v>
      </c>
      <c r="G198" s="4" t="s">
        <v>97</v>
      </c>
      <c r="H198" s="4" t="s">
        <v>216</v>
      </c>
      <c r="I198" s="4"/>
      <c r="J198" s="13" t="s">
        <v>169</v>
      </c>
      <c r="K198" s="4" t="s">
        <v>110</v>
      </c>
      <c r="L198" s="4" t="s">
        <v>119</v>
      </c>
      <c r="M198" s="13" t="s">
        <v>217</v>
      </c>
      <c r="N198" s="4" t="s">
        <v>102</v>
      </c>
      <c r="P198" s="13" t="s">
        <v>218</v>
      </c>
      <c r="R198" s="13" t="s">
        <v>152</v>
      </c>
    </row>
    <row r="199" ht="15.75" customHeight="1">
      <c r="A199" s="40">
        <f>'TN-Liste'!A158</f>
        <v>43238</v>
      </c>
      <c r="B199" s="23" t="str">
        <f>'TN-Liste'!B158</f>
        <v>MBI17_Grp1</v>
      </c>
      <c r="C199" s="61">
        <f>'TN-Liste'!C158</f>
        <v>2</v>
      </c>
      <c r="D199" s="4" t="s">
        <v>81</v>
      </c>
      <c r="E199" s="4" t="s">
        <v>88</v>
      </c>
      <c r="F199" s="4" t="s">
        <v>88</v>
      </c>
      <c r="G199" s="4" t="s">
        <v>91</v>
      </c>
      <c r="H199" s="4" t="s">
        <v>88</v>
      </c>
      <c r="I199" s="4" t="s">
        <v>89</v>
      </c>
      <c r="J199" s="13" t="s">
        <v>81</v>
      </c>
      <c r="K199" s="4" t="s">
        <v>89</v>
      </c>
      <c r="L199" s="4">
        <v>0.0</v>
      </c>
      <c r="M199" s="13" t="s">
        <v>90</v>
      </c>
      <c r="N199" s="4">
        <v>0.0</v>
      </c>
      <c r="O199" s="13" t="s">
        <v>81</v>
      </c>
      <c r="P199" s="13" t="s">
        <v>92</v>
      </c>
      <c r="Q199" s="13" t="s">
        <v>92</v>
      </c>
      <c r="R199" s="13" t="s">
        <v>93</v>
      </c>
    </row>
    <row r="200" ht="15.75" customHeight="1">
      <c r="A200" s="40"/>
      <c r="C200" s="61"/>
      <c r="D200" s="4" t="s">
        <v>68</v>
      </c>
      <c r="E200" s="4" t="s">
        <v>74</v>
      </c>
      <c r="F200" s="13" t="s">
        <v>79</v>
      </c>
      <c r="G200" s="4"/>
      <c r="H200" s="4" t="s">
        <v>74</v>
      </c>
      <c r="I200" s="4"/>
      <c r="J200" s="13" t="s">
        <v>169</v>
      </c>
      <c r="K200" s="4"/>
      <c r="L200" s="4">
        <v>0.0</v>
      </c>
      <c r="N200" s="4">
        <v>0.0</v>
      </c>
      <c r="R200" s="13" t="s">
        <v>113</v>
      </c>
    </row>
    <row r="201" ht="15.75" customHeight="1">
      <c r="A201" s="40">
        <f>'TN-Liste'!A159</f>
        <v>43238</v>
      </c>
      <c r="B201" s="23" t="str">
        <f>'TN-Liste'!B159</f>
        <v>MBI17_Grp1</v>
      </c>
      <c r="C201" s="61">
        <f>'TN-Liste'!C159</f>
        <v>3</v>
      </c>
      <c r="D201" s="4" t="s">
        <v>81</v>
      </c>
      <c r="E201" s="4" t="s">
        <v>88</v>
      </c>
      <c r="F201" s="13" t="s">
        <v>82</v>
      </c>
      <c r="G201" s="4" t="s">
        <v>81</v>
      </c>
      <c r="H201" s="4" t="s">
        <v>88</v>
      </c>
      <c r="I201" s="4" t="s">
        <v>81</v>
      </c>
      <c r="J201" s="13" t="s">
        <v>90</v>
      </c>
      <c r="K201" s="4" t="s">
        <v>81</v>
      </c>
      <c r="L201" s="4" t="s">
        <v>89</v>
      </c>
      <c r="M201" s="13" t="s">
        <v>90</v>
      </c>
      <c r="N201" s="4" t="s">
        <v>92</v>
      </c>
      <c r="O201" s="13" t="s">
        <v>91</v>
      </c>
      <c r="P201" s="13" t="s">
        <v>92</v>
      </c>
      <c r="Q201" s="13" t="s">
        <v>93</v>
      </c>
      <c r="R201" s="13" t="s">
        <v>93</v>
      </c>
      <c r="S201" s="13" t="s">
        <v>219</v>
      </c>
    </row>
    <row r="202" ht="15.75" customHeight="1">
      <c r="A202" s="40"/>
      <c r="C202" s="61"/>
      <c r="D202" s="4"/>
      <c r="E202" s="4"/>
      <c r="G202" s="4"/>
      <c r="H202" s="4"/>
      <c r="I202" s="4"/>
      <c r="K202" s="4"/>
      <c r="L202" s="4"/>
      <c r="N202" s="4"/>
    </row>
    <row r="203" ht="15.75" customHeight="1">
      <c r="A203" s="40">
        <f>'TN-Liste'!A160</f>
        <v>43238</v>
      </c>
      <c r="B203" s="23" t="str">
        <f>'TN-Liste'!B160</f>
        <v>MBI17_Grp1</v>
      </c>
      <c r="C203" s="61">
        <f>'TN-Liste'!C160</f>
        <v>4</v>
      </c>
      <c r="D203" s="4" t="s">
        <v>81</v>
      </c>
      <c r="E203" s="4" t="s">
        <v>88</v>
      </c>
      <c r="F203" s="4" t="s">
        <v>88</v>
      </c>
      <c r="G203" s="4" t="s">
        <v>81</v>
      </c>
      <c r="H203" s="4" t="s">
        <v>89</v>
      </c>
      <c r="I203" s="4" t="s">
        <v>81</v>
      </c>
      <c r="J203" s="13" t="s">
        <v>82</v>
      </c>
      <c r="K203" s="4" t="s">
        <v>81</v>
      </c>
      <c r="L203" s="4" t="s">
        <v>90</v>
      </c>
      <c r="M203" s="13" t="s">
        <v>90</v>
      </c>
      <c r="N203" s="4">
        <v>0.0</v>
      </c>
      <c r="O203" s="13" t="s">
        <v>93</v>
      </c>
      <c r="P203" s="13" t="s">
        <v>92</v>
      </c>
      <c r="Q203" s="13" t="s">
        <v>91</v>
      </c>
      <c r="R203" s="13" t="s">
        <v>93</v>
      </c>
    </row>
    <row r="204" ht="15.75" customHeight="1">
      <c r="A204" s="40"/>
      <c r="C204" s="61"/>
      <c r="D204" s="4" t="s">
        <v>68</v>
      </c>
      <c r="E204" s="4" t="s">
        <v>74</v>
      </c>
      <c r="F204" s="13" t="s">
        <v>74</v>
      </c>
      <c r="G204" s="4"/>
      <c r="H204" s="4"/>
      <c r="I204" s="4"/>
      <c r="J204" s="13" t="s">
        <v>169</v>
      </c>
      <c r="K204" s="4" t="s">
        <v>110</v>
      </c>
      <c r="L204" s="4"/>
      <c r="N204" s="4"/>
      <c r="R204" s="13" t="s">
        <v>115</v>
      </c>
    </row>
    <row r="205" ht="15.75" customHeight="1">
      <c r="A205" s="40">
        <f>'TN-Liste'!A161</f>
        <v>43238</v>
      </c>
      <c r="B205" s="23" t="str">
        <f>'TN-Liste'!B161</f>
        <v>MBI17_Grp1</v>
      </c>
      <c r="C205" s="61">
        <f>'TN-Liste'!C161</f>
        <v>5</v>
      </c>
      <c r="D205" s="4" t="s">
        <v>81</v>
      </c>
      <c r="E205" s="4" t="s">
        <v>88</v>
      </c>
      <c r="F205" s="13" t="s">
        <v>88</v>
      </c>
      <c r="G205" s="4" t="s">
        <v>81</v>
      </c>
      <c r="H205" s="4" t="s">
        <v>88</v>
      </c>
      <c r="I205" s="4" t="s">
        <v>89</v>
      </c>
      <c r="J205" s="4" t="s">
        <v>81</v>
      </c>
      <c r="K205" s="4" t="s">
        <v>92</v>
      </c>
      <c r="L205" s="4" t="s">
        <v>89</v>
      </c>
      <c r="M205" s="13" t="s">
        <v>90</v>
      </c>
      <c r="N205" s="4" t="s">
        <v>92</v>
      </c>
      <c r="O205" s="13" t="s">
        <v>82</v>
      </c>
      <c r="P205" s="13" t="s">
        <v>91</v>
      </c>
      <c r="Q205" s="13" t="s">
        <v>93</v>
      </c>
      <c r="R205" s="13" t="s">
        <v>93</v>
      </c>
    </row>
    <row r="206" ht="15.75" customHeight="1">
      <c r="A206" s="40"/>
      <c r="C206" s="61"/>
      <c r="D206" s="4"/>
      <c r="E206" s="4"/>
      <c r="G206" s="4"/>
      <c r="H206" s="4"/>
      <c r="I206" s="4"/>
      <c r="K206" s="4"/>
      <c r="L206" s="4"/>
      <c r="N206" s="4"/>
    </row>
    <row r="207" ht="15.75" customHeight="1">
      <c r="A207" s="40">
        <f>'TN-Liste'!A162</f>
        <v>43238</v>
      </c>
      <c r="B207" s="23" t="str">
        <f>'TN-Liste'!B162</f>
        <v>MBI17_Grp1</v>
      </c>
      <c r="C207" s="61">
        <f>'TN-Liste'!C162</f>
        <v>6</v>
      </c>
      <c r="D207" s="4" t="s">
        <v>91</v>
      </c>
      <c r="E207" s="4" t="s">
        <v>88</v>
      </c>
      <c r="F207" s="13" t="s">
        <v>89</v>
      </c>
      <c r="G207" s="4" t="s">
        <v>81</v>
      </c>
      <c r="H207" s="4" t="s">
        <v>88</v>
      </c>
      <c r="I207" s="4" t="s">
        <v>89</v>
      </c>
      <c r="J207" s="13" t="s">
        <v>81</v>
      </c>
      <c r="K207" s="4" t="s">
        <v>81</v>
      </c>
      <c r="L207" s="4" t="s">
        <v>82</v>
      </c>
      <c r="M207" s="13" t="s">
        <v>90</v>
      </c>
      <c r="N207" s="4" t="s">
        <v>89</v>
      </c>
      <c r="O207" s="13" t="s">
        <v>91</v>
      </c>
      <c r="P207" s="13" t="s">
        <v>92</v>
      </c>
      <c r="Q207" s="13" t="s">
        <v>93</v>
      </c>
      <c r="R207" s="13" t="s">
        <v>93</v>
      </c>
    </row>
    <row r="208" ht="15.75" customHeight="1">
      <c r="A208" s="40"/>
      <c r="C208" s="61"/>
      <c r="D208" s="4"/>
      <c r="E208" s="4"/>
      <c r="G208" s="4"/>
      <c r="H208" s="4"/>
      <c r="I208" s="4"/>
      <c r="K208" s="4"/>
      <c r="L208" s="4"/>
      <c r="N208" s="4"/>
    </row>
    <row r="209" ht="15.75" customHeight="1">
      <c r="A209" s="40">
        <f>'TN-Liste'!A163</f>
        <v>43238</v>
      </c>
      <c r="B209" s="23" t="str">
        <f>'TN-Liste'!B163</f>
        <v>MBI17_Grp1</v>
      </c>
      <c r="C209" s="61">
        <f>'TN-Liste'!C163</f>
        <v>7</v>
      </c>
      <c r="D209" s="4" t="s">
        <v>91</v>
      </c>
      <c r="E209" s="4" t="s">
        <v>89</v>
      </c>
      <c r="F209" s="13" t="s">
        <v>88</v>
      </c>
      <c r="G209" s="4" t="s">
        <v>92</v>
      </c>
      <c r="H209" s="4" t="s">
        <v>93</v>
      </c>
      <c r="I209" s="4" t="s">
        <v>88</v>
      </c>
      <c r="J209" s="13" t="s">
        <v>88</v>
      </c>
      <c r="K209" s="4" t="s">
        <v>82</v>
      </c>
      <c r="L209" s="4" t="s">
        <v>92</v>
      </c>
      <c r="M209" s="13" t="s">
        <v>90</v>
      </c>
      <c r="N209" s="4">
        <v>0.0</v>
      </c>
      <c r="O209" s="13" t="s">
        <v>91</v>
      </c>
      <c r="P209" s="13" t="s">
        <v>92</v>
      </c>
      <c r="Q209" s="13" t="s">
        <v>93</v>
      </c>
      <c r="R209" s="13" t="s">
        <v>81</v>
      </c>
    </row>
    <row r="210" ht="15.75" customHeight="1">
      <c r="A210" s="40"/>
      <c r="C210" s="61"/>
      <c r="D210" s="4" t="s">
        <v>220</v>
      </c>
      <c r="E210" s="4"/>
      <c r="G210" s="4"/>
      <c r="H210" s="4"/>
      <c r="I210" s="4"/>
      <c r="J210" s="13" t="s">
        <v>209</v>
      </c>
      <c r="K210" s="4"/>
      <c r="L210" s="4"/>
      <c r="N210" s="4" t="s">
        <v>102</v>
      </c>
    </row>
    <row r="211" ht="15.75" customHeight="1">
      <c r="A211" s="40">
        <f>'TN-Liste'!A164</f>
        <v>43238</v>
      </c>
      <c r="B211" s="23" t="str">
        <f>'TN-Liste'!B164</f>
        <v>MBI17_Grp1</v>
      </c>
      <c r="C211" s="61">
        <f>'TN-Liste'!C164</f>
        <v>8</v>
      </c>
      <c r="D211" s="4" t="s">
        <v>82</v>
      </c>
      <c r="E211" s="4" t="s">
        <v>88</v>
      </c>
      <c r="F211" s="13">
        <v>0.0</v>
      </c>
      <c r="G211" s="4" t="s">
        <v>92</v>
      </c>
      <c r="H211" s="4">
        <v>0.0</v>
      </c>
      <c r="I211" s="4">
        <v>0.0</v>
      </c>
      <c r="J211" s="13" t="s">
        <v>81</v>
      </c>
      <c r="K211" s="4" t="s">
        <v>91</v>
      </c>
      <c r="L211" s="4">
        <v>0.0</v>
      </c>
      <c r="M211" s="13" t="s">
        <v>92</v>
      </c>
      <c r="N211" s="4">
        <v>0.0</v>
      </c>
      <c r="O211" s="13" t="s">
        <v>89</v>
      </c>
      <c r="P211" s="13">
        <v>0.0</v>
      </c>
      <c r="Q211" s="13">
        <v>0.0</v>
      </c>
      <c r="R211" s="13" t="s">
        <v>221</v>
      </c>
      <c r="S211" s="13" t="s">
        <v>222</v>
      </c>
    </row>
    <row r="212" ht="15.75" customHeight="1">
      <c r="A212" s="40"/>
      <c r="C212" s="61"/>
      <c r="D212" s="4"/>
      <c r="E212" s="4" t="s">
        <v>223</v>
      </c>
      <c r="G212" s="4"/>
      <c r="H212" s="4"/>
      <c r="I212" s="4"/>
      <c r="K212" s="4"/>
      <c r="L212" s="4"/>
      <c r="N212" s="4"/>
    </row>
    <row r="213" ht="15.75" customHeight="1">
      <c r="A213" s="40">
        <f>'TN-Liste'!A165</f>
        <v>43238</v>
      </c>
      <c r="B213" s="23" t="str">
        <f>'TN-Liste'!B165</f>
        <v>MBI17_Grp1</v>
      </c>
      <c r="C213" s="61">
        <f>'TN-Liste'!C165</f>
        <v>9</v>
      </c>
      <c r="D213" s="4" t="s">
        <v>81</v>
      </c>
      <c r="E213" s="4" t="s">
        <v>88</v>
      </c>
      <c r="F213" s="4" t="s">
        <v>88</v>
      </c>
      <c r="G213" s="4" t="s">
        <v>90</v>
      </c>
      <c r="H213" s="4" t="s">
        <v>88</v>
      </c>
      <c r="I213" s="4" t="s">
        <v>91</v>
      </c>
      <c r="J213" s="13" t="s">
        <v>82</v>
      </c>
      <c r="K213" s="4" t="s">
        <v>81</v>
      </c>
      <c r="L213" s="4">
        <v>0.0</v>
      </c>
      <c r="M213" s="13" t="s">
        <v>90</v>
      </c>
      <c r="N213" s="4">
        <v>0.0</v>
      </c>
      <c r="O213" s="13" t="s">
        <v>93</v>
      </c>
      <c r="P213" s="13">
        <v>0.0</v>
      </c>
      <c r="Q213" s="13" t="s">
        <v>93</v>
      </c>
      <c r="R213" s="13" t="s">
        <v>81</v>
      </c>
    </row>
    <row r="214" ht="15.75" customHeight="1">
      <c r="A214" s="40"/>
      <c r="C214" s="61"/>
      <c r="D214" s="4" t="s">
        <v>110</v>
      </c>
      <c r="E214" s="4" t="s">
        <v>74</v>
      </c>
      <c r="F214" s="13" t="s">
        <v>74</v>
      </c>
      <c r="G214" s="4"/>
      <c r="H214" s="4" t="s">
        <v>74</v>
      </c>
      <c r="I214" s="4"/>
      <c r="K214" s="4" t="s">
        <v>110</v>
      </c>
      <c r="L214" s="4"/>
      <c r="N214" s="4"/>
    </row>
    <row r="215" ht="15.75" customHeight="1">
      <c r="A215" s="40">
        <f>'TN-Liste'!A166</f>
        <v>43238</v>
      </c>
      <c r="B215" s="23" t="str">
        <f>'TN-Liste'!B166</f>
        <v>MBI17_Grp1</v>
      </c>
      <c r="C215" s="61">
        <v>10.0</v>
      </c>
      <c r="D215" s="4"/>
      <c r="E215" s="4"/>
      <c r="G215" s="4"/>
      <c r="H215" s="4"/>
      <c r="I215" s="4"/>
      <c r="K215" s="4"/>
      <c r="L215" s="4"/>
      <c r="N215" s="4"/>
    </row>
    <row r="216" ht="15.75" customHeight="1">
      <c r="A216" s="40"/>
      <c r="C216" s="61"/>
      <c r="D216" s="4"/>
      <c r="E216" s="4"/>
      <c r="G216" s="4"/>
      <c r="H216" s="4"/>
      <c r="I216" s="4"/>
      <c r="K216" s="4"/>
      <c r="L216" s="4"/>
      <c r="N216" s="4"/>
    </row>
    <row r="217" ht="15.75" customHeight="1">
      <c r="A217" s="40">
        <f>'TN-Liste'!A167</f>
        <v>43238</v>
      </c>
      <c r="B217" s="23" t="str">
        <f>'TN-Liste'!B167</f>
        <v>MBI17_Grp1</v>
      </c>
      <c r="C217" s="61">
        <f>'TN-Liste'!C166</f>
        <v>11</v>
      </c>
      <c r="D217" s="4" t="s">
        <v>81</v>
      </c>
      <c r="E217" s="4" t="s">
        <v>88</v>
      </c>
      <c r="F217" s="13" t="s">
        <v>82</v>
      </c>
      <c r="G217" s="4" t="s">
        <v>81</v>
      </c>
      <c r="H217" s="4" t="s">
        <v>89</v>
      </c>
      <c r="I217" s="4" t="s">
        <v>81</v>
      </c>
      <c r="J217" s="4" t="s">
        <v>81</v>
      </c>
      <c r="K217" s="4" t="s">
        <v>81</v>
      </c>
      <c r="L217" s="4" t="s">
        <v>93</v>
      </c>
      <c r="M217" s="13" t="s">
        <v>90</v>
      </c>
      <c r="N217" s="4">
        <v>0.0</v>
      </c>
      <c r="O217" s="13" t="s">
        <v>91</v>
      </c>
      <c r="P217" s="13" t="s">
        <v>92</v>
      </c>
      <c r="Q217" s="13" t="s">
        <v>93</v>
      </c>
      <c r="R217" s="13" t="s">
        <v>82</v>
      </c>
    </row>
    <row r="218" ht="15.75" customHeight="1">
      <c r="A218" s="40"/>
      <c r="C218" s="61"/>
      <c r="D218" s="4" t="s">
        <v>68</v>
      </c>
      <c r="E218" s="4" t="s">
        <v>74</v>
      </c>
      <c r="G218" s="4" t="s">
        <v>96</v>
      </c>
      <c r="H218" s="4" t="s">
        <v>69</v>
      </c>
      <c r="I218" s="4" t="s">
        <v>96</v>
      </c>
      <c r="J218" s="13" t="s">
        <v>169</v>
      </c>
      <c r="K218" s="4" t="s">
        <v>110</v>
      </c>
      <c r="L218" s="4" t="s">
        <v>160</v>
      </c>
      <c r="M218" s="13" t="s">
        <v>224</v>
      </c>
      <c r="N218" s="13">
        <v>0.0</v>
      </c>
      <c r="P218" s="13" t="s">
        <v>120</v>
      </c>
      <c r="Q218" s="13" t="s">
        <v>152</v>
      </c>
    </row>
    <row r="219" ht="15.75" customHeight="1">
      <c r="A219" s="40">
        <f>'TN-Liste'!A168</f>
        <v>43238</v>
      </c>
      <c r="B219" s="23" t="str">
        <f>'TN-Liste'!B168</f>
        <v>MBI17_Grp1</v>
      </c>
      <c r="C219" s="61">
        <f>'TN-Liste'!C167</f>
        <v>12</v>
      </c>
      <c r="D219" s="4" t="s">
        <v>81</v>
      </c>
      <c r="E219" s="4" t="s">
        <v>88</v>
      </c>
      <c r="F219" s="13" t="s">
        <v>82</v>
      </c>
      <c r="G219" s="4" t="s">
        <v>89</v>
      </c>
      <c r="H219" s="4" t="s">
        <v>90</v>
      </c>
      <c r="I219" s="4" t="s">
        <v>89</v>
      </c>
      <c r="J219" s="13" t="s">
        <v>81</v>
      </c>
      <c r="K219" s="4" t="s">
        <v>81</v>
      </c>
      <c r="L219" s="13">
        <v>0.0</v>
      </c>
      <c r="M219" s="4" t="s">
        <v>90</v>
      </c>
      <c r="N219" s="13" t="s">
        <v>92</v>
      </c>
      <c r="O219" s="4" t="s">
        <v>93</v>
      </c>
      <c r="P219" s="13" t="s">
        <v>92</v>
      </c>
      <c r="Q219" s="13" t="s">
        <v>89</v>
      </c>
      <c r="R219" s="13" t="s">
        <v>91</v>
      </c>
    </row>
    <row r="220" ht="15.75" customHeight="1">
      <c r="A220" s="40"/>
      <c r="C220" s="61"/>
      <c r="D220" s="4" t="s">
        <v>68</v>
      </c>
      <c r="E220" s="4" t="s">
        <v>74</v>
      </c>
      <c r="G220" s="4"/>
      <c r="H220" s="4"/>
      <c r="I220" s="4"/>
      <c r="J220" s="13" t="s">
        <v>169</v>
      </c>
      <c r="K220" s="4" t="s">
        <v>110</v>
      </c>
      <c r="L220" s="4">
        <v>0.0</v>
      </c>
      <c r="N220" s="4" t="s">
        <v>102</v>
      </c>
      <c r="P220" s="13" t="s">
        <v>120</v>
      </c>
    </row>
    <row r="221" ht="15.75" customHeight="1">
      <c r="A221" s="40">
        <f>'TN-Liste'!A169</f>
        <v>43238</v>
      </c>
      <c r="B221" s="23" t="str">
        <f>'TN-Liste'!B169</f>
        <v>MBI17_Grp1</v>
      </c>
      <c r="C221" s="61">
        <f>'TN-Liste'!C168</f>
        <v>13</v>
      </c>
      <c r="D221" s="4" t="s">
        <v>81</v>
      </c>
      <c r="E221" s="4" t="s">
        <v>88</v>
      </c>
      <c r="F221" s="13" t="s">
        <v>88</v>
      </c>
      <c r="G221" s="4" t="s">
        <v>89</v>
      </c>
      <c r="H221" s="4" t="s">
        <v>90</v>
      </c>
      <c r="I221" s="4" t="s">
        <v>89</v>
      </c>
      <c r="J221" s="13" t="s">
        <v>81</v>
      </c>
      <c r="K221" s="4" t="s">
        <v>81</v>
      </c>
      <c r="L221" s="4">
        <v>0.0</v>
      </c>
      <c r="M221" s="13" t="s">
        <v>90</v>
      </c>
      <c r="N221" s="4" t="s">
        <v>92</v>
      </c>
      <c r="O221" s="13" t="s">
        <v>82</v>
      </c>
      <c r="P221" s="13" t="s">
        <v>92</v>
      </c>
      <c r="Q221" s="13" t="s">
        <v>89</v>
      </c>
      <c r="R221" s="13" t="s">
        <v>93</v>
      </c>
    </row>
    <row r="222" ht="15.75" customHeight="1">
      <c r="A222" s="40"/>
      <c r="C222" s="61"/>
      <c r="D222" s="4" t="s">
        <v>68</v>
      </c>
      <c r="E222" s="4"/>
      <c r="G222" s="4"/>
      <c r="H222" s="4"/>
      <c r="I222" s="4"/>
      <c r="J222" s="13" t="s">
        <v>169</v>
      </c>
      <c r="K222" s="4" t="s">
        <v>110</v>
      </c>
      <c r="L222" s="4">
        <v>0.0</v>
      </c>
      <c r="N222" s="4" t="s">
        <v>102</v>
      </c>
    </row>
    <row r="223" ht="15.75" customHeight="1">
      <c r="A223" s="80">
        <f>'TN-Liste'!A171</f>
        <v>43245</v>
      </c>
      <c r="B223" s="12" t="str">
        <f>'TN-Liste'!B171</f>
        <v>MBI17_Grp2</v>
      </c>
      <c r="C223" s="62">
        <f>'TN-Liste'!C169</f>
        <v>15</v>
      </c>
      <c r="D223" s="7"/>
      <c r="E223" s="7"/>
      <c r="F223" s="12"/>
      <c r="G223" s="7"/>
      <c r="H223" s="7"/>
      <c r="I223" s="7"/>
      <c r="J223" s="12"/>
      <c r="K223" s="7"/>
      <c r="L223" s="7"/>
      <c r="M223" s="12"/>
      <c r="N223" s="7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ht="15.75" customHeight="1">
      <c r="A224" s="40">
        <f>'TN-Liste'!A170</f>
        <v>43245</v>
      </c>
      <c r="B224" s="23" t="str">
        <f>'TN-Liste'!B170</f>
        <v>MBI17_Grp2</v>
      </c>
      <c r="C224" s="61">
        <f>'TN-Liste'!C170</f>
        <v>1</v>
      </c>
      <c r="D224" s="4" t="s">
        <v>81</v>
      </c>
      <c r="E224" s="4" t="s">
        <v>88</v>
      </c>
      <c r="F224" s="13" t="s">
        <v>88</v>
      </c>
      <c r="G224" s="4" t="s">
        <v>81</v>
      </c>
      <c r="H224" s="4" t="s">
        <v>88</v>
      </c>
      <c r="I224" s="4" t="s">
        <v>91</v>
      </c>
      <c r="J224" s="13" t="s">
        <v>82</v>
      </c>
      <c r="K224" s="4" t="s">
        <v>81</v>
      </c>
      <c r="L224" s="4" t="s">
        <v>93</v>
      </c>
      <c r="M224" s="13" t="s">
        <v>90</v>
      </c>
      <c r="N224" s="4">
        <v>0.0</v>
      </c>
      <c r="O224" s="13" t="s">
        <v>81</v>
      </c>
      <c r="P224" s="13" t="s">
        <v>88</v>
      </c>
      <c r="Q224" s="13" t="s">
        <v>92</v>
      </c>
      <c r="R224" s="13" t="s">
        <v>93</v>
      </c>
    </row>
    <row r="225" ht="15.75" customHeight="1">
      <c r="A225" s="40"/>
      <c r="C225" s="61"/>
      <c r="D225" s="4" t="s">
        <v>110</v>
      </c>
      <c r="E225" s="4"/>
      <c r="G225" s="4"/>
      <c r="H225" s="4"/>
      <c r="I225" s="4"/>
      <c r="K225" s="4"/>
      <c r="L225" s="4"/>
      <c r="N225" s="4" t="s">
        <v>102</v>
      </c>
      <c r="R225" s="13" t="s">
        <v>115</v>
      </c>
    </row>
    <row r="226" ht="15.75" customHeight="1">
      <c r="A226" s="40">
        <f>'TN-Liste'!A171</f>
        <v>43245</v>
      </c>
      <c r="B226" s="23" t="str">
        <f>'TN-Liste'!B171</f>
        <v>MBI17_Grp2</v>
      </c>
      <c r="C226" s="61">
        <f>'TN-Liste'!C171</f>
        <v>2</v>
      </c>
      <c r="D226" s="4" t="s">
        <v>81</v>
      </c>
      <c r="E226" s="4" t="s">
        <v>82</v>
      </c>
      <c r="F226" s="13" t="s">
        <v>88</v>
      </c>
      <c r="G226" s="4" t="s">
        <v>89</v>
      </c>
      <c r="H226" s="4" t="s">
        <v>93</v>
      </c>
      <c r="I226" s="4" t="s">
        <v>88</v>
      </c>
      <c r="J226" s="13">
        <v>0.0</v>
      </c>
      <c r="K226" s="4" t="s">
        <v>81</v>
      </c>
      <c r="L226" s="4" t="s">
        <v>92</v>
      </c>
      <c r="M226" s="13" t="s">
        <v>90</v>
      </c>
      <c r="N226" s="4">
        <v>0.0</v>
      </c>
      <c r="O226" s="13" t="s">
        <v>82</v>
      </c>
      <c r="P226" s="13">
        <v>0.0</v>
      </c>
      <c r="Q226" s="13" t="s">
        <v>81</v>
      </c>
      <c r="R226" s="13" t="s">
        <v>82</v>
      </c>
    </row>
    <row r="227" ht="15.75" customHeight="1">
      <c r="A227" s="40"/>
      <c r="C227" s="61"/>
      <c r="D227" s="4" t="s">
        <v>68</v>
      </c>
      <c r="E227" s="4"/>
      <c r="G227" s="4"/>
      <c r="H227" s="4"/>
      <c r="I227" s="4"/>
      <c r="K227" s="4" t="s">
        <v>110</v>
      </c>
      <c r="L227" s="4"/>
      <c r="N227" s="4"/>
    </row>
    <row r="228" ht="15.75" customHeight="1">
      <c r="A228" s="40">
        <f>'TN-Liste'!A172</f>
        <v>43245</v>
      </c>
      <c r="B228" s="23" t="str">
        <f>'TN-Liste'!B172</f>
        <v>MBI17_Grp2</v>
      </c>
      <c r="C228" s="61">
        <f>'TN-Liste'!C172</f>
        <v>3</v>
      </c>
      <c r="D228" s="4" t="s">
        <v>81</v>
      </c>
      <c r="E228" s="4" t="s">
        <v>89</v>
      </c>
      <c r="F228" s="13" t="s">
        <v>82</v>
      </c>
      <c r="G228" s="4" t="s">
        <v>81</v>
      </c>
      <c r="H228" s="4" t="s">
        <v>225</v>
      </c>
      <c r="I228" s="4" t="s">
        <v>92</v>
      </c>
      <c r="J228" s="13" t="s">
        <v>92</v>
      </c>
      <c r="K228" s="4" t="s">
        <v>81</v>
      </c>
      <c r="L228" s="4" t="s">
        <v>90</v>
      </c>
      <c r="M228" s="13" t="s">
        <v>90</v>
      </c>
      <c r="N228" s="4" t="s">
        <v>93</v>
      </c>
      <c r="O228" s="13" t="s">
        <v>91</v>
      </c>
      <c r="P228" s="13" t="s">
        <v>82</v>
      </c>
      <c r="Q228" s="13" t="s">
        <v>93</v>
      </c>
      <c r="R228" s="13" t="s">
        <v>93</v>
      </c>
    </row>
    <row r="229" ht="15.75" customHeight="1">
      <c r="A229" s="40"/>
      <c r="C229" s="61"/>
      <c r="D229" s="4" t="s">
        <v>68</v>
      </c>
      <c r="E229" s="4" t="s">
        <v>136</v>
      </c>
      <c r="F229" s="13" t="s">
        <v>226</v>
      </c>
      <c r="G229" s="4" t="s">
        <v>103</v>
      </c>
      <c r="H229" s="4" t="s">
        <v>227</v>
      </c>
      <c r="I229" s="4"/>
      <c r="J229" s="13" t="s">
        <v>120</v>
      </c>
      <c r="K229" s="4" t="s">
        <v>110</v>
      </c>
      <c r="L229" s="4" t="s">
        <v>199</v>
      </c>
      <c r="M229" s="13" t="s">
        <v>141</v>
      </c>
      <c r="N229" s="4" t="s">
        <v>131</v>
      </c>
      <c r="O229" s="13" t="s">
        <v>135</v>
      </c>
      <c r="P229" s="13" t="s">
        <v>228</v>
      </c>
      <c r="Q229" s="13" t="s">
        <v>115</v>
      </c>
      <c r="R229" s="13" t="s">
        <v>137</v>
      </c>
    </row>
    <row r="230" ht="15.75" customHeight="1">
      <c r="A230" s="40">
        <f>'TN-Liste'!A173</f>
        <v>43245</v>
      </c>
      <c r="B230" s="23" t="str">
        <f>'TN-Liste'!B173</f>
        <v>MBI17_Grp2</v>
      </c>
      <c r="C230" s="61">
        <f>'TN-Liste'!C173</f>
        <v>4</v>
      </c>
      <c r="D230" s="4" t="s">
        <v>81</v>
      </c>
      <c r="E230" s="4" t="s">
        <v>89</v>
      </c>
      <c r="F230" s="13" t="s">
        <v>88</v>
      </c>
      <c r="G230" s="4" t="s">
        <v>81</v>
      </c>
      <c r="H230" s="4" t="s">
        <v>89</v>
      </c>
      <c r="I230" s="4">
        <v>0.0</v>
      </c>
      <c r="J230" s="13" t="s">
        <v>91</v>
      </c>
      <c r="K230" s="4" t="s">
        <v>81</v>
      </c>
      <c r="L230" s="4" t="s">
        <v>92</v>
      </c>
      <c r="M230" s="13" t="s">
        <v>90</v>
      </c>
      <c r="N230" s="4">
        <v>0.0</v>
      </c>
      <c r="O230" s="13" t="s">
        <v>225</v>
      </c>
      <c r="P230" s="13" t="s">
        <v>92</v>
      </c>
      <c r="Q230" s="13">
        <v>0.0</v>
      </c>
      <c r="R230" s="13" t="s">
        <v>92</v>
      </c>
    </row>
    <row r="231" ht="15.75" customHeight="1">
      <c r="A231" s="40"/>
      <c r="C231" s="61"/>
      <c r="D231" s="4" t="s">
        <v>68</v>
      </c>
      <c r="E231" s="4" t="s">
        <v>79</v>
      </c>
      <c r="F231" s="13" t="s">
        <v>74</v>
      </c>
      <c r="G231" s="4" t="s">
        <v>96</v>
      </c>
      <c r="H231" s="4"/>
      <c r="I231" s="4" t="s">
        <v>102</v>
      </c>
      <c r="K231" s="4" t="s">
        <v>110</v>
      </c>
      <c r="L231" s="4"/>
      <c r="N231" s="4" t="s">
        <v>102</v>
      </c>
      <c r="O231" s="13" t="s">
        <v>84</v>
      </c>
      <c r="R231" s="13" t="s">
        <v>115</v>
      </c>
    </row>
    <row r="232" ht="15.75" customHeight="1">
      <c r="A232" s="40">
        <f>'TN-Liste'!A174</f>
        <v>43245</v>
      </c>
      <c r="B232" s="23" t="str">
        <f>'TN-Liste'!B174</f>
        <v>MBI17_Grp2</v>
      </c>
      <c r="C232" s="61">
        <f>'TN-Liste'!C174</f>
        <v>5</v>
      </c>
      <c r="D232" s="4" t="s">
        <v>81</v>
      </c>
      <c r="E232" s="4" t="s">
        <v>89</v>
      </c>
      <c r="F232" s="13" t="s">
        <v>88</v>
      </c>
      <c r="G232" s="4" t="s">
        <v>81</v>
      </c>
      <c r="H232" s="4" t="s">
        <v>89</v>
      </c>
      <c r="I232" s="4">
        <v>0.0</v>
      </c>
      <c r="J232" s="13" t="s">
        <v>90</v>
      </c>
      <c r="K232" s="4" t="s">
        <v>81</v>
      </c>
      <c r="L232" s="4" t="s">
        <v>90</v>
      </c>
      <c r="M232" s="13" t="s">
        <v>90</v>
      </c>
      <c r="N232" s="4">
        <v>0.0</v>
      </c>
      <c r="O232" s="13" t="s">
        <v>91</v>
      </c>
      <c r="P232" s="13" t="s">
        <v>92</v>
      </c>
      <c r="Q232" s="13" t="s">
        <v>92</v>
      </c>
      <c r="R232" s="13" t="s">
        <v>93</v>
      </c>
      <c r="S232" s="13" t="s">
        <v>229</v>
      </c>
    </row>
    <row r="233" ht="15.75" customHeight="1">
      <c r="A233" s="40"/>
      <c r="C233" s="61"/>
      <c r="D233" s="4" t="s">
        <v>68</v>
      </c>
      <c r="E233" s="4" t="s">
        <v>171</v>
      </c>
      <c r="F233" s="13" t="s">
        <v>74</v>
      </c>
      <c r="G233" s="4" t="s">
        <v>96</v>
      </c>
      <c r="H233" s="4" t="s">
        <v>69</v>
      </c>
      <c r="I233" s="4" t="s">
        <v>102</v>
      </c>
      <c r="J233" s="13" t="s">
        <v>230</v>
      </c>
      <c r="K233" s="4" t="s">
        <v>110</v>
      </c>
      <c r="L233" s="4" t="s">
        <v>231</v>
      </c>
      <c r="M233" s="13">
        <v>0.0</v>
      </c>
      <c r="N233" s="4">
        <v>0.0</v>
      </c>
      <c r="O233" s="13" t="s">
        <v>226</v>
      </c>
      <c r="P233" s="13" t="s">
        <v>232</v>
      </c>
    </row>
    <row r="234" ht="15.75" customHeight="1">
      <c r="A234" s="40">
        <f>'TN-Liste'!A175</f>
        <v>43245</v>
      </c>
      <c r="B234" s="23" t="str">
        <f>'TN-Liste'!B175</f>
        <v>MBI17_Grp2</v>
      </c>
      <c r="C234" s="61">
        <f>'TN-Liste'!C175</f>
        <v>6</v>
      </c>
      <c r="D234" s="4" t="s">
        <v>81</v>
      </c>
      <c r="E234" s="4" t="s">
        <v>88</v>
      </c>
      <c r="F234" s="13" t="s">
        <v>88</v>
      </c>
      <c r="G234" s="4" t="s">
        <v>81</v>
      </c>
      <c r="H234" s="4" t="s">
        <v>89</v>
      </c>
      <c r="I234" s="4">
        <v>0.0</v>
      </c>
      <c r="J234" s="13" t="s">
        <v>92</v>
      </c>
      <c r="K234" s="4" t="s">
        <v>82</v>
      </c>
      <c r="L234" s="4" t="s">
        <v>233</v>
      </c>
      <c r="M234" s="13" t="s">
        <v>90</v>
      </c>
      <c r="N234" s="4">
        <v>0.0</v>
      </c>
      <c r="O234" s="13" t="s">
        <v>82</v>
      </c>
      <c r="P234" s="13">
        <v>0.0</v>
      </c>
      <c r="Q234" s="13" t="s">
        <v>93</v>
      </c>
      <c r="R234" s="13" t="s">
        <v>93</v>
      </c>
    </row>
    <row r="235" ht="15.75" customHeight="1">
      <c r="A235" s="40"/>
      <c r="C235" s="61"/>
      <c r="D235" s="4" t="s">
        <v>68</v>
      </c>
      <c r="E235" s="4" t="s">
        <v>74</v>
      </c>
      <c r="F235" s="13" t="s">
        <v>74</v>
      </c>
      <c r="G235" s="4" t="s">
        <v>96</v>
      </c>
      <c r="H235" s="4" t="s">
        <v>69</v>
      </c>
      <c r="I235" s="4">
        <v>0.0</v>
      </c>
      <c r="J235" s="13" t="s">
        <v>234</v>
      </c>
      <c r="K235" s="4" t="s">
        <v>110</v>
      </c>
      <c r="L235" s="4" t="s">
        <v>189</v>
      </c>
      <c r="N235" s="4"/>
      <c r="O235" s="13" t="s">
        <v>235</v>
      </c>
      <c r="P235" s="13" t="s">
        <v>236</v>
      </c>
      <c r="Q235" s="13" t="s">
        <v>237</v>
      </c>
      <c r="R235" s="13" t="s">
        <v>115</v>
      </c>
    </row>
    <row r="236" ht="15.75" customHeight="1">
      <c r="A236" s="40">
        <f>'TN-Liste'!A176</f>
        <v>43245</v>
      </c>
      <c r="B236" s="23" t="str">
        <f>'TN-Liste'!B176</f>
        <v>MBI17_Grp2</v>
      </c>
      <c r="C236" s="61">
        <f>'TN-Liste'!C176</f>
        <v>7</v>
      </c>
      <c r="D236" s="4" t="s">
        <v>81</v>
      </c>
      <c r="E236" s="4" t="s">
        <v>89</v>
      </c>
      <c r="F236" s="13" t="s">
        <v>88</v>
      </c>
      <c r="G236" s="4" t="s">
        <v>82</v>
      </c>
      <c r="H236" s="4" t="s">
        <v>89</v>
      </c>
      <c r="I236" s="4" t="s">
        <v>82</v>
      </c>
      <c r="J236" s="13" t="s">
        <v>91</v>
      </c>
      <c r="K236" s="4" t="s">
        <v>81</v>
      </c>
      <c r="L236" s="4" t="s">
        <v>81</v>
      </c>
      <c r="M236" s="13" t="s">
        <v>90</v>
      </c>
      <c r="N236" s="4">
        <v>0.0</v>
      </c>
      <c r="O236" s="13" t="s">
        <v>92</v>
      </c>
      <c r="P236" s="13" t="s">
        <v>82</v>
      </c>
      <c r="Q236" s="13" t="s">
        <v>92</v>
      </c>
      <c r="R236" s="13" t="s">
        <v>93</v>
      </c>
    </row>
    <row r="237" ht="15.75" customHeight="1">
      <c r="A237" s="40"/>
      <c r="C237" s="61"/>
      <c r="D237" s="4" t="s">
        <v>68</v>
      </c>
      <c r="E237" s="4" t="s">
        <v>238</v>
      </c>
      <c r="F237" s="13" t="s">
        <v>239</v>
      </c>
      <c r="G237" s="4" t="s">
        <v>240</v>
      </c>
      <c r="H237" s="4" t="s">
        <v>69</v>
      </c>
      <c r="I237" s="4" t="s">
        <v>241</v>
      </c>
      <c r="K237" s="4" t="s">
        <v>110</v>
      </c>
      <c r="L237" s="4"/>
      <c r="M237" s="13" t="s">
        <v>141</v>
      </c>
      <c r="N237" s="4" t="s">
        <v>102</v>
      </c>
      <c r="P237" s="13" t="s">
        <v>242</v>
      </c>
      <c r="R237" s="13" t="s">
        <v>115</v>
      </c>
    </row>
    <row r="238" ht="15.75" customHeight="1">
      <c r="A238" s="40">
        <f>'TN-Liste'!A177</f>
        <v>43245</v>
      </c>
      <c r="B238" s="23" t="str">
        <f>'TN-Liste'!B177</f>
        <v>MBI17_Grp2</v>
      </c>
      <c r="C238" s="61">
        <f>'TN-Liste'!C177</f>
        <v>8</v>
      </c>
      <c r="D238" s="4" t="s">
        <v>81</v>
      </c>
      <c r="E238" s="4" t="s">
        <v>91</v>
      </c>
      <c r="F238" s="13" t="s">
        <v>93</v>
      </c>
      <c r="G238" s="4" t="s">
        <v>81</v>
      </c>
      <c r="H238" s="4" t="s">
        <v>225</v>
      </c>
      <c r="I238" s="4" t="s">
        <v>92</v>
      </c>
      <c r="J238" s="13" t="s">
        <v>92</v>
      </c>
      <c r="K238" s="4" t="s">
        <v>81</v>
      </c>
      <c r="L238" s="4" t="s">
        <v>243</v>
      </c>
      <c r="M238" s="13" t="s">
        <v>90</v>
      </c>
      <c r="N238" s="4" t="s">
        <v>93</v>
      </c>
      <c r="O238" s="13" t="s">
        <v>91</v>
      </c>
      <c r="P238" s="13" t="s">
        <v>225</v>
      </c>
      <c r="Q238" s="13" t="s">
        <v>92</v>
      </c>
      <c r="R238" s="13" t="s">
        <v>93</v>
      </c>
    </row>
    <row r="239" ht="15.75" customHeight="1">
      <c r="A239" s="40"/>
      <c r="C239" s="61"/>
      <c r="D239" s="4" t="s">
        <v>68</v>
      </c>
      <c r="E239" s="4"/>
      <c r="G239" s="4" t="s">
        <v>96</v>
      </c>
      <c r="H239" s="4"/>
      <c r="I239" s="4" t="s">
        <v>120</v>
      </c>
      <c r="K239" s="4"/>
      <c r="L239" s="4"/>
      <c r="N239" s="4"/>
      <c r="O239" s="13" t="s">
        <v>244</v>
      </c>
    </row>
    <row r="240" ht="15.75" customHeight="1">
      <c r="A240" s="40">
        <f>'TN-Liste'!A178</f>
        <v>43245</v>
      </c>
      <c r="B240" s="23" t="str">
        <f>'TN-Liste'!B178</f>
        <v>MBI17_Grp2</v>
      </c>
      <c r="C240" s="61">
        <f>'TN-Liste'!C178</f>
        <v>9</v>
      </c>
      <c r="D240" s="4" t="s">
        <v>81</v>
      </c>
      <c r="E240" s="4" t="s">
        <v>88</v>
      </c>
      <c r="F240" s="13" t="s">
        <v>91</v>
      </c>
      <c r="G240" s="4" t="s">
        <v>81</v>
      </c>
      <c r="H240" s="4" t="s">
        <v>89</v>
      </c>
      <c r="I240" s="4">
        <v>0.0</v>
      </c>
      <c r="J240" s="13" t="s">
        <v>90</v>
      </c>
      <c r="K240" s="4" t="s">
        <v>81</v>
      </c>
      <c r="L240" s="4">
        <v>0.0</v>
      </c>
      <c r="M240" s="13" t="s">
        <v>92</v>
      </c>
      <c r="N240" s="4">
        <v>0.0</v>
      </c>
      <c r="O240" s="13" t="s">
        <v>93</v>
      </c>
      <c r="P240" s="13" t="s">
        <v>92</v>
      </c>
      <c r="Q240" s="13" t="s">
        <v>82</v>
      </c>
      <c r="R240" s="13" t="s">
        <v>93</v>
      </c>
    </row>
    <row r="241" ht="15.75" customHeight="1">
      <c r="A241" s="40"/>
      <c r="C241" s="61"/>
      <c r="D241" s="4" t="s">
        <v>68</v>
      </c>
      <c r="E241" s="4" t="s">
        <v>74</v>
      </c>
      <c r="G241" s="4" t="s">
        <v>96</v>
      </c>
      <c r="H241" s="4" t="s">
        <v>69</v>
      </c>
      <c r="I241" s="4" t="s">
        <v>102</v>
      </c>
      <c r="K241" s="4" t="s">
        <v>110</v>
      </c>
      <c r="L241" s="4"/>
      <c r="N241" s="4" t="s">
        <v>102</v>
      </c>
      <c r="O241" s="13" t="s">
        <v>115</v>
      </c>
      <c r="P241" s="13" t="s">
        <v>120</v>
      </c>
      <c r="R241" s="13" t="s">
        <v>115</v>
      </c>
    </row>
    <row r="242" ht="15.75" customHeight="1">
      <c r="A242" s="40">
        <f>'TN-Liste'!A179</f>
        <v>43245</v>
      </c>
      <c r="B242" s="23" t="str">
        <f>'TN-Liste'!B179</f>
        <v>MBI17_Grp2</v>
      </c>
      <c r="C242" s="61">
        <f>'TN-Liste'!C179</f>
        <v>10</v>
      </c>
      <c r="D242" s="4" t="s">
        <v>89</v>
      </c>
      <c r="E242" s="4" t="s">
        <v>89</v>
      </c>
      <c r="F242" s="13" t="s">
        <v>89</v>
      </c>
      <c r="G242" s="4" t="s">
        <v>81</v>
      </c>
      <c r="H242" s="4" t="s">
        <v>89</v>
      </c>
      <c r="I242" s="4" t="s">
        <v>88</v>
      </c>
      <c r="J242" s="13" t="s">
        <v>81</v>
      </c>
      <c r="K242" s="4" t="s">
        <v>89</v>
      </c>
      <c r="L242" s="13">
        <v>0.0</v>
      </c>
      <c r="M242" s="4" t="s">
        <v>90</v>
      </c>
      <c r="N242" s="13">
        <v>0.0</v>
      </c>
      <c r="O242" s="13" t="s">
        <v>81</v>
      </c>
      <c r="P242" s="13" t="s">
        <v>82</v>
      </c>
      <c r="Q242" s="13" t="s">
        <v>91</v>
      </c>
      <c r="R242" s="13" t="s">
        <v>92</v>
      </c>
    </row>
    <row r="243" ht="15.75" customHeight="1">
      <c r="A243" s="40"/>
      <c r="C243" s="61"/>
      <c r="D243" s="4" t="s">
        <v>245</v>
      </c>
      <c r="E243" s="4" t="s">
        <v>114</v>
      </c>
      <c r="F243" s="13" t="s">
        <v>124</v>
      </c>
      <c r="G243" s="4" t="s">
        <v>96</v>
      </c>
      <c r="H243" s="4" t="s">
        <v>69</v>
      </c>
      <c r="I243" s="4"/>
      <c r="K243" s="4" t="s">
        <v>246</v>
      </c>
      <c r="L243" s="4"/>
      <c r="M243" s="13" t="s">
        <v>111</v>
      </c>
      <c r="N243" s="13" t="s">
        <v>102</v>
      </c>
      <c r="O243" s="13" t="s">
        <v>247</v>
      </c>
      <c r="Q243" s="13" t="s">
        <v>178</v>
      </c>
      <c r="R243" s="13" t="s">
        <v>120</v>
      </c>
    </row>
    <row r="244" ht="15.75" customHeight="1">
      <c r="A244" s="40">
        <f>'TN-Liste'!A180</f>
        <v>43245</v>
      </c>
      <c r="B244" s="23" t="str">
        <f>'TN-Liste'!B180</f>
        <v>MBI17_Grp2</v>
      </c>
      <c r="C244" s="61">
        <f>'TN-Liste'!C180</f>
        <v>11</v>
      </c>
      <c r="D244" s="4" t="s">
        <v>81</v>
      </c>
      <c r="E244" s="4" t="s">
        <v>88</v>
      </c>
      <c r="F244" s="13" t="s">
        <v>88</v>
      </c>
      <c r="G244" s="4" t="s">
        <v>89</v>
      </c>
      <c r="H244" s="4" t="s">
        <v>88</v>
      </c>
      <c r="I244" s="4">
        <v>0.0</v>
      </c>
      <c r="J244" s="13" t="s">
        <v>91</v>
      </c>
      <c r="K244" s="4" t="s">
        <v>81</v>
      </c>
      <c r="L244" s="4" t="s">
        <v>82</v>
      </c>
      <c r="M244" s="13" t="s">
        <v>90</v>
      </c>
      <c r="N244" s="4">
        <v>0.0</v>
      </c>
      <c r="O244" s="13" t="s">
        <v>89</v>
      </c>
      <c r="P244" s="13" t="s">
        <v>92</v>
      </c>
      <c r="Q244" s="13" t="s">
        <v>92</v>
      </c>
      <c r="R244" s="13" t="s">
        <v>89</v>
      </c>
    </row>
    <row r="245" ht="15.75" customHeight="1">
      <c r="A245" s="40"/>
      <c r="C245" s="61"/>
      <c r="D245" s="4" t="s">
        <v>68</v>
      </c>
      <c r="E245" s="4" t="s">
        <v>74</v>
      </c>
      <c r="G245" s="4"/>
      <c r="H245" s="4"/>
      <c r="I245" s="4" t="s">
        <v>102</v>
      </c>
      <c r="K245" s="4"/>
      <c r="L245" s="4"/>
      <c r="N245" s="4" t="s">
        <v>102</v>
      </c>
    </row>
    <row r="246" ht="15.75" customHeight="1">
      <c r="A246" s="40">
        <f>'TN-Liste'!A181</f>
        <v>43245</v>
      </c>
      <c r="B246" s="23" t="str">
        <f>'TN-Liste'!B181</f>
        <v>MBI17_Grp2</v>
      </c>
      <c r="C246" s="61">
        <f>'TN-Liste'!C181</f>
        <v>12</v>
      </c>
      <c r="D246" s="4" t="s">
        <v>81</v>
      </c>
      <c r="E246" s="4" t="s">
        <v>89</v>
      </c>
      <c r="F246" s="13" t="s">
        <v>88</v>
      </c>
      <c r="G246" s="4"/>
      <c r="H246" s="4" t="s">
        <v>89</v>
      </c>
      <c r="I246" s="4">
        <v>0.0</v>
      </c>
      <c r="J246" s="13" t="s">
        <v>91</v>
      </c>
      <c r="K246" s="4"/>
      <c r="L246" s="4"/>
      <c r="M246" s="13" t="s">
        <v>92</v>
      </c>
      <c r="N246" s="4"/>
      <c r="P246" s="13" t="s">
        <v>92</v>
      </c>
      <c r="R246" s="13" t="s">
        <v>93</v>
      </c>
    </row>
    <row r="247" ht="15.75" customHeight="1">
      <c r="A247" s="40"/>
      <c r="C247" s="61"/>
      <c r="D247" s="4" t="s">
        <v>68</v>
      </c>
      <c r="E247" s="4" t="s">
        <v>69</v>
      </c>
      <c r="G247" s="4" t="s">
        <v>248</v>
      </c>
      <c r="H247" s="4" t="s">
        <v>69</v>
      </c>
      <c r="I247" s="4">
        <v>0.0</v>
      </c>
      <c r="K247" s="4"/>
      <c r="L247" s="4"/>
      <c r="N247" s="4"/>
      <c r="P247" s="13" t="s">
        <v>120</v>
      </c>
    </row>
    <row r="248" ht="15.75" customHeight="1">
      <c r="A248" s="40">
        <f>'TN-Liste'!A182</f>
        <v>43245</v>
      </c>
      <c r="B248" s="23" t="str">
        <f>'TN-Liste'!B182</f>
        <v>MBI17_Grp2</v>
      </c>
      <c r="C248" s="61">
        <f>'TN-Liste'!C182</f>
        <v>13</v>
      </c>
      <c r="D248" s="4" t="s">
        <v>81</v>
      </c>
      <c r="E248" s="4" t="s">
        <v>89</v>
      </c>
      <c r="F248" s="13" t="s">
        <v>91</v>
      </c>
      <c r="G248" s="4" t="s">
        <v>88</v>
      </c>
      <c r="H248" s="4" t="s">
        <v>89</v>
      </c>
      <c r="I248" s="4" t="s">
        <v>82</v>
      </c>
      <c r="J248" s="13" t="s">
        <v>92</v>
      </c>
      <c r="K248" s="4" t="s">
        <v>81</v>
      </c>
      <c r="L248" s="4" t="s">
        <v>81</v>
      </c>
      <c r="M248" s="13" t="s">
        <v>90</v>
      </c>
      <c r="N248" s="4">
        <v>0.0</v>
      </c>
      <c r="O248" s="13" t="s">
        <v>91</v>
      </c>
      <c r="P248" s="13" t="s">
        <v>92</v>
      </c>
      <c r="Q248" s="13" t="s">
        <v>93</v>
      </c>
      <c r="R248" s="13" t="s">
        <v>93</v>
      </c>
    </row>
    <row r="249" ht="15.75" customHeight="1">
      <c r="A249" s="40"/>
      <c r="C249" s="61"/>
      <c r="D249" s="4" t="s">
        <v>68</v>
      </c>
      <c r="E249" s="4" t="s">
        <v>249</v>
      </c>
      <c r="F249" s="13" t="s">
        <v>239</v>
      </c>
      <c r="G249" s="4" t="s">
        <v>240</v>
      </c>
      <c r="H249" s="4" t="s">
        <v>69</v>
      </c>
      <c r="I249" s="4"/>
      <c r="K249" s="4" t="s">
        <v>110</v>
      </c>
      <c r="L249" s="4" t="s">
        <v>250</v>
      </c>
      <c r="M249" s="13" t="s">
        <v>111</v>
      </c>
      <c r="N249" s="4">
        <v>0.0</v>
      </c>
      <c r="P249" s="13" t="s">
        <v>242</v>
      </c>
      <c r="R249" s="13" t="s">
        <v>115</v>
      </c>
    </row>
    <row r="250" ht="15.75" customHeight="1">
      <c r="A250" s="40">
        <f>'TN-Liste'!A183</f>
        <v>43245</v>
      </c>
      <c r="B250" s="23" t="str">
        <f>'TN-Liste'!B183</f>
        <v>MBI17_Grp2</v>
      </c>
      <c r="C250" s="61">
        <f>'TN-Liste'!C183</f>
        <v>14</v>
      </c>
      <c r="D250" s="4" t="s">
        <v>81</v>
      </c>
      <c r="E250" s="4" t="s">
        <v>88</v>
      </c>
      <c r="F250" s="4" t="s">
        <v>88</v>
      </c>
      <c r="G250" s="4" t="s">
        <v>81</v>
      </c>
      <c r="H250" s="4" t="s">
        <v>81</v>
      </c>
      <c r="I250" s="4" t="s">
        <v>89</v>
      </c>
      <c r="J250" s="13" t="s">
        <v>92</v>
      </c>
      <c r="K250" s="4" t="s">
        <v>81</v>
      </c>
      <c r="L250" s="4">
        <v>0.0</v>
      </c>
      <c r="M250" s="13" t="s">
        <v>90</v>
      </c>
      <c r="N250" s="4">
        <v>0.0</v>
      </c>
      <c r="O250" s="13" t="s">
        <v>82</v>
      </c>
      <c r="P250" s="13">
        <v>0.0</v>
      </c>
      <c r="Q250" s="13" t="s">
        <v>92</v>
      </c>
      <c r="R250" s="13" t="s">
        <v>93</v>
      </c>
    </row>
    <row r="251" ht="15.75" customHeight="1">
      <c r="A251" s="40"/>
      <c r="C251" s="61"/>
      <c r="D251" s="4" t="s">
        <v>68</v>
      </c>
      <c r="E251" s="4" t="s">
        <v>79</v>
      </c>
      <c r="G251" s="4" t="s">
        <v>96</v>
      </c>
      <c r="H251" s="4"/>
      <c r="I251" s="4"/>
      <c r="K251" s="4"/>
      <c r="L251" s="4"/>
      <c r="M251" s="13" t="s">
        <v>251</v>
      </c>
      <c r="N251" s="4"/>
    </row>
    <row r="252" ht="15.75" customHeight="1">
      <c r="A252" s="40">
        <f>'TN-Liste'!A184</f>
        <v>43245</v>
      </c>
      <c r="B252" s="23" t="str">
        <f>'TN-Liste'!B184</f>
        <v>MBI17_Grp2</v>
      </c>
      <c r="C252" s="61">
        <f>'TN-Liste'!C184</f>
        <v>15</v>
      </c>
      <c r="D252" s="4" t="s">
        <v>81</v>
      </c>
      <c r="E252" s="4" t="s">
        <v>88</v>
      </c>
      <c r="F252" s="4" t="s">
        <v>88</v>
      </c>
      <c r="G252" s="4" t="s">
        <v>88</v>
      </c>
      <c r="H252" s="4" t="s">
        <v>88</v>
      </c>
      <c r="I252" s="4" t="s">
        <v>88</v>
      </c>
      <c r="J252" s="13" t="s">
        <v>91</v>
      </c>
      <c r="K252" s="4" t="s">
        <v>81</v>
      </c>
      <c r="L252" s="4">
        <v>0.0</v>
      </c>
      <c r="M252" s="13" t="s">
        <v>90</v>
      </c>
      <c r="N252" s="4">
        <v>0.0</v>
      </c>
      <c r="O252" s="13" t="s">
        <v>91</v>
      </c>
      <c r="P252" s="13">
        <v>0.0</v>
      </c>
      <c r="Q252" s="13" t="s">
        <v>92</v>
      </c>
      <c r="R252" s="13" t="s">
        <v>92</v>
      </c>
    </row>
    <row r="253" ht="15.75" customHeight="1">
      <c r="A253" s="80"/>
      <c r="B253" s="12"/>
      <c r="C253" s="62"/>
      <c r="D253" s="7"/>
      <c r="E253" s="7"/>
      <c r="F253" s="12"/>
      <c r="G253" s="7" t="s">
        <v>96</v>
      </c>
      <c r="H253" s="7" t="s">
        <v>252</v>
      </c>
      <c r="I253" s="7"/>
      <c r="J253" s="12"/>
      <c r="K253" s="7"/>
      <c r="L253" s="7">
        <v>0.0</v>
      </c>
      <c r="M253" s="12"/>
      <c r="N253" s="7">
        <v>0.0</v>
      </c>
      <c r="O253" s="12"/>
      <c r="P253" s="12">
        <v>0.0</v>
      </c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ht="15.75" customHeight="1">
      <c r="A254" s="40">
        <f>'TN-Liste'!A185</f>
        <v>43414</v>
      </c>
      <c r="B254" s="23" t="str">
        <f>'TN-Liste'!B185</f>
        <v>HCC18_Grp1</v>
      </c>
      <c r="C254" s="61">
        <f>'TN-Liste'!C185</f>
        <v>1</v>
      </c>
      <c r="D254" s="4" t="s">
        <v>81</v>
      </c>
      <c r="E254" s="4" t="s">
        <v>88</v>
      </c>
      <c r="F254" s="4" t="s">
        <v>88</v>
      </c>
      <c r="G254" s="4">
        <v>0.0</v>
      </c>
      <c r="H254" s="4" t="s">
        <v>89</v>
      </c>
      <c r="I254" s="4">
        <v>0.0</v>
      </c>
      <c r="J254" s="13">
        <v>0.0</v>
      </c>
      <c r="K254" s="13" t="s">
        <v>93</v>
      </c>
      <c r="L254" s="4">
        <v>0.0</v>
      </c>
      <c r="M254" s="13" t="s">
        <v>90</v>
      </c>
      <c r="N254" s="4">
        <v>0.0</v>
      </c>
      <c r="O254" s="13" t="s">
        <v>82</v>
      </c>
      <c r="P254" s="13">
        <v>0.0</v>
      </c>
      <c r="Q254" s="13">
        <v>0.0</v>
      </c>
      <c r="R254" s="4" t="s">
        <v>81</v>
      </c>
    </row>
    <row r="255" ht="15.75" customHeight="1">
      <c r="A255" s="40"/>
      <c r="C255" s="61"/>
      <c r="D255" s="4"/>
      <c r="E255" s="4" t="s">
        <v>74</v>
      </c>
      <c r="G255" s="4"/>
      <c r="H255" s="4"/>
      <c r="I255" s="4"/>
      <c r="K255" s="4"/>
      <c r="L255" s="4"/>
      <c r="N255" s="4"/>
    </row>
    <row r="256" ht="15.75" customHeight="1">
      <c r="A256" s="40">
        <f>'TN-Liste'!A186</f>
        <v>43414</v>
      </c>
      <c r="B256" s="23" t="str">
        <f>'TN-Liste'!B186</f>
        <v>HCC18_Grp1</v>
      </c>
      <c r="C256" s="61">
        <f>'TN-Liste'!C186</f>
        <v>2</v>
      </c>
      <c r="D256" s="4" t="s">
        <v>81</v>
      </c>
      <c r="E256" s="4" t="s">
        <v>89</v>
      </c>
      <c r="F256" s="4" t="s">
        <v>88</v>
      </c>
      <c r="G256" s="4" t="s">
        <v>81</v>
      </c>
      <c r="H256" s="4" t="s">
        <v>88</v>
      </c>
      <c r="I256" s="4" t="s">
        <v>89</v>
      </c>
      <c r="J256" s="4" t="s">
        <v>89</v>
      </c>
      <c r="K256" s="4" t="s">
        <v>81</v>
      </c>
      <c r="L256" s="4" t="s">
        <v>91</v>
      </c>
      <c r="M256" s="13" t="s">
        <v>90</v>
      </c>
      <c r="N256" s="4" t="s">
        <v>81</v>
      </c>
      <c r="O256" s="13" t="s">
        <v>88</v>
      </c>
      <c r="P256" s="13" t="s">
        <v>92</v>
      </c>
      <c r="Q256" s="13" t="s">
        <v>93</v>
      </c>
      <c r="R256" s="13" t="s">
        <v>93</v>
      </c>
    </row>
    <row r="257" ht="15.75" customHeight="1">
      <c r="A257" s="40"/>
      <c r="C257" s="61"/>
      <c r="D257" s="4" t="s">
        <v>110</v>
      </c>
      <c r="E257" s="4" t="s">
        <v>114</v>
      </c>
      <c r="G257" s="4" t="s">
        <v>96</v>
      </c>
      <c r="H257" s="4"/>
      <c r="I257" s="4"/>
      <c r="K257" s="4" t="s">
        <v>110</v>
      </c>
      <c r="L257" s="4"/>
      <c r="M257" s="13" t="s">
        <v>253</v>
      </c>
      <c r="N257" s="4" t="s">
        <v>68</v>
      </c>
      <c r="O257" s="13" t="s">
        <v>71</v>
      </c>
      <c r="P257" s="13" t="s">
        <v>120</v>
      </c>
      <c r="Q257" s="13" t="s">
        <v>160</v>
      </c>
      <c r="R257" s="13" t="s">
        <v>115</v>
      </c>
    </row>
    <row r="258" ht="15.75" customHeight="1">
      <c r="A258" s="40">
        <f>'TN-Liste'!A187</f>
        <v>43414</v>
      </c>
      <c r="B258" s="23" t="str">
        <f>'TN-Liste'!B187</f>
        <v>HCC18_Grp1</v>
      </c>
      <c r="C258" s="61">
        <f>'TN-Liste'!C187</f>
        <v>3</v>
      </c>
      <c r="D258" s="4" t="s">
        <v>81</v>
      </c>
      <c r="E258" s="4" t="s">
        <v>88</v>
      </c>
      <c r="F258" s="4" t="s">
        <v>88</v>
      </c>
      <c r="G258" s="4" t="s">
        <v>91</v>
      </c>
      <c r="H258" s="4" t="s">
        <v>89</v>
      </c>
      <c r="I258" s="4" t="s">
        <v>88</v>
      </c>
      <c r="J258" s="4" t="s">
        <v>89</v>
      </c>
      <c r="K258" s="4" t="s">
        <v>81</v>
      </c>
      <c r="L258" s="13" t="s">
        <v>90</v>
      </c>
      <c r="M258" s="13" t="s">
        <v>90</v>
      </c>
      <c r="N258" s="4" t="s">
        <v>91</v>
      </c>
      <c r="O258" s="13" t="s">
        <v>82</v>
      </c>
      <c r="P258" s="13" t="s">
        <v>92</v>
      </c>
      <c r="Q258" s="13" t="s">
        <v>92</v>
      </c>
      <c r="R258" s="13" t="s">
        <v>93</v>
      </c>
    </row>
    <row r="259" ht="15.75" customHeight="1">
      <c r="A259" s="40"/>
      <c r="C259" s="61"/>
      <c r="D259" s="4" t="s">
        <v>68</v>
      </c>
      <c r="E259" s="4" t="s">
        <v>74</v>
      </c>
      <c r="F259" s="13" t="s">
        <v>79</v>
      </c>
      <c r="G259" s="4"/>
      <c r="H259" s="4"/>
      <c r="I259" s="4"/>
      <c r="J259" s="13" t="s">
        <v>98</v>
      </c>
      <c r="K259" s="4"/>
      <c r="L259" s="4"/>
      <c r="M259" s="13" t="s">
        <v>254</v>
      </c>
      <c r="N259" s="4"/>
      <c r="P259" s="13" t="s">
        <v>255</v>
      </c>
      <c r="R259" s="13" t="s">
        <v>115</v>
      </c>
    </row>
    <row r="260" ht="15.75" customHeight="1">
      <c r="A260" s="40">
        <f>'TN-Liste'!A188</f>
        <v>43414</v>
      </c>
      <c r="B260" s="23" t="str">
        <f>'TN-Liste'!B188</f>
        <v>HCC18_Grp1</v>
      </c>
      <c r="C260" s="61">
        <f>'TN-Liste'!C188</f>
        <v>4</v>
      </c>
      <c r="D260" s="4" t="s">
        <v>81</v>
      </c>
      <c r="E260" s="4" t="s">
        <v>88</v>
      </c>
      <c r="F260" s="4" t="s">
        <v>89</v>
      </c>
      <c r="G260" s="4" t="s">
        <v>91</v>
      </c>
      <c r="H260" s="4" t="s">
        <v>89</v>
      </c>
      <c r="I260" s="13" t="s">
        <v>92</v>
      </c>
      <c r="J260" s="13" t="s">
        <v>82</v>
      </c>
      <c r="K260" s="13" t="s">
        <v>92</v>
      </c>
      <c r="L260" s="13" t="s">
        <v>90</v>
      </c>
      <c r="M260" s="13" t="s">
        <v>90</v>
      </c>
      <c r="N260" s="13" t="s">
        <v>93</v>
      </c>
      <c r="O260" s="4" t="s">
        <v>81</v>
      </c>
      <c r="P260" s="13" t="s">
        <v>92</v>
      </c>
      <c r="Q260" s="13" t="s">
        <v>90</v>
      </c>
      <c r="R260" s="4" t="s">
        <v>91</v>
      </c>
      <c r="S260" s="13" t="s">
        <v>256</v>
      </c>
    </row>
    <row r="261" ht="15.75" customHeight="1">
      <c r="A261" s="40"/>
      <c r="C261" s="61"/>
      <c r="D261" s="4"/>
      <c r="E261" s="4"/>
      <c r="G261" s="4"/>
      <c r="H261" s="4"/>
      <c r="I261" s="4"/>
      <c r="K261" s="4"/>
      <c r="L261" s="4"/>
      <c r="N261" s="4"/>
    </row>
    <row r="262" ht="15.75" customHeight="1">
      <c r="A262" s="40">
        <f>'TN-Liste'!A189</f>
        <v>43414</v>
      </c>
      <c r="B262" s="23" t="str">
        <f>'TN-Liste'!B189</f>
        <v>HCC18_Grp1</v>
      </c>
      <c r="C262" s="61">
        <f>'TN-Liste'!C189</f>
        <v>5</v>
      </c>
      <c r="D262" s="4" t="s">
        <v>81</v>
      </c>
      <c r="E262" s="4" t="s">
        <v>88</v>
      </c>
      <c r="F262" s="4" t="s">
        <v>88</v>
      </c>
      <c r="G262" s="4" t="s">
        <v>81</v>
      </c>
      <c r="H262" s="4" t="s">
        <v>89</v>
      </c>
      <c r="I262" s="4" t="s">
        <v>88</v>
      </c>
      <c r="J262" s="4" t="s">
        <v>81</v>
      </c>
      <c r="K262" s="4" t="s">
        <v>81</v>
      </c>
      <c r="L262" s="4" t="s">
        <v>81</v>
      </c>
      <c r="M262" s="13" t="s">
        <v>90</v>
      </c>
      <c r="N262" s="13" t="s">
        <v>91</v>
      </c>
      <c r="O262" s="13" t="s">
        <v>82</v>
      </c>
      <c r="P262" s="13" t="s">
        <v>92</v>
      </c>
      <c r="Q262" s="13" t="s">
        <v>90</v>
      </c>
      <c r="R262" s="13" t="s">
        <v>93</v>
      </c>
    </row>
    <row r="263" ht="15.75" customHeight="1">
      <c r="A263" s="40"/>
      <c r="C263" s="61"/>
      <c r="D263" s="4"/>
      <c r="E263" s="4"/>
      <c r="G263" s="4"/>
      <c r="H263" s="4"/>
      <c r="I263" s="4"/>
      <c r="J263" s="13" t="s">
        <v>98</v>
      </c>
      <c r="K263" s="4" t="s">
        <v>110</v>
      </c>
      <c r="L263" s="4"/>
      <c r="N263" s="4"/>
    </row>
    <row r="264" ht="15.75" customHeight="1">
      <c r="A264" s="40">
        <f>'TN-Liste'!A190</f>
        <v>43414</v>
      </c>
      <c r="B264" s="23" t="str">
        <f>'TN-Liste'!B190</f>
        <v>HCC18_Grp1</v>
      </c>
      <c r="C264" s="61">
        <f>'TN-Liste'!C190</f>
        <v>6</v>
      </c>
      <c r="D264" s="4" t="s">
        <v>81</v>
      </c>
      <c r="E264" s="4" t="s">
        <v>91</v>
      </c>
      <c r="F264" s="13" t="s">
        <v>82</v>
      </c>
      <c r="G264" s="4" t="s">
        <v>88</v>
      </c>
      <c r="H264" s="4" t="s">
        <v>88</v>
      </c>
      <c r="I264" s="4" t="s">
        <v>81</v>
      </c>
      <c r="J264" s="13" t="s">
        <v>93</v>
      </c>
      <c r="K264" s="4" t="s">
        <v>81</v>
      </c>
      <c r="L264" s="4" t="s">
        <v>82</v>
      </c>
      <c r="M264" s="13" t="s">
        <v>90</v>
      </c>
      <c r="N264" s="4">
        <v>0.0</v>
      </c>
      <c r="O264" s="13" t="s">
        <v>91</v>
      </c>
      <c r="P264" s="13" t="s">
        <v>88</v>
      </c>
      <c r="Q264" s="13" t="s">
        <v>92</v>
      </c>
      <c r="R264" s="13" t="s">
        <v>88</v>
      </c>
    </row>
    <row r="265" ht="15.75" customHeight="1">
      <c r="A265" s="40"/>
      <c r="C265" s="61"/>
      <c r="D265" s="4" t="s">
        <v>68</v>
      </c>
      <c r="E265" s="4"/>
      <c r="F265" s="13" t="s">
        <v>244</v>
      </c>
      <c r="G265" s="4" t="s">
        <v>187</v>
      </c>
      <c r="H265" s="4"/>
      <c r="I265" s="4" t="s">
        <v>250</v>
      </c>
      <c r="J265" s="13" t="s">
        <v>242</v>
      </c>
      <c r="K265" s="4" t="s">
        <v>68</v>
      </c>
      <c r="L265" s="4" t="s">
        <v>257</v>
      </c>
      <c r="M265" s="13" t="s">
        <v>251</v>
      </c>
      <c r="N265" s="4">
        <v>0.0</v>
      </c>
      <c r="O265" s="13" t="s">
        <v>258</v>
      </c>
      <c r="P265" s="13" t="s">
        <v>169</v>
      </c>
      <c r="Q265" s="13" t="s">
        <v>259</v>
      </c>
      <c r="R265" s="13" t="s">
        <v>169</v>
      </c>
    </row>
    <row r="266" ht="15.75" customHeight="1">
      <c r="A266" s="40">
        <f>'TN-Liste'!A191</f>
        <v>43414</v>
      </c>
      <c r="B266" s="23" t="str">
        <f>'TN-Liste'!B191</f>
        <v>HCC18_Grp1</v>
      </c>
      <c r="C266" s="61">
        <f>'TN-Liste'!C191</f>
        <v>7</v>
      </c>
      <c r="D266" s="4" t="s">
        <v>82</v>
      </c>
      <c r="E266" s="4" t="s">
        <v>88</v>
      </c>
      <c r="F266" s="4" t="s">
        <v>88</v>
      </c>
      <c r="G266" s="4" t="s">
        <v>89</v>
      </c>
      <c r="H266" s="4" t="s">
        <v>88</v>
      </c>
      <c r="I266" s="4" t="s">
        <v>93</v>
      </c>
      <c r="J266" s="13" t="s">
        <v>89</v>
      </c>
      <c r="K266" s="4" t="s">
        <v>82</v>
      </c>
      <c r="L266" s="4" t="s">
        <v>81</v>
      </c>
      <c r="M266" s="13" t="s">
        <v>90</v>
      </c>
      <c r="N266" s="4" t="s">
        <v>91</v>
      </c>
      <c r="O266" s="13" t="s">
        <v>82</v>
      </c>
      <c r="P266" s="13">
        <v>0.0</v>
      </c>
      <c r="Q266" s="13">
        <v>0.0</v>
      </c>
      <c r="R266" s="13" t="s">
        <v>92</v>
      </c>
    </row>
    <row r="267" ht="15.75" customHeight="1">
      <c r="A267" s="80"/>
      <c r="B267" s="12"/>
      <c r="C267" s="62"/>
      <c r="D267" s="7" t="s">
        <v>135</v>
      </c>
      <c r="E267" s="7"/>
      <c r="F267" s="12"/>
      <c r="G267" s="7"/>
      <c r="H267" s="7"/>
      <c r="I267" s="7"/>
      <c r="J267" s="12"/>
      <c r="K267" s="7"/>
      <c r="L267" s="7"/>
      <c r="M267" s="12"/>
      <c r="N267" s="7"/>
      <c r="O267" s="12" t="s">
        <v>91</v>
      </c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 ht="15.75" customHeight="1">
      <c r="A268" s="40">
        <f>'TN-Liste'!A192</f>
        <v>43428</v>
      </c>
      <c r="B268" s="23" t="str">
        <f>'TN-Liste'!B192</f>
        <v>HCC18_Grp2</v>
      </c>
      <c r="C268" s="61">
        <f>'TN-Liste'!C192</f>
        <v>1</v>
      </c>
      <c r="D268" s="4" t="s">
        <v>81</v>
      </c>
      <c r="E268" s="4" t="s">
        <v>88</v>
      </c>
      <c r="F268" s="4" t="s">
        <v>89</v>
      </c>
      <c r="G268" s="4" t="s">
        <v>81</v>
      </c>
      <c r="H268" s="4" t="s">
        <v>88</v>
      </c>
      <c r="I268" s="4" t="s">
        <v>89</v>
      </c>
      <c r="J268" s="4" t="s">
        <v>81</v>
      </c>
      <c r="K268" s="4" t="s">
        <v>89</v>
      </c>
      <c r="L268" s="13" t="s">
        <v>90</v>
      </c>
      <c r="M268" s="13" t="s">
        <v>90</v>
      </c>
      <c r="N268" s="13">
        <v>0.0</v>
      </c>
      <c r="O268" s="13" t="s">
        <v>91</v>
      </c>
      <c r="P268" s="13" t="s">
        <v>92</v>
      </c>
      <c r="Q268" s="13" t="s">
        <v>92</v>
      </c>
      <c r="R268" s="13" t="s">
        <v>82</v>
      </c>
    </row>
    <row r="269" ht="15.75" customHeight="1">
      <c r="A269" s="40"/>
      <c r="C269" s="61"/>
      <c r="D269" s="4" t="s">
        <v>68</v>
      </c>
      <c r="E269" s="4"/>
      <c r="G269" s="4" t="s">
        <v>96</v>
      </c>
      <c r="H269" s="4"/>
      <c r="I269" s="4"/>
      <c r="K269" s="4"/>
      <c r="L269" s="4"/>
      <c r="N269" s="4"/>
    </row>
    <row r="270" ht="15.75" customHeight="1">
      <c r="A270" s="40">
        <f>'TN-Liste'!A193</f>
        <v>43428</v>
      </c>
      <c r="B270" s="23" t="str">
        <f>'TN-Liste'!B193</f>
        <v>HCC18_Grp2</v>
      </c>
      <c r="C270" s="61">
        <f>'TN-Liste'!C193</f>
        <v>2</v>
      </c>
      <c r="D270" s="13" t="s">
        <v>82</v>
      </c>
      <c r="E270" s="4" t="s">
        <v>89</v>
      </c>
      <c r="F270" s="4" t="s">
        <v>88</v>
      </c>
      <c r="G270" s="4" t="s">
        <v>81</v>
      </c>
      <c r="H270" s="4">
        <v>0.0</v>
      </c>
      <c r="I270" s="13" t="s">
        <v>93</v>
      </c>
      <c r="J270" s="4" t="s">
        <v>81</v>
      </c>
      <c r="K270" s="4" t="s">
        <v>81</v>
      </c>
      <c r="L270" s="13" t="s">
        <v>92</v>
      </c>
      <c r="M270" s="13" t="s">
        <v>90</v>
      </c>
      <c r="N270" s="4">
        <v>0.0</v>
      </c>
      <c r="O270" s="4" t="s">
        <v>89</v>
      </c>
      <c r="P270" s="13" t="s">
        <v>92</v>
      </c>
      <c r="Q270" s="13" t="s">
        <v>90</v>
      </c>
      <c r="R270" s="13">
        <v>0.0</v>
      </c>
    </row>
    <row r="271" ht="15.75" customHeight="1">
      <c r="A271" s="40"/>
      <c r="C271" s="61"/>
      <c r="D271" s="4" t="s">
        <v>207</v>
      </c>
      <c r="E271" s="4"/>
      <c r="G271" s="4" t="s">
        <v>260</v>
      </c>
      <c r="H271" s="4"/>
      <c r="I271" s="4"/>
      <c r="J271" s="13" t="s">
        <v>169</v>
      </c>
      <c r="K271" s="4" t="s">
        <v>110</v>
      </c>
      <c r="L271" s="4"/>
      <c r="N271" s="4"/>
    </row>
    <row r="272" ht="15.75" customHeight="1">
      <c r="A272" s="40">
        <f>'TN-Liste'!A194</f>
        <v>43428</v>
      </c>
      <c r="B272" s="23" t="str">
        <f>'TN-Liste'!B194</f>
        <v>HCC18_Grp2</v>
      </c>
      <c r="C272" s="61">
        <f>'TN-Liste'!C194</f>
        <v>3</v>
      </c>
      <c r="D272" s="13" t="s">
        <v>93</v>
      </c>
      <c r="E272" s="4" t="s">
        <v>89</v>
      </c>
      <c r="F272" s="4" t="s">
        <v>88</v>
      </c>
      <c r="G272" s="4" t="s">
        <v>81</v>
      </c>
      <c r="H272" s="13" t="s">
        <v>91</v>
      </c>
      <c r="I272" s="4" t="s">
        <v>81</v>
      </c>
      <c r="J272" s="4" t="s">
        <v>81</v>
      </c>
      <c r="K272" s="4" t="s">
        <v>81</v>
      </c>
      <c r="L272" s="4" t="s">
        <v>81</v>
      </c>
      <c r="M272" s="13" t="s">
        <v>90</v>
      </c>
      <c r="N272" s="4" t="s">
        <v>81</v>
      </c>
      <c r="O272" s="13" t="s">
        <v>82</v>
      </c>
      <c r="P272" s="13" t="s">
        <v>92</v>
      </c>
      <c r="Q272" s="13" t="s">
        <v>90</v>
      </c>
      <c r="R272" s="13" t="s">
        <v>93</v>
      </c>
    </row>
    <row r="273" ht="15.75" customHeight="1">
      <c r="A273" s="40"/>
      <c r="C273" s="61"/>
      <c r="D273" s="4" t="s">
        <v>261</v>
      </c>
      <c r="E273" s="4" t="s">
        <v>238</v>
      </c>
      <c r="F273" s="13" t="s">
        <v>74</v>
      </c>
      <c r="G273" s="4" t="s">
        <v>96</v>
      </c>
      <c r="H273" s="4" t="s">
        <v>262</v>
      </c>
      <c r="I273" s="4" t="s">
        <v>96</v>
      </c>
      <c r="J273" s="4" t="s">
        <v>96</v>
      </c>
      <c r="K273" s="4" t="s">
        <v>110</v>
      </c>
      <c r="L273" s="4" t="s">
        <v>68</v>
      </c>
      <c r="M273" s="13" t="s">
        <v>172</v>
      </c>
      <c r="N273" s="4" t="s">
        <v>72</v>
      </c>
      <c r="O273" s="13" t="s">
        <v>263</v>
      </c>
      <c r="P273" s="13" t="s">
        <v>120</v>
      </c>
      <c r="Q273" s="13" t="s">
        <v>172</v>
      </c>
      <c r="R273" s="13" t="s">
        <v>264</v>
      </c>
    </row>
    <row r="274" ht="15.75" customHeight="1">
      <c r="A274" s="40">
        <f>'TN-Liste'!A195</f>
        <v>43428</v>
      </c>
      <c r="B274" s="23" t="str">
        <f>'TN-Liste'!B195</f>
        <v>HCC18_Grp2</v>
      </c>
      <c r="C274" s="61">
        <f>'TN-Liste'!C195</f>
        <v>4</v>
      </c>
      <c r="D274" s="4" t="s">
        <v>81</v>
      </c>
      <c r="E274" s="4" t="s">
        <v>88</v>
      </c>
      <c r="F274" s="4" t="s">
        <v>88</v>
      </c>
      <c r="G274" s="4" t="s">
        <v>81</v>
      </c>
      <c r="H274" s="4" t="s">
        <v>89</v>
      </c>
      <c r="I274" s="4" t="s">
        <v>89</v>
      </c>
      <c r="J274" s="13">
        <v>0.0</v>
      </c>
      <c r="K274" s="4">
        <v>0.0</v>
      </c>
      <c r="L274" s="13" t="s">
        <v>90</v>
      </c>
      <c r="M274" s="13" t="s">
        <v>90</v>
      </c>
      <c r="N274" s="4" t="s">
        <v>89</v>
      </c>
      <c r="O274" s="13" t="s">
        <v>82</v>
      </c>
      <c r="P274" s="4" t="s">
        <v>92</v>
      </c>
      <c r="Q274" s="13" t="s">
        <v>93</v>
      </c>
      <c r="R274" s="13" t="s">
        <v>93</v>
      </c>
    </row>
    <row r="275" ht="15.75" customHeight="1">
      <c r="A275" s="40"/>
      <c r="C275" s="61"/>
      <c r="D275" s="4" t="s">
        <v>68</v>
      </c>
      <c r="E275" s="4" t="s">
        <v>84</v>
      </c>
      <c r="F275" s="13" t="s">
        <v>71</v>
      </c>
      <c r="G275" s="4" t="s">
        <v>96</v>
      </c>
      <c r="H275" s="4"/>
      <c r="I275" s="4"/>
      <c r="K275" s="4"/>
      <c r="L275" s="4" t="s">
        <v>141</v>
      </c>
      <c r="M275" s="13" t="s">
        <v>111</v>
      </c>
      <c r="N275" s="4" t="s">
        <v>69</v>
      </c>
      <c r="O275" s="13" t="s">
        <v>174</v>
      </c>
      <c r="P275" s="13" t="s">
        <v>120</v>
      </c>
      <c r="R275" s="13" t="s">
        <v>115</v>
      </c>
    </row>
    <row r="276" ht="15.75" customHeight="1">
      <c r="A276" s="40">
        <f>'TN-Liste'!A196</f>
        <v>43428</v>
      </c>
      <c r="B276" s="23" t="str">
        <f>'TN-Liste'!B196</f>
        <v>HCC18_Grp2</v>
      </c>
      <c r="C276" s="61">
        <f>'TN-Liste'!C196</f>
        <v>5</v>
      </c>
      <c r="D276" s="4" t="s">
        <v>81</v>
      </c>
      <c r="E276" s="4" t="s">
        <v>89</v>
      </c>
      <c r="F276" s="4" t="s">
        <v>81</v>
      </c>
      <c r="G276" s="4" t="s">
        <v>81</v>
      </c>
      <c r="H276" s="4" t="s">
        <v>89</v>
      </c>
      <c r="I276" s="4" t="s">
        <v>88</v>
      </c>
      <c r="J276" s="13">
        <v>0.0</v>
      </c>
      <c r="K276" s="13" t="s">
        <v>90</v>
      </c>
      <c r="L276" s="13" t="s">
        <v>90</v>
      </c>
      <c r="M276" s="13" t="s">
        <v>90</v>
      </c>
      <c r="N276" s="4" t="s">
        <v>88</v>
      </c>
      <c r="O276" s="13" t="s">
        <v>82</v>
      </c>
      <c r="P276" s="4" t="s">
        <v>92</v>
      </c>
      <c r="Q276" s="13" t="s">
        <v>93</v>
      </c>
      <c r="R276" s="13" t="s">
        <v>93</v>
      </c>
    </row>
    <row r="277" ht="15.75" customHeight="1">
      <c r="A277" s="40"/>
      <c r="C277" s="61"/>
      <c r="D277" s="4" t="s">
        <v>110</v>
      </c>
      <c r="E277" s="4" t="s">
        <v>265</v>
      </c>
      <c r="G277" s="4" t="s">
        <v>96</v>
      </c>
      <c r="H277" s="4" t="s">
        <v>69</v>
      </c>
      <c r="I277" s="4"/>
      <c r="J277" s="13" t="s">
        <v>102</v>
      </c>
      <c r="K277" s="4"/>
      <c r="L277" s="4"/>
      <c r="M277" s="13" t="s">
        <v>251</v>
      </c>
      <c r="N277" s="4"/>
      <c r="P277" s="13" t="s">
        <v>120</v>
      </c>
      <c r="R277" s="13" t="s">
        <v>115</v>
      </c>
    </row>
    <row r="278" ht="15.75" customHeight="1">
      <c r="A278" s="40">
        <f>'TN-Liste'!A197</f>
        <v>43428</v>
      </c>
      <c r="B278" s="23" t="str">
        <f>'TN-Liste'!B197</f>
        <v>HCC18_Grp2</v>
      </c>
      <c r="C278" s="61">
        <f>'TN-Liste'!C197</f>
        <v>6</v>
      </c>
      <c r="D278" s="4" t="s">
        <v>81</v>
      </c>
      <c r="E278" s="4" t="s">
        <v>89</v>
      </c>
      <c r="F278" s="13" t="s">
        <v>91</v>
      </c>
      <c r="G278" s="4">
        <v>0.0</v>
      </c>
      <c r="H278" s="13" t="s">
        <v>91</v>
      </c>
      <c r="I278" s="4" t="s">
        <v>81</v>
      </c>
      <c r="J278" s="4" t="s">
        <v>81</v>
      </c>
      <c r="K278" s="4" t="s">
        <v>81</v>
      </c>
      <c r="L278" s="13" t="s">
        <v>82</v>
      </c>
      <c r="M278" s="13" t="s">
        <v>90</v>
      </c>
      <c r="N278" s="13" t="s">
        <v>93</v>
      </c>
      <c r="O278" s="13" t="s">
        <v>91</v>
      </c>
      <c r="P278" s="4" t="s">
        <v>92</v>
      </c>
      <c r="Q278" s="13">
        <v>0.0</v>
      </c>
      <c r="R278" s="13" t="s">
        <v>93</v>
      </c>
    </row>
    <row r="279" ht="15.75" customHeight="1">
      <c r="A279" s="40"/>
      <c r="C279" s="61"/>
      <c r="D279" s="4" t="s">
        <v>68</v>
      </c>
      <c r="E279" s="4" t="s">
        <v>266</v>
      </c>
      <c r="F279" s="13" t="s">
        <v>135</v>
      </c>
      <c r="G279" s="4"/>
      <c r="H279" s="4" t="s">
        <v>267</v>
      </c>
      <c r="I279" s="4" t="s">
        <v>96</v>
      </c>
      <c r="J279" s="13" t="s">
        <v>169</v>
      </c>
      <c r="K279" s="4" t="s">
        <v>110</v>
      </c>
      <c r="L279" s="4" t="s">
        <v>149</v>
      </c>
      <c r="N279" s="4" t="s">
        <v>137</v>
      </c>
      <c r="O279" s="13" t="s">
        <v>140</v>
      </c>
      <c r="P279" s="13" t="s">
        <v>120</v>
      </c>
      <c r="Q279" s="13" t="s">
        <v>268</v>
      </c>
      <c r="R279" s="13" t="s">
        <v>115</v>
      </c>
    </row>
    <row r="280" ht="15.75" customHeight="1">
      <c r="A280" s="40">
        <f>'TN-Liste'!A198</f>
        <v>43428</v>
      </c>
      <c r="B280" s="23" t="str">
        <f>'TN-Liste'!B198</f>
        <v>HCC18_Grp2</v>
      </c>
      <c r="C280" s="61">
        <f>'TN-Liste'!C198</f>
        <v>7</v>
      </c>
      <c r="D280" s="4" t="s">
        <v>81</v>
      </c>
      <c r="E280" s="4" t="s">
        <v>89</v>
      </c>
      <c r="F280" s="13" t="s">
        <v>91</v>
      </c>
      <c r="G280" s="4">
        <v>0.0</v>
      </c>
      <c r="H280" s="4" t="s">
        <v>89</v>
      </c>
      <c r="I280" s="4" t="s">
        <v>81</v>
      </c>
      <c r="J280" s="4" t="s">
        <v>88</v>
      </c>
      <c r="K280" s="4" t="s">
        <v>81</v>
      </c>
      <c r="L280" s="13" t="s">
        <v>82</v>
      </c>
      <c r="M280" s="13" t="s">
        <v>90</v>
      </c>
      <c r="N280" s="13" t="s">
        <v>93</v>
      </c>
      <c r="O280" s="13" t="s">
        <v>82</v>
      </c>
      <c r="P280" s="4" t="s">
        <v>92</v>
      </c>
      <c r="Q280" s="13" t="s">
        <v>90</v>
      </c>
      <c r="R280" s="13" t="s">
        <v>93</v>
      </c>
    </row>
    <row r="281" ht="15.75" customHeight="1">
      <c r="A281" s="40"/>
      <c r="C281" s="61"/>
      <c r="D281" s="4" t="s">
        <v>68</v>
      </c>
      <c r="E281" s="4"/>
      <c r="G281" s="4"/>
      <c r="H281" s="4" t="s">
        <v>114</v>
      </c>
      <c r="I281" s="4" t="s">
        <v>96</v>
      </c>
      <c r="K281" s="4" t="s">
        <v>110</v>
      </c>
      <c r="L281" s="4" t="s">
        <v>149</v>
      </c>
      <c r="N281" s="4" t="s">
        <v>174</v>
      </c>
      <c r="O281" s="13" t="s">
        <v>120</v>
      </c>
      <c r="R281" s="13" t="s">
        <v>115</v>
      </c>
    </row>
    <row r="282" ht="15.75" customHeight="1">
      <c r="A282" s="40">
        <f>'TN-Liste'!A199</f>
        <v>43428</v>
      </c>
      <c r="B282" s="23" t="str">
        <f>'TN-Liste'!B199</f>
        <v>HCC18_Grp2</v>
      </c>
      <c r="C282" s="61">
        <f>'TN-Liste'!C199</f>
        <v>8</v>
      </c>
      <c r="D282" s="4" t="s">
        <v>89</v>
      </c>
      <c r="E282" s="4" t="s">
        <v>89</v>
      </c>
      <c r="F282" s="4" t="s">
        <v>88</v>
      </c>
      <c r="G282" s="4" t="s">
        <v>88</v>
      </c>
      <c r="H282" s="4" t="s">
        <v>89</v>
      </c>
      <c r="I282" s="4" t="s">
        <v>88</v>
      </c>
      <c r="J282" s="4" t="s">
        <v>81</v>
      </c>
      <c r="K282" s="4">
        <v>0.0</v>
      </c>
      <c r="L282" s="13" t="s">
        <v>90</v>
      </c>
      <c r="M282" s="13" t="s">
        <v>90</v>
      </c>
      <c r="N282" s="4" t="s">
        <v>81</v>
      </c>
      <c r="O282" s="13" t="s">
        <v>82</v>
      </c>
      <c r="P282" s="4" t="s">
        <v>92</v>
      </c>
      <c r="Q282" s="4" t="s">
        <v>92</v>
      </c>
      <c r="R282" s="13" t="s">
        <v>91</v>
      </c>
    </row>
    <row r="283" ht="15.75" customHeight="1">
      <c r="A283" s="80"/>
      <c r="B283" s="12"/>
      <c r="C283" s="62"/>
      <c r="D283" s="7" t="s">
        <v>68</v>
      </c>
      <c r="E283" s="7"/>
      <c r="F283" s="12" t="s">
        <v>74</v>
      </c>
      <c r="G283" s="7" t="s">
        <v>96</v>
      </c>
      <c r="H283" s="7" t="s">
        <v>69</v>
      </c>
      <c r="I283" s="7" t="s">
        <v>269</v>
      </c>
      <c r="J283" s="12" t="s">
        <v>270</v>
      </c>
      <c r="K283" s="7"/>
      <c r="L283" s="7"/>
      <c r="M283" s="12" t="s">
        <v>166</v>
      </c>
      <c r="N283" s="7" t="s">
        <v>271</v>
      </c>
      <c r="O283" s="12" t="s">
        <v>82</v>
      </c>
      <c r="P283" s="12" t="s">
        <v>120</v>
      </c>
      <c r="Q283" s="12" t="s">
        <v>121</v>
      </c>
      <c r="R283" s="12" t="s">
        <v>272</v>
      </c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 ht="15.75" customHeight="1">
      <c r="A284" s="40">
        <f>'TN-Liste'!A200</f>
        <v>43595</v>
      </c>
      <c r="B284" s="23" t="str">
        <f>'TN-Liste'!B200</f>
        <v>MBI18_Grp1</v>
      </c>
      <c r="C284" s="61">
        <f>'TN-Liste'!C200</f>
        <v>1</v>
      </c>
      <c r="D284" s="4" t="s">
        <v>81</v>
      </c>
      <c r="E284" s="4" t="s">
        <v>81</v>
      </c>
      <c r="F284" s="4" t="s">
        <v>88</v>
      </c>
      <c r="G284" s="4" t="s">
        <v>81</v>
      </c>
      <c r="H284" s="4" t="s">
        <v>89</v>
      </c>
      <c r="I284" s="13" t="s">
        <v>90</v>
      </c>
      <c r="J284" s="13" t="s">
        <v>91</v>
      </c>
      <c r="K284" s="13" t="s">
        <v>91</v>
      </c>
      <c r="L284" s="13" t="s">
        <v>90</v>
      </c>
      <c r="M284" s="13" t="s">
        <v>92</v>
      </c>
      <c r="N284" s="4" t="s">
        <v>92</v>
      </c>
      <c r="O284" s="13" t="s">
        <v>91</v>
      </c>
      <c r="P284" s="13" t="s">
        <v>82</v>
      </c>
      <c r="Q284" s="13" t="s">
        <v>82</v>
      </c>
      <c r="R284" s="13" t="s">
        <v>82</v>
      </c>
    </row>
    <row r="285" ht="15.75" customHeight="1">
      <c r="A285" s="40"/>
      <c r="C285" s="61"/>
      <c r="D285" s="4" t="s">
        <v>167</v>
      </c>
      <c r="E285" s="4" t="s">
        <v>110</v>
      </c>
      <c r="F285" s="13" t="s">
        <v>74</v>
      </c>
      <c r="G285" s="4" t="s">
        <v>96</v>
      </c>
      <c r="H285" s="4" t="s">
        <v>69</v>
      </c>
      <c r="I285" s="4"/>
      <c r="J285" s="13" t="s">
        <v>98</v>
      </c>
      <c r="K285" s="4"/>
      <c r="L285" s="4"/>
      <c r="M285" s="13" t="s">
        <v>121</v>
      </c>
      <c r="N285" s="4"/>
    </row>
    <row r="286" ht="15.75" customHeight="1">
      <c r="A286" s="40">
        <f>'TN-Liste'!A201</f>
        <v>43595</v>
      </c>
      <c r="B286" s="23" t="str">
        <f>'TN-Liste'!B201</f>
        <v>MBI18_Grp1</v>
      </c>
      <c r="C286" s="61">
        <f>'TN-Liste'!C201</f>
        <v>2</v>
      </c>
      <c r="D286" s="4" t="s">
        <v>81</v>
      </c>
      <c r="E286" s="4" t="s">
        <v>91</v>
      </c>
      <c r="F286" s="4" t="s">
        <v>89</v>
      </c>
      <c r="G286" s="4" t="s">
        <v>81</v>
      </c>
      <c r="H286" s="4" t="s">
        <v>89</v>
      </c>
      <c r="I286" s="4"/>
      <c r="J286" s="13" t="s">
        <v>82</v>
      </c>
      <c r="K286" s="4" t="s">
        <v>91</v>
      </c>
      <c r="L286" s="13" t="s">
        <v>90</v>
      </c>
      <c r="M286" s="13" t="s">
        <v>92</v>
      </c>
      <c r="N286" s="4">
        <v>0.0</v>
      </c>
      <c r="O286" s="13" t="s">
        <v>82</v>
      </c>
      <c r="P286" s="13" t="s">
        <v>92</v>
      </c>
      <c r="Q286" s="13">
        <v>0.0</v>
      </c>
      <c r="R286" s="4" t="s">
        <v>81</v>
      </c>
    </row>
    <row r="287" ht="15.75" customHeight="1">
      <c r="A287" s="40"/>
      <c r="C287" s="61"/>
      <c r="D287" s="4" t="s">
        <v>167</v>
      </c>
      <c r="E287" s="4" t="s">
        <v>110</v>
      </c>
      <c r="F287" s="13" t="s">
        <v>74</v>
      </c>
      <c r="G287" s="4" t="s">
        <v>96</v>
      </c>
      <c r="H287" s="4" t="s">
        <v>69</v>
      </c>
      <c r="I287" s="4">
        <v>0.0</v>
      </c>
      <c r="J287" s="13" t="s">
        <v>98</v>
      </c>
      <c r="K287" s="4" t="s">
        <v>91</v>
      </c>
      <c r="L287" s="4" t="s">
        <v>189</v>
      </c>
      <c r="M287" s="13" t="s">
        <v>111</v>
      </c>
      <c r="N287" s="4" t="s">
        <v>120</v>
      </c>
      <c r="O287" s="13" t="s">
        <v>235</v>
      </c>
      <c r="P287" s="13" t="s">
        <v>120</v>
      </c>
      <c r="Q287" s="13">
        <v>0.0</v>
      </c>
      <c r="R287" s="13" t="s">
        <v>273</v>
      </c>
    </row>
    <row r="288" ht="15.75" customHeight="1">
      <c r="A288" s="40">
        <f>'TN-Liste'!A202</f>
        <v>43595</v>
      </c>
      <c r="B288" s="23" t="str">
        <f>'TN-Liste'!B202</f>
        <v>MBI18_Grp1</v>
      </c>
      <c r="C288" s="61">
        <f>'TN-Liste'!C202</f>
        <v>3</v>
      </c>
      <c r="D288" s="4" t="s">
        <v>81</v>
      </c>
      <c r="E288" s="4" t="s">
        <v>82</v>
      </c>
      <c r="F288" s="4" t="s">
        <v>88</v>
      </c>
      <c r="G288" s="4" t="s">
        <v>89</v>
      </c>
      <c r="H288" s="4" t="s">
        <v>89</v>
      </c>
      <c r="I288" s="4" t="s">
        <v>81</v>
      </c>
      <c r="J288" s="4" t="s">
        <v>81</v>
      </c>
      <c r="K288" s="4" t="s">
        <v>82</v>
      </c>
      <c r="L288" s="4" t="s">
        <v>90</v>
      </c>
      <c r="M288" s="4" t="s">
        <v>90</v>
      </c>
      <c r="N288" s="4">
        <v>0.0</v>
      </c>
      <c r="O288" s="13" t="s">
        <v>91</v>
      </c>
      <c r="P288" s="13" t="s">
        <v>93</v>
      </c>
      <c r="Q288" s="13" t="s">
        <v>92</v>
      </c>
      <c r="R288" s="13" t="s">
        <v>92</v>
      </c>
    </row>
    <row r="289" ht="15.75" customHeight="1">
      <c r="A289" s="40"/>
      <c r="C289" s="61"/>
      <c r="D289" s="4"/>
      <c r="E289" s="4"/>
      <c r="F289" s="13" t="s">
        <v>74</v>
      </c>
      <c r="G289" s="4"/>
      <c r="H289" s="4"/>
      <c r="I289" s="4"/>
      <c r="J289" s="13" t="s">
        <v>98</v>
      </c>
      <c r="K289" s="4"/>
      <c r="L289" s="4"/>
      <c r="N289" s="4"/>
    </row>
    <row r="290" ht="15.75" customHeight="1">
      <c r="A290" s="40">
        <f>'TN-Liste'!A203</f>
        <v>43595</v>
      </c>
      <c r="B290" s="23" t="str">
        <f>'TN-Liste'!B203</f>
        <v>MBI18_Grp1</v>
      </c>
      <c r="C290" s="61">
        <f>'TN-Liste'!C203</f>
        <v>4</v>
      </c>
      <c r="D290" s="13" t="s">
        <v>82</v>
      </c>
      <c r="E290" s="13" t="s">
        <v>92</v>
      </c>
      <c r="F290" s="13" t="s">
        <v>88</v>
      </c>
      <c r="G290" s="4" t="s">
        <v>89</v>
      </c>
      <c r="H290" s="4" t="s">
        <v>88</v>
      </c>
      <c r="I290" s="4" t="s">
        <v>89</v>
      </c>
      <c r="J290" s="13" t="s">
        <v>82</v>
      </c>
      <c r="K290" s="4" t="s">
        <v>81</v>
      </c>
      <c r="L290" s="13" t="s">
        <v>92</v>
      </c>
      <c r="M290" s="13" t="s">
        <v>90</v>
      </c>
      <c r="N290" s="13" t="s">
        <v>91</v>
      </c>
      <c r="O290" s="13" t="s">
        <v>82</v>
      </c>
      <c r="P290" s="13" t="s">
        <v>82</v>
      </c>
      <c r="Q290" s="13" t="s">
        <v>88</v>
      </c>
      <c r="R290" s="13" t="s">
        <v>93</v>
      </c>
    </row>
    <row r="291" ht="15.75" customHeight="1">
      <c r="A291" s="40"/>
      <c r="C291" s="61"/>
    </row>
    <row r="292" ht="15.75" customHeight="1">
      <c r="A292" s="40">
        <f>'TN-Liste'!A204</f>
        <v>43595</v>
      </c>
      <c r="B292" s="23" t="str">
        <f>'TN-Liste'!B204</f>
        <v>MBI18_Grp1</v>
      </c>
      <c r="C292" s="61">
        <f>'TN-Liste'!C204</f>
        <v>5</v>
      </c>
      <c r="D292" s="4" t="s">
        <v>81</v>
      </c>
      <c r="E292" s="4" t="s">
        <v>81</v>
      </c>
      <c r="F292" s="4" t="s">
        <v>88</v>
      </c>
      <c r="G292" s="4" t="s">
        <v>81</v>
      </c>
      <c r="H292" s="4" t="s">
        <v>89</v>
      </c>
      <c r="I292" s="4" t="s">
        <v>81</v>
      </c>
      <c r="J292" s="4" t="s">
        <v>89</v>
      </c>
      <c r="K292" s="4" t="s">
        <v>81</v>
      </c>
      <c r="L292" s="4" t="s">
        <v>81</v>
      </c>
      <c r="M292" s="13" t="s">
        <v>90</v>
      </c>
      <c r="N292" s="4" t="s">
        <v>82</v>
      </c>
      <c r="O292" s="4" t="s">
        <v>88</v>
      </c>
      <c r="P292" s="13" t="s">
        <v>93</v>
      </c>
      <c r="Q292" s="13" t="s">
        <v>91</v>
      </c>
      <c r="R292" s="4" t="s">
        <v>89</v>
      </c>
    </row>
    <row r="293" ht="15.75" customHeight="1">
      <c r="A293" s="40"/>
      <c r="C293" s="61"/>
      <c r="D293" s="4" t="s">
        <v>167</v>
      </c>
      <c r="E293" s="4"/>
      <c r="G293" s="4"/>
      <c r="H293" s="4" t="s">
        <v>69</v>
      </c>
      <c r="I293" s="4" t="s">
        <v>96</v>
      </c>
      <c r="K293" s="4" t="s">
        <v>110</v>
      </c>
      <c r="L293" s="4"/>
      <c r="N293" s="4"/>
    </row>
    <row r="294" ht="15.75" customHeight="1">
      <c r="A294" s="40">
        <f>'TN-Liste'!A205</f>
        <v>43595</v>
      </c>
      <c r="B294" s="23" t="str">
        <f>'TN-Liste'!B205</f>
        <v>MBI18_Grp1</v>
      </c>
      <c r="C294" s="61">
        <f>'TN-Liste'!C205</f>
        <v>6</v>
      </c>
      <c r="D294" s="4" t="s">
        <v>81</v>
      </c>
      <c r="E294" s="4" t="s">
        <v>91</v>
      </c>
      <c r="F294" s="4" t="s">
        <v>89</v>
      </c>
      <c r="G294" s="4" t="s">
        <v>88</v>
      </c>
      <c r="H294" s="4" t="s">
        <v>89</v>
      </c>
      <c r="I294" s="4" t="s">
        <v>81</v>
      </c>
      <c r="J294" s="4" t="s">
        <v>81</v>
      </c>
      <c r="K294" s="4" t="s">
        <v>81</v>
      </c>
      <c r="L294" s="13" t="s">
        <v>90</v>
      </c>
      <c r="M294" s="13" t="s">
        <v>90</v>
      </c>
      <c r="N294" s="4" t="s">
        <v>93</v>
      </c>
      <c r="O294" s="13" t="s">
        <v>82</v>
      </c>
      <c r="P294" s="13" t="s">
        <v>91</v>
      </c>
      <c r="Q294" s="4" t="s">
        <v>81</v>
      </c>
      <c r="R294" s="13" t="s">
        <v>93</v>
      </c>
    </row>
    <row r="295" ht="15.75" customHeight="1">
      <c r="A295" s="40"/>
      <c r="C295" s="61"/>
      <c r="D295" s="4"/>
      <c r="E295" s="4"/>
      <c r="G295" s="4"/>
      <c r="H295" s="4"/>
      <c r="I295" s="4"/>
      <c r="K295" s="4" t="s">
        <v>110</v>
      </c>
      <c r="L295" s="4"/>
      <c r="N295" s="4"/>
    </row>
    <row r="296" ht="15.75" customHeight="1">
      <c r="A296" s="40">
        <f>'TN-Liste'!A206</f>
        <v>43595</v>
      </c>
      <c r="B296" s="23" t="str">
        <f>'TN-Liste'!B206</f>
        <v>MBI18_Grp1</v>
      </c>
      <c r="C296" s="61">
        <f>'TN-Liste'!C206</f>
        <v>7</v>
      </c>
      <c r="D296" s="4" t="s">
        <v>81</v>
      </c>
      <c r="E296" s="4" t="s">
        <v>89</v>
      </c>
      <c r="F296" s="4" t="s">
        <v>88</v>
      </c>
      <c r="G296" s="4" t="s">
        <v>89</v>
      </c>
      <c r="H296" s="4" t="s">
        <v>82</v>
      </c>
      <c r="I296" s="4" t="s">
        <v>81</v>
      </c>
      <c r="J296" s="4" t="s">
        <v>91</v>
      </c>
      <c r="K296" s="4" t="s">
        <v>81</v>
      </c>
      <c r="L296" s="4" t="s">
        <v>92</v>
      </c>
      <c r="M296" s="13" t="s">
        <v>90</v>
      </c>
      <c r="N296" s="4" t="s">
        <v>93</v>
      </c>
      <c r="O296" s="4" t="s">
        <v>91</v>
      </c>
      <c r="P296" s="4" t="s">
        <v>93</v>
      </c>
      <c r="R296" s="4" t="s">
        <v>93</v>
      </c>
    </row>
    <row r="297" ht="15.75" customHeight="1">
      <c r="A297" s="40"/>
      <c r="C297" s="61"/>
      <c r="D297" s="4" t="s">
        <v>167</v>
      </c>
      <c r="E297" s="4"/>
      <c r="G297" s="4"/>
      <c r="H297" s="4"/>
      <c r="I297" s="4" t="s">
        <v>96</v>
      </c>
      <c r="K297" s="4" t="s">
        <v>110</v>
      </c>
      <c r="L297" s="4"/>
      <c r="M297" s="13" t="s">
        <v>134</v>
      </c>
      <c r="N297" s="4"/>
      <c r="O297" s="13" t="s">
        <v>118</v>
      </c>
      <c r="R297" s="13" t="s">
        <v>115</v>
      </c>
    </row>
    <row r="298" ht="15.75" customHeight="1">
      <c r="A298" s="40">
        <f>'TN-Liste'!A207</f>
        <v>43595</v>
      </c>
      <c r="B298" s="23" t="str">
        <f>'TN-Liste'!B207</f>
        <v>MBI18_Grp1</v>
      </c>
      <c r="C298" s="61">
        <f>'TN-Liste'!C207</f>
        <v>8</v>
      </c>
      <c r="D298" s="4" t="s">
        <v>81</v>
      </c>
      <c r="E298" s="4" t="s">
        <v>89</v>
      </c>
      <c r="F298" s="4" t="s">
        <v>88</v>
      </c>
      <c r="G298" s="4" t="s">
        <v>81</v>
      </c>
      <c r="H298" s="4" t="s">
        <v>89</v>
      </c>
      <c r="I298" s="4" t="s">
        <v>81</v>
      </c>
      <c r="J298" s="13" t="s">
        <v>90</v>
      </c>
      <c r="K298" s="4" t="s">
        <v>81</v>
      </c>
      <c r="L298" s="4" t="s">
        <v>81</v>
      </c>
      <c r="M298" s="13" t="s">
        <v>90</v>
      </c>
      <c r="N298" s="13" t="s">
        <v>90</v>
      </c>
      <c r="O298" s="13" t="s">
        <v>82</v>
      </c>
      <c r="P298" s="4" t="s">
        <v>88</v>
      </c>
      <c r="Q298" s="4" t="s">
        <v>93</v>
      </c>
      <c r="R298" s="4" t="s">
        <v>93</v>
      </c>
    </row>
    <row r="299" ht="15.75" customHeight="1">
      <c r="A299" s="40"/>
      <c r="C299" s="61"/>
      <c r="D299" s="4" t="s">
        <v>167</v>
      </c>
      <c r="E299" s="4" t="s">
        <v>171</v>
      </c>
      <c r="F299" s="13" t="s">
        <v>74</v>
      </c>
      <c r="G299" s="4" t="s">
        <v>96</v>
      </c>
      <c r="H299" s="4"/>
      <c r="I299" s="4"/>
      <c r="K299" s="4" t="s">
        <v>110</v>
      </c>
      <c r="L299" s="4"/>
      <c r="N299" s="4"/>
      <c r="R299" s="13" t="s">
        <v>115</v>
      </c>
    </row>
    <row r="300" ht="15.75" customHeight="1">
      <c r="A300" s="40">
        <f>'TN-Liste'!A208</f>
        <v>43595</v>
      </c>
      <c r="B300" s="23" t="str">
        <f>'TN-Liste'!B208</f>
        <v>MBI18_Grp1</v>
      </c>
      <c r="C300" s="61">
        <f>'TN-Liste'!C208</f>
        <v>9</v>
      </c>
      <c r="D300" s="4" t="s">
        <v>81</v>
      </c>
      <c r="E300" s="4">
        <v>0.0</v>
      </c>
      <c r="F300" s="4" t="s">
        <v>88</v>
      </c>
      <c r="G300" s="4" t="s">
        <v>89</v>
      </c>
      <c r="H300" s="4" t="s">
        <v>89</v>
      </c>
      <c r="I300" s="4" t="s">
        <v>81</v>
      </c>
      <c r="J300" s="13" t="s">
        <v>93</v>
      </c>
      <c r="K300" s="4" t="s">
        <v>88</v>
      </c>
      <c r="L300" s="4" t="s">
        <v>90</v>
      </c>
      <c r="M300" s="4" t="s">
        <v>90</v>
      </c>
      <c r="N300" s="4" t="s">
        <v>91</v>
      </c>
      <c r="O300" s="13" t="s">
        <v>82</v>
      </c>
      <c r="P300" s="13" t="s">
        <v>81</v>
      </c>
      <c r="Q300" s="13">
        <v>0.0</v>
      </c>
      <c r="R300" s="13">
        <v>0.0</v>
      </c>
    </row>
    <row r="301" ht="15.75" customHeight="1">
      <c r="A301" s="40"/>
      <c r="C301" s="61"/>
      <c r="D301" s="4" t="s">
        <v>167</v>
      </c>
      <c r="E301" s="4"/>
      <c r="F301" s="13" t="s">
        <v>74</v>
      </c>
      <c r="G301" s="4"/>
      <c r="H301" s="4"/>
      <c r="I301" s="4"/>
      <c r="K301" s="4"/>
      <c r="L301" s="4"/>
      <c r="N301" s="4"/>
    </row>
    <row r="302" ht="15.75" customHeight="1">
      <c r="A302" s="40">
        <f>'TN-Liste'!A209</f>
        <v>43595</v>
      </c>
      <c r="B302" s="23" t="str">
        <f>'TN-Liste'!B209</f>
        <v>MBI18_Grp1</v>
      </c>
      <c r="C302" s="61">
        <f>'TN-Liste'!C209</f>
        <v>10</v>
      </c>
      <c r="D302" s="4"/>
      <c r="E302" s="4"/>
      <c r="G302" s="4"/>
      <c r="H302" s="4"/>
      <c r="I302" s="4"/>
      <c r="K302" s="4"/>
      <c r="L302" s="4"/>
      <c r="N302" s="4"/>
    </row>
    <row r="303" ht="15.75" customHeight="1">
      <c r="A303" s="40"/>
      <c r="C303" s="61"/>
      <c r="D303" s="4"/>
      <c r="E303" s="4"/>
      <c r="G303" s="4"/>
      <c r="H303" s="4"/>
      <c r="I303" s="4"/>
      <c r="K303" s="4"/>
      <c r="L303" s="4"/>
      <c r="N303" s="4"/>
    </row>
    <row r="304" ht="15.75" customHeight="1">
      <c r="A304" s="40">
        <f>'TN-Liste'!A210</f>
        <v>43595</v>
      </c>
      <c r="B304" s="23" t="str">
        <f>'TN-Liste'!B210</f>
        <v>MBI18_Grp1</v>
      </c>
      <c r="C304" s="61">
        <f>'TN-Liste'!C210</f>
        <v>11</v>
      </c>
      <c r="D304" s="4" t="s">
        <v>82</v>
      </c>
      <c r="E304" s="4" t="s">
        <v>89</v>
      </c>
      <c r="F304" s="4" t="s">
        <v>88</v>
      </c>
      <c r="G304" s="4" t="s">
        <v>89</v>
      </c>
      <c r="H304" s="4" t="s">
        <v>91</v>
      </c>
      <c r="I304" s="4" t="s">
        <v>89</v>
      </c>
      <c r="J304" s="4" t="s">
        <v>81</v>
      </c>
      <c r="K304" s="4" t="s">
        <v>81</v>
      </c>
      <c r="L304" s="4" t="s">
        <v>90</v>
      </c>
      <c r="M304" s="4" t="s">
        <v>90</v>
      </c>
      <c r="N304" s="4" t="s">
        <v>81</v>
      </c>
      <c r="O304" s="13" t="s">
        <v>82</v>
      </c>
      <c r="P304" s="13">
        <v>0.0</v>
      </c>
      <c r="Q304" s="13">
        <v>0.0</v>
      </c>
      <c r="R304" s="13">
        <v>0.0</v>
      </c>
    </row>
    <row r="305" ht="15.75" customHeight="1">
      <c r="A305" s="40"/>
      <c r="C305" s="61"/>
      <c r="D305" s="4"/>
      <c r="E305" s="4"/>
      <c r="F305" s="13" t="s">
        <v>74</v>
      </c>
      <c r="G305" s="4"/>
      <c r="H305" s="4"/>
      <c r="I305" s="4"/>
      <c r="K305" s="4" t="s">
        <v>110</v>
      </c>
      <c r="L305" s="4"/>
      <c r="N305" s="4"/>
    </row>
    <row r="306" ht="15.75" customHeight="1">
      <c r="A306" s="40">
        <f>'TN-Liste'!A211</f>
        <v>43595</v>
      </c>
      <c r="B306" s="23" t="str">
        <f>'TN-Liste'!B211</f>
        <v>MBI18_Grp1</v>
      </c>
      <c r="C306" s="61">
        <f>'TN-Liste'!C211</f>
        <v>12</v>
      </c>
      <c r="D306" s="4" t="s">
        <v>81</v>
      </c>
      <c r="E306" s="4" t="s">
        <v>88</v>
      </c>
      <c r="F306" s="4" t="s">
        <v>88</v>
      </c>
      <c r="G306" s="4" t="s">
        <v>81</v>
      </c>
      <c r="H306" s="4" t="s">
        <v>89</v>
      </c>
      <c r="I306" s="4" t="s">
        <v>91</v>
      </c>
      <c r="J306" s="4" t="s">
        <v>89</v>
      </c>
      <c r="K306" s="4" t="s">
        <v>81</v>
      </c>
      <c r="L306" s="84" t="s">
        <v>90</v>
      </c>
      <c r="M306" s="84" t="s">
        <v>90</v>
      </c>
      <c r="N306" s="4">
        <v>0.0</v>
      </c>
      <c r="O306" s="84" t="s">
        <v>90</v>
      </c>
      <c r="P306" s="13">
        <v>0.0</v>
      </c>
      <c r="Q306" s="13" t="s">
        <v>92</v>
      </c>
      <c r="R306" s="13">
        <v>0.0</v>
      </c>
    </row>
    <row r="307" ht="15.75" customHeight="1">
      <c r="A307" s="40"/>
      <c r="C307" s="61"/>
      <c r="D307" s="4" t="s">
        <v>167</v>
      </c>
      <c r="E307" s="4"/>
      <c r="G307" s="4"/>
      <c r="H307" s="4" t="s">
        <v>69</v>
      </c>
      <c r="I307" s="4"/>
      <c r="K307" s="4" t="s">
        <v>110</v>
      </c>
      <c r="L307" s="4"/>
      <c r="N307" s="4">
        <v>0.0</v>
      </c>
      <c r="P307" s="13">
        <v>0.0</v>
      </c>
      <c r="R307" s="13">
        <v>0.0</v>
      </c>
    </row>
    <row r="308" ht="15.75" customHeight="1">
      <c r="A308" s="40">
        <f>'TN-Liste'!A212</f>
        <v>43595</v>
      </c>
      <c r="B308" s="23" t="str">
        <f>'TN-Liste'!B212</f>
        <v>MBI18_Grp1</v>
      </c>
      <c r="C308" s="61">
        <f>'TN-Liste'!C212</f>
        <v>13</v>
      </c>
      <c r="D308" s="4"/>
      <c r="E308" s="4"/>
      <c r="G308" s="4"/>
      <c r="H308" s="4"/>
      <c r="I308" s="4"/>
      <c r="K308" s="4"/>
      <c r="L308" s="4"/>
      <c r="N308" s="4"/>
    </row>
    <row r="309" ht="15.75" customHeight="1">
      <c r="A309" s="40"/>
      <c r="C309" s="61"/>
      <c r="D309" s="4"/>
      <c r="E309" s="4"/>
      <c r="G309" s="4"/>
      <c r="H309" s="4"/>
      <c r="I309" s="4"/>
      <c r="K309" s="4"/>
      <c r="L309" s="4"/>
      <c r="N309" s="4"/>
    </row>
    <row r="310" ht="15.75" customHeight="1">
      <c r="A310" s="40">
        <f>'TN-Liste'!A213</f>
        <v>43595</v>
      </c>
      <c r="B310" s="23" t="str">
        <f>'TN-Liste'!B213</f>
        <v>MBI18_Grp1</v>
      </c>
      <c r="C310" s="61">
        <f>'TN-Liste'!C213</f>
        <v>14</v>
      </c>
      <c r="D310" s="4" t="s">
        <v>82</v>
      </c>
      <c r="E310" s="4" t="s">
        <v>89</v>
      </c>
      <c r="F310" s="13" t="s">
        <v>89</v>
      </c>
      <c r="G310" s="4" t="s">
        <v>88</v>
      </c>
      <c r="H310" s="4" t="s">
        <v>81</v>
      </c>
      <c r="I310" s="4" t="s">
        <v>89</v>
      </c>
      <c r="J310" s="13" t="s">
        <v>92</v>
      </c>
      <c r="K310" s="4" t="s">
        <v>89</v>
      </c>
      <c r="L310" s="4" t="s">
        <v>81</v>
      </c>
      <c r="M310" s="13" t="s">
        <v>90</v>
      </c>
      <c r="N310" s="4" t="s">
        <v>81</v>
      </c>
      <c r="O310" s="13" t="s">
        <v>82</v>
      </c>
      <c r="P310" s="13" t="s">
        <v>88</v>
      </c>
      <c r="Q310" s="13" t="s">
        <v>81</v>
      </c>
      <c r="R310" s="13" t="s">
        <v>88</v>
      </c>
    </row>
    <row r="311" ht="15.75" customHeight="1">
      <c r="A311" s="40"/>
      <c r="C311" s="61"/>
      <c r="D311" s="4"/>
      <c r="E311" s="4"/>
      <c r="G311" s="4"/>
      <c r="H311" s="4"/>
      <c r="I311" s="4"/>
      <c r="K311" s="4"/>
      <c r="L311" s="4"/>
      <c r="N311" s="4"/>
    </row>
    <row r="312" ht="15.75" customHeight="1">
      <c r="A312" s="40">
        <f>'TN-Liste'!A214</f>
        <v>43595</v>
      </c>
      <c r="B312" s="23" t="str">
        <f>'TN-Liste'!B214</f>
        <v>MBI18_Grp1</v>
      </c>
      <c r="C312" s="61">
        <f>'TN-Liste'!C214</f>
        <v>15</v>
      </c>
      <c r="D312" s="4" t="s">
        <v>82</v>
      </c>
      <c r="E312" s="4" t="s">
        <v>89</v>
      </c>
      <c r="F312" s="13" t="s">
        <v>93</v>
      </c>
      <c r="G312" s="4" t="s">
        <v>88</v>
      </c>
      <c r="H312" s="4" t="s">
        <v>81</v>
      </c>
      <c r="I312" s="4" t="s">
        <v>89</v>
      </c>
      <c r="J312" s="13" t="s">
        <v>92</v>
      </c>
      <c r="K312" s="4" t="s">
        <v>89</v>
      </c>
      <c r="L312" s="4" t="s">
        <v>81</v>
      </c>
      <c r="M312" s="13" t="s">
        <v>90</v>
      </c>
      <c r="N312" s="4">
        <v>0.0</v>
      </c>
      <c r="O312" s="13" t="s">
        <v>93</v>
      </c>
      <c r="P312" s="13" t="s">
        <v>93</v>
      </c>
      <c r="Q312" s="13">
        <v>0.0</v>
      </c>
      <c r="R312" s="13" t="s">
        <v>81</v>
      </c>
    </row>
    <row r="313" ht="15.75" customHeight="1">
      <c r="A313" s="40"/>
      <c r="C313" s="61"/>
      <c r="D313" s="4" t="s">
        <v>119</v>
      </c>
      <c r="E313" s="4" t="s">
        <v>167</v>
      </c>
      <c r="G313" s="4"/>
      <c r="H313" s="4"/>
      <c r="I313" s="4"/>
      <c r="K313" s="4" t="s">
        <v>129</v>
      </c>
      <c r="L313" s="4"/>
      <c r="N313" s="4" t="s">
        <v>274</v>
      </c>
      <c r="P313" s="13" t="s">
        <v>103</v>
      </c>
      <c r="R313" s="13" t="s">
        <v>275</v>
      </c>
    </row>
    <row r="314" ht="15.75" customHeight="1">
      <c r="A314" s="40">
        <f>'TN-Liste'!A215</f>
        <v>43595</v>
      </c>
      <c r="B314" s="23" t="str">
        <f>'TN-Liste'!B215</f>
        <v>MBI18_Grp1</v>
      </c>
      <c r="C314" s="61">
        <f>'TN-Liste'!C215</f>
        <v>16</v>
      </c>
      <c r="D314" s="4" t="s">
        <v>81</v>
      </c>
      <c r="E314" s="4" t="s">
        <v>93</v>
      </c>
      <c r="F314" s="13" t="s">
        <v>88</v>
      </c>
      <c r="G314" s="13" t="s">
        <v>88</v>
      </c>
      <c r="H314" s="13" t="s">
        <v>88</v>
      </c>
      <c r="I314" s="4" t="s">
        <v>81</v>
      </c>
      <c r="J314" s="4" t="s">
        <v>81</v>
      </c>
      <c r="K314" s="4" t="s">
        <v>81</v>
      </c>
      <c r="L314" s="4" t="s">
        <v>82</v>
      </c>
      <c r="M314" s="13" t="s">
        <v>90</v>
      </c>
      <c r="N314" s="4" t="s">
        <v>92</v>
      </c>
      <c r="O314" s="13" t="s">
        <v>88</v>
      </c>
      <c r="P314" s="13" t="s">
        <v>82</v>
      </c>
      <c r="Q314" s="13" t="s">
        <v>92</v>
      </c>
      <c r="R314" s="13" t="s">
        <v>91</v>
      </c>
    </row>
    <row r="315" ht="15.75" customHeight="1">
      <c r="A315" s="40"/>
      <c r="C315" s="61"/>
      <c r="D315" s="4" t="s">
        <v>167</v>
      </c>
      <c r="E315" s="4"/>
      <c r="F315" s="13" t="s">
        <v>74</v>
      </c>
      <c r="G315" s="4" t="s">
        <v>96</v>
      </c>
      <c r="H315" s="4" t="s">
        <v>69</v>
      </c>
      <c r="I315" s="4" t="s">
        <v>96</v>
      </c>
      <c r="J315" s="13" t="s">
        <v>98</v>
      </c>
      <c r="K315" s="4" t="s">
        <v>110</v>
      </c>
      <c r="L315" s="4"/>
      <c r="M315" s="13" t="s">
        <v>251</v>
      </c>
      <c r="N315" s="4"/>
      <c r="O315" s="13" t="s">
        <v>74</v>
      </c>
    </row>
    <row r="316" ht="15.75" customHeight="1">
      <c r="A316" s="40">
        <f>'TN-Liste'!A216</f>
        <v>43595</v>
      </c>
      <c r="B316" s="23" t="str">
        <f>'TN-Liste'!B216</f>
        <v>MBI18_Grp1</v>
      </c>
      <c r="C316" s="61">
        <f>'TN-Liste'!C216</f>
        <v>17</v>
      </c>
      <c r="D316" s="4" t="s">
        <v>81</v>
      </c>
      <c r="E316" s="13" t="s">
        <v>88</v>
      </c>
      <c r="F316" s="13" t="s">
        <v>88</v>
      </c>
      <c r="G316" s="4" t="s">
        <v>91</v>
      </c>
      <c r="H316" s="4" t="s">
        <v>89</v>
      </c>
      <c r="I316" s="4" t="s">
        <v>92</v>
      </c>
      <c r="J316" s="13" t="s">
        <v>92</v>
      </c>
      <c r="K316" s="4" t="s">
        <v>81</v>
      </c>
      <c r="L316" s="13" t="s">
        <v>90</v>
      </c>
      <c r="M316" s="13" t="s">
        <v>90</v>
      </c>
      <c r="N316" s="13" t="s">
        <v>90</v>
      </c>
      <c r="O316" s="13" t="s">
        <v>91</v>
      </c>
      <c r="P316" s="13">
        <v>0.0</v>
      </c>
      <c r="Q316" s="13">
        <v>0.0</v>
      </c>
      <c r="R316" s="13" t="s">
        <v>93</v>
      </c>
    </row>
    <row r="317" ht="15.75" customHeight="1">
      <c r="A317" s="80"/>
      <c r="B317" s="12"/>
      <c r="C317" s="62"/>
      <c r="D317" s="7" t="s">
        <v>167</v>
      </c>
      <c r="E317" s="7"/>
      <c r="F317" s="12" t="s">
        <v>74</v>
      </c>
      <c r="G317" s="7"/>
      <c r="H317" s="7" t="s">
        <v>69</v>
      </c>
      <c r="I317" s="7"/>
      <c r="J317" s="12" t="s">
        <v>276</v>
      </c>
      <c r="K317" s="7" t="s">
        <v>110</v>
      </c>
      <c r="L317" s="7" t="s">
        <v>277</v>
      </c>
      <c r="M317" s="12" t="s">
        <v>251</v>
      </c>
      <c r="N317" s="7"/>
      <c r="O317" s="12" t="s">
        <v>278</v>
      </c>
      <c r="P317" s="12"/>
      <c r="Q317" s="12"/>
      <c r="R317" s="12" t="s">
        <v>115</v>
      </c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</row>
    <row r="318" ht="15.75" customHeight="1">
      <c r="A318" s="40">
        <f>'TN-Liste'!A217</f>
        <v>43602</v>
      </c>
      <c r="B318" s="23" t="str">
        <f>'TN-Liste'!B217</f>
        <v>MBI18_Grp2</v>
      </c>
      <c r="C318" s="61">
        <f>'TN-Liste'!C217</f>
        <v>1</v>
      </c>
      <c r="D318" s="4" t="s">
        <v>81</v>
      </c>
      <c r="E318" s="4"/>
      <c r="F318" s="4" t="s">
        <v>88</v>
      </c>
      <c r="G318" s="4" t="s">
        <v>89</v>
      </c>
      <c r="H318" s="4" t="s">
        <v>89</v>
      </c>
      <c r="I318" s="4"/>
      <c r="J318" s="4" t="s">
        <v>91</v>
      </c>
      <c r="K318" s="4" t="s">
        <v>81</v>
      </c>
      <c r="L318" s="4" t="s">
        <v>90</v>
      </c>
      <c r="M318" s="4" t="s">
        <v>90</v>
      </c>
      <c r="N318" s="4"/>
      <c r="O318" s="13" t="s">
        <v>82</v>
      </c>
      <c r="Q318" s="13" t="s">
        <v>92</v>
      </c>
    </row>
    <row r="319" ht="15.75" customHeight="1">
      <c r="A319" s="40"/>
      <c r="C319" s="61"/>
      <c r="D319" s="4" t="s">
        <v>167</v>
      </c>
      <c r="E319" s="4"/>
      <c r="F319" s="13" t="s">
        <v>279</v>
      </c>
      <c r="G319" s="4" t="s">
        <v>280</v>
      </c>
      <c r="H319" s="4" t="s">
        <v>69</v>
      </c>
      <c r="I319" s="4"/>
      <c r="K319" s="4" t="s">
        <v>110</v>
      </c>
      <c r="L319" s="4" t="s">
        <v>281</v>
      </c>
      <c r="M319" s="13" t="s">
        <v>282</v>
      </c>
      <c r="N319" s="4"/>
      <c r="O319" s="13" t="s">
        <v>174</v>
      </c>
      <c r="Q319" s="13" t="s">
        <v>120</v>
      </c>
    </row>
    <row r="320" ht="15.75" customHeight="1">
      <c r="A320" s="40">
        <f>'TN-Liste'!A218</f>
        <v>43602</v>
      </c>
      <c r="B320" s="23" t="str">
        <f>'TN-Liste'!B218</f>
        <v>MBI18_Grp2</v>
      </c>
      <c r="C320" s="61">
        <f>'TN-Liste'!C218</f>
        <v>2</v>
      </c>
      <c r="D320" s="4" t="s">
        <v>81</v>
      </c>
      <c r="E320" s="4" t="s">
        <v>81</v>
      </c>
      <c r="F320" s="4" t="s">
        <v>88</v>
      </c>
      <c r="G320" s="4" t="s">
        <v>81</v>
      </c>
      <c r="H320" s="4" t="s">
        <v>89</v>
      </c>
      <c r="I320" s="4" t="s">
        <v>81</v>
      </c>
      <c r="J320" s="4" t="s">
        <v>91</v>
      </c>
      <c r="K320" s="4" t="s">
        <v>81</v>
      </c>
      <c r="L320" s="4" t="s">
        <v>92</v>
      </c>
      <c r="M320" s="4" t="s">
        <v>90</v>
      </c>
      <c r="N320" s="4" t="s">
        <v>92</v>
      </c>
      <c r="O320" s="13" t="s">
        <v>82</v>
      </c>
      <c r="P320" s="13" t="s">
        <v>91</v>
      </c>
      <c r="Q320" s="13" t="s">
        <v>92</v>
      </c>
      <c r="R320" s="13" t="s">
        <v>92</v>
      </c>
    </row>
    <row r="321" ht="15.75" customHeight="1">
      <c r="A321" s="40"/>
      <c r="C321" s="61"/>
      <c r="D321" s="4" t="s">
        <v>167</v>
      </c>
      <c r="E321" s="4"/>
      <c r="F321" s="13" t="s">
        <v>71</v>
      </c>
      <c r="G321" s="4" t="s">
        <v>96</v>
      </c>
      <c r="H321" s="4" t="s">
        <v>69</v>
      </c>
      <c r="I321" s="4"/>
      <c r="K321" s="4" t="s">
        <v>110</v>
      </c>
      <c r="L321" s="4"/>
      <c r="N321" s="4"/>
    </row>
    <row r="322" ht="15.75" customHeight="1">
      <c r="A322" s="40">
        <f>'TN-Liste'!A219</f>
        <v>43602</v>
      </c>
      <c r="B322" s="23" t="str">
        <f>'TN-Liste'!B219</f>
        <v>MBI18_Grp2</v>
      </c>
      <c r="C322" s="61">
        <f>'TN-Liste'!C219</f>
        <v>3</v>
      </c>
      <c r="D322" s="4" t="s">
        <v>81</v>
      </c>
      <c r="E322" s="4" t="s">
        <v>88</v>
      </c>
      <c r="F322" s="4" t="s">
        <v>88</v>
      </c>
      <c r="G322" s="4" t="s">
        <v>89</v>
      </c>
      <c r="H322" s="4" t="s">
        <v>88</v>
      </c>
      <c r="I322" s="4" t="s">
        <v>90</v>
      </c>
      <c r="J322" s="4" t="s">
        <v>91</v>
      </c>
      <c r="K322" s="4" t="s">
        <v>81</v>
      </c>
      <c r="L322" s="4" t="s">
        <v>90</v>
      </c>
      <c r="M322" s="4" t="s">
        <v>90</v>
      </c>
      <c r="N322" s="4" t="s">
        <v>89</v>
      </c>
      <c r="O322" s="13" t="s">
        <v>82</v>
      </c>
      <c r="Q322" s="4" t="s">
        <v>89</v>
      </c>
      <c r="R322" s="13" t="s">
        <v>93</v>
      </c>
    </row>
    <row r="323" ht="15.75" customHeight="1">
      <c r="A323" s="40"/>
      <c r="C323" s="61"/>
      <c r="D323" s="4" t="s">
        <v>167</v>
      </c>
      <c r="E323" s="4" t="s">
        <v>71</v>
      </c>
      <c r="F323" s="13" t="s">
        <v>71</v>
      </c>
      <c r="G323" s="4" t="s">
        <v>283</v>
      </c>
      <c r="H323" s="4" t="s">
        <v>284</v>
      </c>
      <c r="I323" s="4" t="s">
        <v>285</v>
      </c>
      <c r="J323" s="13" t="s">
        <v>118</v>
      </c>
      <c r="K323" s="13" t="s">
        <v>110</v>
      </c>
      <c r="L323" s="4"/>
      <c r="M323" s="13" t="s">
        <v>286</v>
      </c>
      <c r="N323" s="4"/>
      <c r="O323" s="13" t="s">
        <v>287</v>
      </c>
      <c r="Q323" s="13" t="s">
        <v>288</v>
      </c>
      <c r="R323" s="13" t="s">
        <v>115</v>
      </c>
    </row>
    <row r="324" ht="15.75" customHeight="1">
      <c r="A324" s="40">
        <f>'TN-Liste'!A220</f>
        <v>43602</v>
      </c>
      <c r="B324" s="23" t="str">
        <f>'TN-Liste'!B220</f>
        <v>MBI18_Grp2</v>
      </c>
      <c r="C324" s="61">
        <f>'TN-Liste'!C220</f>
        <v>4</v>
      </c>
      <c r="D324" s="4" t="s">
        <v>81</v>
      </c>
      <c r="E324" s="4" t="s">
        <v>89</v>
      </c>
      <c r="F324" s="4" t="s">
        <v>88</v>
      </c>
      <c r="G324" s="4" t="s">
        <v>88</v>
      </c>
      <c r="H324" s="4" t="s">
        <v>82</v>
      </c>
      <c r="I324" s="4" t="s">
        <v>91</v>
      </c>
      <c r="J324" s="13" t="s">
        <v>93</v>
      </c>
      <c r="K324" s="4" t="s">
        <v>81</v>
      </c>
      <c r="L324" s="4" t="s">
        <v>90</v>
      </c>
      <c r="M324" s="4" t="s">
        <v>90</v>
      </c>
      <c r="N324" s="4" t="s">
        <v>90</v>
      </c>
      <c r="O324" s="13" t="s">
        <v>82</v>
      </c>
      <c r="P324" s="4" t="s">
        <v>89</v>
      </c>
      <c r="Q324" s="13" t="s">
        <v>92</v>
      </c>
      <c r="R324" s="13" t="s">
        <v>93</v>
      </c>
    </row>
    <row r="325" ht="15.75" customHeight="1">
      <c r="A325" s="40"/>
      <c r="C325" s="61"/>
      <c r="D325" s="4" t="s">
        <v>167</v>
      </c>
      <c r="E325" s="4" t="s">
        <v>171</v>
      </c>
      <c r="F325" s="13" t="s">
        <v>289</v>
      </c>
      <c r="G325" s="4"/>
      <c r="H325" s="4" t="s">
        <v>174</v>
      </c>
      <c r="I325" s="4" t="s">
        <v>290</v>
      </c>
      <c r="J325" s="13" t="s">
        <v>276</v>
      </c>
      <c r="K325" s="4" t="s">
        <v>110</v>
      </c>
      <c r="L325" s="4" t="s">
        <v>291</v>
      </c>
      <c r="M325" s="13" t="s">
        <v>157</v>
      </c>
      <c r="N325" s="4"/>
      <c r="O325" s="13" t="s">
        <v>287</v>
      </c>
      <c r="P325" s="13" t="s">
        <v>292</v>
      </c>
      <c r="Q325" s="13" t="s">
        <v>120</v>
      </c>
      <c r="R325" s="13" t="s">
        <v>115</v>
      </c>
    </row>
    <row r="326" ht="15.75" customHeight="1">
      <c r="A326" s="40">
        <f>'TN-Liste'!A221</f>
        <v>43602</v>
      </c>
      <c r="B326" s="23" t="str">
        <f>'TN-Liste'!B221</f>
        <v>MBI18_Grp2</v>
      </c>
      <c r="C326" s="61">
        <f>'TN-Liste'!C221</f>
        <v>5</v>
      </c>
      <c r="D326" s="4" t="s">
        <v>81</v>
      </c>
      <c r="E326" s="4" t="s">
        <v>81</v>
      </c>
      <c r="F326" s="4" t="s">
        <v>88</v>
      </c>
      <c r="G326" s="4" t="s">
        <v>89</v>
      </c>
      <c r="H326" s="4" t="s">
        <v>89</v>
      </c>
      <c r="I326" s="4" t="s">
        <v>89</v>
      </c>
      <c r="J326" s="13" t="s">
        <v>82</v>
      </c>
      <c r="K326" s="4" t="s">
        <v>81</v>
      </c>
      <c r="L326" s="4" t="s">
        <v>90</v>
      </c>
      <c r="M326" s="4" t="s">
        <v>90</v>
      </c>
      <c r="N326" s="4" t="s">
        <v>91</v>
      </c>
      <c r="O326" s="4" t="s">
        <v>90</v>
      </c>
      <c r="P326" s="13" t="s">
        <v>93</v>
      </c>
      <c r="Q326" s="13" t="s">
        <v>92</v>
      </c>
      <c r="R326" s="13" t="s">
        <v>93</v>
      </c>
    </row>
    <row r="327" ht="15.75" customHeight="1">
      <c r="A327" s="40"/>
      <c r="C327" s="61"/>
      <c r="D327" s="4" t="s">
        <v>167</v>
      </c>
      <c r="E327" s="4"/>
      <c r="G327" s="4"/>
      <c r="H327" s="4" t="s">
        <v>69</v>
      </c>
      <c r="I327" s="4"/>
      <c r="K327" s="4" t="s">
        <v>293</v>
      </c>
      <c r="L327" s="4"/>
      <c r="N327" s="4"/>
      <c r="O327" s="13" t="s">
        <v>287</v>
      </c>
    </row>
    <row r="328" ht="15.75" customHeight="1">
      <c r="A328" s="40">
        <f>'TN-Liste'!A222</f>
        <v>43602</v>
      </c>
      <c r="B328" s="23" t="str">
        <f>'TN-Liste'!B222</f>
        <v>MBI18_Grp2</v>
      </c>
      <c r="C328" s="61">
        <f>'TN-Liste'!C222</f>
        <v>6</v>
      </c>
      <c r="D328" s="4" t="s">
        <v>81</v>
      </c>
      <c r="E328" s="4" t="s">
        <v>82</v>
      </c>
      <c r="F328" s="4" t="s">
        <v>88</v>
      </c>
      <c r="G328" s="4" t="s">
        <v>88</v>
      </c>
      <c r="H328" s="4" t="s">
        <v>89</v>
      </c>
      <c r="I328" s="4" t="s">
        <v>91</v>
      </c>
      <c r="J328" s="13" t="s">
        <v>92</v>
      </c>
      <c r="K328" s="4" t="s">
        <v>81</v>
      </c>
      <c r="L328" s="4" t="s">
        <v>90</v>
      </c>
      <c r="M328" s="4" t="s">
        <v>90</v>
      </c>
      <c r="N328" s="4" t="s">
        <v>91</v>
      </c>
      <c r="O328" s="13" t="s">
        <v>81</v>
      </c>
      <c r="P328" s="13" t="s">
        <v>82</v>
      </c>
      <c r="Q328" s="13" t="s">
        <v>92</v>
      </c>
      <c r="R328" s="13" t="s">
        <v>92</v>
      </c>
    </row>
    <row r="329" ht="15.75" customHeight="1">
      <c r="A329" s="40"/>
      <c r="C329" s="61"/>
      <c r="D329" s="4" t="s">
        <v>68</v>
      </c>
      <c r="E329" s="4" t="s">
        <v>110</v>
      </c>
      <c r="F329" s="13" t="s">
        <v>71</v>
      </c>
      <c r="G329" s="4" t="s">
        <v>124</v>
      </c>
      <c r="H329" s="4" t="s">
        <v>69</v>
      </c>
      <c r="I329" s="4"/>
      <c r="K329" s="4"/>
      <c r="L329" s="4"/>
      <c r="N329" s="4"/>
      <c r="O329" s="13" t="s">
        <v>287</v>
      </c>
      <c r="R329" s="13" t="s">
        <v>115</v>
      </c>
    </row>
    <row r="330" ht="15.75" customHeight="1">
      <c r="A330" s="40">
        <f>'TN-Liste'!A223</f>
        <v>43602</v>
      </c>
      <c r="B330" s="23" t="str">
        <f>'TN-Liste'!B223</f>
        <v>MBI18_Grp2</v>
      </c>
      <c r="C330" s="61">
        <f>'TN-Liste'!C223</f>
        <v>7</v>
      </c>
      <c r="D330" s="4"/>
      <c r="E330" s="4"/>
      <c r="G330" s="4"/>
      <c r="H330" s="4"/>
      <c r="I330" s="4"/>
      <c r="K330" s="4"/>
      <c r="L330" s="4"/>
      <c r="N330" s="4"/>
    </row>
    <row r="331" ht="15.75" customHeight="1">
      <c r="A331" s="40"/>
      <c r="C331" s="61"/>
      <c r="D331" s="4"/>
      <c r="E331" s="4"/>
      <c r="G331" s="4"/>
      <c r="H331" s="4"/>
      <c r="I331" s="4"/>
      <c r="K331" s="4"/>
      <c r="L331" s="4"/>
      <c r="N331" s="4"/>
    </row>
    <row r="332" ht="15.75" customHeight="1">
      <c r="A332" s="40">
        <f>'TN-Liste'!A224</f>
        <v>43602</v>
      </c>
      <c r="B332" s="23" t="str">
        <f>'TN-Liste'!B224</f>
        <v>MBI18_Grp2</v>
      </c>
      <c r="C332" s="61">
        <f>'TN-Liste'!C224</f>
        <v>8</v>
      </c>
      <c r="D332" s="4" t="s">
        <v>81</v>
      </c>
      <c r="E332" s="4" t="s">
        <v>88</v>
      </c>
      <c r="F332" s="13" t="s">
        <v>82</v>
      </c>
      <c r="G332" s="4" t="s">
        <v>90</v>
      </c>
      <c r="H332" s="4" t="s">
        <v>89</v>
      </c>
      <c r="I332" s="4" t="s">
        <v>93</v>
      </c>
      <c r="J332" s="13" t="s">
        <v>92</v>
      </c>
      <c r="K332" s="4" t="s">
        <v>91</v>
      </c>
      <c r="L332" s="4" t="s">
        <v>93</v>
      </c>
      <c r="M332" s="4" t="s">
        <v>81</v>
      </c>
      <c r="N332" s="4" t="s">
        <v>81</v>
      </c>
      <c r="O332" s="4" t="s">
        <v>81</v>
      </c>
      <c r="P332" s="4" t="s">
        <v>90</v>
      </c>
      <c r="Q332" s="4" t="s">
        <v>90</v>
      </c>
      <c r="R332" s="13" t="s">
        <v>93</v>
      </c>
    </row>
    <row r="333" ht="15.75" customHeight="1">
      <c r="A333" s="40"/>
      <c r="C333" s="61"/>
      <c r="D333" s="4" t="s">
        <v>167</v>
      </c>
      <c r="E333" s="4" t="s">
        <v>294</v>
      </c>
      <c r="G333" s="4"/>
      <c r="H333" s="4"/>
      <c r="I333" s="4"/>
      <c r="K333" s="4"/>
      <c r="L333" s="4"/>
      <c r="N333" s="4"/>
    </row>
    <row r="334" ht="15.75" customHeight="1">
      <c r="A334" s="40">
        <f>'TN-Liste'!A225</f>
        <v>43602</v>
      </c>
      <c r="B334" s="23" t="str">
        <f>'TN-Liste'!B225</f>
        <v>MBI18_Grp2</v>
      </c>
      <c r="C334" s="61">
        <f>'TN-Liste'!C225</f>
        <v>9</v>
      </c>
      <c r="D334" s="4" t="s">
        <v>81</v>
      </c>
      <c r="E334" s="13" t="s">
        <v>82</v>
      </c>
      <c r="F334" s="4" t="s">
        <v>89</v>
      </c>
      <c r="G334" s="4" t="s">
        <v>88</v>
      </c>
      <c r="H334" s="4" t="s">
        <v>88</v>
      </c>
      <c r="I334" s="4" t="s">
        <v>93</v>
      </c>
      <c r="J334" s="13" t="s">
        <v>82</v>
      </c>
      <c r="K334" s="4" t="s">
        <v>81</v>
      </c>
      <c r="L334" s="4" t="s">
        <v>90</v>
      </c>
      <c r="M334" s="4" t="s">
        <v>90</v>
      </c>
      <c r="N334" s="13">
        <v>0.0</v>
      </c>
      <c r="O334" s="4" t="s">
        <v>89</v>
      </c>
      <c r="P334" s="4" t="s">
        <v>90</v>
      </c>
      <c r="Q334" s="13" t="s">
        <v>92</v>
      </c>
      <c r="R334" s="13" t="s">
        <v>91</v>
      </c>
    </row>
    <row r="335" ht="15.75" customHeight="1">
      <c r="A335" s="40"/>
      <c r="C335" s="61"/>
      <c r="D335" s="4"/>
      <c r="E335" s="4"/>
      <c r="G335" s="4"/>
      <c r="H335" s="4" t="s">
        <v>74</v>
      </c>
      <c r="I335" s="4"/>
      <c r="K335" s="4" t="s">
        <v>110</v>
      </c>
      <c r="L335" s="4"/>
      <c r="N335" s="4"/>
    </row>
    <row r="336" ht="15.75" customHeight="1">
      <c r="A336" s="40">
        <f>'TN-Liste'!A226</f>
        <v>43602</v>
      </c>
      <c r="B336" s="23" t="str">
        <f>'TN-Liste'!B226</f>
        <v>MBI18_Grp2</v>
      </c>
      <c r="C336" s="61">
        <f>'TN-Liste'!C226</f>
        <v>10</v>
      </c>
      <c r="D336" s="4" t="s">
        <v>81</v>
      </c>
      <c r="E336" s="4" t="s">
        <v>81</v>
      </c>
      <c r="F336" s="13" t="s">
        <v>82</v>
      </c>
      <c r="G336" s="4" t="s">
        <v>88</v>
      </c>
      <c r="H336" s="4" t="s">
        <v>88</v>
      </c>
      <c r="I336" s="4" t="s">
        <v>88</v>
      </c>
      <c r="J336" s="4" t="s">
        <v>90</v>
      </c>
      <c r="K336" s="4" t="s">
        <v>91</v>
      </c>
      <c r="L336" s="4" t="s">
        <v>91</v>
      </c>
      <c r="M336" s="13" t="s">
        <v>92</v>
      </c>
      <c r="N336" s="4" t="s">
        <v>89</v>
      </c>
      <c r="O336" s="4" t="s">
        <v>90</v>
      </c>
      <c r="P336" s="4" t="s">
        <v>81</v>
      </c>
      <c r="Q336" s="13" t="s">
        <v>92</v>
      </c>
      <c r="R336" s="4" t="s">
        <v>91</v>
      </c>
    </row>
    <row r="337" ht="15.75" customHeight="1">
      <c r="A337" s="40"/>
      <c r="C337" s="61"/>
      <c r="D337" s="4"/>
      <c r="E337" s="4"/>
      <c r="G337" s="4"/>
      <c r="H337" s="4" t="s">
        <v>79</v>
      </c>
      <c r="I337" s="4"/>
      <c r="K337" s="4" t="s">
        <v>110</v>
      </c>
      <c r="L337" s="4"/>
      <c r="N337" s="4"/>
    </row>
    <row r="338" ht="15.75" customHeight="1">
      <c r="A338" s="40">
        <f>'TN-Liste'!A227</f>
        <v>43602</v>
      </c>
      <c r="B338" s="23" t="str">
        <f>'TN-Liste'!B227</f>
        <v>MBI18_Grp2</v>
      </c>
      <c r="C338" s="61">
        <f>'TN-Liste'!C227</f>
        <v>11</v>
      </c>
      <c r="D338" s="4" t="s">
        <v>81</v>
      </c>
      <c r="E338" s="4" t="s">
        <v>92</v>
      </c>
      <c r="F338" s="4" t="s">
        <v>88</v>
      </c>
      <c r="G338" s="4" t="s">
        <v>88</v>
      </c>
      <c r="H338" s="4" t="s">
        <v>89</v>
      </c>
      <c r="I338" s="4" t="s">
        <v>89</v>
      </c>
      <c r="J338" s="13" t="s">
        <v>93</v>
      </c>
      <c r="K338" s="4" t="s">
        <v>81</v>
      </c>
      <c r="L338" s="4" t="s">
        <v>90</v>
      </c>
      <c r="M338" s="4" t="s">
        <v>90</v>
      </c>
      <c r="N338" s="4" t="s">
        <v>82</v>
      </c>
      <c r="O338" s="13" t="s">
        <v>91</v>
      </c>
      <c r="P338" s="13" t="s">
        <v>92</v>
      </c>
      <c r="Q338" s="13" t="s">
        <v>81</v>
      </c>
      <c r="R338" s="13" t="s">
        <v>92</v>
      </c>
    </row>
    <row r="339" ht="15.75" customHeight="1">
      <c r="A339" s="40"/>
      <c r="C339" s="61"/>
      <c r="D339" s="4"/>
      <c r="E339" s="4"/>
      <c r="G339" s="4"/>
      <c r="H339" s="4" t="s">
        <v>69</v>
      </c>
      <c r="I339" s="4"/>
      <c r="K339" s="4"/>
      <c r="L339" s="4"/>
      <c r="N339" s="4"/>
    </row>
    <row r="340" ht="15.75" customHeight="1">
      <c r="A340" s="40">
        <f>'TN-Liste'!A228</f>
        <v>43602</v>
      </c>
      <c r="B340" s="23" t="str">
        <f>'TN-Liste'!B228</f>
        <v>MBI18_Grp2</v>
      </c>
      <c r="C340" s="61">
        <f>'TN-Liste'!C228</f>
        <v>12</v>
      </c>
      <c r="D340" s="4" t="s">
        <v>81</v>
      </c>
      <c r="E340" s="4" t="s">
        <v>89</v>
      </c>
      <c r="F340" s="13" t="s">
        <v>91</v>
      </c>
      <c r="G340" s="4" t="s">
        <v>88</v>
      </c>
      <c r="H340" s="4" t="s">
        <v>89</v>
      </c>
      <c r="I340" s="4" t="s">
        <v>88</v>
      </c>
      <c r="J340" s="13" t="s">
        <v>91</v>
      </c>
      <c r="K340" s="4" t="s">
        <v>81</v>
      </c>
      <c r="L340" s="4" t="s">
        <v>93</v>
      </c>
      <c r="M340" s="13" t="s">
        <v>90</v>
      </c>
      <c r="N340" s="4" t="s">
        <v>89</v>
      </c>
      <c r="O340" s="13" t="s">
        <v>82</v>
      </c>
      <c r="P340" s="13" t="s">
        <v>90</v>
      </c>
      <c r="Q340" s="13" t="s">
        <v>92</v>
      </c>
      <c r="R340" s="13" t="s">
        <v>93</v>
      </c>
    </row>
    <row r="341" ht="15.75" customHeight="1">
      <c r="A341" s="40"/>
      <c r="C341" s="61"/>
      <c r="D341" s="4" t="s">
        <v>167</v>
      </c>
      <c r="E341" s="4"/>
      <c r="G341" s="4" t="s">
        <v>295</v>
      </c>
      <c r="H341" s="4" t="s">
        <v>136</v>
      </c>
      <c r="I341" s="4" t="s">
        <v>296</v>
      </c>
      <c r="J341" s="13" t="s">
        <v>135</v>
      </c>
      <c r="K341" s="4" t="s">
        <v>110</v>
      </c>
      <c r="L341" s="4" t="s">
        <v>297</v>
      </c>
      <c r="M341" s="13" t="s">
        <v>141</v>
      </c>
      <c r="N341" s="4"/>
      <c r="P341" s="13" t="s">
        <v>141</v>
      </c>
      <c r="Q341" s="13" t="s">
        <v>121</v>
      </c>
      <c r="R341" s="13" t="s">
        <v>115</v>
      </c>
    </row>
    <row r="342" ht="15.75" customHeight="1">
      <c r="A342" s="40">
        <f>'TN-Liste'!A229</f>
        <v>43602</v>
      </c>
      <c r="B342" s="23" t="str">
        <f>'TN-Liste'!B229</f>
        <v>MBI18_Grp2</v>
      </c>
      <c r="C342" s="61">
        <f>'TN-Liste'!C229</f>
        <v>13</v>
      </c>
      <c r="D342" s="4" t="s">
        <v>81</v>
      </c>
      <c r="E342" s="4" t="s">
        <v>81</v>
      </c>
      <c r="F342" s="4" t="s">
        <v>82</v>
      </c>
      <c r="G342" s="4" t="s">
        <v>88</v>
      </c>
      <c r="H342" s="4" t="s">
        <v>88</v>
      </c>
      <c r="I342" s="4" t="s">
        <v>88</v>
      </c>
      <c r="J342" s="13" t="s">
        <v>92</v>
      </c>
      <c r="K342" s="4" t="s">
        <v>81</v>
      </c>
      <c r="L342" s="4" t="s">
        <v>90</v>
      </c>
      <c r="M342" s="4" t="s">
        <v>90</v>
      </c>
      <c r="N342" s="4" t="s">
        <v>81</v>
      </c>
      <c r="O342" s="4" t="s">
        <v>90</v>
      </c>
      <c r="P342" s="4" t="s">
        <v>90</v>
      </c>
      <c r="Q342" s="13" t="s">
        <v>92</v>
      </c>
      <c r="R342" s="4" t="s">
        <v>81</v>
      </c>
    </row>
    <row r="343" ht="15.75" customHeight="1">
      <c r="A343" s="40"/>
      <c r="C343" s="61"/>
      <c r="D343" s="4"/>
      <c r="E343" s="4" t="s">
        <v>298</v>
      </c>
      <c r="G343" s="4"/>
      <c r="H343" s="4"/>
      <c r="I343" s="4" t="s">
        <v>299</v>
      </c>
      <c r="K343" s="4" t="s">
        <v>110</v>
      </c>
      <c r="L343" s="4"/>
      <c r="M343" s="13" t="s">
        <v>141</v>
      </c>
      <c r="N343" s="4"/>
      <c r="O343" s="13" t="s">
        <v>118</v>
      </c>
      <c r="R343" s="13" t="s">
        <v>165</v>
      </c>
    </row>
    <row r="344" ht="15.75" customHeight="1">
      <c r="A344" s="40">
        <f>'TN-Liste'!A230</f>
        <v>43602</v>
      </c>
      <c r="B344" s="23" t="str">
        <f>'TN-Liste'!B230</f>
        <v>MBI18_Grp2</v>
      </c>
      <c r="C344" s="61">
        <f>'TN-Liste'!C230</f>
        <v>14</v>
      </c>
      <c r="D344" s="4" t="s">
        <v>91</v>
      </c>
      <c r="E344" s="4" t="s">
        <v>92</v>
      </c>
      <c r="F344" s="13" t="s">
        <v>89</v>
      </c>
      <c r="G344" s="4" t="s">
        <v>88</v>
      </c>
      <c r="H344" s="4" t="s">
        <v>90</v>
      </c>
      <c r="I344" s="4" t="s">
        <v>89</v>
      </c>
      <c r="J344" s="4" t="s">
        <v>90</v>
      </c>
      <c r="K344" s="4" t="s">
        <v>91</v>
      </c>
      <c r="L344" s="4" t="s">
        <v>90</v>
      </c>
      <c r="M344" s="4" t="s">
        <v>90</v>
      </c>
      <c r="N344" s="4" t="s">
        <v>92</v>
      </c>
      <c r="O344" s="13" t="s">
        <v>93</v>
      </c>
      <c r="P344" s="13">
        <v>0.0</v>
      </c>
      <c r="Q344" s="13" t="s">
        <v>93</v>
      </c>
      <c r="R344" s="13" t="s">
        <v>92</v>
      </c>
    </row>
    <row r="345" ht="15.75" customHeight="1">
      <c r="A345" s="40"/>
      <c r="C345" s="61"/>
      <c r="D345" s="4"/>
      <c r="E345" s="4"/>
      <c r="G345" s="4"/>
      <c r="H345" s="4"/>
      <c r="I345" s="4"/>
      <c r="K345" s="4"/>
      <c r="L345" s="4"/>
      <c r="N345" s="4"/>
    </row>
    <row r="346" ht="15.75" customHeight="1">
      <c r="A346" s="40">
        <f>'TN-Liste'!A231</f>
        <v>43602</v>
      </c>
      <c r="B346" s="23" t="str">
        <f>'TN-Liste'!B231</f>
        <v>MBI18_Grp2</v>
      </c>
      <c r="C346" s="61">
        <f>'TN-Liste'!C231</f>
        <v>15</v>
      </c>
      <c r="D346" s="4" t="s">
        <v>81</v>
      </c>
      <c r="E346" s="4" t="s">
        <v>89</v>
      </c>
      <c r="F346" s="13" t="s">
        <v>88</v>
      </c>
      <c r="G346" s="4" t="s">
        <v>81</v>
      </c>
      <c r="H346" s="4" t="s">
        <v>89</v>
      </c>
      <c r="I346" s="4">
        <v>0.0</v>
      </c>
      <c r="J346" s="13" t="s">
        <v>91</v>
      </c>
      <c r="K346" s="4" t="s">
        <v>81</v>
      </c>
      <c r="L346" s="4" t="s">
        <v>90</v>
      </c>
      <c r="M346" s="13" t="s">
        <v>92</v>
      </c>
      <c r="N346" s="4">
        <v>0.0</v>
      </c>
      <c r="O346" s="13" t="s">
        <v>82</v>
      </c>
      <c r="P346" s="13">
        <v>0.0</v>
      </c>
      <c r="Q346" s="13" t="s">
        <v>93</v>
      </c>
      <c r="R346" s="13" t="s">
        <v>93</v>
      </c>
    </row>
    <row r="347" ht="15.75" customHeight="1">
      <c r="A347" s="80"/>
      <c r="B347" s="12"/>
      <c r="C347" s="62"/>
      <c r="D347" s="7" t="s">
        <v>167</v>
      </c>
      <c r="E347" s="7" t="s">
        <v>69</v>
      </c>
      <c r="F347" s="12" t="s">
        <v>79</v>
      </c>
      <c r="G347" s="7" t="s">
        <v>96</v>
      </c>
      <c r="H347" s="7" t="s">
        <v>69</v>
      </c>
      <c r="I347" s="7"/>
      <c r="J347" s="12"/>
      <c r="K347" s="7" t="s">
        <v>110</v>
      </c>
      <c r="L347" s="7" t="s">
        <v>121</v>
      </c>
      <c r="M347" s="12" t="s">
        <v>300</v>
      </c>
      <c r="N347" s="7"/>
      <c r="O347" s="12" t="s">
        <v>174</v>
      </c>
      <c r="P347" s="12"/>
      <c r="Q347" s="12" t="s">
        <v>242</v>
      </c>
      <c r="R347" s="12" t="s">
        <v>152</v>
      </c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</row>
    <row r="348" ht="15.75" customHeight="1">
      <c r="A348" s="40">
        <f>'TN-Liste'!A233</f>
        <v>43819</v>
      </c>
      <c r="B348" s="23" t="str">
        <f>'TN-Liste'!B233</f>
        <v>HCC19_Grp1</v>
      </c>
      <c r="C348" s="61">
        <f>'TN-Liste'!C232</f>
        <v>1</v>
      </c>
      <c r="D348" s="4" t="s">
        <v>81</v>
      </c>
      <c r="E348" s="4" t="s">
        <v>88</v>
      </c>
      <c r="F348" s="4" t="s">
        <v>88</v>
      </c>
      <c r="G348" s="4" t="s">
        <v>81</v>
      </c>
      <c r="I348" s="4" t="s">
        <v>89</v>
      </c>
      <c r="J348" s="13" t="s">
        <v>92</v>
      </c>
      <c r="K348" s="4" t="s">
        <v>81</v>
      </c>
      <c r="L348" s="4" t="s">
        <v>81</v>
      </c>
      <c r="M348" s="4" t="s">
        <v>90</v>
      </c>
      <c r="N348" s="4" t="s">
        <v>92</v>
      </c>
      <c r="O348" s="13" t="s">
        <v>88</v>
      </c>
      <c r="P348" s="13" t="s">
        <v>82</v>
      </c>
      <c r="Q348" s="13" t="s">
        <v>82</v>
      </c>
      <c r="R348" s="13" t="s">
        <v>93</v>
      </c>
    </row>
    <row r="349" ht="15.75" customHeight="1">
      <c r="A349" s="40"/>
      <c r="C349" s="61"/>
      <c r="D349" s="4"/>
      <c r="E349" s="4"/>
      <c r="G349" s="4"/>
      <c r="H349" s="4"/>
      <c r="I349" s="4"/>
      <c r="K349" s="4"/>
      <c r="L349" s="4"/>
      <c r="N349" s="4"/>
    </row>
    <row r="350" ht="15.75" customHeight="1">
      <c r="A350" s="40">
        <f>'TN-Liste'!A234</f>
        <v>43819</v>
      </c>
      <c r="B350" s="23" t="str">
        <f>'TN-Liste'!B234</f>
        <v>HCC19_Grp1</v>
      </c>
      <c r="C350" s="61">
        <f>'TN-Liste'!C233</f>
        <v>2</v>
      </c>
      <c r="D350" s="4" t="s">
        <v>91</v>
      </c>
      <c r="E350" s="4" t="s">
        <v>91</v>
      </c>
      <c r="F350" s="4" t="s">
        <v>88</v>
      </c>
      <c r="G350" s="4" t="s">
        <v>93</v>
      </c>
      <c r="H350" s="4" t="s">
        <v>81</v>
      </c>
      <c r="I350" s="4" t="s">
        <v>88</v>
      </c>
      <c r="J350" s="13" t="s">
        <v>88</v>
      </c>
      <c r="K350" s="4" t="s">
        <v>91</v>
      </c>
      <c r="L350" s="4" t="s">
        <v>93</v>
      </c>
      <c r="M350" s="4" t="s">
        <v>90</v>
      </c>
      <c r="N350" s="4">
        <v>0.0</v>
      </c>
      <c r="O350" s="4" t="s">
        <v>90</v>
      </c>
      <c r="P350" s="13" t="s">
        <v>81</v>
      </c>
      <c r="Q350" s="13" t="s">
        <v>91</v>
      </c>
      <c r="R350" s="13" t="s">
        <v>93</v>
      </c>
    </row>
    <row r="351" ht="15.75" customHeight="1">
      <c r="A351" s="40"/>
      <c r="C351" s="61"/>
      <c r="D351" s="4"/>
      <c r="E351" s="4"/>
      <c r="G351" s="4"/>
      <c r="H351" s="4"/>
      <c r="I351" s="4"/>
      <c r="K351" s="4"/>
      <c r="L351" s="4"/>
      <c r="N351" s="4"/>
    </row>
    <row r="352" ht="15.75" customHeight="1">
      <c r="A352" s="40">
        <f>'TN-Liste'!A235</f>
        <v>43819</v>
      </c>
      <c r="B352" s="23" t="str">
        <f>'TN-Liste'!B235</f>
        <v>HCC19_Grp1</v>
      </c>
      <c r="C352" s="61">
        <f>'TN-Liste'!C234</f>
        <v>3</v>
      </c>
      <c r="D352" s="4" t="s">
        <v>81</v>
      </c>
      <c r="E352" s="4" t="s">
        <v>88</v>
      </c>
      <c r="F352" s="4" t="s">
        <v>88</v>
      </c>
      <c r="G352" s="4" t="s">
        <v>91</v>
      </c>
      <c r="H352" s="4" t="s">
        <v>89</v>
      </c>
      <c r="I352" s="4" t="s">
        <v>81</v>
      </c>
      <c r="J352" s="13" t="s">
        <v>93</v>
      </c>
      <c r="K352" s="4" t="s">
        <v>81</v>
      </c>
      <c r="L352" s="4" t="s">
        <v>81</v>
      </c>
      <c r="M352" s="4" t="s">
        <v>90</v>
      </c>
      <c r="N352" s="4" t="s">
        <v>90</v>
      </c>
      <c r="O352" s="13" t="s">
        <v>82</v>
      </c>
      <c r="P352" s="13">
        <v>0.0</v>
      </c>
      <c r="Q352" s="13">
        <v>0.0</v>
      </c>
      <c r="R352" s="13" t="s">
        <v>81</v>
      </c>
    </row>
    <row r="353" ht="15.75" customHeight="1">
      <c r="A353" s="40"/>
      <c r="C353" s="61"/>
      <c r="D353" s="4" t="s">
        <v>167</v>
      </c>
      <c r="E353" s="4" t="s">
        <v>74</v>
      </c>
      <c r="F353" s="4" t="s">
        <v>79</v>
      </c>
      <c r="G353" s="4" t="s">
        <v>301</v>
      </c>
      <c r="H353" s="4" t="s">
        <v>69</v>
      </c>
      <c r="I353" s="4"/>
      <c r="K353" s="4" t="s">
        <v>110</v>
      </c>
      <c r="L353" s="4" t="s">
        <v>271</v>
      </c>
      <c r="N353" s="4" t="s">
        <v>141</v>
      </c>
      <c r="O353" s="13" t="s">
        <v>149</v>
      </c>
    </row>
    <row r="354" ht="15.75" customHeight="1">
      <c r="A354" s="40">
        <f>'TN-Liste'!A236</f>
        <v>43819</v>
      </c>
      <c r="B354" s="23" t="str">
        <f>'TN-Liste'!B236</f>
        <v>HCC19_Grp1</v>
      </c>
      <c r="C354" s="61">
        <f>'TN-Liste'!C235</f>
        <v>4</v>
      </c>
      <c r="D354" s="4" t="s">
        <v>82</v>
      </c>
      <c r="E354" s="4" t="s">
        <v>89</v>
      </c>
      <c r="F354" s="13" t="s">
        <v>91</v>
      </c>
      <c r="G354" s="4" t="s">
        <v>90</v>
      </c>
      <c r="H354" s="4" t="s">
        <v>88</v>
      </c>
      <c r="I354" s="4" t="s">
        <v>92</v>
      </c>
      <c r="J354" s="13" t="s">
        <v>93</v>
      </c>
      <c r="K354" s="4" t="s">
        <v>81</v>
      </c>
      <c r="L354" s="4" t="s">
        <v>91</v>
      </c>
      <c r="M354" s="13" t="s">
        <v>90</v>
      </c>
      <c r="N354" s="4" t="s">
        <v>92</v>
      </c>
      <c r="O354" s="13" t="s">
        <v>91</v>
      </c>
      <c r="P354" s="13" t="s">
        <v>88</v>
      </c>
      <c r="Q354" s="13" t="s">
        <v>81</v>
      </c>
      <c r="R354" s="13" t="s">
        <v>93</v>
      </c>
    </row>
    <row r="355" ht="15.75" customHeight="1">
      <c r="A355" s="40"/>
      <c r="C355" s="61"/>
      <c r="D355" s="4"/>
      <c r="E355" s="4"/>
      <c r="F355" s="13" t="s">
        <v>178</v>
      </c>
      <c r="G355" s="4"/>
      <c r="H355" s="4"/>
      <c r="I355" s="4" t="s">
        <v>102</v>
      </c>
      <c r="K355" s="4" t="s">
        <v>110</v>
      </c>
      <c r="L355" s="4" t="s">
        <v>212</v>
      </c>
      <c r="N355" s="4"/>
    </row>
    <row r="356" ht="15.75" customHeight="1">
      <c r="A356" s="40">
        <f>'TN-Liste'!A237</f>
        <v>43819</v>
      </c>
      <c r="B356" s="23" t="str">
        <f>'TN-Liste'!B237</f>
        <v>HCC19_Grp1</v>
      </c>
      <c r="C356" s="61">
        <f>'TN-Liste'!C236</f>
        <v>5</v>
      </c>
      <c r="D356" s="4" t="s">
        <v>81</v>
      </c>
      <c r="E356" s="4" t="s">
        <v>89</v>
      </c>
      <c r="F356" s="13" t="s">
        <v>88</v>
      </c>
      <c r="G356" s="4" t="s">
        <v>81</v>
      </c>
      <c r="H356" s="13" t="s">
        <v>88</v>
      </c>
      <c r="I356" s="13" t="s">
        <v>88</v>
      </c>
      <c r="J356" s="13" t="s">
        <v>93</v>
      </c>
      <c r="K356" s="4" t="s">
        <v>91</v>
      </c>
      <c r="L356" s="13" t="s">
        <v>90</v>
      </c>
      <c r="M356" s="13" t="s">
        <v>90</v>
      </c>
      <c r="N356" s="13" t="s">
        <v>90</v>
      </c>
      <c r="O356" s="13" t="s">
        <v>82</v>
      </c>
      <c r="P356" s="13" t="s">
        <v>92</v>
      </c>
      <c r="Q356" s="13" t="s">
        <v>93</v>
      </c>
      <c r="R356" s="13" t="s">
        <v>93</v>
      </c>
    </row>
    <row r="357" ht="15.75" customHeight="1">
      <c r="A357" s="40"/>
      <c r="C357" s="61"/>
      <c r="D357" s="4" t="s">
        <v>167</v>
      </c>
      <c r="E357" s="13" t="s">
        <v>69</v>
      </c>
      <c r="F357" s="13" t="s">
        <v>71</v>
      </c>
      <c r="G357" s="4" t="s">
        <v>129</v>
      </c>
      <c r="H357" s="4"/>
      <c r="I357" s="4"/>
      <c r="K357" s="4"/>
      <c r="L357" s="4"/>
      <c r="M357" s="13" t="s">
        <v>141</v>
      </c>
      <c r="N357" s="13" t="s">
        <v>141</v>
      </c>
      <c r="R357" s="13" t="s">
        <v>152</v>
      </c>
    </row>
    <row r="358" ht="15.75" customHeight="1">
      <c r="A358" s="40">
        <f>'TN-Liste'!A238</f>
        <v>43819</v>
      </c>
      <c r="B358" s="23" t="str">
        <f>'TN-Liste'!B238</f>
        <v>HCC19_Grp1</v>
      </c>
      <c r="C358" s="61">
        <f>'TN-Liste'!C237</f>
        <v>6</v>
      </c>
      <c r="D358" s="4" t="s">
        <v>81</v>
      </c>
      <c r="E358" s="4" t="s">
        <v>88</v>
      </c>
      <c r="F358" s="4" t="s">
        <v>88</v>
      </c>
      <c r="G358" s="4" t="s">
        <v>82</v>
      </c>
      <c r="H358" s="4" t="s">
        <v>89</v>
      </c>
      <c r="I358" s="4" t="s">
        <v>89</v>
      </c>
      <c r="J358" s="13" t="s">
        <v>81</v>
      </c>
      <c r="K358" s="4" t="s">
        <v>82</v>
      </c>
      <c r="L358" s="4" t="s">
        <v>92</v>
      </c>
      <c r="M358" s="13" t="s">
        <v>90</v>
      </c>
      <c r="N358" s="13" t="s">
        <v>90</v>
      </c>
      <c r="O358" s="13" t="s">
        <v>91</v>
      </c>
      <c r="P358" s="13" t="s">
        <v>82</v>
      </c>
      <c r="Q358" s="13" t="s">
        <v>82</v>
      </c>
      <c r="R358" s="13" t="s">
        <v>82</v>
      </c>
    </row>
    <row r="359" ht="15.75" customHeight="1">
      <c r="A359" s="40"/>
      <c r="C359" s="61"/>
      <c r="D359" s="4"/>
      <c r="E359" s="4" t="s">
        <v>74</v>
      </c>
      <c r="F359" s="13" t="s">
        <v>79</v>
      </c>
      <c r="G359" s="4"/>
      <c r="H359" s="4" t="s">
        <v>69</v>
      </c>
      <c r="I359" s="4"/>
      <c r="K359" s="4"/>
      <c r="L359" s="4"/>
      <c r="N359" s="4"/>
      <c r="O359" s="13" t="s">
        <v>112</v>
      </c>
      <c r="P359" s="13" t="s">
        <v>302</v>
      </c>
      <c r="Q359" s="13" t="s">
        <v>96</v>
      </c>
    </row>
    <row r="360" ht="15.75" customHeight="1">
      <c r="A360" s="40">
        <f>'TN-Liste'!A239</f>
        <v>43819</v>
      </c>
      <c r="B360" s="23" t="str">
        <f>'TN-Liste'!B239</f>
        <v>HCC19_Grp1</v>
      </c>
      <c r="C360" s="61">
        <f>'TN-Liste'!C238</f>
        <v>7</v>
      </c>
      <c r="D360" s="4" t="s">
        <v>81</v>
      </c>
      <c r="E360" s="4" t="s">
        <v>88</v>
      </c>
      <c r="F360" s="4" t="s">
        <v>88</v>
      </c>
      <c r="G360" s="4" t="s">
        <v>81</v>
      </c>
      <c r="H360" s="4" t="s">
        <v>91</v>
      </c>
      <c r="I360" s="4" t="s">
        <v>89</v>
      </c>
      <c r="J360" s="13">
        <v>0.0</v>
      </c>
      <c r="K360" s="4" t="s">
        <v>90</v>
      </c>
      <c r="L360" s="4" t="s">
        <v>90</v>
      </c>
      <c r="M360" s="4" t="s">
        <v>90</v>
      </c>
      <c r="N360" s="4" t="s">
        <v>90</v>
      </c>
      <c r="O360" s="13" t="s">
        <v>88</v>
      </c>
      <c r="P360" s="13">
        <v>0.0</v>
      </c>
      <c r="Q360" s="13">
        <v>0.0</v>
      </c>
      <c r="R360" s="13" t="s">
        <v>92</v>
      </c>
    </row>
    <row r="361" ht="15.75" customHeight="1">
      <c r="A361" s="40"/>
      <c r="C361" s="61"/>
      <c r="D361" s="4" t="s">
        <v>167</v>
      </c>
      <c r="E361" s="4" t="s">
        <v>74</v>
      </c>
      <c r="F361" s="4" t="s">
        <v>74</v>
      </c>
      <c r="G361" s="4" t="s">
        <v>96</v>
      </c>
      <c r="H361" s="4"/>
      <c r="I361" s="4"/>
      <c r="K361" s="4"/>
      <c r="L361" s="4"/>
      <c r="N361" s="4"/>
    </row>
    <row r="362" ht="15.75" customHeight="1">
      <c r="A362" s="40">
        <f>'TN-Liste'!A240</f>
        <v>43819</v>
      </c>
      <c r="B362" s="23" t="str">
        <f>'TN-Liste'!B240</f>
        <v>HCC19_Grp1</v>
      </c>
      <c r="C362" s="61">
        <f>'TN-Liste'!C239</f>
        <v>8</v>
      </c>
      <c r="D362" s="4" t="s">
        <v>81</v>
      </c>
      <c r="E362" s="4" t="s">
        <v>81</v>
      </c>
      <c r="F362" s="13" t="s">
        <v>88</v>
      </c>
      <c r="G362" s="4" t="s">
        <v>81</v>
      </c>
      <c r="H362" s="4" t="s">
        <v>89</v>
      </c>
      <c r="I362" s="4" t="s">
        <v>81</v>
      </c>
      <c r="J362" s="13" t="s">
        <v>82</v>
      </c>
      <c r="K362" s="13" t="s">
        <v>82</v>
      </c>
      <c r="L362" s="4" t="s">
        <v>92</v>
      </c>
      <c r="M362" s="4" t="s">
        <v>92</v>
      </c>
      <c r="N362" s="4">
        <v>0.0</v>
      </c>
      <c r="O362" s="13" t="s">
        <v>81</v>
      </c>
      <c r="P362" s="13" t="s">
        <v>91</v>
      </c>
      <c r="Q362" s="13">
        <v>0.0</v>
      </c>
      <c r="R362" s="13" t="s">
        <v>89</v>
      </c>
    </row>
    <row r="363" ht="15.75" customHeight="1">
      <c r="A363" s="40"/>
      <c r="C363" s="61"/>
      <c r="D363" s="4"/>
      <c r="E363" s="4"/>
      <c r="G363" s="4"/>
      <c r="H363" s="4"/>
      <c r="I363" s="4"/>
      <c r="K363" s="4"/>
      <c r="L363" s="4"/>
      <c r="N363" s="4"/>
    </row>
    <row r="364" ht="15.75" customHeight="1">
      <c r="A364" s="40">
        <f>'TN-Liste'!A241</f>
        <v>43819</v>
      </c>
      <c r="B364" s="23" t="str">
        <f>'TN-Liste'!B241</f>
        <v>HCC19_Grp1</v>
      </c>
      <c r="C364" s="61">
        <f>'TN-Liste'!C240</f>
        <v>9</v>
      </c>
      <c r="D364" s="4" t="s">
        <v>81</v>
      </c>
      <c r="E364" s="4" t="s">
        <v>88</v>
      </c>
      <c r="F364" s="4" t="s">
        <v>88</v>
      </c>
      <c r="G364" s="4" t="s">
        <v>81</v>
      </c>
      <c r="H364" s="4" t="s">
        <v>88</v>
      </c>
      <c r="I364" s="4" t="s">
        <v>91</v>
      </c>
      <c r="J364" s="13">
        <v>0.0</v>
      </c>
      <c r="K364" s="4" t="s">
        <v>81</v>
      </c>
      <c r="L364" s="4" t="s">
        <v>90</v>
      </c>
      <c r="M364" s="4" t="s">
        <v>90</v>
      </c>
      <c r="N364" s="4" t="s">
        <v>90</v>
      </c>
      <c r="O364" s="13" t="s">
        <v>88</v>
      </c>
      <c r="P364" s="13" t="s">
        <v>91</v>
      </c>
      <c r="Q364" s="13" t="s">
        <v>91</v>
      </c>
      <c r="R364" s="13" t="s">
        <v>93</v>
      </c>
    </row>
    <row r="365" ht="15.75" customHeight="1">
      <c r="A365" s="40"/>
      <c r="C365" s="61"/>
      <c r="D365" s="4"/>
      <c r="E365" s="4" t="s">
        <v>74</v>
      </c>
      <c r="G365" s="4"/>
      <c r="H365" s="4"/>
      <c r="I365" s="4"/>
      <c r="J365" s="13" t="s">
        <v>303</v>
      </c>
      <c r="K365" s="4"/>
      <c r="L365" s="4" t="s">
        <v>304</v>
      </c>
      <c r="M365" s="13" t="s">
        <v>138</v>
      </c>
      <c r="N365" s="4"/>
    </row>
    <row r="366" ht="15.75" customHeight="1">
      <c r="A366" s="40">
        <f>'TN-Liste'!A242</f>
        <v>43819</v>
      </c>
      <c r="B366" s="23" t="str">
        <f>'TN-Liste'!B242</f>
        <v>HCC19_Grp2</v>
      </c>
      <c r="C366" s="61">
        <f>'TN-Liste'!C241</f>
        <v>10</v>
      </c>
      <c r="D366" s="4" t="s">
        <v>81</v>
      </c>
      <c r="E366" s="4" t="s">
        <v>88</v>
      </c>
      <c r="F366" s="4" t="s">
        <v>88</v>
      </c>
      <c r="G366" s="4" t="s">
        <v>81</v>
      </c>
      <c r="H366" s="4" t="s">
        <v>89</v>
      </c>
      <c r="I366" s="4" t="s">
        <v>88</v>
      </c>
      <c r="J366" s="13" t="s">
        <v>91</v>
      </c>
      <c r="K366" s="4" t="s">
        <v>81</v>
      </c>
      <c r="L366" s="4" t="s">
        <v>90</v>
      </c>
      <c r="M366" s="13" t="s">
        <v>90</v>
      </c>
      <c r="N366" s="4">
        <v>0.0</v>
      </c>
      <c r="O366" s="13" t="s">
        <v>81</v>
      </c>
      <c r="P366" s="13" t="s">
        <v>88</v>
      </c>
      <c r="Q366" s="13" t="s">
        <v>93</v>
      </c>
      <c r="R366" s="13" t="s">
        <v>93</v>
      </c>
    </row>
    <row r="367" ht="15.75" customHeight="1">
      <c r="A367" s="80"/>
      <c r="B367" s="12"/>
      <c r="C367" s="62"/>
      <c r="D367" s="7"/>
      <c r="E367" s="7"/>
      <c r="F367" s="12"/>
      <c r="G367" s="7"/>
      <c r="H367" s="7"/>
      <c r="I367" s="7"/>
      <c r="J367" s="12"/>
      <c r="K367" s="7"/>
      <c r="L367" s="7"/>
      <c r="M367" s="12"/>
      <c r="N367" s="7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</row>
    <row r="368" ht="15.75" customHeight="1">
      <c r="A368" s="40">
        <f>'TN-Liste'!A243</f>
        <v>43819</v>
      </c>
      <c r="B368" s="23" t="str">
        <f>'TN-Liste'!B243</f>
        <v>HCC19_Grp2</v>
      </c>
      <c r="C368" s="61">
        <f>'TN-Liste'!C242</f>
        <v>1</v>
      </c>
      <c r="D368" s="4" t="s">
        <v>81</v>
      </c>
      <c r="E368" s="4" t="s">
        <v>88</v>
      </c>
      <c r="F368" s="4" t="s">
        <v>88</v>
      </c>
      <c r="G368" s="4" t="s">
        <v>81</v>
      </c>
      <c r="H368" s="4" t="s">
        <v>81</v>
      </c>
      <c r="I368" s="13" t="s">
        <v>91</v>
      </c>
      <c r="J368" s="13" t="s">
        <v>93</v>
      </c>
      <c r="K368" s="4" t="s">
        <v>81</v>
      </c>
      <c r="L368" s="4" t="s">
        <v>91</v>
      </c>
      <c r="M368" s="13" t="s">
        <v>90</v>
      </c>
      <c r="N368" s="13" t="s">
        <v>90</v>
      </c>
      <c r="O368" s="4" t="s">
        <v>81</v>
      </c>
      <c r="P368" s="13" t="s">
        <v>91</v>
      </c>
      <c r="Q368" s="13" t="s">
        <v>82</v>
      </c>
      <c r="R368" s="13" t="s">
        <v>92</v>
      </c>
    </row>
    <row r="369" ht="15.75" customHeight="1">
      <c r="A369" s="40"/>
      <c r="C369" s="61"/>
      <c r="D369" s="4" t="s">
        <v>167</v>
      </c>
      <c r="E369" s="4"/>
      <c r="G369" s="4"/>
      <c r="H369" s="4"/>
      <c r="I369" s="4"/>
      <c r="K369" s="4" t="s">
        <v>110</v>
      </c>
      <c r="L369" s="4"/>
      <c r="N369" s="4"/>
      <c r="Q369" s="13" t="s">
        <v>305</v>
      </c>
    </row>
    <row r="370" ht="15.75" customHeight="1">
      <c r="A370" s="40">
        <f>'TN-Liste'!A244</f>
        <v>43819</v>
      </c>
      <c r="B370" s="23" t="str">
        <f>'TN-Liste'!B244</f>
        <v>HCC19_Grp2</v>
      </c>
      <c r="C370" s="61">
        <f>'TN-Liste'!C243</f>
        <v>2</v>
      </c>
      <c r="D370" s="4" t="s">
        <v>81</v>
      </c>
      <c r="E370" s="4" t="s">
        <v>81</v>
      </c>
      <c r="F370" s="13" t="s">
        <v>92</v>
      </c>
      <c r="G370" s="4" t="s">
        <v>81</v>
      </c>
      <c r="H370" s="4" t="s">
        <v>89</v>
      </c>
      <c r="I370" s="4" t="s">
        <v>92</v>
      </c>
      <c r="J370" s="13" t="s">
        <v>91</v>
      </c>
      <c r="K370" s="4" t="s">
        <v>81</v>
      </c>
      <c r="L370" s="13" t="s">
        <v>90</v>
      </c>
      <c r="M370" s="13" t="s">
        <v>90</v>
      </c>
      <c r="N370" s="13" t="s">
        <v>90</v>
      </c>
      <c r="O370" s="13" t="s">
        <v>91</v>
      </c>
      <c r="P370" s="13" t="s">
        <v>93</v>
      </c>
      <c r="Q370" s="13" t="s">
        <v>93</v>
      </c>
      <c r="R370" s="13" t="s">
        <v>91</v>
      </c>
    </row>
    <row r="371" ht="15.75" customHeight="1">
      <c r="A371" s="40"/>
      <c r="C371" s="61"/>
      <c r="D371" s="4" t="s">
        <v>167</v>
      </c>
      <c r="E371" s="4"/>
      <c r="G371" s="4"/>
      <c r="H371" s="4"/>
      <c r="I371" s="4"/>
      <c r="K371" s="4"/>
      <c r="L371" s="4"/>
      <c r="N371" s="4"/>
    </row>
    <row r="372" ht="15.75" customHeight="1">
      <c r="A372" s="40">
        <f>'TN-Liste'!A245</f>
        <v>43819</v>
      </c>
      <c r="B372" s="23" t="str">
        <f>'TN-Liste'!B245</f>
        <v>HCC19_Grp2</v>
      </c>
      <c r="C372" s="61">
        <f>'TN-Liste'!C244</f>
        <v>3</v>
      </c>
      <c r="D372" s="4" t="s">
        <v>81</v>
      </c>
      <c r="E372" s="4" t="s">
        <v>88</v>
      </c>
      <c r="F372" s="13" t="s">
        <v>82</v>
      </c>
      <c r="G372" s="4" t="s">
        <v>89</v>
      </c>
      <c r="H372" s="4" t="s">
        <v>82</v>
      </c>
      <c r="I372" s="4" t="s">
        <v>81</v>
      </c>
      <c r="J372" s="13" t="s">
        <v>88</v>
      </c>
      <c r="K372" s="4" t="s">
        <v>81</v>
      </c>
      <c r="L372" s="4" t="s">
        <v>91</v>
      </c>
      <c r="M372" s="13" t="s">
        <v>90</v>
      </c>
      <c r="N372" s="4" t="s">
        <v>88</v>
      </c>
      <c r="O372" s="13" t="s">
        <v>82</v>
      </c>
      <c r="P372" s="13" t="s">
        <v>89</v>
      </c>
      <c r="Q372" s="13" t="s">
        <v>91</v>
      </c>
      <c r="R372" s="13" t="s">
        <v>92</v>
      </c>
    </row>
    <row r="373" ht="15.75" customHeight="1">
      <c r="A373" s="40"/>
      <c r="C373" s="61"/>
      <c r="D373" s="13" t="s">
        <v>110</v>
      </c>
      <c r="E373" s="13" t="s">
        <v>74</v>
      </c>
      <c r="I373" s="13" t="s">
        <v>96</v>
      </c>
      <c r="J373" s="13" t="s">
        <v>209</v>
      </c>
      <c r="K373" s="13" t="s">
        <v>306</v>
      </c>
      <c r="N373" s="4"/>
      <c r="Q373" s="13" t="s">
        <v>118</v>
      </c>
    </row>
    <row r="374" ht="15.75" customHeight="1">
      <c r="A374" s="40">
        <f>'TN-Liste'!A246</f>
        <v>43819</v>
      </c>
      <c r="B374" s="23" t="str">
        <f>'TN-Liste'!B246</f>
        <v>HCC19_Grp2</v>
      </c>
      <c r="C374" s="61">
        <f>'TN-Liste'!C245</f>
        <v>4</v>
      </c>
      <c r="D374" s="4" t="s">
        <v>81</v>
      </c>
      <c r="E374" s="4" t="s">
        <v>88</v>
      </c>
      <c r="F374" s="13" t="s">
        <v>89</v>
      </c>
      <c r="G374" s="4" t="s">
        <v>81</v>
      </c>
      <c r="H374" s="4" t="s">
        <v>93</v>
      </c>
      <c r="I374" s="4">
        <v>0.0</v>
      </c>
      <c r="J374" s="13" t="s">
        <v>90</v>
      </c>
      <c r="K374" s="4" t="s">
        <v>81</v>
      </c>
      <c r="L374" s="13" t="s">
        <v>90</v>
      </c>
      <c r="M374" s="13" t="s">
        <v>90</v>
      </c>
      <c r="N374" s="4" t="s">
        <v>81</v>
      </c>
      <c r="O374" s="13" t="s">
        <v>82</v>
      </c>
      <c r="P374" s="13">
        <v>0.0</v>
      </c>
      <c r="Q374" s="13" t="s">
        <v>92</v>
      </c>
      <c r="R374" s="13" t="s">
        <v>93</v>
      </c>
    </row>
    <row r="375" ht="15.75" customHeight="1">
      <c r="A375" s="40"/>
      <c r="C375" s="61"/>
      <c r="D375" s="13" t="s">
        <v>167</v>
      </c>
      <c r="E375" s="13" t="s">
        <v>74</v>
      </c>
      <c r="G375" s="13" t="s">
        <v>96</v>
      </c>
    </row>
    <row r="376" ht="15.75" customHeight="1">
      <c r="A376" s="40">
        <f>'TN-Liste'!A247</f>
        <v>43819</v>
      </c>
      <c r="B376" s="23" t="str">
        <f>'TN-Liste'!B247</f>
        <v>HCC19_Grp2</v>
      </c>
      <c r="C376" s="61">
        <f>'TN-Liste'!C246</f>
        <v>5</v>
      </c>
      <c r="D376" s="4" t="s">
        <v>81</v>
      </c>
      <c r="E376" s="4" t="s">
        <v>89</v>
      </c>
      <c r="F376" s="4" t="s">
        <v>81</v>
      </c>
      <c r="G376" s="4" t="s">
        <v>89</v>
      </c>
      <c r="H376" s="4" t="s">
        <v>82</v>
      </c>
      <c r="I376" s="4" t="s">
        <v>81</v>
      </c>
      <c r="J376" s="4" t="s">
        <v>81</v>
      </c>
      <c r="K376" s="4" t="s">
        <v>81</v>
      </c>
      <c r="L376" s="4" t="s">
        <v>82</v>
      </c>
      <c r="M376" s="13" t="s">
        <v>90</v>
      </c>
      <c r="N376" s="4" t="s">
        <v>93</v>
      </c>
      <c r="O376" s="13" t="s">
        <v>93</v>
      </c>
      <c r="P376" s="13" t="s">
        <v>88</v>
      </c>
      <c r="Q376" s="13" t="s">
        <v>91</v>
      </c>
      <c r="R376" s="13" t="s">
        <v>91</v>
      </c>
    </row>
    <row r="377" ht="15.75" customHeight="1">
      <c r="A377" s="40"/>
      <c r="C377" s="61"/>
      <c r="D377" s="4" t="s">
        <v>167</v>
      </c>
      <c r="E377" s="4" t="s">
        <v>279</v>
      </c>
      <c r="F377" s="13" t="s">
        <v>184</v>
      </c>
      <c r="G377" s="4" t="s">
        <v>69</v>
      </c>
      <c r="H377" s="4" t="s">
        <v>199</v>
      </c>
      <c r="I377" s="4" t="s">
        <v>96</v>
      </c>
      <c r="J377" s="13" t="s">
        <v>96</v>
      </c>
      <c r="K377" s="4" t="s">
        <v>110</v>
      </c>
      <c r="L377" s="4" t="s">
        <v>149</v>
      </c>
      <c r="M377" s="13" t="s">
        <v>141</v>
      </c>
      <c r="N377" s="4" t="s">
        <v>131</v>
      </c>
      <c r="O377" s="13" t="s">
        <v>202</v>
      </c>
      <c r="P377" s="13" t="s">
        <v>71</v>
      </c>
      <c r="Q377" s="13" t="s">
        <v>135</v>
      </c>
      <c r="R377" s="13" t="s">
        <v>118</v>
      </c>
    </row>
    <row r="378" ht="15.75" customHeight="1">
      <c r="A378" s="40">
        <f>'TN-Liste'!A248</f>
        <v>43819</v>
      </c>
      <c r="B378" s="23" t="str">
        <f>'TN-Liste'!B248</f>
        <v>HCC19_Grp2</v>
      </c>
      <c r="C378" s="61">
        <f>'TN-Liste'!C247</f>
        <v>6</v>
      </c>
      <c r="D378" s="4" t="s">
        <v>81</v>
      </c>
      <c r="E378" s="4" t="s">
        <v>88</v>
      </c>
      <c r="F378" s="4" t="s">
        <v>88</v>
      </c>
      <c r="G378" s="4" t="s">
        <v>91</v>
      </c>
      <c r="H378" s="4" t="s">
        <v>89</v>
      </c>
      <c r="I378" s="4" t="s">
        <v>82</v>
      </c>
      <c r="J378" s="4" t="s">
        <v>82</v>
      </c>
      <c r="K378" s="4" t="s">
        <v>81</v>
      </c>
      <c r="L378" s="4" t="s">
        <v>81</v>
      </c>
      <c r="M378" s="13" t="s">
        <v>90</v>
      </c>
      <c r="N378" s="4" t="s">
        <v>93</v>
      </c>
      <c r="O378" s="13" t="s">
        <v>89</v>
      </c>
      <c r="P378" s="13" t="s">
        <v>89</v>
      </c>
      <c r="Q378" s="13" t="s">
        <v>92</v>
      </c>
      <c r="R378" s="13" t="s">
        <v>89</v>
      </c>
    </row>
    <row r="379" ht="15.75" customHeight="1">
      <c r="A379" s="40"/>
      <c r="C379" s="61"/>
      <c r="D379" s="4" t="s">
        <v>129</v>
      </c>
      <c r="E379" s="4" t="s">
        <v>307</v>
      </c>
      <c r="G379" s="4"/>
      <c r="H379" s="4"/>
      <c r="I379" s="4"/>
      <c r="K379" s="4"/>
      <c r="L379" s="4" t="s">
        <v>275</v>
      </c>
      <c r="N379" s="4"/>
      <c r="O379" s="13" t="s">
        <v>171</v>
      </c>
    </row>
    <row r="380" ht="15.75" customHeight="1">
      <c r="A380" s="40">
        <f>'TN-Liste'!A249</f>
        <v>43819</v>
      </c>
      <c r="B380" s="23" t="str">
        <f>'TN-Liste'!B249</f>
        <v>HCC19_Grp2</v>
      </c>
      <c r="C380" s="61">
        <f>'TN-Liste'!C248</f>
        <v>7</v>
      </c>
      <c r="D380" s="4" t="s">
        <v>81</v>
      </c>
      <c r="E380" s="4" t="s">
        <v>88</v>
      </c>
      <c r="F380" s="4" t="s">
        <v>88</v>
      </c>
      <c r="G380" s="4" t="s">
        <v>82</v>
      </c>
      <c r="H380" s="4" t="s">
        <v>88</v>
      </c>
      <c r="I380" s="4" t="s">
        <v>92</v>
      </c>
      <c r="J380" s="13" t="s">
        <v>91</v>
      </c>
      <c r="K380" s="13" t="s">
        <v>91</v>
      </c>
      <c r="L380" s="13" t="s">
        <v>90</v>
      </c>
      <c r="M380" s="13" t="s">
        <v>90</v>
      </c>
      <c r="N380" s="4" t="s">
        <v>92</v>
      </c>
      <c r="O380" s="13" t="s">
        <v>82</v>
      </c>
      <c r="P380" s="13" t="s">
        <v>93</v>
      </c>
      <c r="Q380" s="13" t="s">
        <v>93</v>
      </c>
      <c r="R380" s="13" t="s">
        <v>93</v>
      </c>
    </row>
    <row r="381" ht="15.75" customHeight="1">
      <c r="A381" s="40"/>
      <c r="C381" s="61"/>
      <c r="D381" s="4" t="s">
        <v>167</v>
      </c>
      <c r="E381" s="4" t="s">
        <v>74</v>
      </c>
      <c r="F381" s="13" t="s">
        <v>79</v>
      </c>
      <c r="G381" s="4"/>
      <c r="H381" s="4" t="s">
        <v>308</v>
      </c>
      <c r="I381" s="4"/>
      <c r="J381" s="13" t="s">
        <v>140</v>
      </c>
      <c r="K381" s="4" t="s">
        <v>287</v>
      </c>
      <c r="L381" s="4" t="s">
        <v>309</v>
      </c>
      <c r="M381" s="13" t="s">
        <v>310</v>
      </c>
      <c r="N381" s="4"/>
      <c r="R381" s="13" t="s">
        <v>115</v>
      </c>
    </row>
    <row r="382" ht="15.75" customHeight="1">
      <c r="A382" s="40">
        <f>'TN-Liste'!A250</f>
        <v>43819</v>
      </c>
      <c r="B382" s="23" t="str">
        <f>'TN-Liste'!B250</f>
        <v>HCC19_Grp2</v>
      </c>
      <c r="C382" s="61">
        <f>'TN-Liste'!C249</f>
        <v>8</v>
      </c>
      <c r="D382" s="4" t="s">
        <v>81</v>
      </c>
      <c r="E382" s="4" t="s">
        <v>88</v>
      </c>
      <c r="F382" s="4" t="s">
        <v>88</v>
      </c>
      <c r="G382" s="13" t="s">
        <v>81</v>
      </c>
      <c r="H382" s="13" t="s">
        <v>81</v>
      </c>
      <c r="I382" s="4" t="s">
        <v>89</v>
      </c>
      <c r="J382" s="13" t="s">
        <v>88</v>
      </c>
      <c r="K382" s="13" t="s">
        <v>81</v>
      </c>
      <c r="L382" s="13" t="s">
        <v>81</v>
      </c>
      <c r="M382" s="13" t="s">
        <v>90</v>
      </c>
      <c r="N382" s="4" t="s">
        <v>82</v>
      </c>
      <c r="O382" s="13" t="s">
        <v>91</v>
      </c>
      <c r="P382" s="13" t="s">
        <v>88</v>
      </c>
      <c r="Q382" s="13" t="s">
        <v>89</v>
      </c>
      <c r="R382" s="13" t="s">
        <v>93</v>
      </c>
    </row>
    <row r="383" ht="15.75" customHeight="1">
      <c r="A383" s="40"/>
      <c r="C383" s="61"/>
      <c r="D383" s="4" t="s">
        <v>167</v>
      </c>
      <c r="E383" s="4" t="s">
        <v>74</v>
      </c>
      <c r="F383" s="13" t="s">
        <v>311</v>
      </c>
      <c r="G383" s="4" t="s">
        <v>167</v>
      </c>
      <c r="H383" s="4" t="s">
        <v>312</v>
      </c>
      <c r="I383" s="4" t="s">
        <v>96</v>
      </c>
      <c r="J383" s="13" t="s">
        <v>169</v>
      </c>
      <c r="K383" s="4" t="s">
        <v>110</v>
      </c>
      <c r="L383" s="4" t="s">
        <v>313</v>
      </c>
      <c r="M383" s="13" t="s">
        <v>172</v>
      </c>
      <c r="N383" s="4" t="s">
        <v>174</v>
      </c>
      <c r="O383" s="13" t="s">
        <v>118</v>
      </c>
      <c r="P383" s="13" t="s">
        <v>314</v>
      </c>
      <c r="Q383" s="13" t="s">
        <v>114</v>
      </c>
      <c r="R383" s="13" t="s">
        <v>315</v>
      </c>
    </row>
    <row r="384" ht="15.75" customHeight="1">
      <c r="A384" s="40">
        <f>'TN-Liste'!A250</f>
        <v>43819</v>
      </c>
      <c r="B384" s="23" t="str">
        <f>'TN-Liste'!B250</f>
        <v>HCC19_Grp2</v>
      </c>
      <c r="C384" s="61">
        <f>'TN-Liste'!C250</f>
        <v>9</v>
      </c>
      <c r="D384" s="4" t="s">
        <v>81</v>
      </c>
      <c r="E384" s="4" t="s">
        <v>88</v>
      </c>
      <c r="F384" s="4" t="s">
        <v>88</v>
      </c>
      <c r="G384" s="4" t="s">
        <v>81</v>
      </c>
      <c r="H384" s="4" t="s">
        <v>82</v>
      </c>
      <c r="I384" s="4" t="s">
        <v>89</v>
      </c>
      <c r="J384" s="13" t="s">
        <v>88</v>
      </c>
      <c r="K384" s="4" t="s">
        <v>81</v>
      </c>
      <c r="L384" s="13" t="s">
        <v>90</v>
      </c>
      <c r="M384" s="13" t="s">
        <v>90</v>
      </c>
      <c r="N384" s="4" t="s">
        <v>91</v>
      </c>
      <c r="O384" s="13" t="s">
        <v>81</v>
      </c>
      <c r="P384" s="13">
        <v>0.0</v>
      </c>
      <c r="Q384" s="13" t="s">
        <v>91</v>
      </c>
      <c r="R384" s="13" t="s">
        <v>93</v>
      </c>
    </row>
    <row r="385" ht="15.75" customHeight="1">
      <c r="A385" s="80"/>
      <c r="B385" s="12"/>
      <c r="C385" s="62"/>
      <c r="D385" s="7" t="s">
        <v>96</v>
      </c>
      <c r="E385" s="7" t="s">
        <v>74</v>
      </c>
      <c r="F385" s="12"/>
      <c r="G385" s="7" t="s">
        <v>165</v>
      </c>
      <c r="H385" s="7"/>
      <c r="I385" s="7"/>
      <c r="J385" s="12" t="s">
        <v>270</v>
      </c>
      <c r="K385" s="7" t="s">
        <v>110</v>
      </c>
      <c r="L385" s="7" t="s">
        <v>316</v>
      </c>
      <c r="M385" s="12" t="s">
        <v>317</v>
      </c>
      <c r="N385" s="7"/>
      <c r="O385" s="12"/>
      <c r="P385" s="12"/>
      <c r="Q385" s="12"/>
      <c r="R385" s="12" t="s">
        <v>318</v>
      </c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</row>
    <row r="386" ht="15.75" customHeight="1">
      <c r="A386" s="40">
        <f>'TN-Liste'!A288</f>
        <v>44127</v>
      </c>
      <c r="B386" s="23" t="str">
        <f>'TN-Liste'!B288</f>
        <v>HCC20_Grp1</v>
      </c>
      <c r="C386" s="61">
        <f>'TN-Liste'!C288</f>
        <v>1</v>
      </c>
      <c r="D386" s="4" t="s">
        <v>81</v>
      </c>
      <c r="E386" s="4" t="s">
        <v>88</v>
      </c>
      <c r="F386" s="4" t="s">
        <v>88</v>
      </c>
      <c r="G386" s="4" t="s">
        <v>81</v>
      </c>
      <c r="H386" s="4" t="s">
        <v>89</v>
      </c>
      <c r="I386" s="4" t="s">
        <v>88</v>
      </c>
      <c r="J386" s="4" t="s">
        <v>89</v>
      </c>
      <c r="K386" s="4" t="s">
        <v>81</v>
      </c>
      <c r="L386" s="4" t="s">
        <v>91</v>
      </c>
      <c r="M386" s="4" t="s">
        <v>90</v>
      </c>
      <c r="N386" s="4" t="s">
        <v>91</v>
      </c>
      <c r="O386" s="4" t="s">
        <v>82</v>
      </c>
      <c r="P386" s="4">
        <v>0.0</v>
      </c>
      <c r="Q386" s="4" t="s">
        <v>93</v>
      </c>
      <c r="R386" s="4" t="s">
        <v>93</v>
      </c>
      <c r="T386" s="23">
        <f t="shared" ref="T386:AH386" si="28">IF(D386=D$2,1,IF(D386&lt;&gt;"",0,""))</f>
        <v>1</v>
      </c>
      <c r="U386" s="23">
        <f t="shared" si="28"/>
        <v>1</v>
      </c>
      <c r="V386" s="23">
        <f t="shared" si="28"/>
        <v>1</v>
      </c>
      <c r="W386" s="23">
        <f t="shared" si="28"/>
        <v>1</v>
      </c>
      <c r="X386" s="23">
        <f t="shared" si="28"/>
        <v>1</v>
      </c>
      <c r="Y386" s="23">
        <f t="shared" si="28"/>
        <v>0</v>
      </c>
      <c r="Z386" s="23">
        <f t="shared" si="28"/>
        <v>0</v>
      </c>
      <c r="AA386" s="23">
        <f t="shared" si="28"/>
        <v>1</v>
      </c>
      <c r="AB386" s="23">
        <f t="shared" si="28"/>
        <v>0</v>
      </c>
      <c r="AC386" s="23">
        <f t="shared" si="28"/>
        <v>1</v>
      </c>
      <c r="AD386" s="23">
        <f t="shared" si="28"/>
        <v>0</v>
      </c>
      <c r="AE386" s="23">
        <f t="shared" si="28"/>
        <v>0</v>
      </c>
      <c r="AF386" s="23">
        <f t="shared" si="28"/>
        <v>0</v>
      </c>
      <c r="AG386" s="23">
        <f t="shared" si="28"/>
        <v>1</v>
      </c>
      <c r="AH386" s="23">
        <f t="shared" si="28"/>
        <v>1</v>
      </c>
    </row>
    <row r="387" ht="15.75" customHeight="1">
      <c r="A387" s="40"/>
      <c r="C387" s="61"/>
      <c r="D387" s="4" t="s">
        <v>167</v>
      </c>
      <c r="E387" s="4" t="s">
        <v>319</v>
      </c>
      <c r="F387" s="13" t="s">
        <v>311</v>
      </c>
      <c r="G387" s="4" t="s">
        <v>320</v>
      </c>
      <c r="H387" s="4" t="s">
        <v>69</v>
      </c>
      <c r="I387" s="4"/>
      <c r="K387" s="4" t="s">
        <v>110</v>
      </c>
      <c r="L387" s="4"/>
      <c r="M387" s="4" t="s">
        <v>321</v>
      </c>
      <c r="Q387" s="13" t="s">
        <v>322</v>
      </c>
      <c r="R387" s="13" t="s">
        <v>115</v>
      </c>
    </row>
    <row r="388" ht="15.75" customHeight="1">
      <c r="A388" s="40">
        <f>'TN-Liste'!A289</f>
        <v>44127</v>
      </c>
      <c r="B388" s="23" t="str">
        <f>'TN-Liste'!B289</f>
        <v>HCC20_Grp1</v>
      </c>
      <c r="C388" s="61">
        <f>'TN-Liste'!C289</f>
        <v>2</v>
      </c>
      <c r="D388" s="4" t="s">
        <v>91</v>
      </c>
      <c r="E388" s="4" t="s">
        <v>88</v>
      </c>
      <c r="F388" s="4" t="s">
        <v>88</v>
      </c>
      <c r="G388" s="4" t="s">
        <v>81</v>
      </c>
      <c r="H388" s="4" t="s">
        <v>89</v>
      </c>
      <c r="I388" s="4" t="s">
        <v>88</v>
      </c>
      <c r="J388" s="4" t="s">
        <v>82</v>
      </c>
      <c r="K388" s="4" t="s">
        <v>81</v>
      </c>
      <c r="L388" s="4" t="s">
        <v>92</v>
      </c>
      <c r="M388" s="4" t="s">
        <v>90</v>
      </c>
      <c r="N388" s="4" t="s">
        <v>91</v>
      </c>
      <c r="O388" s="4" t="s">
        <v>82</v>
      </c>
      <c r="P388" s="4">
        <v>0.0</v>
      </c>
      <c r="Q388" s="4" t="s">
        <v>81</v>
      </c>
      <c r="R388" s="4" t="s">
        <v>93</v>
      </c>
      <c r="T388" s="23">
        <f t="shared" ref="T388:AH388" si="29">IF(D388=D$2,1,IF(D388&lt;&gt;"",0,""))</f>
        <v>0</v>
      </c>
      <c r="U388" s="23">
        <f t="shared" si="29"/>
        <v>1</v>
      </c>
      <c r="V388" s="23">
        <f t="shared" si="29"/>
        <v>1</v>
      </c>
      <c r="W388" s="23">
        <f t="shared" si="29"/>
        <v>1</v>
      </c>
      <c r="X388" s="23">
        <f t="shared" si="29"/>
        <v>1</v>
      </c>
      <c r="Y388" s="23">
        <f t="shared" si="29"/>
        <v>0</v>
      </c>
      <c r="Z388" s="23">
        <f t="shared" si="29"/>
        <v>0</v>
      </c>
      <c r="AA388" s="23">
        <f t="shared" si="29"/>
        <v>1</v>
      </c>
      <c r="AB388" s="23">
        <f t="shared" si="29"/>
        <v>0</v>
      </c>
      <c r="AC388" s="23">
        <f t="shared" si="29"/>
        <v>1</v>
      </c>
      <c r="AD388" s="23">
        <f t="shared" si="29"/>
        <v>0</v>
      </c>
      <c r="AE388" s="23">
        <f t="shared" si="29"/>
        <v>0</v>
      </c>
      <c r="AF388" s="23">
        <f t="shared" si="29"/>
        <v>0</v>
      </c>
      <c r="AG388" s="23">
        <f t="shared" si="29"/>
        <v>0</v>
      </c>
      <c r="AH388" s="23">
        <f t="shared" si="29"/>
        <v>1</v>
      </c>
    </row>
    <row r="389" ht="15.75" customHeight="1">
      <c r="A389" s="40"/>
      <c r="C389" s="61"/>
      <c r="D389" s="4"/>
      <c r="E389" s="4" t="s">
        <v>319</v>
      </c>
      <c r="F389" s="13" t="s">
        <v>311</v>
      </c>
      <c r="G389" s="4" t="s">
        <v>167</v>
      </c>
      <c r="H389" s="4" t="s">
        <v>116</v>
      </c>
      <c r="I389" s="4"/>
      <c r="K389" s="4"/>
      <c r="L389" s="4"/>
      <c r="N389" s="4"/>
      <c r="O389" s="13" t="s">
        <v>323</v>
      </c>
      <c r="P389" s="13" t="s">
        <v>102</v>
      </c>
      <c r="R389" s="13" t="s">
        <v>115</v>
      </c>
    </row>
    <row r="390" ht="15.75" customHeight="1">
      <c r="A390" s="40">
        <f>'TN-Liste'!A290</f>
        <v>44127</v>
      </c>
      <c r="B390" s="23" t="str">
        <f>'TN-Liste'!B290</f>
        <v>HCC20_Grp1</v>
      </c>
      <c r="C390" s="61">
        <f>'TN-Liste'!C290</f>
        <v>3</v>
      </c>
      <c r="D390" s="4" t="s">
        <v>81</v>
      </c>
      <c r="E390" s="4" t="s">
        <v>93</v>
      </c>
      <c r="F390" s="4" t="s">
        <v>88</v>
      </c>
      <c r="G390" s="4" t="s">
        <v>91</v>
      </c>
      <c r="H390" s="4" t="s">
        <v>89</v>
      </c>
      <c r="I390" s="4" t="s">
        <v>81</v>
      </c>
      <c r="J390" s="4" t="s">
        <v>91</v>
      </c>
      <c r="K390" s="4" t="s">
        <v>81</v>
      </c>
      <c r="L390" s="4" t="s">
        <v>92</v>
      </c>
      <c r="M390" s="4" t="s">
        <v>90</v>
      </c>
      <c r="N390" s="4">
        <v>0.0</v>
      </c>
      <c r="O390" s="4" t="s">
        <v>82</v>
      </c>
      <c r="P390" s="13" t="s">
        <v>90</v>
      </c>
      <c r="Q390" s="4" t="s">
        <v>89</v>
      </c>
      <c r="R390" s="4" t="s">
        <v>93</v>
      </c>
      <c r="T390" s="23">
        <f t="shared" ref="T390:AH390" si="30">IF(D390=D$2,1,IF(D390&lt;&gt;"",0,""))</f>
        <v>1</v>
      </c>
      <c r="U390" s="23">
        <f t="shared" si="30"/>
        <v>0</v>
      </c>
      <c r="V390" s="23">
        <f t="shared" si="30"/>
        <v>1</v>
      </c>
      <c r="W390" s="23">
        <f t="shared" si="30"/>
        <v>0</v>
      </c>
      <c r="X390" s="23">
        <f t="shared" si="30"/>
        <v>1</v>
      </c>
      <c r="Y390" s="23">
        <f t="shared" si="30"/>
        <v>0</v>
      </c>
      <c r="Z390" s="23">
        <f t="shared" si="30"/>
        <v>0</v>
      </c>
      <c r="AA390" s="23">
        <f t="shared" si="30"/>
        <v>1</v>
      </c>
      <c r="AB390" s="23">
        <f t="shared" si="30"/>
        <v>0</v>
      </c>
      <c r="AC390" s="23">
        <f t="shared" si="30"/>
        <v>1</v>
      </c>
      <c r="AD390" s="23">
        <f t="shared" si="30"/>
        <v>1</v>
      </c>
      <c r="AE390" s="23">
        <f t="shared" si="30"/>
        <v>0</v>
      </c>
      <c r="AF390" s="23">
        <f t="shared" si="30"/>
        <v>0</v>
      </c>
      <c r="AG390" s="23">
        <f t="shared" si="30"/>
        <v>0</v>
      </c>
      <c r="AH390" s="23">
        <f t="shared" si="30"/>
        <v>1</v>
      </c>
    </row>
    <row r="391" ht="15.75" customHeight="1">
      <c r="A391" s="40"/>
      <c r="C391" s="61"/>
      <c r="D391" s="4"/>
      <c r="E391" s="4"/>
      <c r="G391" s="4"/>
      <c r="H391" s="4"/>
      <c r="I391" s="4" t="s">
        <v>324</v>
      </c>
      <c r="K391" s="4" t="s">
        <v>110</v>
      </c>
      <c r="L391" s="4"/>
      <c r="M391" s="13" t="s">
        <v>141</v>
      </c>
      <c r="N391" s="4" t="s">
        <v>102</v>
      </c>
      <c r="O391" s="13" t="s">
        <v>174</v>
      </c>
      <c r="P391" s="13" t="s">
        <v>102</v>
      </c>
      <c r="R391" s="13" t="s">
        <v>69</v>
      </c>
    </row>
    <row r="392" ht="15.75" customHeight="1">
      <c r="A392" s="40">
        <f>'TN-Liste'!A291</f>
        <v>44127</v>
      </c>
      <c r="B392" s="23" t="str">
        <f>'TN-Liste'!B291</f>
        <v>HCC20_Grp1</v>
      </c>
      <c r="C392" s="61">
        <f>'TN-Liste'!C291</f>
        <v>4</v>
      </c>
      <c r="D392" s="4" t="s">
        <v>81</v>
      </c>
      <c r="E392" s="4" t="s">
        <v>88</v>
      </c>
      <c r="F392" s="13" t="s">
        <v>89</v>
      </c>
      <c r="G392" s="4" t="s">
        <v>81</v>
      </c>
      <c r="H392" s="4" t="s">
        <v>88</v>
      </c>
      <c r="I392" s="13" t="s">
        <v>89</v>
      </c>
      <c r="J392" s="13" t="s">
        <v>81</v>
      </c>
      <c r="K392" s="4" t="s">
        <v>91</v>
      </c>
      <c r="L392" s="4" t="s">
        <v>90</v>
      </c>
      <c r="M392" s="4" t="s">
        <v>90</v>
      </c>
      <c r="N392" s="4">
        <v>0.0</v>
      </c>
      <c r="O392" s="13" t="s">
        <v>89</v>
      </c>
      <c r="P392" s="13" t="s">
        <v>90</v>
      </c>
      <c r="Q392" s="13" t="s">
        <v>92</v>
      </c>
      <c r="R392" s="13" t="s">
        <v>81</v>
      </c>
      <c r="T392" s="23">
        <f t="shared" ref="T392:AH392" si="31">IF(D392=D$2,1,IF(D392&lt;&gt;"",0,""))</f>
        <v>1</v>
      </c>
      <c r="U392" s="23">
        <f t="shared" si="31"/>
        <v>1</v>
      </c>
      <c r="V392" s="23">
        <f t="shared" si="31"/>
        <v>0</v>
      </c>
      <c r="W392" s="23">
        <f t="shared" si="31"/>
        <v>1</v>
      </c>
      <c r="X392" s="23">
        <f t="shared" si="31"/>
        <v>0</v>
      </c>
      <c r="Y392" s="23">
        <f t="shared" si="31"/>
        <v>1</v>
      </c>
      <c r="Z392" s="23">
        <f t="shared" si="31"/>
        <v>1</v>
      </c>
      <c r="AA392" s="23">
        <f t="shared" si="31"/>
        <v>0</v>
      </c>
      <c r="AB392" s="23">
        <f t="shared" si="31"/>
        <v>0</v>
      </c>
      <c r="AC392" s="23">
        <f t="shared" si="31"/>
        <v>1</v>
      </c>
      <c r="AD392" s="23">
        <f t="shared" si="31"/>
        <v>1</v>
      </c>
      <c r="AE392" s="23">
        <f t="shared" si="31"/>
        <v>0</v>
      </c>
      <c r="AF392" s="23">
        <f t="shared" si="31"/>
        <v>0</v>
      </c>
      <c r="AG392" s="23">
        <f t="shared" si="31"/>
        <v>0</v>
      </c>
      <c r="AH392" s="23">
        <f t="shared" si="31"/>
        <v>0</v>
      </c>
    </row>
    <row r="393" ht="15.75" customHeight="1">
      <c r="A393" s="40"/>
      <c r="C393" s="61"/>
      <c r="D393" s="4" t="s">
        <v>68</v>
      </c>
      <c r="E393" s="4" t="s">
        <v>74</v>
      </c>
      <c r="F393" s="13" t="s">
        <v>325</v>
      </c>
      <c r="G393" s="4" t="s">
        <v>96</v>
      </c>
      <c r="H393" s="4"/>
      <c r="I393" s="4" t="s">
        <v>326</v>
      </c>
      <c r="J393" s="13" t="s">
        <v>169</v>
      </c>
      <c r="K393" s="4" t="s">
        <v>118</v>
      </c>
      <c r="L393" s="4" t="s">
        <v>327</v>
      </c>
      <c r="N393" s="4" t="s">
        <v>102</v>
      </c>
      <c r="Q393" s="13" t="s">
        <v>152</v>
      </c>
    </row>
    <row r="394" ht="15.75" customHeight="1">
      <c r="A394" s="40">
        <f>'TN-Liste'!A292</f>
        <v>44127</v>
      </c>
      <c r="B394" s="23" t="str">
        <f>'TN-Liste'!B292</f>
        <v>HCC20_Grp1</v>
      </c>
      <c r="C394" s="61">
        <f>'TN-Liste'!C292</f>
        <v>5</v>
      </c>
      <c r="D394" s="4" t="s">
        <v>81</v>
      </c>
      <c r="E394" s="4" t="s">
        <v>89</v>
      </c>
      <c r="F394" s="4" t="s">
        <v>88</v>
      </c>
      <c r="G394" s="4" t="s">
        <v>81</v>
      </c>
      <c r="H394" s="4" t="s">
        <v>89</v>
      </c>
      <c r="I394" s="4" t="s">
        <v>82</v>
      </c>
      <c r="J394" s="4" t="s">
        <v>81</v>
      </c>
      <c r="K394" s="4" t="s">
        <v>81</v>
      </c>
      <c r="L394" s="4" t="s">
        <v>81</v>
      </c>
      <c r="M394" s="4" t="s">
        <v>90</v>
      </c>
      <c r="N394" s="4" t="s">
        <v>91</v>
      </c>
      <c r="O394" s="4" t="s">
        <v>82</v>
      </c>
      <c r="P394" s="4" t="s">
        <v>92</v>
      </c>
      <c r="Q394" s="4" t="s">
        <v>89</v>
      </c>
      <c r="R394" s="4" t="s">
        <v>93</v>
      </c>
      <c r="T394" s="23">
        <f t="shared" ref="T394:AH394" si="32">IF(D394=D$2,1,IF(D394&lt;&gt;"",0,""))</f>
        <v>1</v>
      </c>
      <c r="U394" s="23">
        <f t="shared" si="32"/>
        <v>0</v>
      </c>
      <c r="V394" s="23">
        <f t="shared" si="32"/>
        <v>1</v>
      </c>
      <c r="W394" s="23">
        <f t="shared" si="32"/>
        <v>1</v>
      </c>
      <c r="X394" s="23">
        <f t="shared" si="32"/>
        <v>1</v>
      </c>
      <c r="Y394" s="23">
        <f t="shared" si="32"/>
        <v>0</v>
      </c>
      <c r="Z394" s="23">
        <f t="shared" si="32"/>
        <v>1</v>
      </c>
      <c r="AA394" s="23">
        <f t="shared" si="32"/>
        <v>1</v>
      </c>
      <c r="AB394" s="23">
        <f t="shared" si="32"/>
        <v>1</v>
      </c>
      <c r="AC394" s="23">
        <f t="shared" si="32"/>
        <v>1</v>
      </c>
      <c r="AD394" s="23">
        <f t="shared" si="32"/>
        <v>0</v>
      </c>
      <c r="AE394" s="23">
        <f t="shared" si="32"/>
        <v>0</v>
      </c>
      <c r="AF394" s="23">
        <f t="shared" si="32"/>
        <v>1</v>
      </c>
      <c r="AG394" s="23">
        <f t="shared" si="32"/>
        <v>0</v>
      </c>
      <c r="AH394" s="23">
        <f t="shared" si="32"/>
        <v>1</v>
      </c>
    </row>
    <row r="395" ht="15.75" customHeight="1">
      <c r="A395" s="40"/>
      <c r="C395" s="61"/>
      <c r="D395" s="4"/>
      <c r="E395" s="4"/>
      <c r="G395" s="4"/>
      <c r="H395" s="4"/>
      <c r="I395" s="4"/>
      <c r="K395" s="4"/>
      <c r="L395" s="4"/>
      <c r="N395" s="4"/>
    </row>
    <row r="396" ht="15.75" customHeight="1">
      <c r="A396" s="40">
        <f>'TN-Liste'!A293</f>
        <v>44127</v>
      </c>
      <c r="B396" s="23" t="str">
        <f>'TN-Liste'!B293</f>
        <v>HCC20_Grp1</v>
      </c>
      <c r="C396" s="61">
        <f>'TN-Liste'!C293</f>
        <v>6</v>
      </c>
      <c r="D396" s="4" t="s">
        <v>81</v>
      </c>
      <c r="E396" s="4" t="s">
        <v>89</v>
      </c>
      <c r="F396" s="4" t="s">
        <v>88</v>
      </c>
      <c r="G396" s="4" t="s">
        <v>89</v>
      </c>
      <c r="H396" s="4" t="s">
        <v>89</v>
      </c>
      <c r="I396" s="4" t="s">
        <v>91</v>
      </c>
      <c r="J396" s="4" t="s">
        <v>88</v>
      </c>
      <c r="K396" s="4" t="s">
        <v>81</v>
      </c>
      <c r="L396" s="4" t="s">
        <v>81</v>
      </c>
      <c r="M396" s="4" t="s">
        <v>90</v>
      </c>
      <c r="N396" s="4" t="s">
        <v>88</v>
      </c>
      <c r="O396" s="4" t="s">
        <v>82</v>
      </c>
      <c r="P396" s="4" t="s">
        <v>88</v>
      </c>
      <c r="Q396" s="4" t="s">
        <v>89</v>
      </c>
      <c r="R396" s="4" t="s">
        <v>93</v>
      </c>
      <c r="T396" s="23">
        <f t="shared" ref="T396:AH396" si="33">IF(D396=D$2,1,IF(D396&lt;&gt;"",0,""))</f>
        <v>1</v>
      </c>
      <c r="U396" s="23">
        <f t="shared" si="33"/>
        <v>0</v>
      </c>
      <c r="V396" s="23">
        <f t="shared" si="33"/>
        <v>1</v>
      </c>
      <c r="W396" s="23">
        <f t="shared" si="33"/>
        <v>0</v>
      </c>
      <c r="X396" s="23">
        <f t="shared" si="33"/>
        <v>1</v>
      </c>
      <c r="Y396" s="23">
        <f t="shared" si="33"/>
        <v>0</v>
      </c>
      <c r="Z396" s="23">
        <f t="shared" si="33"/>
        <v>0</v>
      </c>
      <c r="AA396" s="23">
        <f t="shared" si="33"/>
        <v>1</v>
      </c>
      <c r="AB396" s="23">
        <f t="shared" si="33"/>
        <v>1</v>
      </c>
      <c r="AC396" s="23">
        <f t="shared" si="33"/>
        <v>1</v>
      </c>
      <c r="AD396" s="23">
        <f t="shared" si="33"/>
        <v>0</v>
      </c>
      <c r="AE396" s="23">
        <f t="shared" si="33"/>
        <v>0</v>
      </c>
      <c r="AF396" s="23">
        <f t="shared" si="33"/>
        <v>0</v>
      </c>
      <c r="AG396" s="23">
        <f t="shared" si="33"/>
        <v>0</v>
      </c>
      <c r="AH396" s="23">
        <f t="shared" si="33"/>
        <v>1</v>
      </c>
    </row>
    <row r="397" ht="15.75" customHeight="1">
      <c r="A397" s="40"/>
      <c r="C397" s="61"/>
      <c r="D397" s="4" t="s">
        <v>68</v>
      </c>
      <c r="E397" s="4" t="s">
        <v>79</v>
      </c>
      <c r="G397" s="4"/>
      <c r="H397" s="4"/>
      <c r="I397" s="4"/>
      <c r="K397" s="4" t="s">
        <v>328</v>
      </c>
      <c r="L397" s="4"/>
      <c r="N397" s="4"/>
      <c r="Q397" s="13" t="s">
        <v>114</v>
      </c>
      <c r="R397" s="13" t="s">
        <v>115</v>
      </c>
    </row>
    <row r="398" ht="15.75" customHeight="1">
      <c r="A398" s="40">
        <f>'TN-Liste'!A294</f>
        <v>44127</v>
      </c>
      <c r="B398" s="23" t="str">
        <f>'TN-Liste'!B294</f>
        <v>HCC20_Grp1</v>
      </c>
      <c r="C398" s="61">
        <f>'TN-Liste'!C294</f>
        <v>7</v>
      </c>
      <c r="D398" s="4" t="s">
        <v>81</v>
      </c>
      <c r="E398" s="4" t="s">
        <v>88</v>
      </c>
      <c r="F398" s="4" t="s">
        <v>88</v>
      </c>
      <c r="G398" s="4" t="s">
        <v>91</v>
      </c>
      <c r="H398" s="4" t="s">
        <v>89</v>
      </c>
      <c r="I398" s="4" t="s">
        <v>81</v>
      </c>
      <c r="J398" s="4" t="s">
        <v>91</v>
      </c>
      <c r="K398" s="4" t="s">
        <v>81</v>
      </c>
      <c r="L398" s="4" t="s">
        <v>92</v>
      </c>
      <c r="M398" s="4" t="s">
        <v>90</v>
      </c>
      <c r="N398" s="4">
        <v>0.0</v>
      </c>
      <c r="O398" s="4" t="s">
        <v>91</v>
      </c>
      <c r="P398" s="4" t="s">
        <v>92</v>
      </c>
      <c r="Q398" s="4" t="s">
        <v>89</v>
      </c>
      <c r="R398" s="4" t="s">
        <v>93</v>
      </c>
      <c r="T398" s="23">
        <f t="shared" ref="T398:AH398" si="34">IF(D398=D$2,1,IF(D398&lt;&gt;"",0,""))</f>
        <v>1</v>
      </c>
      <c r="U398" s="23">
        <f t="shared" si="34"/>
        <v>1</v>
      </c>
      <c r="V398" s="23">
        <f t="shared" si="34"/>
        <v>1</v>
      </c>
      <c r="W398" s="23">
        <f t="shared" si="34"/>
        <v>0</v>
      </c>
      <c r="X398" s="23">
        <f t="shared" si="34"/>
        <v>1</v>
      </c>
      <c r="Y398" s="23">
        <f t="shared" si="34"/>
        <v>0</v>
      </c>
      <c r="Z398" s="23">
        <f t="shared" si="34"/>
        <v>0</v>
      </c>
      <c r="AA398" s="23">
        <f t="shared" si="34"/>
        <v>1</v>
      </c>
      <c r="AB398" s="23">
        <f t="shared" si="34"/>
        <v>0</v>
      </c>
      <c r="AC398" s="23">
        <f t="shared" si="34"/>
        <v>1</v>
      </c>
      <c r="AD398" s="23">
        <f t="shared" si="34"/>
        <v>1</v>
      </c>
      <c r="AE398" s="23">
        <f t="shared" si="34"/>
        <v>1</v>
      </c>
      <c r="AF398" s="23">
        <f t="shared" si="34"/>
        <v>1</v>
      </c>
      <c r="AG398" s="23">
        <f t="shared" si="34"/>
        <v>0</v>
      </c>
      <c r="AH398" s="23">
        <f t="shared" si="34"/>
        <v>1</v>
      </c>
    </row>
    <row r="399" ht="15.75" customHeight="1">
      <c r="A399" s="40"/>
      <c r="C399" s="61"/>
      <c r="D399" s="4"/>
      <c r="E399" s="4"/>
      <c r="F399" s="13" t="s">
        <v>311</v>
      </c>
      <c r="G399" s="4"/>
      <c r="H399" s="4"/>
      <c r="I399" s="4"/>
      <c r="K399" s="4" t="s">
        <v>110</v>
      </c>
      <c r="L399" s="4"/>
      <c r="N399" s="4" t="s">
        <v>102</v>
      </c>
      <c r="Q399" s="13" t="s">
        <v>69</v>
      </c>
    </row>
    <row r="400" ht="15.75" customHeight="1">
      <c r="A400" s="40">
        <f>'TN-Liste'!A295</f>
        <v>44127</v>
      </c>
      <c r="B400" s="23" t="str">
        <f>'TN-Liste'!B295</f>
        <v>HCC20_Grp1</v>
      </c>
      <c r="C400" s="61">
        <f>'TN-Liste'!C295</f>
        <v>8</v>
      </c>
      <c r="D400" s="4" t="s">
        <v>81</v>
      </c>
      <c r="E400" s="4" t="s">
        <v>88</v>
      </c>
      <c r="F400" s="4" t="s">
        <v>88</v>
      </c>
      <c r="G400" s="4" t="s">
        <v>89</v>
      </c>
      <c r="H400" s="4" t="s">
        <v>82</v>
      </c>
      <c r="I400" s="4" t="s">
        <v>89</v>
      </c>
      <c r="J400" s="4" t="s">
        <v>81</v>
      </c>
      <c r="K400" s="4" t="s">
        <v>91</v>
      </c>
      <c r="L400" s="4" t="s">
        <v>82</v>
      </c>
      <c r="M400" s="4" t="s">
        <v>90</v>
      </c>
      <c r="N400" s="4">
        <v>0.0</v>
      </c>
      <c r="O400" s="4" t="s">
        <v>82</v>
      </c>
      <c r="P400" s="4" t="s">
        <v>92</v>
      </c>
      <c r="Q400" s="4" t="s">
        <v>93</v>
      </c>
      <c r="R400" s="4" t="s">
        <v>89</v>
      </c>
      <c r="T400" s="23">
        <f t="shared" ref="T400:AH400" si="35">IF(D400=D$2,1,IF(D400&lt;&gt;"",0,""))</f>
        <v>1</v>
      </c>
      <c r="U400" s="23">
        <f t="shared" si="35"/>
        <v>1</v>
      </c>
      <c r="V400" s="23">
        <f t="shared" si="35"/>
        <v>1</v>
      </c>
      <c r="W400" s="23">
        <f t="shared" si="35"/>
        <v>0</v>
      </c>
      <c r="X400" s="23">
        <f t="shared" si="35"/>
        <v>0</v>
      </c>
      <c r="Y400" s="23">
        <f t="shared" si="35"/>
        <v>1</v>
      </c>
      <c r="Z400" s="23">
        <f t="shared" si="35"/>
        <v>1</v>
      </c>
      <c r="AA400" s="23">
        <f t="shared" si="35"/>
        <v>0</v>
      </c>
      <c r="AB400" s="23">
        <f t="shared" si="35"/>
        <v>0</v>
      </c>
      <c r="AC400" s="23">
        <f t="shared" si="35"/>
        <v>1</v>
      </c>
      <c r="AD400" s="23">
        <f t="shared" si="35"/>
        <v>1</v>
      </c>
      <c r="AE400" s="23">
        <f t="shared" si="35"/>
        <v>0</v>
      </c>
      <c r="AF400" s="23">
        <f t="shared" si="35"/>
        <v>1</v>
      </c>
      <c r="AG400" s="23">
        <f t="shared" si="35"/>
        <v>1</v>
      </c>
      <c r="AH400" s="23">
        <f t="shared" si="35"/>
        <v>0</v>
      </c>
    </row>
    <row r="401" ht="15.75" customHeight="1">
      <c r="A401" s="40"/>
      <c r="C401" s="61"/>
      <c r="D401" s="4" t="s">
        <v>110</v>
      </c>
      <c r="E401" s="4"/>
      <c r="F401" s="13" t="s">
        <v>79</v>
      </c>
      <c r="G401" s="4"/>
      <c r="H401" s="4"/>
      <c r="I401" s="4"/>
      <c r="K401" s="4"/>
      <c r="L401" s="4"/>
      <c r="M401" s="13" t="s">
        <v>141</v>
      </c>
      <c r="N401" s="4"/>
      <c r="O401" s="13" t="s">
        <v>112</v>
      </c>
      <c r="Q401" s="13" t="s">
        <v>329</v>
      </c>
    </row>
    <row r="402" ht="15.75" customHeight="1">
      <c r="A402" s="40">
        <f>'TN-Liste'!A296</f>
        <v>44127</v>
      </c>
      <c r="B402" s="23" t="str">
        <f>'TN-Liste'!B296</f>
        <v>HCC20_Grp1</v>
      </c>
      <c r="C402" s="61">
        <f>'TN-Liste'!C296</f>
        <v>9</v>
      </c>
      <c r="D402" s="4" t="s">
        <v>89</v>
      </c>
      <c r="E402" s="4" t="s">
        <v>88</v>
      </c>
      <c r="F402" s="13" t="s">
        <v>88</v>
      </c>
      <c r="G402" s="4" t="s">
        <v>93</v>
      </c>
      <c r="H402" s="4" t="s">
        <v>89</v>
      </c>
      <c r="I402" s="4" t="s">
        <v>88</v>
      </c>
      <c r="J402" s="13" t="s">
        <v>91</v>
      </c>
      <c r="K402" s="4" t="s">
        <v>81</v>
      </c>
      <c r="L402" s="4" t="s">
        <v>90</v>
      </c>
      <c r="M402" s="4" t="s">
        <v>90</v>
      </c>
      <c r="N402" s="4">
        <v>0.0</v>
      </c>
      <c r="O402" s="13" t="s">
        <v>91</v>
      </c>
      <c r="P402" s="13" t="s">
        <v>93</v>
      </c>
      <c r="Q402" s="13" t="s">
        <v>88</v>
      </c>
      <c r="R402" s="13" t="s">
        <v>82</v>
      </c>
      <c r="T402" s="23">
        <f t="shared" ref="T402:AH402" si="36">IF(D402=D$2,1,IF(D402&lt;&gt;"",0,""))</f>
        <v>0</v>
      </c>
      <c r="U402" s="23">
        <f t="shared" si="36"/>
        <v>1</v>
      </c>
      <c r="V402" s="23">
        <f t="shared" si="36"/>
        <v>1</v>
      </c>
      <c r="W402" s="23">
        <f t="shared" si="36"/>
        <v>0</v>
      </c>
      <c r="X402" s="23">
        <f t="shared" si="36"/>
        <v>1</v>
      </c>
      <c r="Y402" s="23">
        <f t="shared" si="36"/>
        <v>0</v>
      </c>
      <c r="Z402" s="23">
        <f t="shared" si="36"/>
        <v>0</v>
      </c>
      <c r="AA402" s="23">
        <f t="shared" si="36"/>
        <v>1</v>
      </c>
      <c r="AB402" s="23">
        <f t="shared" si="36"/>
        <v>0</v>
      </c>
      <c r="AC402" s="23">
        <f t="shared" si="36"/>
        <v>1</v>
      </c>
      <c r="AD402" s="23">
        <f t="shared" si="36"/>
        <v>1</v>
      </c>
      <c r="AE402" s="23">
        <f t="shared" si="36"/>
        <v>1</v>
      </c>
      <c r="AF402" s="23">
        <f t="shared" si="36"/>
        <v>0</v>
      </c>
      <c r="AG402" s="23">
        <f t="shared" si="36"/>
        <v>0</v>
      </c>
      <c r="AH402" s="23">
        <f t="shared" si="36"/>
        <v>0</v>
      </c>
    </row>
    <row r="403" ht="15.75" customHeight="1">
      <c r="A403" s="40"/>
      <c r="C403" s="61"/>
      <c r="D403" s="4"/>
      <c r="E403" s="4" t="s">
        <v>71</v>
      </c>
      <c r="G403" s="4" t="s">
        <v>184</v>
      </c>
      <c r="H403" s="4"/>
      <c r="I403" s="4"/>
      <c r="K403" s="4" t="s">
        <v>110</v>
      </c>
      <c r="L403" s="4" t="s">
        <v>330</v>
      </c>
      <c r="N403" s="4"/>
    </row>
    <row r="404" ht="15.75" customHeight="1">
      <c r="A404" s="40">
        <f>'TN-Liste'!A298</f>
        <v>44127</v>
      </c>
      <c r="B404" s="23" t="str">
        <f>'TN-Liste'!B298</f>
        <v>HCC20_Grp1</v>
      </c>
      <c r="C404" s="61">
        <f>'TN-Liste'!C298</f>
        <v>11</v>
      </c>
      <c r="D404" s="4" t="s">
        <v>81</v>
      </c>
      <c r="E404" s="4" t="s">
        <v>88</v>
      </c>
      <c r="F404" s="4" t="s">
        <v>88</v>
      </c>
      <c r="G404" s="4" t="s">
        <v>81</v>
      </c>
      <c r="H404" s="4" t="s">
        <v>89</v>
      </c>
      <c r="I404" s="4" t="s">
        <v>81</v>
      </c>
      <c r="J404" s="4" t="s">
        <v>81</v>
      </c>
      <c r="K404" s="4" t="s">
        <v>81</v>
      </c>
      <c r="L404" s="4" t="s">
        <v>90</v>
      </c>
      <c r="M404" s="4" t="s">
        <v>90</v>
      </c>
      <c r="N404" s="4" t="s">
        <v>90</v>
      </c>
      <c r="O404" s="4" t="s">
        <v>81</v>
      </c>
      <c r="P404" s="4" t="s">
        <v>81</v>
      </c>
      <c r="Q404" s="13" t="s">
        <v>93</v>
      </c>
      <c r="R404" s="13" t="s">
        <v>93</v>
      </c>
      <c r="T404" s="23">
        <f t="shared" ref="T404:AH404" si="37">IF(D404=D$2,1,IF(D404&lt;&gt;"",0,""))</f>
        <v>1</v>
      </c>
      <c r="U404" s="23">
        <f t="shared" si="37"/>
        <v>1</v>
      </c>
      <c r="V404" s="23">
        <f t="shared" si="37"/>
        <v>1</v>
      </c>
      <c r="W404" s="23">
        <f t="shared" si="37"/>
        <v>1</v>
      </c>
      <c r="X404" s="23">
        <f t="shared" si="37"/>
        <v>1</v>
      </c>
      <c r="Y404" s="23">
        <f t="shared" si="37"/>
        <v>0</v>
      </c>
      <c r="Z404" s="23">
        <f t="shared" si="37"/>
        <v>1</v>
      </c>
      <c r="AA404" s="23">
        <f t="shared" si="37"/>
        <v>1</v>
      </c>
      <c r="AB404" s="23">
        <f t="shared" si="37"/>
        <v>0</v>
      </c>
      <c r="AC404" s="23">
        <f t="shared" si="37"/>
        <v>1</v>
      </c>
      <c r="AD404" s="23">
        <f t="shared" si="37"/>
        <v>0</v>
      </c>
      <c r="AE404" s="23">
        <f t="shared" si="37"/>
        <v>0</v>
      </c>
      <c r="AF404" s="23">
        <f t="shared" si="37"/>
        <v>0</v>
      </c>
      <c r="AG404" s="23">
        <f t="shared" si="37"/>
        <v>1</v>
      </c>
      <c r="AH404" s="23">
        <f t="shared" si="37"/>
        <v>1</v>
      </c>
    </row>
    <row r="405" ht="15.75" customHeight="1">
      <c r="A405" s="40"/>
      <c r="C405" s="61"/>
      <c r="D405" s="7" t="s">
        <v>68</v>
      </c>
      <c r="E405" s="7" t="s">
        <v>79</v>
      </c>
      <c r="F405" s="12"/>
      <c r="G405" s="7" t="s">
        <v>96</v>
      </c>
      <c r="H405" s="7" t="s">
        <v>69</v>
      </c>
      <c r="I405" s="7"/>
      <c r="J405" s="12" t="s">
        <v>169</v>
      </c>
      <c r="K405" s="7"/>
      <c r="L405" s="7"/>
      <c r="M405" s="12"/>
      <c r="N405" s="7"/>
      <c r="O405" s="12"/>
      <c r="P405" s="12"/>
      <c r="Q405" s="12" t="s">
        <v>331</v>
      </c>
      <c r="R405" s="12" t="s">
        <v>115</v>
      </c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</row>
    <row r="406" ht="15.75" customHeight="1">
      <c r="A406" s="83">
        <f>'TN-Liste'!A299</f>
        <v>44127</v>
      </c>
      <c r="B406" s="17" t="str">
        <f>'TN-Liste'!B299</f>
        <v>HCC20_Grp2</v>
      </c>
      <c r="C406" s="82">
        <f>'TN-Liste'!C299</f>
        <v>1</v>
      </c>
      <c r="D406" s="4" t="s">
        <v>91</v>
      </c>
      <c r="E406" s="4" t="s">
        <v>88</v>
      </c>
      <c r="F406" s="4" t="s">
        <v>88</v>
      </c>
      <c r="G406" s="4" t="s">
        <v>81</v>
      </c>
      <c r="H406" s="4" t="s">
        <v>82</v>
      </c>
      <c r="I406" s="4" t="s">
        <v>81</v>
      </c>
      <c r="J406" s="4" t="s">
        <v>90</v>
      </c>
      <c r="K406" s="4" t="s">
        <v>81</v>
      </c>
      <c r="L406" s="4" t="s">
        <v>332</v>
      </c>
      <c r="M406" s="4" t="s">
        <v>90</v>
      </c>
      <c r="N406" s="4" t="s">
        <v>90</v>
      </c>
      <c r="O406" s="4" t="s">
        <v>90</v>
      </c>
      <c r="P406" s="4" t="s">
        <v>93</v>
      </c>
      <c r="Q406" s="4" t="s">
        <v>91</v>
      </c>
      <c r="R406" s="4" t="s">
        <v>93</v>
      </c>
      <c r="S406" s="17"/>
      <c r="T406" s="23">
        <f t="shared" ref="T406:AH406" si="38">IF(D406=D$2,1,IF(D406&lt;&gt;"",0,""))</f>
        <v>0</v>
      </c>
      <c r="U406" s="23">
        <f t="shared" si="38"/>
        <v>1</v>
      </c>
      <c r="V406" s="23">
        <f t="shared" si="38"/>
        <v>1</v>
      </c>
      <c r="W406" s="23">
        <f t="shared" si="38"/>
        <v>1</v>
      </c>
      <c r="X406" s="23">
        <f t="shared" si="38"/>
        <v>0</v>
      </c>
      <c r="Y406" s="23">
        <f t="shared" si="38"/>
        <v>0</v>
      </c>
      <c r="Z406" s="23">
        <f t="shared" si="38"/>
        <v>0</v>
      </c>
      <c r="AA406" s="23">
        <f t="shared" si="38"/>
        <v>1</v>
      </c>
      <c r="AB406" s="23">
        <f t="shared" si="38"/>
        <v>0</v>
      </c>
      <c r="AC406" s="23">
        <f t="shared" si="38"/>
        <v>1</v>
      </c>
      <c r="AD406" s="23">
        <f t="shared" si="38"/>
        <v>0</v>
      </c>
      <c r="AE406" s="23">
        <f t="shared" si="38"/>
        <v>0</v>
      </c>
      <c r="AF406" s="23">
        <f t="shared" si="38"/>
        <v>0</v>
      </c>
      <c r="AG406" s="23">
        <f t="shared" si="38"/>
        <v>0</v>
      </c>
      <c r="AH406" s="23">
        <f t="shared" si="38"/>
        <v>1</v>
      </c>
    </row>
    <row r="407" ht="15.75" customHeight="1">
      <c r="A407" s="40"/>
      <c r="C407" s="61"/>
      <c r="D407" s="4"/>
      <c r="E407" s="4"/>
      <c r="G407" s="4"/>
      <c r="H407" s="4"/>
      <c r="I407" s="4"/>
      <c r="K407" s="4" t="s">
        <v>110</v>
      </c>
      <c r="L407" s="4"/>
      <c r="N407" s="4"/>
    </row>
    <row r="408" ht="15.75" customHeight="1">
      <c r="A408" s="40">
        <f>'TN-Liste'!A300</f>
        <v>44127</v>
      </c>
      <c r="B408" s="23" t="str">
        <f>'TN-Liste'!B300</f>
        <v>HCC20_Grp2</v>
      </c>
      <c r="C408" s="61">
        <f>'TN-Liste'!C300</f>
        <v>2</v>
      </c>
      <c r="D408" s="4" t="s">
        <v>81</v>
      </c>
      <c r="E408" s="4" t="s">
        <v>88</v>
      </c>
      <c r="F408" s="4" t="s">
        <v>88</v>
      </c>
      <c r="G408" s="4" t="s">
        <v>333</v>
      </c>
      <c r="H408" s="4" t="s">
        <v>93</v>
      </c>
      <c r="I408" s="4" t="s">
        <v>333</v>
      </c>
      <c r="J408" s="4" t="s">
        <v>333</v>
      </c>
      <c r="K408" s="4" t="s">
        <v>82</v>
      </c>
      <c r="L408" s="4" t="s">
        <v>82</v>
      </c>
      <c r="M408" s="4" t="s">
        <v>90</v>
      </c>
      <c r="N408" s="4">
        <v>0.0</v>
      </c>
      <c r="O408" s="4" t="s">
        <v>91</v>
      </c>
      <c r="P408" s="4" t="s">
        <v>89</v>
      </c>
      <c r="Q408" s="4" t="s">
        <v>89</v>
      </c>
      <c r="R408" s="4" t="s">
        <v>82</v>
      </c>
      <c r="T408" s="23">
        <f t="shared" ref="T408:AH408" si="39">IF(D408=D$2,1,IF(D408&lt;&gt;"",0,""))</f>
        <v>1</v>
      </c>
      <c r="U408" s="23">
        <f t="shared" si="39"/>
        <v>1</v>
      </c>
      <c r="V408" s="23">
        <f t="shared" si="39"/>
        <v>1</v>
      </c>
      <c r="W408" s="23">
        <f t="shared" si="39"/>
        <v>0</v>
      </c>
      <c r="X408" s="23">
        <f t="shared" si="39"/>
        <v>0</v>
      </c>
      <c r="Y408" s="23">
        <f t="shared" si="39"/>
        <v>0</v>
      </c>
      <c r="Z408" s="23">
        <f t="shared" si="39"/>
        <v>0</v>
      </c>
      <c r="AA408" s="23">
        <f t="shared" si="39"/>
        <v>0</v>
      </c>
      <c r="AB408" s="23">
        <f t="shared" si="39"/>
        <v>0</v>
      </c>
      <c r="AC408" s="23">
        <f t="shared" si="39"/>
        <v>1</v>
      </c>
      <c r="AD408" s="23">
        <f t="shared" si="39"/>
        <v>1</v>
      </c>
      <c r="AE408" s="23">
        <f t="shared" si="39"/>
        <v>1</v>
      </c>
      <c r="AF408" s="23">
        <f t="shared" si="39"/>
        <v>0</v>
      </c>
      <c r="AG408" s="23">
        <f t="shared" si="39"/>
        <v>0</v>
      </c>
      <c r="AH408" s="23">
        <f t="shared" si="39"/>
        <v>0</v>
      </c>
    </row>
    <row r="409" ht="15.75" customHeight="1">
      <c r="A409" s="40"/>
      <c r="C409" s="61"/>
      <c r="D409" s="4" t="s">
        <v>68</v>
      </c>
      <c r="E409" s="4" t="s">
        <v>74</v>
      </c>
      <c r="F409" s="13" t="s">
        <v>74</v>
      </c>
      <c r="G409" s="4" t="s">
        <v>96</v>
      </c>
      <c r="H409" s="4"/>
      <c r="I409" s="4"/>
      <c r="K409" s="4" t="s">
        <v>302</v>
      </c>
      <c r="L409" s="4"/>
      <c r="N409" s="4"/>
    </row>
    <row r="410" ht="15.75" customHeight="1">
      <c r="A410" s="40">
        <f>'TN-Liste'!A301</f>
        <v>44127</v>
      </c>
      <c r="B410" s="23" t="str">
        <f>'TN-Liste'!B301</f>
        <v>HCC20_Grp2</v>
      </c>
      <c r="C410" s="61">
        <f>'TN-Liste'!C301</f>
        <v>3</v>
      </c>
      <c r="D410" s="4" t="s">
        <v>91</v>
      </c>
      <c r="E410" s="4" t="s">
        <v>88</v>
      </c>
      <c r="F410" s="4" t="s">
        <v>88</v>
      </c>
      <c r="G410" s="4" t="s">
        <v>88</v>
      </c>
      <c r="H410" s="4" t="s">
        <v>89</v>
      </c>
      <c r="I410" s="4" t="s">
        <v>89</v>
      </c>
      <c r="J410" s="4" t="s">
        <v>88</v>
      </c>
      <c r="K410" s="4" t="s">
        <v>82</v>
      </c>
      <c r="L410" s="4" t="s">
        <v>90</v>
      </c>
      <c r="M410" s="4" t="s">
        <v>90</v>
      </c>
      <c r="N410" s="4" t="s">
        <v>90</v>
      </c>
      <c r="O410" s="4" t="s">
        <v>91</v>
      </c>
      <c r="P410" s="4" t="s">
        <v>92</v>
      </c>
      <c r="Q410" s="4" t="s">
        <v>92</v>
      </c>
      <c r="R410" s="4" t="s">
        <v>88</v>
      </c>
      <c r="T410" s="23">
        <f t="shared" ref="T410:AH410" si="40">IF(D410=D$2,1,IF(D410&lt;&gt;"",0,""))</f>
        <v>0</v>
      </c>
      <c r="U410" s="23">
        <f t="shared" si="40"/>
        <v>1</v>
      </c>
      <c r="V410" s="23">
        <f t="shared" si="40"/>
        <v>1</v>
      </c>
      <c r="W410" s="23">
        <f t="shared" si="40"/>
        <v>0</v>
      </c>
      <c r="X410" s="23">
        <f t="shared" si="40"/>
        <v>1</v>
      </c>
      <c r="Y410" s="23">
        <f t="shared" si="40"/>
        <v>1</v>
      </c>
      <c r="Z410" s="23">
        <f t="shared" si="40"/>
        <v>0</v>
      </c>
      <c r="AA410" s="23">
        <f t="shared" si="40"/>
        <v>0</v>
      </c>
      <c r="AB410" s="23">
        <f t="shared" si="40"/>
        <v>0</v>
      </c>
      <c r="AC410" s="23">
        <f t="shared" si="40"/>
        <v>1</v>
      </c>
      <c r="AD410" s="23">
        <f t="shared" si="40"/>
        <v>0</v>
      </c>
      <c r="AE410" s="23">
        <f t="shared" si="40"/>
        <v>1</v>
      </c>
      <c r="AF410" s="23">
        <f t="shared" si="40"/>
        <v>1</v>
      </c>
      <c r="AG410" s="23">
        <f t="shared" si="40"/>
        <v>0</v>
      </c>
      <c r="AH410" s="23">
        <f t="shared" si="40"/>
        <v>0</v>
      </c>
    </row>
    <row r="411" ht="15.75" customHeight="1">
      <c r="A411" s="40"/>
      <c r="C411" s="61"/>
      <c r="D411" s="4"/>
      <c r="E411" s="4"/>
      <c r="G411" s="4"/>
      <c r="H411" s="4"/>
      <c r="I411" s="4"/>
      <c r="K411" s="4"/>
      <c r="L411" s="4"/>
      <c r="N411" s="4"/>
    </row>
    <row r="412" ht="15.75" customHeight="1">
      <c r="A412" s="40">
        <f>'TN-Liste'!A302</f>
        <v>44127</v>
      </c>
      <c r="B412" s="23" t="str">
        <f>'TN-Liste'!B302</f>
        <v>HCC20_Grp2</v>
      </c>
      <c r="C412" s="61">
        <f>'TN-Liste'!C302</f>
        <v>4</v>
      </c>
      <c r="D412" s="4" t="s">
        <v>81</v>
      </c>
      <c r="E412" s="4" t="s">
        <v>88</v>
      </c>
      <c r="F412" s="4" t="s">
        <v>88</v>
      </c>
      <c r="G412" s="4" t="s">
        <v>88</v>
      </c>
      <c r="H412" s="4" t="s">
        <v>93</v>
      </c>
      <c r="I412" s="4" t="s">
        <v>89</v>
      </c>
      <c r="J412" s="4" t="s">
        <v>93</v>
      </c>
      <c r="K412" s="4" t="s">
        <v>81</v>
      </c>
      <c r="L412" s="4" t="s">
        <v>82</v>
      </c>
      <c r="M412" s="4" t="s">
        <v>90</v>
      </c>
      <c r="N412" s="4" t="s">
        <v>92</v>
      </c>
      <c r="O412" s="4" t="s">
        <v>81</v>
      </c>
      <c r="P412" s="4">
        <v>0.0</v>
      </c>
      <c r="Q412" s="4" t="s">
        <v>88</v>
      </c>
      <c r="R412" s="4" t="s">
        <v>91</v>
      </c>
      <c r="T412" s="23">
        <f t="shared" ref="T412:AH412" si="41">IF(D412=D$2,1,IF(D412&lt;&gt;"",0,""))</f>
        <v>1</v>
      </c>
      <c r="U412" s="23">
        <f t="shared" si="41"/>
        <v>1</v>
      </c>
      <c r="V412" s="23">
        <f t="shared" si="41"/>
        <v>1</v>
      </c>
      <c r="W412" s="23">
        <f t="shared" si="41"/>
        <v>0</v>
      </c>
      <c r="X412" s="23">
        <f t="shared" si="41"/>
        <v>0</v>
      </c>
      <c r="Y412" s="23">
        <f t="shared" si="41"/>
        <v>1</v>
      </c>
      <c r="Z412" s="23">
        <f t="shared" si="41"/>
        <v>0</v>
      </c>
      <c r="AA412" s="23">
        <f t="shared" si="41"/>
        <v>1</v>
      </c>
      <c r="AB412" s="23">
        <f t="shared" si="41"/>
        <v>0</v>
      </c>
      <c r="AC412" s="23">
        <f t="shared" si="41"/>
        <v>1</v>
      </c>
      <c r="AD412" s="23">
        <f t="shared" si="41"/>
        <v>0</v>
      </c>
      <c r="AE412" s="23">
        <f t="shared" si="41"/>
        <v>0</v>
      </c>
      <c r="AF412" s="23">
        <f t="shared" si="41"/>
        <v>0</v>
      </c>
      <c r="AG412" s="23">
        <f t="shared" si="41"/>
        <v>0</v>
      </c>
      <c r="AH412" s="23">
        <f t="shared" si="41"/>
        <v>0</v>
      </c>
    </row>
    <row r="413" ht="15.75" customHeight="1">
      <c r="A413" s="40"/>
      <c r="C413" s="61"/>
      <c r="D413" s="4"/>
      <c r="E413" s="4"/>
      <c r="G413" s="4"/>
      <c r="H413" s="4"/>
      <c r="I413" s="4"/>
      <c r="K413" s="4" t="s">
        <v>110</v>
      </c>
      <c r="L413" s="4"/>
      <c r="N413" s="4"/>
      <c r="O413" s="13" t="s">
        <v>139</v>
      </c>
      <c r="R413" s="13" t="s">
        <v>334</v>
      </c>
    </row>
    <row r="414" ht="15.75" customHeight="1">
      <c r="A414" s="40">
        <f>'TN-Liste'!A303</f>
        <v>44127</v>
      </c>
      <c r="B414" s="23" t="str">
        <f>'TN-Liste'!B303</f>
        <v>HCC20_Grp2</v>
      </c>
      <c r="C414" s="61">
        <f>'TN-Liste'!C303</f>
        <v>5</v>
      </c>
      <c r="D414" s="4" t="s">
        <v>89</v>
      </c>
      <c r="E414" s="4" t="s">
        <v>81</v>
      </c>
      <c r="F414" s="4" t="s">
        <v>89</v>
      </c>
      <c r="G414" s="4" t="s">
        <v>81</v>
      </c>
      <c r="H414" s="4" t="s">
        <v>89</v>
      </c>
      <c r="I414" s="4" t="s">
        <v>81</v>
      </c>
      <c r="J414" s="4" t="s">
        <v>91</v>
      </c>
      <c r="K414" s="4" t="s">
        <v>91</v>
      </c>
      <c r="L414" s="4" t="s">
        <v>90</v>
      </c>
      <c r="M414" s="4" t="s">
        <v>90</v>
      </c>
      <c r="N414" s="4" t="s">
        <v>93</v>
      </c>
      <c r="O414" s="4" t="s">
        <v>82</v>
      </c>
      <c r="P414" s="4" t="s">
        <v>93</v>
      </c>
      <c r="Q414" s="4" t="s">
        <v>90</v>
      </c>
      <c r="R414" s="4" t="s">
        <v>91</v>
      </c>
      <c r="T414" s="23">
        <f t="shared" ref="T414:AH414" si="42">IF(D414=D$2,1,IF(D414&lt;&gt;"",0,""))</f>
        <v>0</v>
      </c>
      <c r="U414" s="23">
        <f t="shared" si="42"/>
        <v>0</v>
      </c>
      <c r="V414" s="23">
        <f t="shared" si="42"/>
        <v>0</v>
      </c>
      <c r="W414" s="23">
        <f t="shared" si="42"/>
        <v>1</v>
      </c>
      <c r="X414" s="23">
        <f t="shared" si="42"/>
        <v>1</v>
      </c>
      <c r="Y414" s="23">
        <f t="shared" si="42"/>
        <v>0</v>
      </c>
      <c r="Z414" s="23">
        <f t="shared" si="42"/>
        <v>0</v>
      </c>
      <c r="AA414" s="23">
        <f t="shared" si="42"/>
        <v>0</v>
      </c>
      <c r="AB414" s="23">
        <f t="shared" si="42"/>
        <v>0</v>
      </c>
      <c r="AC414" s="23">
        <f t="shared" si="42"/>
        <v>1</v>
      </c>
      <c r="AD414" s="23">
        <f t="shared" si="42"/>
        <v>0</v>
      </c>
      <c r="AE414" s="23">
        <f t="shared" si="42"/>
        <v>0</v>
      </c>
      <c r="AF414" s="23">
        <f t="shared" si="42"/>
        <v>0</v>
      </c>
      <c r="AG414" s="23">
        <f t="shared" si="42"/>
        <v>0</v>
      </c>
      <c r="AH414" s="23">
        <f t="shared" si="42"/>
        <v>0</v>
      </c>
    </row>
    <row r="415" ht="15.75" customHeight="1">
      <c r="A415" s="40"/>
      <c r="C415" s="61"/>
      <c r="D415" s="4"/>
      <c r="E415" s="4"/>
      <c r="F415" s="13" t="s">
        <v>79</v>
      </c>
      <c r="G415" s="4" t="s">
        <v>96</v>
      </c>
      <c r="H415" s="4"/>
      <c r="I415" s="4"/>
      <c r="K415" s="4"/>
      <c r="L415" s="4"/>
      <c r="N415" s="4"/>
      <c r="O415" s="13" t="s">
        <v>119</v>
      </c>
    </row>
    <row r="416" ht="15.75" customHeight="1">
      <c r="A416" s="40">
        <f>'TN-Liste'!A304</f>
        <v>44127</v>
      </c>
      <c r="B416" s="23" t="str">
        <f>'TN-Liste'!B304</f>
        <v>HCC20_Grp2</v>
      </c>
      <c r="C416" s="61">
        <f>'TN-Liste'!C304</f>
        <v>6</v>
      </c>
      <c r="D416" s="4" t="s">
        <v>81</v>
      </c>
      <c r="E416" s="4" t="s">
        <v>88</v>
      </c>
      <c r="F416" s="4" t="s">
        <v>88</v>
      </c>
      <c r="G416" s="4" t="s">
        <v>81</v>
      </c>
      <c r="H416" s="4" t="s">
        <v>91</v>
      </c>
      <c r="I416" s="4" t="s">
        <v>81</v>
      </c>
      <c r="J416" s="4" t="s">
        <v>81</v>
      </c>
      <c r="K416" s="4" t="s">
        <v>81</v>
      </c>
      <c r="L416" s="4" t="s">
        <v>90</v>
      </c>
      <c r="M416" s="4" t="s">
        <v>90</v>
      </c>
      <c r="N416" s="4" t="s">
        <v>93</v>
      </c>
      <c r="O416" s="4" t="s">
        <v>89</v>
      </c>
      <c r="P416" s="4" t="s">
        <v>89</v>
      </c>
      <c r="Q416" s="4" t="s">
        <v>90</v>
      </c>
      <c r="R416" s="4" t="s">
        <v>89</v>
      </c>
      <c r="T416" s="23">
        <f t="shared" ref="T416:AH416" si="43">IF(D416=D$2,1,IF(D416&lt;&gt;"",0,""))</f>
        <v>1</v>
      </c>
      <c r="U416" s="23">
        <f t="shared" si="43"/>
        <v>1</v>
      </c>
      <c r="V416" s="23">
        <f t="shared" si="43"/>
        <v>1</v>
      </c>
      <c r="W416" s="23">
        <f t="shared" si="43"/>
        <v>1</v>
      </c>
      <c r="X416" s="23">
        <f t="shared" si="43"/>
        <v>0</v>
      </c>
      <c r="Y416" s="23">
        <f t="shared" si="43"/>
        <v>0</v>
      </c>
      <c r="Z416" s="23">
        <f t="shared" si="43"/>
        <v>1</v>
      </c>
      <c r="AA416" s="23">
        <f t="shared" si="43"/>
        <v>1</v>
      </c>
      <c r="AB416" s="23">
        <f t="shared" si="43"/>
        <v>0</v>
      </c>
      <c r="AC416" s="23">
        <f t="shared" si="43"/>
        <v>1</v>
      </c>
      <c r="AD416" s="23">
        <f t="shared" si="43"/>
        <v>0</v>
      </c>
      <c r="AE416" s="23">
        <f t="shared" si="43"/>
        <v>0</v>
      </c>
      <c r="AF416" s="23">
        <f t="shared" si="43"/>
        <v>0</v>
      </c>
      <c r="AG416" s="23">
        <f t="shared" si="43"/>
        <v>0</v>
      </c>
      <c r="AH416" s="23">
        <f t="shared" si="43"/>
        <v>0</v>
      </c>
    </row>
    <row r="417" ht="15.75" customHeight="1">
      <c r="A417" s="40"/>
      <c r="C417" s="61"/>
      <c r="D417" s="4" t="s">
        <v>68</v>
      </c>
      <c r="E417" s="4" t="s">
        <v>71</v>
      </c>
      <c r="G417" s="4" t="s">
        <v>96</v>
      </c>
      <c r="H417" s="4"/>
      <c r="I417" s="4"/>
      <c r="K417" s="4" t="s">
        <v>110</v>
      </c>
      <c r="L417" s="4" t="s">
        <v>141</v>
      </c>
      <c r="N417" s="4"/>
    </row>
    <row r="418" ht="15.75" customHeight="1">
      <c r="A418" s="40">
        <f>'TN-Liste'!A305</f>
        <v>44127</v>
      </c>
      <c r="B418" s="23" t="str">
        <f>'TN-Liste'!B305</f>
        <v>HCC20_Grp2</v>
      </c>
      <c r="C418" s="61">
        <f>'TN-Liste'!C305</f>
        <v>7</v>
      </c>
      <c r="D418" s="4" t="s">
        <v>81</v>
      </c>
      <c r="E418" s="4" t="s">
        <v>88</v>
      </c>
      <c r="F418" s="4" t="s">
        <v>88</v>
      </c>
      <c r="G418" s="4" t="s">
        <v>81</v>
      </c>
      <c r="H418" s="4" t="s">
        <v>89</v>
      </c>
      <c r="I418" s="4">
        <v>0.0</v>
      </c>
      <c r="J418" s="4" t="s">
        <v>81</v>
      </c>
      <c r="K418" s="4" t="s">
        <v>81</v>
      </c>
      <c r="L418" s="4" t="s">
        <v>81</v>
      </c>
      <c r="M418" s="4" t="s">
        <v>90</v>
      </c>
      <c r="N418" s="4">
        <v>0.0</v>
      </c>
      <c r="O418" s="4" t="s">
        <v>91</v>
      </c>
      <c r="P418" s="4">
        <v>0.0</v>
      </c>
      <c r="Q418" s="4" t="s">
        <v>93</v>
      </c>
      <c r="R418" s="4" t="s">
        <v>92</v>
      </c>
      <c r="T418" s="23">
        <f t="shared" ref="T418:AH418" si="44">IF(D418=D$2,1,IF(D418&lt;&gt;"",0,""))</f>
        <v>1</v>
      </c>
      <c r="U418" s="23">
        <f t="shared" si="44"/>
        <v>1</v>
      </c>
      <c r="V418" s="23">
        <f t="shared" si="44"/>
        <v>1</v>
      </c>
      <c r="W418" s="23">
        <f t="shared" si="44"/>
        <v>1</v>
      </c>
      <c r="X418" s="23">
        <f t="shared" si="44"/>
        <v>1</v>
      </c>
      <c r="Y418" s="23">
        <f t="shared" si="44"/>
        <v>0</v>
      </c>
      <c r="Z418" s="23">
        <f t="shared" si="44"/>
        <v>1</v>
      </c>
      <c r="AA418" s="23">
        <f t="shared" si="44"/>
        <v>1</v>
      </c>
      <c r="AB418" s="23">
        <f t="shared" si="44"/>
        <v>1</v>
      </c>
      <c r="AC418" s="23">
        <f t="shared" si="44"/>
        <v>1</v>
      </c>
      <c r="AD418" s="23">
        <f t="shared" si="44"/>
        <v>1</v>
      </c>
      <c r="AE418" s="23">
        <f t="shared" si="44"/>
        <v>1</v>
      </c>
      <c r="AF418" s="23">
        <f t="shared" si="44"/>
        <v>0</v>
      </c>
      <c r="AG418" s="23">
        <f t="shared" si="44"/>
        <v>1</v>
      </c>
      <c r="AH418" s="23">
        <f t="shared" si="44"/>
        <v>0</v>
      </c>
    </row>
    <row r="419" ht="15.75" customHeight="1">
      <c r="A419" s="40"/>
      <c r="C419" s="61"/>
      <c r="D419" s="4" t="s">
        <v>68</v>
      </c>
      <c r="E419" s="4" t="s">
        <v>84</v>
      </c>
      <c r="F419" s="13" t="s">
        <v>79</v>
      </c>
      <c r="G419" s="4" t="s">
        <v>96</v>
      </c>
      <c r="H419" s="4" t="s">
        <v>69</v>
      </c>
      <c r="I419" s="4"/>
      <c r="J419" s="13" t="s">
        <v>169</v>
      </c>
      <c r="K419" s="4" t="s">
        <v>110</v>
      </c>
      <c r="L419" s="4" t="s">
        <v>335</v>
      </c>
      <c r="M419" s="13" t="s">
        <v>141</v>
      </c>
      <c r="N419" s="4"/>
      <c r="O419" s="13" t="s">
        <v>287</v>
      </c>
      <c r="Q419" s="13" t="s">
        <v>192</v>
      </c>
      <c r="R419" s="13" t="s">
        <v>336</v>
      </c>
    </row>
    <row r="420" ht="15.75" customHeight="1">
      <c r="A420" s="40">
        <f>'TN-Liste'!A306</f>
        <v>44127</v>
      </c>
      <c r="B420" s="23" t="str">
        <f>'TN-Liste'!B306</f>
        <v>HCC20_Grp2</v>
      </c>
      <c r="C420" s="61">
        <f>'TN-Liste'!C306</f>
        <v>8</v>
      </c>
      <c r="D420" s="4" t="s">
        <v>91</v>
      </c>
      <c r="E420" s="4" t="s">
        <v>88</v>
      </c>
      <c r="F420" s="4" t="s">
        <v>88</v>
      </c>
      <c r="G420" s="4" t="s">
        <v>82</v>
      </c>
      <c r="H420" s="4" t="s">
        <v>89</v>
      </c>
      <c r="I420" s="4" t="s">
        <v>91</v>
      </c>
      <c r="J420" s="4">
        <v>0.0</v>
      </c>
      <c r="K420" s="4" t="s">
        <v>81</v>
      </c>
      <c r="L420" s="4" t="s">
        <v>93</v>
      </c>
      <c r="M420" s="4" t="s">
        <v>90</v>
      </c>
      <c r="N420" s="4">
        <v>0.0</v>
      </c>
      <c r="O420" s="4" t="s">
        <v>91</v>
      </c>
      <c r="P420" s="4" t="s">
        <v>93</v>
      </c>
      <c r="Q420" s="4" t="s">
        <v>93</v>
      </c>
      <c r="R420" s="4" t="s">
        <v>91</v>
      </c>
      <c r="T420" s="23">
        <f t="shared" ref="T420:AH420" si="45">IF(D420=D$2,1,IF(D420&lt;&gt;"",0,""))</f>
        <v>0</v>
      </c>
      <c r="U420" s="23">
        <f t="shared" si="45"/>
        <v>1</v>
      </c>
      <c r="V420" s="23">
        <f t="shared" si="45"/>
        <v>1</v>
      </c>
      <c r="W420" s="23">
        <f t="shared" si="45"/>
        <v>0</v>
      </c>
      <c r="X420" s="23">
        <f t="shared" si="45"/>
        <v>1</v>
      </c>
      <c r="Y420" s="23">
        <f t="shared" si="45"/>
        <v>0</v>
      </c>
      <c r="Z420" s="23">
        <f t="shared" si="45"/>
        <v>0</v>
      </c>
      <c r="AA420" s="23">
        <f t="shared" si="45"/>
        <v>1</v>
      </c>
      <c r="AB420" s="23">
        <f t="shared" si="45"/>
        <v>0</v>
      </c>
      <c r="AC420" s="23">
        <f t="shared" si="45"/>
        <v>1</v>
      </c>
      <c r="AD420" s="23">
        <f t="shared" si="45"/>
        <v>1</v>
      </c>
      <c r="AE420" s="23">
        <f t="shared" si="45"/>
        <v>1</v>
      </c>
      <c r="AF420" s="23">
        <f t="shared" si="45"/>
        <v>0</v>
      </c>
      <c r="AG420" s="23">
        <f t="shared" si="45"/>
        <v>1</v>
      </c>
      <c r="AH420" s="23">
        <f t="shared" si="45"/>
        <v>0</v>
      </c>
    </row>
    <row r="421" ht="15.75" customHeight="1">
      <c r="A421" s="40"/>
      <c r="C421" s="61"/>
      <c r="D421" s="4" t="s">
        <v>171</v>
      </c>
      <c r="E421" s="4" t="s">
        <v>84</v>
      </c>
      <c r="F421" s="13" t="s">
        <v>311</v>
      </c>
      <c r="G421" s="4"/>
      <c r="H421" s="4" t="s">
        <v>69</v>
      </c>
      <c r="I421" s="4" t="s">
        <v>187</v>
      </c>
      <c r="K421" s="4" t="s">
        <v>110</v>
      </c>
      <c r="L421" s="4" t="s">
        <v>152</v>
      </c>
      <c r="M421" s="13" t="s">
        <v>337</v>
      </c>
      <c r="N421" s="4"/>
      <c r="O421" s="13" t="s">
        <v>287</v>
      </c>
      <c r="Q421" s="13" t="s">
        <v>338</v>
      </c>
      <c r="R421" s="13" t="s">
        <v>167</v>
      </c>
    </row>
    <row r="422" ht="15.75" customHeight="1">
      <c r="A422" s="40">
        <f>'TN-Liste'!A307</f>
        <v>44127</v>
      </c>
      <c r="B422" s="23" t="str">
        <f>'TN-Liste'!B307</f>
        <v>HCC20_Grp2</v>
      </c>
      <c r="C422" s="61">
        <f>'TN-Liste'!C307</f>
        <v>9</v>
      </c>
      <c r="D422" s="4" t="s">
        <v>81</v>
      </c>
      <c r="E422" s="4" t="s">
        <v>88</v>
      </c>
      <c r="F422" s="4" t="s">
        <v>88</v>
      </c>
      <c r="G422" s="4" t="s">
        <v>82</v>
      </c>
      <c r="H422" s="4" t="s">
        <v>89</v>
      </c>
      <c r="I422" s="4" t="s">
        <v>82</v>
      </c>
      <c r="J422" s="4" t="s">
        <v>89</v>
      </c>
      <c r="K422" s="4" t="s">
        <v>81</v>
      </c>
      <c r="L422" s="4" t="s">
        <v>90</v>
      </c>
      <c r="M422" s="4" t="s">
        <v>90</v>
      </c>
      <c r="N422" s="4">
        <v>0.0</v>
      </c>
      <c r="O422" s="4" t="s">
        <v>91</v>
      </c>
      <c r="P422" s="4" t="s">
        <v>81</v>
      </c>
      <c r="Q422" s="4" t="s">
        <v>91</v>
      </c>
      <c r="R422" s="4" t="s">
        <v>91</v>
      </c>
      <c r="T422" s="23">
        <f t="shared" ref="T422:AH422" si="46">IF(D422=D$2,1,IF(D422&lt;&gt;"",0,""))</f>
        <v>1</v>
      </c>
      <c r="U422" s="23">
        <f t="shared" si="46"/>
        <v>1</v>
      </c>
      <c r="V422" s="23">
        <f t="shared" si="46"/>
        <v>1</v>
      </c>
      <c r="W422" s="23">
        <f t="shared" si="46"/>
        <v>0</v>
      </c>
      <c r="X422" s="23">
        <f t="shared" si="46"/>
        <v>1</v>
      </c>
      <c r="Y422" s="23">
        <f t="shared" si="46"/>
        <v>0</v>
      </c>
      <c r="Z422" s="23">
        <f t="shared" si="46"/>
        <v>0</v>
      </c>
      <c r="AA422" s="23">
        <f t="shared" si="46"/>
        <v>1</v>
      </c>
      <c r="AB422" s="23">
        <f t="shared" si="46"/>
        <v>0</v>
      </c>
      <c r="AC422" s="23">
        <f t="shared" si="46"/>
        <v>1</v>
      </c>
      <c r="AD422" s="23">
        <f t="shared" si="46"/>
        <v>1</v>
      </c>
      <c r="AE422" s="23">
        <f t="shared" si="46"/>
        <v>1</v>
      </c>
      <c r="AF422" s="23">
        <f t="shared" si="46"/>
        <v>0</v>
      </c>
      <c r="AG422" s="23">
        <f t="shared" si="46"/>
        <v>0</v>
      </c>
      <c r="AH422" s="23">
        <f t="shared" si="46"/>
        <v>0</v>
      </c>
    </row>
    <row r="423" ht="15.75" customHeight="1">
      <c r="A423" s="40"/>
      <c r="C423" s="61"/>
      <c r="D423" s="4" t="s">
        <v>68</v>
      </c>
      <c r="E423" s="4" t="s">
        <v>74</v>
      </c>
      <c r="F423" s="13" t="s">
        <v>79</v>
      </c>
      <c r="G423" s="4"/>
      <c r="H423" s="4"/>
      <c r="I423" s="4"/>
      <c r="K423" s="4" t="s">
        <v>110</v>
      </c>
      <c r="L423" s="4"/>
      <c r="N423" s="4"/>
      <c r="R423" s="13" t="s">
        <v>187</v>
      </c>
    </row>
    <row r="424" ht="15.75" customHeight="1">
      <c r="A424" s="40">
        <f>'TN-Liste'!A308</f>
        <v>44127</v>
      </c>
      <c r="B424" s="23" t="str">
        <f>'TN-Liste'!B308</f>
        <v>HCC20_Grp2</v>
      </c>
      <c r="C424" s="61">
        <f>'TN-Liste'!C308</f>
        <v>10</v>
      </c>
      <c r="D424" s="4" t="s">
        <v>81</v>
      </c>
      <c r="E424" s="4" t="s">
        <v>81</v>
      </c>
      <c r="F424" s="4" t="s">
        <v>93</v>
      </c>
      <c r="G424" s="4" t="s">
        <v>91</v>
      </c>
      <c r="H424" s="4" t="s">
        <v>89</v>
      </c>
      <c r="I424" s="4" t="s">
        <v>90</v>
      </c>
      <c r="J424" s="4" t="s">
        <v>82</v>
      </c>
      <c r="K424" s="4" t="s">
        <v>93</v>
      </c>
      <c r="L424" s="4" t="s">
        <v>88</v>
      </c>
      <c r="M424" s="4" t="s">
        <v>90</v>
      </c>
      <c r="N424" s="4">
        <v>0.0</v>
      </c>
      <c r="O424" s="4" t="s">
        <v>92</v>
      </c>
      <c r="P424" s="4">
        <v>0.0</v>
      </c>
      <c r="Q424" s="4" t="s">
        <v>82</v>
      </c>
      <c r="R424" s="4" t="s">
        <v>91</v>
      </c>
      <c r="T424" s="23">
        <f t="shared" ref="T424:AH424" si="47">IF(D424=D$2,1,IF(D424&lt;&gt;"",0,""))</f>
        <v>1</v>
      </c>
      <c r="U424" s="23">
        <f t="shared" si="47"/>
        <v>0</v>
      </c>
      <c r="V424" s="23">
        <f t="shared" si="47"/>
        <v>0</v>
      </c>
      <c r="W424" s="23">
        <f t="shared" si="47"/>
        <v>0</v>
      </c>
      <c r="X424" s="23">
        <f t="shared" si="47"/>
        <v>1</v>
      </c>
      <c r="Y424" s="23">
        <f t="shared" si="47"/>
        <v>0</v>
      </c>
      <c r="Z424" s="23">
        <f t="shared" si="47"/>
        <v>0</v>
      </c>
      <c r="AA424" s="23">
        <f t="shared" si="47"/>
        <v>0</v>
      </c>
      <c r="AB424" s="23">
        <f t="shared" si="47"/>
        <v>0</v>
      </c>
      <c r="AC424" s="23">
        <f t="shared" si="47"/>
        <v>1</v>
      </c>
      <c r="AD424" s="23">
        <f t="shared" si="47"/>
        <v>1</v>
      </c>
      <c r="AE424" s="23">
        <f t="shared" si="47"/>
        <v>0</v>
      </c>
      <c r="AF424" s="23">
        <f t="shared" si="47"/>
        <v>0</v>
      </c>
      <c r="AG424" s="23">
        <f t="shared" si="47"/>
        <v>0</v>
      </c>
      <c r="AH424" s="23">
        <f t="shared" si="47"/>
        <v>0</v>
      </c>
    </row>
    <row r="425" ht="15.75" customHeight="1">
      <c r="A425" s="80"/>
      <c r="B425" s="12"/>
      <c r="C425" s="62"/>
      <c r="D425" s="7" t="s">
        <v>68</v>
      </c>
      <c r="E425" s="7"/>
      <c r="F425" s="12"/>
      <c r="G425" s="7"/>
      <c r="H425" s="7" t="s">
        <v>69</v>
      </c>
      <c r="I425" s="7"/>
      <c r="J425" s="12"/>
      <c r="K425" s="7"/>
      <c r="L425" s="7"/>
      <c r="M425" s="12"/>
      <c r="N425" s="7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</row>
    <row r="426" ht="15.75" customHeight="1">
      <c r="A426" s="40">
        <f>'TN-Liste'!A309</f>
        <v>44302</v>
      </c>
      <c r="B426" s="23" t="str">
        <f>'TN-Liste'!B309</f>
        <v>MBI20</v>
      </c>
      <c r="C426" s="61">
        <f>'TN-Liste'!C309</f>
        <v>1</v>
      </c>
      <c r="D426" s="4" t="s">
        <v>81</v>
      </c>
      <c r="E426" s="4" t="s">
        <v>88</v>
      </c>
      <c r="F426" s="4" t="s">
        <v>82</v>
      </c>
      <c r="G426" s="4" t="s">
        <v>93</v>
      </c>
      <c r="H426" s="4" t="s">
        <v>89</v>
      </c>
      <c r="I426" s="4" t="s">
        <v>81</v>
      </c>
      <c r="J426" s="4" t="s">
        <v>81</v>
      </c>
      <c r="K426" s="4" t="s">
        <v>81</v>
      </c>
      <c r="L426" s="4" t="s">
        <v>91</v>
      </c>
      <c r="M426" s="4" t="s">
        <v>90</v>
      </c>
      <c r="N426" s="4" t="s">
        <v>82</v>
      </c>
      <c r="O426" s="4" t="s">
        <v>93</v>
      </c>
      <c r="P426" s="4" t="s">
        <v>89</v>
      </c>
      <c r="Q426" s="4" t="s">
        <v>89</v>
      </c>
      <c r="R426" s="4" t="s">
        <v>81</v>
      </c>
    </row>
    <row r="427" ht="15.75" customHeight="1">
      <c r="A427" s="40"/>
      <c r="C427" s="61"/>
      <c r="D427" s="4" t="s">
        <v>110</v>
      </c>
      <c r="E427" s="4" t="s">
        <v>84</v>
      </c>
      <c r="G427" s="4"/>
      <c r="H427" s="4" t="s">
        <v>68</v>
      </c>
      <c r="I427" s="4" t="s">
        <v>96</v>
      </c>
      <c r="J427" s="13" t="s">
        <v>169</v>
      </c>
      <c r="K427" s="4"/>
      <c r="L427" s="4"/>
      <c r="N427" s="4"/>
    </row>
    <row r="428" ht="15.75" customHeight="1">
      <c r="A428" s="40">
        <f>'TN-Liste'!A310</f>
        <v>44302</v>
      </c>
      <c r="B428" s="23" t="str">
        <f>'TN-Liste'!B310</f>
        <v>MBI20</v>
      </c>
      <c r="C428" s="61">
        <f>'TN-Liste'!C310</f>
        <v>2</v>
      </c>
      <c r="D428" s="4" t="s">
        <v>81</v>
      </c>
      <c r="E428" s="4" t="s">
        <v>88</v>
      </c>
      <c r="F428" s="4" t="s">
        <v>89</v>
      </c>
      <c r="G428" s="4" t="s">
        <v>90</v>
      </c>
      <c r="H428" s="4" t="s">
        <v>225</v>
      </c>
      <c r="I428" s="4" t="s">
        <v>81</v>
      </c>
      <c r="J428" s="4" t="s">
        <v>89</v>
      </c>
      <c r="K428" s="4" t="s">
        <v>81</v>
      </c>
      <c r="L428" s="4" t="s">
        <v>92</v>
      </c>
      <c r="M428" s="4" t="s">
        <v>90</v>
      </c>
      <c r="N428" s="4">
        <v>0.0</v>
      </c>
      <c r="O428" s="4" t="s">
        <v>82</v>
      </c>
      <c r="P428" s="4">
        <v>0.0</v>
      </c>
      <c r="Q428" s="4" t="s">
        <v>91</v>
      </c>
      <c r="R428" s="4" t="s">
        <v>92</v>
      </c>
    </row>
    <row r="429" ht="15.75" customHeight="1">
      <c r="A429" s="40"/>
      <c r="C429" s="61"/>
      <c r="D429" s="4"/>
      <c r="E429" s="4" t="s">
        <v>74</v>
      </c>
      <c r="G429" s="4"/>
      <c r="H429" s="4"/>
      <c r="I429" s="4" t="s">
        <v>96</v>
      </c>
      <c r="K429" s="4" t="s">
        <v>110</v>
      </c>
      <c r="L429" s="4"/>
      <c r="N429" s="4"/>
    </row>
    <row r="430" ht="15.75" customHeight="1">
      <c r="A430" s="40">
        <f>'TN-Liste'!A311</f>
        <v>44302</v>
      </c>
      <c r="B430" s="23" t="str">
        <f>'TN-Liste'!B311</f>
        <v>MBI20</v>
      </c>
      <c r="C430" s="61">
        <f>'TN-Liste'!C311</f>
        <v>3</v>
      </c>
      <c r="D430" s="4" t="s">
        <v>82</v>
      </c>
      <c r="E430" s="4" t="s">
        <v>82</v>
      </c>
      <c r="F430" s="13" t="s">
        <v>88</v>
      </c>
      <c r="G430" s="4" t="s">
        <v>81</v>
      </c>
      <c r="H430" s="4" t="s">
        <v>90</v>
      </c>
      <c r="I430" s="4" t="s">
        <v>81</v>
      </c>
      <c r="J430" s="13" t="s">
        <v>88</v>
      </c>
      <c r="K430" s="4" t="s">
        <v>81</v>
      </c>
      <c r="L430" s="4" t="s">
        <v>339</v>
      </c>
      <c r="M430" s="13" t="s">
        <v>90</v>
      </c>
      <c r="N430" s="4">
        <v>0.0</v>
      </c>
      <c r="O430" s="13" t="s">
        <v>82</v>
      </c>
      <c r="P430" s="13">
        <v>0.0</v>
      </c>
      <c r="Q430" s="13" t="s">
        <v>81</v>
      </c>
      <c r="R430" s="13" t="s">
        <v>90</v>
      </c>
    </row>
    <row r="431" ht="15.75" customHeight="1">
      <c r="A431" s="40"/>
      <c r="C431" s="61"/>
      <c r="D431" s="4"/>
      <c r="E431" s="4"/>
      <c r="G431" s="4"/>
      <c r="H431" s="4"/>
      <c r="I431" s="4" t="s">
        <v>96</v>
      </c>
      <c r="K431" s="4" t="s">
        <v>110</v>
      </c>
      <c r="L431" s="4" t="s">
        <v>340</v>
      </c>
      <c r="N431" s="4" t="s">
        <v>102</v>
      </c>
      <c r="O431" s="13" t="s">
        <v>341</v>
      </c>
    </row>
    <row r="432" ht="15.75" customHeight="1">
      <c r="A432" s="40">
        <f>'TN-Liste'!A312</f>
        <v>44302</v>
      </c>
      <c r="B432" s="23" t="str">
        <f>'TN-Liste'!B312</f>
        <v>MBI20</v>
      </c>
      <c r="C432" s="61">
        <f>'TN-Liste'!C312</f>
        <v>4</v>
      </c>
      <c r="D432" s="4" t="s">
        <v>81</v>
      </c>
      <c r="E432" s="4" t="s">
        <v>88</v>
      </c>
      <c r="F432" s="4" t="s">
        <v>88</v>
      </c>
      <c r="G432" s="4" t="s">
        <v>89</v>
      </c>
      <c r="H432" s="4" t="s">
        <v>89</v>
      </c>
      <c r="I432" s="4" t="s">
        <v>81</v>
      </c>
      <c r="J432" s="4" t="s">
        <v>81</v>
      </c>
      <c r="K432" s="4" t="s">
        <v>81</v>
      </c>
      <c r="L432" s="4" t="s">
        <v>90</v>
      </c>
      <c r="M432" s="4" t="s">
        <v>90</v>
      </c>
      <c r="N432" s="4">
        <v>0.0</v>
      </c>
      <c r="O432" s="4" t="s">
        <v>91</v>
      </c>
      <c r="P432" s="4" t="s">
        <v>93</v>
      </c>
      <c r="Q432" s="4" t="s">
        <v>82</v>
      </c>
      <c r="R432" s="4" t="s">
        <v>82</v>
      </c>
    </row>
    <row r="433" ht="15.75" customHeight="1">
      <c r="A433" s="40"/>
      <c r="C433" s="61"/>
      <c r="D433" s="4"/>
      <c r="E433" s="4"/>
      <c r="G433" s="4"/>
      <c r="H433" s="4"/>
      <c r="I433" s="4"/>
      <c r="J433" s="13" t="s">
        <v>270</v>
      </c>
      <c r="K433" s="4"/>
      <c r="L433" s="4"/>
      <c r="N433" s="4"/>
      <c r="O433" s="13" t="s">
        <v>140</v>
      </c>
    </row>
    <row r="434" ht="15.75" customHeight="1">
      <c r="A434" s="40">
        <f>'TN-Liste'!A313</f>
        <v>44302</v>
      </c>
      <c r="B434" s="23" t="str">
        <f>'TN-Liste'!B313</f>
        <v>MBI20</v>
      </c>
      <c r="C434" s="61">
        <f>'TN-Liste'!C313</f>
        <v>5</v>
      </c>
      <c r="D434" s="4" t="s">
        <v>82</v>
      </c>
      <c r="E434" s="4" t="s">
        <v>88</v>
      </c>
      <c r="F434" s="13" t="s">
        <v>91</v>
      </c>
      <c r="G434" s="4" t="s">
        <v>81</v>
      </c>
      <c r="H434" s="4" t="s">
        <v>90</v>
      </c>
      <c r="I434" s="4" t="s">
        <v>89</v>
      </c>
      <c r="J434" s="13" t="s">
        <v>88</v>
      </c>
      <c r="K434" s="4" t="s">
        <v>81</v>
      </c>
      <c r="L434" s="4" t="s">
        <v>92</v>
      </c>
      <c r="M434" s="13" t="s">
        <v>90</v>
      </c>
      <c r="N434" s="4">
        <v>0.0</v>
      </c>
      <c r="O434" s="13" t="s">
        <v>82</v>
      </c>
      <c r="P434" s="13">
        <v>0.0</v>
      </c>
      <c r="Q434" s="13" t="s">
        <v>81</v>
      </c>
      <c r="R434" s="13" t="s">
        <v>93</v>
      </c>
    </row>
    <row r="435" ht="15.75" customHeight="1">
      <c r="A435" s="40"/>
      <c r="C435" s="61"/>
      <c r="D435" s="4"/>
      <c r="E435" s="4"/>
      <c r="G435" s="4" t="s">
        <v>96</v>
      </c>
      <c r="H435" s="4"/>
      <c r="I435" s="4"/>
      <c r="K435" s="4" t="s">
        <v>110</v>
      </c>
      <c r="L435" s="4" t="s">
        <v>340</v>
      </c>
      <c r="N435" s="4" t="s">
        <v>102</v>
      </c>
      <c r="O435" s="13" t="s">
        <v>342</v>
      </c>
      <c r="R435" s="13" t="s">
        <v>152</v>
      </c>
    </row>
    <row r="436" ht="15.75" customHeight="1">
      <c r="A436" s="40">
        <f>'TN-Liste'!A314</f>
        <v>44302</v>
      </c>
      <c r="B436" s="23" t="str">
        <f>'TN-Liste'!B314</f>
        <v>MBI20</v>
      </c>
      <c r="C436" s="61">
        <f>'TN-Liste'!C314</f>
        <v>6</v>
      </c>
      <c r="D436" s="4" t="s">
        <v>81</v>
      </c>
      <c r="E436" s="4" t="s">
        <v>88</v>
      </c>
      <c r="F436" s="4" t="s">
        <v>88</v>
      </c>
      <c r="G436" s="4" t="s">
        <v>91</v>
      </c>
      <c r="H436" s="4" t="s">
        <v>89</v>
      </c>
      <c r="I436" s="4" t="s">
        <v>81</v>
      </c>
      <c r="J436" s="4" t="s">
        <v>81</v>
      </c>
      <c r="K436" s="4" t="s">
        <v>81</v>
      </c>
      <c r="L436" s="4" t="s">
        <v>82</v>
      </c>
      <c r="M436" s="4" t="s">
        <v>90</v>
      </c>
      <c r="N436" s="4">
        <v>0.0</v>
      </c>
      <c r="O436" s="4" t="s">
        <v>82</v>
      </c>
      <c r="P436" s="4">
        <v>0.0</v>
      </c>
      <c r="Q436" s="4">
        <v>0.0</v>
      </c>
      <c r="R436" s="4" t="s">
        <v>93</v>
      </c>
    </row>
    <row r="437" ht="15.75" customHeight="1">
      <c r="A437" s="40"/>
      <c r="C437" s="61"/>
      <c r="D437" s="4" t="s">
        <v>68</v>
      </c>
      <c r="E437" s="4" t="s">
        <v>74</v>
      </c>
      <c r="G437" s="4"/>
      <c r="H437" s="4"/>
      <c r="I437" s="4" t="s">
        <v>96</v>
      </c>
      <c r="K437" s="4"/>
      <c r="L437" s="4"/>
      <c r="N437" s="4"/>
      <c r="O437" s="13" t="s">
        <v>119</v>
      </c>
    </row>
    <row r="438" ht="15.75" customHeight="1">
      <c r="A438" s="40">
        <f>'TN-Liste'!A315</f>
        <v>44302</v>
      </c>
      <c r="B438" s="23" t="str">
        <f>'TN-Liste'!B315</f>
        <v>MBI20</v>
      </c>
      <c r="C438" s="61">
        <f>'TN-Liste'!C315</f>
        <v>7</v>
      </c>
      <c r="D438" s="4" t="s">
        <v>81</v>
      </c>
      <c r="E438" s="4" t="s">
        <v>88</v>
      </c>
      <c r="F438" s="4" t="s">
        <v>88</v>
      </c>
      <c r="G438" s="4" t="s">
        <v>91</v>
      </c>
      <c r="H438" s="4" t="s">
        <v>82</v>
      </c>
      <c r="I438" s="4" t="s">
        <v>91</v>
      </c>
      <c r="J438" s="4" t="s">
        <v>81</v>
      </c>
      <c r="K438" s="4" t="s">
        <v>81</v>
      </c>
      <c r="L438" s="4" t="s">
        <v>81</v>
      </c>
      <c r="M438" s="4" t="s">
        <v>90</v>
      </c>
      <c r="N438" s="4">
        <v>0.0</v>
      </c>
      <c r="O438" s="4" t="s">
        <v>82</v>
      </c>
      <c r="P438" s="4" t="s">
        <v>89</v>
      </c>
      <c r="Q438" s="4" t="s">
        <v>81</v>
      </c>
      <c r="R438" s="4" t="s">
        <v>93</v>
      </c>
    </row>
    <row r="439" ht="15.75" customHeight="1">
      <c r="A439" s="40"/>
      <c r="C439" s="61"/>
      <c r="D439" s="4"/>
      <c r="E439" s="4" t="s">
        <v>74</v>
      </c>
      <c r="F439" s="13" t="s">
        <v>87</v>
      </c>
      <c r="G439" s="4"/>
      <c r="H439" s="4"/>
      <c r="I439" s="4"/>
      <c r="J439" s="13" t="s">
        <v>169</v>
      </c>
      <c r="K439" s="4" t="s">
        <v>110</v>
      </c>
      <c r="L439" s="4" t="s">
        <v>250</v>
      </c>
      <c r="N439" s="4" t="s">
        <v>102</v>
      </c>
    </row>
    <row r="440" ht="15.75" customHeight="1">
      <c r="A440" s="40">
        <f>'TN-Liste'!A316</f>
        <v>44302</v>
      </c>
      <c r="B440" s="23" t="str">
        <f>'TN-Liste'!B316</f>
        <v>MBI20</v>
      </c>
      <c r="C440" s="61">
        <f>'TN-Liste'!C316</f>
        <v>8</v>
      </c>
      <c r="D440" s="4" t="s">
        <v>81</v>
      </c>
      <c r="E440" s="4" t="s">
        <v>88</v>
      </c>
      <c r="F440" s="13" t="s">
        <v>82</v>
      </c>
      <c r="G440" s="4" t="s">
        <v>81</v>
      </c>
      <c r="H440" s="4" t="s">
        <v>88</v>
      </c>
      <c r="I440" s="4" t="s">
        <v>89</v>
      </c>
      <c r="J440" s="13" t="s">
        <v>88</v>
      </c>
      <c r="K440" s="4" t="s">
        <v>81</v>
      </c>
      <c r="L440" s="4" t="s">
        <v>92</v>
      </c>
      <c r="M440" s="13" t="s">
        <v>90</v>
      </c>
      <c r="N440" s="4" t="s">
        <v>93</v>
      </c>
      <c r="O440" s="13" t="s">
        <v>91</v>
      </c>
      <c r="P440" s="13">
        <v>0.0</v>
      </c>
      <c r="Q440" s="13">
        <v>0.0</v>
      </c>
      <c r="R440" s="13">
        <v>0.0</v>
      </c>
    </row>
    <row r="441" ht="15.75" customHeight="1">
      <c r="A441" s="40"/>
      <c r="C441" s="61"/>
      <c r="D441" s="4"/>
      <c r="E441" s="4"/>
      <c r="G441" s="4"/>
      <c r="H441" s="4"/>
      <c r="I441" s="4"/>
      <c r="K441" s="4"/>
      <c r="L441" s="4"/>
      <c r="N441" s="4"/>
    </row>
    <row r="442" ht="15.75" customHeight="1">
      <c r="A442" s="40">
        <f>'TN-Liste'!A317</f>
        <v>44302</v>
      </c>
      <c r="B442" s="23" t="str">
        <f>'TN-Liste'!B317</f>
        <v>MBI20</v>
      </c>
      <c r="C442" s="61">
        <f>'TN-Liste'!C317</f>
        <v>9</v>
      </c>
      <c r="D442" s="4" t="s">
        <v>81</v>
      </c>
      <c r="E442" s="4" t="s">
        <v>88</v>
      </c>
      <c r="F442" s="4" t="s">
        <v>88</v>
      </c>
      <c r="G442" s="4" t="s">
        <v>81</v>
      </c>
      <c r="H442" s="4" t="s">
        <v>89</v>
      </c>
      <c r="I442" s="4" t="s">
        <v>81</v>
      </c>
      <c r="J442" s="4" t="s">
        <v>88</v>
      </c>
      <c r="K442" s="4" t="s">
        <v>81</v>
      </c>
      <c r="L442" s="4" t="s">
        <v>91</v>
      </c>
      <c r="M442" s="4" t="s">
        <v>90</v>
      </c>
      <c r="N442" s="4">
        <v>0.0</v>
      </c>
      <c r="O442" s="4" t="s">
        <v>82</v>
      </c>
      <c r="P442" s="4">
        <v>0.0</v>
      </c>
      <c r="Q442" s="4" t="s">
        <v>89</v>
      </c>
      <c r="R442" s="4" t="s">
        <v>92</v>
      </c>
    </row>
    <row r="443" ht="15.75" customHeight="1">
      <c r="A443" s="40"/>
      <c r="C443" s="61"/>
      <c r="D443" s="4" t="s">
        <v>68</v>
      </c>
      <c r="E443" s="4" t="s">
        <v>74</v>
      </c>
      <c r="F443" s="13" t="s">
        <v>79</v>
      </c>
      <c r="G443" s="4"/>
      <c r="H443" s="4"/>
      <c r="I443" s="4"/>
      <c r="K443" s="4"/>
      <c r="L443" s="4"/>
      <c r="N443" s="4"/>
    </row>
    <row r="444" ht="15.75" customHeight="1">
      <c r="A444" s="40">
        <f>'TN-Liste'!A318</f>
        <v>44302</v>
      </c>
      <c r="B444" s="23" t="str">
        <f>'TN-Liste'!B318</f>
        <v>MBI20</v>
      </c>
      <c r="C444" s="61">
        <f>'TN-Liste'!C318</f>
        <v>10</v>
      </c>
      <c r="D444" s="4" t="s">
        <v>81</v>
      </c>
      <c r="E444" s="4" t="s">
        <v>88</v>
      </c>
      <c r="F444" s="13" t="s">
        <v>88</v>
      </c>
      <c r="G444" s="4" t="s">
        <v>89</v>
      </c>
      <c r="H444" s="4" t="s">
        <v>90</v>
      </c>
      <c r="I444" s="4">
        <v>0.0</v>
      </c>
      <c r="J444" s="13" t="s">
        <v>81</v>
      </c>
      <c r="K444" s="4" t="s">
        <v>91</v>
      </c>
      <c r="L444" s="4" t="s">
        <v>90</v>
      </c>
      <c r="M444" s="13" t="s">
        <v>90</v>
      </c>
      <c r="N444" s="4">
        <v>0.0</v>
      </c>
      <c r="O444" s="13" t="s">
        <v>82</v>
      </c>
      <c r="P444" s="13" t="s">
        <v>92</v>
      </c>
      <c r="Q444" s="13" t="s">
        <v>93</v>
      </c>
      <c r="R444" s="13" t="s">
        <v>90</v>
      </c>
    </row>
    <row r="445" ht="15.75" customHeight="1">
      <c r="A445" s="40"/>
      <c r="C445" s="61"/>
      <c r="D445" s="4"/>
      <c r="E445" s="4"/>
      <c r="G445" s="4"/>
      <c r="H445" s="4"/>
      <c r="I445" s="4"/>
      <c r="K445" s="4"/>
      <c r="L445" s="4"/>
      <c r="N445" s="4"/>
    </row>
    <row r="446" ht="15.75" customHeight="1">
      <c r="A446" s="40">
        <f>'TN-Liste'!A319</f>
        <v>44302</v>
      </c>
      <c r="B446" s="23" t="str">
        <f>'TN-Liste'!B319</f>
        <v>MBI20</v>
      </c>
      <c r="C446" s="61">
        <f>'TN-Liste'!C319</f>
        <v>11</v>
      </c>
      <c r="D446" s="4" t="s">
        <v>81</v>
      </c>
      <c r="E446" s="4" t="s">
        <v>88</v>
      </c>
      <c r="F446" s="13" t="s">
        <v>88</v>
      </c>
      <c r="G446" s="4" t="s">
        <v>82</v>
      </c>
      <c r="H446" s="4" t="s">
        <v>82</v>
      </c>
      <c r="I446" s="4" t="s">
        <v>89</v>
      </c>
      <c r="J446" s="13" t="s">
        <v>89</v>
      </c>
      <c r="K446" s="4" t="s">
        <v>81</v>
      </c>
      <c r="L446" s="4" t="s">
        <v>91</v>
      </c>
      <c r="M446" s="13" t="s">
        <v>90</v>
      </c>
      <c r="N446" s="4">
        <v>0.0</v>
      </c>
      <c r="O446" s="13" t="s">
        <v>82</v>
      </c>
      <c r="P446" s="13" t="s">
        <v>92</v>
      </c>
      <c r="Q446" s="13" t="s">
        <v>93</v>
      </c>
      <c r="R446" s="13" t="s">
        <v>93</v>
      </c>
    </row>
    <row r="447" ht="15.75" customHeight="1">
      <c r="A447" s="40"/>
      <c r="C447" s="61"/>
      <c r="D447" s="4"/>
      <c r="E447" s="4" t="s">
        <v>71</v>
      </c>
      <c r="G447" s="4"/>
      <c r="H447" s="4"/>
      <c r="I447" s="4"/>
      <c r="J447" s="13" t="s">
        <v>230</v>
      </c>
      <c r="K447" s="4"/>
      <c r="L447" s="4"/>
      <c r="N447" s="4"/>
      <c r="R447" s="13" t="s">
        <v>115</v>
      </c>
    </row>
    <row r="448" ht="15.75" customHeight="1">
      <c r="A448" s="40">
        <f>'TN-Liste'!A320</f>
        <v>44302</v>
      </c>
      <c r="B448" s="23" t="str">
        <f>'TN-Liste'!B320</f>
        <v>MBI20</v>
      </c>
      <c r="C448" s="61">
        <f>'TN-Liste'!C320</f>
        <v>12</v>
      </c>
      <c r="D448" s="4" t="s">
        <v>81</v>
      </c>
      <c r="E448" s="4" t="s">
        <v>88</v>
      </c>
      <c r="F448" s="4" t="s">
        <v>88</v>
      </c>
      <c r="G448" s="4" t="s">
        <v>81</v>
      </c>
      <c r="H448" s="4" t="s">
        <v>88</v>
      </c>
      <c r="I448" s="4" t="s">
        <v>81</v>
      </c>
      <c r="J448" s="4" t="s">
        <v>81</v>
      </c>
      <c r="K448" s="4" t="s">
        <v>81</v>
      </c>
      <c r="L448" s="4" t="s">
        <v>82</v>
      </c>
      <c r="M448" s="4" t="s">
        <v>90</v>
      </c>
      <c r="N448" s="4">
        <v>0.0</v>
      </c>
      <c r="O448" s="4" t="s">
        <v>91</v>
      </c>
      <c r="P448" s="4">
        <v>0.0</v>
      </c>
      <c r="Q448" s="4" t="s">
        <v>92</v>
      </c>
      <c r="R448" s="4" t="s">
        <v>89</v>
      </c>
    </row>
    <row r="449" ht="15.75" customHeight="1">
      <c r="A449" s="40"/>
      <c r="C449" s="61"/>
      <c r="D449" s="4" t="s">
        <v>68</v>
      </c>
      <c r="E449" s="4" t="s">
        <v>71</v>
      </c>
      <c r="F449" s="13" t="s">
        <v>79</v>
      </c>
      <c r="G449" s="4" t="s">
        <v>96</v>
      </c>
      <c r="H449" s="4"/>
      <c r="I449" s="4"/>
      <c r="J449" s="13" t="s">
        <v>169</v>
      </c>
      <c r="K449" s="4" t="s">
        <v>110</v>
      </c>
      <c r="L449" s="4"/>
      <c r="N449" s="4"/>
      <c r="O449" s="13" t="s">
        <v>140</v>
      </c>
    </row>
    <row r="450" ht="15.75" customHeight="1">
      <c r="A450" s="40">
        <f>'TN-Liste'!A321</f>
        <v>44302</v>
      </c>
      <c r="B450" s="23" t="str">
        <f>'TN-Liste'!B321</f>
        <v>MBI20</v>
      </c>
      <c r="C450" s="61">
        <f>'TN-Liste'!C321</f>
        <v>13</v>
      </c>
      <c r="D450" s="4" t="s">
        <v>92</v>
      </c>
      <c r="E450" s="4" t="s">
        <v>89</v>
      </c>
      <c r="F450" s="13" t="s">
        <v>88</v>
      </c>
      <c r="G450" s="4" t="s">
        <v>88</v>
      </c>
      <c r="H450" s="4" t="s">
        <v>89</v>
      </c>
      <c r="I450" s="4" t="s">
        <v>88</v>
      </c>
      <c r="J450" s="13">
        <v>0.0</v>
      </c>
      <c r="K450" s="4" t="s">
        <v>81</v>
      </c>
      <c r="L450" s="4" t="s">
        <v>89</v>
      </c>
      <c r="M450" s="13" t="s">
        <v>90</v>
      </c>
      <c r="N450" s="4">
        <v>0.0</v>
      </c>
      <c r="O450" s="13" t="s">
        <v>91</v>
      </c>
      <c r="P450" s="13" t="s">
        <v>92</v>
      </c>
      <c r="Q450" s="13" t="s">
        <v>82</v>
      </c>
      <c r="R450" s="13" t="s">
        <v>93</v>
      </c>
    </row>
    <row r="451" ht="15.75" customHeight="1">
      <c r="A451" s="40"/>
      <c r="C451" s="61"/>
      <c r="D451" s="4"/>
      <c r="E451" s="4"/>
      <c r="G451" s="4"/>
      <c r="H451" s="4"/>
      <c r="I451" s="4"/>
      <c r="K451" s="4"/>
      <c r="L451" s="4"/>
      <c r="N451" s="4"/>
    </row>
    <row r="452" ht="15.75" customHeight="1">
      <c r="A452" s="40">
        <f>'TN-Liste'!A322</f>
        <v>44302</v>
      </c>
      <c r="B452" s="23" t="str">
        <f>'TN-Liste'!B322</f>
        <v>MBI20</v>
      </c>
      <c r="C452" s="61">
        <f>'TN-Liste'!C322</f>
        <v>14</v>
      </c>
      <c r="D452" s="4" t="s">
        <v>82</v>
      </c>
      <c r="E452" s="4" t="s">
        <v>89</v>
      </c>
      <c r="F452" s="13" t="s">
        <v>90</v>
      </c>
      <c r="G452" s="4" t="s">
        <v>88</v>
      </c>
      <c r="H452" s="4" t="s">
        <v>91</v>
      </c>
      <c r="I452" s="4" t="s">
        <v>89</v>
      </c>
      <c r="J452" s="13" t="s">
        <v>81</v>
      </c>
      <c r="K452" s="4" t="s">
        <v>90</v>
      </c>
      <c r="L452" s="4" t="s">
        <v>90</v>
      </c>
      <c r="M452" s="13" t="s">
        <v>90</v>
      </c>
      <c r="N452" s="4" t="s">
        <v>92</v>
      </c>
      <c r="O452" s="13" t="s">
        <v>93</v>
      </c>
      <c r="P452" s="13">
        <v>0.0</v>
      </c>
      <c r="Q452" s="13">
        <v>0.0</v>
      </c>
      <c r="R452" s="13">
        <v>0.0</v>
      </c>
    </row>
    <row r="453" ht="15.75" customHeight="1">
      <c r="A453" s="40"/>
      <c r="C453" s="61"/>
      <c r="D453" s="4"/>
      <c r="E453" s="4"/>
      <c r="G453" s="4"/>
      <c r="H453" s="4"/>
      <c r="I453" s="4"/>
      <c r="K453" s="4"/>
      <c r="L453" s="4"/>
      <c r="N453" s="4"/>
    </row>
    <row r="454" ht="15.75" customHeight="1">
      <c r="A454" s="40">
        <f>'TN-Liste'!A323</f>
        <v>44302</v>
      </c>
      <c r="B454" s="23" t="str">
        <f>'TN-Liste'!B323</f>
        <v>MBI20</v>
      </c>
      <c r="C454" s="61">
        <f>'TN-Liste'!C323</f>
        <v>15</v>
      </c>
      <c r="D454" s="4" t="s">
        <v>81</v>
      </c>
      <c r="E454" s="4" t="s">
        <v>88</v>
      </c>
      <c r="F454" s="4" t="s">
        <v>88</v>
      </c>
      <c r="G454" s="4" t="s">
        <v>82</v>
      </c>
      <c r="H454" s="4" t="s">
        <v>89</v>
      </c>
      <c r="I454" s="4" t="s">
        <v>81</v>
      </c>
      <c r="J454" s="4" t="s">
        <v>81</v>
      </c>
      <c r="K454" s="4" t="s">
        <v>81</v>
      </c>
      <c r="L454" s="4" t="s">
        <v>90</v>
      </c>
      <c r="M454" s="4" t="s">
        <v>90</v>
      </c>
      <c r="N454" s="4">
        <v>0.0</v>
      </c>
      <c r="O454" s="4" t="s">
        <v>91</v>
      </c>
      <c r="P454" s="4" t="s">
        <v>93</v>
      </c>
      <c r="Q454" s="4" t="s">
        <v>93</v>
      </c>
      <c r="R454" s="4" t="s">
        <v>82</v>
      </c>
    </row>
    <row r="455" ht="15.75" customHeight="1">
      <c r="A455" s="40"/>
      <c r="C455" s="61"/>
      <c r="D455" s="4"/>
      <c r="E455" s="4"/>
      <c r="G455" s="4"/>
      <c r="H455" s="4"/>
      <c r="I455" s="4"/>
      <c r="J455" s="13" t="s">
        <v>270</v>
      </c>
      <c r="K455" s="4" t="s">
        <v>110</v>
      </c>
      <c r="L455" s="4"/>
      <c r="N455" s="4"/>
    </row>
    <row r="456" ht="15.75" customHeight="1">
      <c r="A456" s="40">
        <f>'TN-Liste'!A324</f>
        <v>44302</v>
      </c>
      <c r="B456" s="23" t="str">
        <f>'TN-Liste'!B324</f>
        <v>MBI20</v>
      </c>
      <c r="C456" s="61">
        <f>'TN-Liste'!C324</f>
        <v>16</v>
      </c>
      <c r="D456" s="4" t="s">
        <v>81</v>
      </c>
      <c r="E456" s="4" t="s">
        <v>88</v>
      </c>
      <c r="F456" s="13" t="s">
        <v>88</v>
      </c>
      <c r="G456" s="4" t="s">
        <v>82</v>
      </c>
      <c r="H456" s="4" t="s">
        <v>82</v>
      </c>
      <c r="I456" s="4" t="s">
        <v>89</v>
      </c>
      <c r="J456" s="13" t="s">
        <v>93</v>
      </c>
      <c r="K456" s="4" t="s">
        <v>81</v>
      </c>
      <c r="L456" s="4" t="s">
        <v>91</v>
      </c>
      <c r="M456" s="13" t="s">
        <v>90</v>
      </c>
      <c r="N456" s="4">
        <v>0.0</v>
      </c>
      <c r="O456" s="13" t="s">
        <v>82</v>
      </c>
      <c r="P456" s="13">
        <v>0.0</v>
      </c>
      <c r="Q456" s="13">
        <v>0.0</v>
      </c>
      <c r="R456" s="13" t="s">
        <v>93</v>
      </c>
    </row>
    <row r="457" ht="15.75" customHeight="1">
      <c r="A457" s="80"/>
      <c r="B457" s="12"/>
      <c r="C457" s="62"/>
      <c r="D457" s="7"/>
      <c r="E457" s="7" t="s">
        <v>71</v>
      </c>
      <c r="F457" s="12"/>
      <c r="G457" s="7"/>
      <c r="H457" s="7"/>
      <c r="I457" s="7"/>
      <c r="J457" s="12" t="s">
        <v>230</v>
      </c>
      <c r="K457" s="7"/>
      <c r="L457" s="7"/>
      <c r="M457" s="12"/>
      <c r="N457" s="7" t="s">
        <v>102</v>
      </c>
      <c r="O457" s="12"/>
      <c r="P457" s="12" t="s">
        <v>120</v>
      </c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</row>
    <row r="458" ht="15.75" customHeight="1">
      <c r="A458" s="40">
        <f>'TN-Liste'!A325</f>
        <v>44477</v>
      </c>
      <c r="B458" s="23" t="str">
        <f>'TN-Liste'!B325</f>
        <v>HCC21_Grp1</v>
      </c>
      <c r="C458" s="61">
        <f>'TN-Liste'!C325</f>
        <v>1</v>
      </c>
      <c r="D458" s="4" t="s">
        <v>81</v>
      </c>
      <c r="E458" s="4" t="s">
        <v>88</v>
      </c>
      <c r="F458" s="4" t="s">
        <v>81</v>
      </c>
      <c r="G458" s="4" t="s">
        <v>82</v>
      </c>
      <c r="H458" s="4" t="s">
        <v>82</v>
      </c>
      <c r="I458" s="4" t="s">
        <v>89</v>
      </c>
      <c r="J458" s="4" t="s">
        <v>225</v>
      </c>
      <c r="K458" s="4" t="s">
        <v>81</v>
      </c>
      <c r="L458" s="4" t="s">
        <v>81</v>
      </c>
      <c r="M458" s="4" t="s">
        <v>90</v>
      </c>
      <c r="N458" s="4">
        <v>0.0</v>
      </c>
      <c r="O458" s="4" t="s">
        <v>82</v>
      </c>
      <c r="P458" s="4" t="s">
        <v>91</v>
      </c>
      <c r="Q458" s="4" t="s">
        <v>89</v>
      </c>
      <c r="R458" s="4" t="s">
        <v>93</v>
      </c>
    </row>
    <row r="459" ht="15.75" customHeight="1">
      <c r="A459" s="40"/>
      <c r="C459" s="61"/>
      <c r="D459" s="4"/>
      <c r="E459" s="4"/>
      <c r="G459" s="4"/>
      <c r="H459" s="4"/>
      <c r="I459" s="4"/>
      <c r="K459" s="4"/>
      <c r="L459" s="4"/>
      <c r="N459" s="4"/>
      <c r="O459" s="13" t="s">
        <v>214</v>
      </c>
      <c r="R459" s="13" t="s">
        <v>152</v>
      </c>
    </row>
    <row r="460" ht="15.75" customHeight="1">
      <c r="A460" s="40">
        <f>'TN-Liste'!A326</f>
        <v>44477</v>
      </c>
      <c r="B460" s="23" t="str">
        <f>'TN-Liste'!B326</f>
        <v>HCC21_Grp1</v>
      </c>
      <c r="C460" s="61">
        <f>'TN-Liste'!C326</f>
        <v>2</v>
      </c>
      <c r="D460" s="4" t="s">
        <v>81</v>
      </c>
      <c r="E460" s="4" t="s">
        <v>88</v>
      </c>
      <c r="F460" s="4" t="s">
        <v>88</v>
      </c>
      <c r="G460" s="4" t="s">
        <v>81</v>
      </c>
      <c r="H460" s="4" t="s">
        <v>89</v>
      </c>
      <c r="I460" s="4" t="s">
        <v>81</v>
      </c>
      <c r="J460" s="4" t="s">
        <v>81</v>
      </c>
      <c r="K460" s="4" t="s">
        <v>81</v>
      </c>
      <c r="L460" s="4" t="s">
        <v>93</v>
      </c>
      <c r="M460" s="4" t="s">
        <v>90</v>
      </c>
      <c r="N460" s="4">
        <v>0.0</v>
      </c>
      <c r="O460" s="4" t="s">
        <v>91</v>
      </c>
      <c r="P460" s="4" t="s">
        <v>93</v>
      </c>
      <c r="Q460" s="4" t="s">
        <v>93</v>
      </c>
      <c r="R460" s="4" t="s">
        <v>93</v>
      </c>
    </row>
    <row r="461" ht="15.75" customHeight="1">
      <c r="A461" s="40"/>
      <c r="C461" s="61"/>
      <c r="D461" s="4" t="s">
        <v>68</v>
      </c>
      <c r="E461" s="4" t="s">
        <v>74</v>
      </c>
      <c r="F461" s="13" t="s">
        <v>239</v>
      </c>
      <c r="G461" s="4" t="s">
        <v>96</v>
      </c>
      <c r="H461" s="4" t="s">
        <v>69</v>
      </c>
      <c r="I461" s="4"/>
      <c r="J461" s="13" t="s">
        <v>169</v>
      </c>
      <c r="K461" s="4" t="s">
        <v>110</v>
      </c>
      <c r="L461" s="4"/>
      <c r="N461" s="4" t="s">
        <v>343</v>
      </c>
      <c r="O461" s="13" t="s">
        <v>112</v>
      </c>
      <c r="R461" s="13" t="s">
        <v>115</v>
      </c>
    </row>
    <row r="462" ht="15.75" customHeight="1">
      <c r="A462" s="40">
        <f>'TN-Liste'!A327</f>
        <v>44477</v>
      </c>
      <c r="B462" s="23" t="str">
        <f>'TN-Liste'!B327</f>
        <v>HCC21_Grp1</v>
      </c>
      <c r="C462" s="61">
        <f>'TN-Liste'!C327</f>
        <v>3</v>
      </c>
      <c r="D462" s="4" t="s">
        <v>81</v>
      </c>
      <c r="E462" s="4" t="s">
        <v>89</v>
      </c>
      <c r="F462" s="4" t="s">
        <v>93</v>
      </c>
      <c r="G462" s="4" t="s">
        <v>82</v>
      </c>
      <c r="H462" s="4" t="s">
        <v>89</v>
      </c>
      <c r="I462" s="4" t="s">
        <v>93</v>
      </c>
      <c r="J462" s="4" t="s">
        <v>88</v>
      </c>
      <c r="K462" s="4" t="s">
        <v>81</v>
      </c>
      <c r="L462" s="4" t="s">
        <v>81</v>
      </c>
      <c r="M462" s="4" t="s">
        <v>90</v>
      </c>
      <c r="N462" s="4">
        <v>0.0</v>
      </c>
      <c r="O462" s="4" t="s">
        <v>82</v>
      </c>
      <c r="P462" s="4">
        <v>0.0</v>
      </c>
      <c r="Q462" s="4" t="s">
        <v>92</v>
      </c>
      <c r="R462" s="4" t="s">
        <v>92</v>
      </c>
    </row>
    <row r="463" ht="15.75" customHeight="1">
      <c r="A463" s="40"/>
      <c r="C463" s="61"/>
      <c r="D463" s="4"/>
      <c r="E463" s="4"/>
      <c r="G463" s="4"/>
      <c r="H463" s="4"/>
      <c r="I463" s="4"/>
      <c r="K463" s="4"/>
      <c r="L463" s="4"/>
      <c r="N463" s="4"/>
    </row>
    <row r="464" ht="15.75" customHeight="1">
      <c r="A464" s="40">
        <f>'TN-Liste'!A328</f>
        <v>44477</v>
      </c>
      <c r="B464" s="23" t="str">
        <f>'TN-Liste'!B328</f>
        <v>HCC21_Grp1</v>
      </c>
      <c r="C464" s="61">
        <f>'TN-Liste'!C328</f>
        <v>4</v>
      </c>
      <c r="D464" s="4" t="s">
        <v>81</v>
      </c>
      <c r="E464" s="4" t="s">
        <v>88</v>
      </c>
      <c r="F464" s="4" t="s">
        <v>92</v>
      </c>
      <c r="G464" s="4" t="s">
        <v>82</v>
      </c>
      <c r="H464" s="4" t="s">
        <v>89</v>
      </c>
      <c r="I464" s="4" t="s">
        <v>81</v>
      </c>
      <c r="J464" s="4" t="s">
        <v>92</v>
      </c>
      <c r="K464" s="4" t="s">
        <v>82</v>
      </c>
      <c r="L464" s="4" t="s">
        <v>91</v>
      </c>
      <c r="M464" s="4" t="s">
        <v>93</v>
      </c>
      <c r="N464" s="4">
        <v>0.0</v>
      </c>
      <c r="O464" s="4" t="s">
        <v>81</v>
      </c>
      <c r="P464" s="4" t="s">
        <v>92</v>
      </c>
      <c r="Q464" s="4" t="s">
        <v>92</v>
      </c>
      <c r="R464" s="4" t="s">
        <v>81</v>
      </c>
    </row>
    <row r="465" ht="15.75" customHeight="1">
      <c r="A465" s="40"/>
      <c r="C465" s="61"/>
      <c r="D465" s="4" t="s">
        <v>68</v>
      </c>
      <c r="E465" s="4" t="s">
        <v>84</v>
      </c>
      <c r="F465" s="13" t="s">
        <v>242</v>
      </c>
      <c r="G465" s="4" t="s">
        <v>119</v>
      </c>
      <c r="H465" s="4" t="s">
        <v>69</v>
      </c>
      <c r="I465" s="4"/>
      <c r="K465" s="4" t="s">
        <v>119</v>
      </c>
      <c r="L465" s="4"/>
      <c r="N465" s="4"/>
      <c r="P465" s="13" t="s">
        <v>344</v>
      </c>
      <c r="R465" s="13" t="s">
        <v>110</v>
      </c>
    </row>
    <row r="466" ht="15.75" customHeight="1">
      <c r="A466" s="40">
        <f>'TN-Liste'!A329</f>
        <v>44477</v>
      </c>
      <c r="B466" s="23" t="str">
        <f>'TN-Liste'!B329</f>
        <v>HCC21_Grp1</v>
      </c>
      <c r="C466" s="61">
        <f>'TN-Liste'!C329</f>
        <v>5</v>
      </c>
      <c r="D466" s="4" t="s">
        <v>81</v>
      </c>
      <c r="E466" s="4" t="s">
        <v>88</v>
      </c>
      <c r="F466" s="4" t="s">
        <v>91</v>
      </c>
      <c r="G466" s="4" t="s">
        <v>81</v>
      </c>
      <c r="H466" s="4" t="s">
        <v>89</v>
      </c>
      <c r="I466" s="4" t="s">
        <v>81</v>
      </c>
      <c r="J466" s="4" t="s">
        <v>81</v>
      </c>
      <c r="K466" s="4" t="s">
        <v>81</v>
      </c>
      <c r="L466" s="4" t="s">
        <v>93</v>
      </c>
      <c r="M466" s="4" t="s">
        <v>90</v>
      </c>
      <c r="N466" s="4">
        <v>0.0</v>
      </c>
      <c r="O466" s="4" t="s">
        <v>82</v>
      </c>
      <c r="P466" s="4">
        <v>0.0</v>
      </c>
      <c r="Q466" s="4" t="s">
        <v>81</v>
      </c>
      <c r="R466" s="4">
        <v>0.0</v>
      </c>
    </row>
    <row r="467" ht="15.75" customHeight="1">
      <c r="A467" s="40"/>
      <c r="C467" s="61"/>
      <c r="D467" s="4" t="s">
        <v>68</v>
      </c>
      <c r="E467" s="4" t="s">
        <v>71</v>
      </c>
      <c r="G467" s="4" t="s">
        <v>96</v>
      </c>
      <c r="H467" s="4" t="s">
        <v>69</v>
      </c>
      <c r="I467" s="4"/>
      <c r="J467" s="13" t="s">
        <v>169</v>
      </c>
      <c r="K467" s="4" t="s">
        <v>110</v>
      </c>
      <c r="L467" s="4"/>
      <c r="N467" s="4" t="s">
        <v>345</v>
      </c>
    </row>
    <row r="468" ht="15.75" customHeight="1">
      <c r="A468" s="40">
        <f>'TN-Liste'!A330</f>
        <v>44477</v>
      </c>
      <c r="B468" s="23" t="str">
        <f>'TN-Liste'!B330</f>
        <v>HCC21_Grp1</v>
      </c>
      <c r="C468" s="61">
        <f>'TN-Liste'!C330</f>
        <v>6</v>
      </c>
      <c r="D468" s="4" t="s">
        <v>81</v>
      </c>
      <c r="E468" s="4" t="s">
        <v>88</v>
      </c>
      <c r="F468" s="4" t="s">
        <v>88</v>
      </c>
      <c r="G468" s="4" t="s">
        <v>91</v>
      </c>
      <c r="H468" s="4" t="s">
        <v>89</v>
      </c>
      <c r="I468" s="4" t="s">
        <v>89</v>
      </c>
      <c r="J468" s="4" t="s">
        <v>81</v>
      </c>
      <c r="K468" s="4" t="s">
        <v>81</v>
      </c>
      <c r="L468" s="4" t="s">
        <v>81</v>
      </c>
      <c r="M468" s="4" t="s">
        <v>90</v>
      </c>
      <c r="N468" s="4">
        <v>0.0</v>
      </c>
      <c r="O468" s="4" t="s">
        <v>82</v>
      </c>
      <c r="P468" s="4" t="s">
        <v>92</v>
      </c>
      <c r="Q468" s="4" t="s">
        <v>93</v>
      </c>
      <c r="R468" s="4" t="s">
        <v>93</v>
      </c>
    </row>
    <row r="469" ht="15.75" customHeight="1">
      <c r="A469" s="40"/>
      <c r="C469" s="61"/>
      <c r="D469" s="4" t="s">
        <v>68</v>
      </c>
      <c r="E469" s="4" t="s">
        <v>71</v>
      </c>
      <c r="F469" s="13" t="s">
        <v>71</v>
      </c>
      <c r="G469" s="4"/>
      <c r="H469" s="4" t="s">
        <v>69</v>
      </c>
      <c r="I469" s="4"/>
      <c r="K469" s="4" t="s">
        <v>110</v>
      </c>
      <c r="L469" s="4"/>
      <c r="N469" s="4"/>
      <c r="R469" s="13" t="s">
        <v>115</v>
      </c>
    </row>
    <row r="470" ht="15.75" customHeight="1">
      <c r="A470" s="40">
        <f>'TN-Liste'!A331</f>
        <v>44477</v>
      </c>
      <c r="B470" s="23" t="str">
        <f>'TN-Liste'!B331</f>
        <v>HCC21_Grp1</v>
      </c>
      <c r="C470" s="61">
        <f>'TN-Liste'!C331</f>
        <v>7</v>
      </c>
      <c r="D470" s="4" t="s">
        <v>81</v>
      </c>
      <c r="E470" s="4" t="s">
        <v>88</v>
      </c>
      <c r="F470" s="4" t="s">
        <v>88</v>
      </c>
      <c r="G470" s="4" t="s">
        <v>88</v>
      </c>
      <c r="H470" s="4" t="s">
        <v>89</v>
      </c>
      <c r="I470" s="4" t="s">
        <v>90</v>
      </c>
      <c r="J470" s="4" t="s">
        <v>91</v>
      </c>
      <c r="K470" s="4" t="s">
        <v>81</v>
      </c>
      <c r="L470" s="4" t="s">
        <v>90</v>
      </c>
      <c r="M470" s="4" t="s">
        <v>90</v>
      </c>
      <c r="N470" s="4">
        <v>0.0</v>
      </c>
      <c r="O470" s="4" t="s">
        <v>91</v>
      </c>
      <c r="P470" s="4" t="s">
        <v>92</v>
      </c>
      <c r="Q470" s="4" t="s">
        <v>92</v>
      </c>
      <c r="R470" s="4" t="s">
        <v>91</v>
      </c>
    </row>
    <row r="471" ht="15.75" customHeight="1">
      <c r="A471" s="40"/>
      <c r="C471" s="61"/>
      <c r="D471" s="4" t="s">
        <v>68</v>
      </c>
      <c r="E471" s="4" t="s">
        <v>71</v>
      </c>
      <c r="G471" s="4" t="s">
        <v>346</v>
      </c>
      <c r="H471" s="4"/>
      <c r="I471" s="4"/>
      <c r="K471" s="4" t="s">
        <v>110</v>
      </c>
      <c r="L471" s="4" t="s">
        <v>134</v>
      </c>
      <c r="N471" s="4"/>
      <c r="O471" s="13" t="s">
        <v>118</v>
      </c>
    </row>
    <row r="472" ht="15.75" customHeight="1">
      <c r="A472" s="40">
        <f>'TN-Liste'!A332</f>
        <v>44477</v>
      </c>
      <c r="B472" s="23" t="str">
        <f>'TN-Liste'!B332</f>
        <v>HCC21_Grp1</v>
      </c>
      <c r="C472" s="61">
        <f>'TN-Liste'!C332</f>
        <v>8</v>
      </c>
      <c r="D472" s="4"/>
      <c r="E472" s="4"/>
      <c r="G472" s="4"/>
      <c r="H472" s="4"/>
      <c r="I472" s="4"/>
      <c r="K472" s="4"/>
      <c r="L472" s="4"/>
      <c r="N472" s="4"/>
    </row>
    <row r="473" ht="15.75" customHeight="1">
      <c r="A473" s="40"/>
      <c r="C473" s="61"/>
      <c r="D473" s="4"/>
      <c r="E473" s="4"/>
      <c r="G473" s="4"/>
      <c r="H473" s="4"/>
      <c r="I473" s="4"/>
      <c r="K473" s="4"/>
      <c r="L473" s="4"/>
      <c r="N473" s="4"/>
    </row>
    <row r="474" ht="15.75" customHeight="1">
      <c r="A474" s="40">
        <f>'TN-Liste'!A333</f>
        <v>44477</v>
      </c>
      <c r="B474" s="23" t="str">
        <f>'TN-Liste'!B333</f>
        <v>HCC21_Grp1</v>
      </c>
      <c r="C474" s="61">
        <f>'TN-Liste'!C333</f>
        <v>9</v>
      </c>
      <c r="D474" s="4"/>
      <c r="E474" s="4"/>
      <c r="G474" s="4"/>
      <c r="H474" s="4"/>
      <c r="I474" s="4"/>
      <c r="K474" s="4"/>
      <c r="L474" s="4"/>
      <c r="N474" s="4"/>
    </row>
    <row r="475" ht="15.75" customHeight="1">
      <c r="C475" s="61"/>
      <c r="D475" s="4"/>
      <c r="E475" s="4"/>
      <c r="G475" s="4"/>
      <c r="H475" s="4"/>
      <c r="I475" s="4"/>
      <c r="K475" s="4"/>
      <c r="L475" s="4"/>
      <c r="N475" s="4"/>
    </row>
    <row r="476" ht="15.75" customHeight="1">
      <c r="A476" s="40">
        <f>'TN-Liste'!A334</f>
        <v>44477</v>
      </c>
      <c r="B476" s="23" t="str">
        <f>'TN-Liste'!B334</f>
        <v>HCC21_Grp1</v>
      </c>
      <c r="C476" s="61">
        <f>'TN-Liste'!C334</f>
        <v>10</v>
      </c>
      <c r="D476" s="4" t="s">
        <v>81</v>
      </c>
      <c r="E476" s="4" t="s">
        <v>88</v>
      </c>
      <c r="F476" s="4" t="s">
        <v>88</v>
      </c>
      <c r="G476" s="4" t="s">
        <v>89</v>
      </c>
      <c r="H476" s="4" t="s">
        <v>89</v>
      </c>
      <c r="I476" s="4" t="s">
        <v>90</v>
      </c>
      <c r="J476" s="13" t="s">
        <v>88</v>
      </c>
      <c r="K476" s="4" t="s">
        <v>81</v>
      </c>
      <c r="L476" s="4" t="s">
        <v>93</v>
      </c>
      <c r="M476" s="13" t="s">
        <v>90</v>
      </c>
      <c r="N476" s="4">
        <v>0.0</v>
      </c>
      <c r="O476" s="13" t="s">
        <v>88</v>
      </c>
      <c r="P476" s="13">
        <v>0.0</v>
      </c>
      <c r="Q476" s="13">
        <v>0.0</v>
      </c>
      <c r="R476" s="13" t="s">
        <v>93</v>
      </c>
    </row>
    <row r="477" ht="15.75" customHeight="1">
      <c r="A477" s="40"/>
      <c r="C477" s="61"/>
      <c r="D477" s="4" t="s">
        <v>68</v>
      </c>
      <c r="E477" s="4" t="s">
        <v>74</v>
      </c>
      <c r="G477" s="4"/>
      <c r="H477" s="4" t="s">
        <v>69</v>
      </c>
      <c r="I477" s="4"/>
      <c r="K477" s="4" t="s">
        <v>110</v>
      </c>
      <c r="L477" s="4"/>
      <c r="N477" s="4"/>
      <c r="R477" s="13" t="s">
        <v>115</v>
      </c>
    </row>
    <row r="478" ht="15.75" customHeight="1">
      <c r="A478" s="40">
        <f>'TN-Liste'!A335</f>
        <v>44477</v>
      </c>
      <c r="B478" s="23" t="str">
        <f>'TN-Liste'!B335</f>
        <v>HCC21_Grp1</v>
      </c>
      <c r="C478" s="61">
        <f>'TN-Liste'!C335</f>
        <v>11</v>
      </c>
      <c r="D478" s="4" t="s">
        <v>81</v>
      </c>
      <c r="E478" s="4" t="s">
        <v>89</v>
      </c>
      <c r="F478" s="4" t="s">
        <v>82</v>
      </c>
      <c r="G478" s="4" t="s">
        <v>225</v>
      </c>
      <c r="H478" s="4" t="s">
        <v>89</v>
      </c>
      <c r="I478" s="4" t="s">
        <v>88</v>
      </c>
      <c r="J478" s="4" t="s">
        <v>81</v>
      </c>
      <c r="K478" s="4" t="s">
        <v>81</v>
      </c>
      <c r="L478" s="4" t="s">
        <v>82</v>
      </c>
      <c r="M478" s="4" t="s">
        <v>90</v>
      </c>
      <c r="N478" s="4">
        <v>0.0</v>
      </c>
      <c r="O478" s="4" t="s">
        <v>91</v>
      </c>
      <c r="P478" s="4">
        <v>0.0</v>
      </c>
      <c r="Q478" s="4" t="s">
        <v>92</v>
      </c>
      <c r="R478" s="4" t="s">
        <v>89</v>
      </c>
    </row>
    <row r="479" ht="15.75" customHeight="1">
      <c r="A479" s="80"/>
      <c r="B479" s="12"/>
      <c r="C479" s="62"/>
      <c r="D479" s="7" t="s">
        <v>68</v>
      </c>
      <c r="E479" s="7"/>
      <c r="F479" s="12"/>
      <c r="G479" s="7"/>
      <c r="H479" s="7"/>
      <c r="I479" s="7"/>
      <c r="J479" s="12" t="s">
        <v>169</v>
      </c>
      <c r="K479" s="7" t="s">
        <v>110</v>
      </c>
      <c r="L479" s="7"/>
      <c r="M479" s="12"/>
      <c r="N479" s="7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</row>
    <row r="480" ht="15.75" customHeight="1">
      <c r="A480" s="40">
        <f>'TN-Liste'!A336</f>
        <v>44478</v>
      </c>
      <c r="B480" s="23" t="str">
        <f>'TN-Liste'!B336</f>
        <v>HCC21_Grp2</v>
      </c>
      <c r="C480" s="61">
        <f>'TN-Liste'!C336</f>
        <v>1</v>
      </c>
      <c r="D480" s="4" t="s">
        <v>81</v>
      </c>
      <c r="E480" s="4" t="s">
        <v>88</v>
      </c>
      <c r="F480" s="4" t="s">
        <v>88</v>
      </c>
      <c r="G480" s="4" t="s">
        <v>81</v>
      </c>
      <c r="H480" s="4" t="s">
        <v>88</v>
      </c>
      <c r="I480" s="4" t="s">
        <v>81</v>
      </c>
      <c r="J480" s="4" t="s">
        <v>91</v>
      </c>
      <c r="K480" s="4" t="s">
        <v>81</v>
      </c>
      <c r="L480" s="4" t="s">
        <v>90</v>
      </c>
      <c r="M480" s="4" t="s">
        <v>90</v>
      </c>
      <c r="N480" s="4" t="s">
        <v>93</v>
      </c>
      <c r="O480" s="4" t="s">
        <v>81</v>
      </c>
      <c r="P480" s="4" t="s">
        <v>93</v>
      </c>
      <c r="Q480" s="4" t="s">
        <v>92</v>
      </c>
      <c r="R480" s="4" t="s">
        <v>92</v>
      </c>
    </row>
    <row r="481" ht="15.75" customHeight="1">
      <c r="A481" s="40"/>
      <c r="C481" s="61"/>
      <c r="D481" s="4" t="s">
        <v>68</v>
      </c>
      <c r="E481" s="4" t="s">
        <v>79</v>
      </c>
      <c r="F481" s="13" t="s">
        <v>74</v>
      </c>
      <c r="G481" s="4" t="s">
        <v>96</v>
      </c>
      <c r="H481" s="4"/>
      <c r="I481" s="4" t="s">
        <v>347</v>
      </c>
      <c r="K481" s="4" t="s">
        <v>348</v>
      </c>
      <c r="L481" s="4"/>
      <c r="N481" s="4" t="s">
        <v>102</v>
      </c>
      <c r="O481" s="13" t="s">
        <v>349</v>
      </c>
      <c r="P481" s="13" t="s">
        <v>350</v>
      </c>
    </row>
    <row r="482" ht="15.75" customHeight="1">
      <c r="A482" s="40">
        <f>'TN-Liste'!A337</f>
        <v>44478</v>
      </c>
      <c r="B482" s="23" t="str">
        <f>'TN-Liste'!B337</f>
        <v>HCC21_Grp2</v>
      </c>
      <c r="C482" s="61">
        <f>'TN-Liste'!C337</f>
        <v>2</v>
      </c>
      <c r="D482" s="4" t="s">
        <v>81</v>
      </c>
      <c r="E482" s="4" t="s">
        <v>88</v>
      </c>
      <c r="F482" s="4" t="s">
        <v>93</v>
      </c>
      <c r="G482" s="4" t="s">
        <v>92</v>
      </c>
      <c r="H482" s="4" t="s">
        <v>90</v>
      </c>
      <c r="I482" s="4" t="s">
        <v>82</v>
      </c>
      <c r="J482" s="4" t="s">
        <v>90</v>
      </c>
      <c r="K482" s="4" t="s">
        <v>81</v>
      </c>
      <c r="L482" s="4" t="s">
        <v>90</v>
      </c>
      <c r="M482" s="4" t="s">
        <v>90</v>
      </c>
      <c r="N482" s="4" t="s">
        <v>91</v>
      </c>
      <c r="O482" s="4" t="s">
        <v>88</v>
      </c>
      <c r="P482" s="4">
        <v>0.0</v>
      </c>
      <c r="Q482" s="4" t="s">
        <v>92</v>
      </c>
      <c r="R482" s="4" t="s">
        <v>89</v>
      </c>
    </row>
    <row r="483" ht="14.25" customHeight="1">
      <c r="A483" s="40"/>
      <c r="C483" s="61"/>
      <c r="D483" s="4"/>
      <c r="E483" s="4"/>
      <c r="G483" s="4"/>
      <c r="H483" s="4"/>
      <c r="I483" s="4" t="s">
        <v>302</v>
      </c>
      <c r="K483" s="4"/>
      <c r="L483" s="4"/>
      <c r="N483" s="4"/>
    </row>
    <row r="484" ht="15.75" customHeight="1">
      <c r="A484" s="40">
        <f>'TN-Liste'!A338</f>
        <v>44478</v>
      </c>
      <c r="B484" s="23" t="str">
        <f>'TN-Liste'!B338</f>
        <v>HCC21_Grp2</v>
      </c>
      <c r="C484" s="61">
        <f>'TN-Liste'!C338</f>
        <v>3</v>
      </c>
      <c r="D484" s="4" t="s">
        <v>81</v>
      </c>
      <c r="E484" s="4" t="s">
        <v>88</v>
      </c>
      <c r="F484" s="4" t="s">
        <v>82</v>
      </c>
      <c r="G484" s="4" t="s">
        <v>89</v>
      </c>
      <c r="H484" s="4" t="s">
        <v>89</v>
      </c>
      <c r="I484" s="4" t="s">
        <v>89</v>
      </c>
      <c r="J484" s="4" t="s">
        <v>91</v>
      </c>
      <c r="K484" s="4" t="s">
        <v>81</v>
      </c>
      <c r="L484" s="4" t="s">
        <v>90</v>
      </c>
      <c r="M484" s="4" t="s">
        <v>90</v>
      </c>
      <c r="N484" s="4" t="s">
        <v>90</v>
      </c>
      <c r="O484" s="4" t="s">
        <v>81</v>
      </c>
      <c r="P484" s="4" t="s">
        <v>93</v>
      </c>
      <c r="Q484" s="4" t="s">
        <v>89</v>
      </c>
      <c r="R484" s="4" t="s">
        <v>92</v>
      </c>
    </row>
    <row r="485" ht="15.75" customHeight="1">
      <c r="A485" s="40"/>
      <c r="C485" s="61"/>
      <c r="D485" s="4" t="s">
        <v>68</v>
      </c>
      <c r="E485" s="4" t="s">
        <v>351</v>
      </c>
      <c r="F485" s="13" t="s">
        <v>110</v>
      </c>
      <c r="G485" s="4"/>
      <c r="H485" s="4" t="s">
        <v>69</v>
      </c>
      <c r="I485" s="4" t="s">
        <v>96</v>
      </c>
      <c r="K485" s="4" t="s">
        <v>110</v>
      </c>
      <c r="L485" s="4"/>
      <c r="M485" s="13" t="s">
        <v>352</v>
      </c>
      <c r="N485" s="4" t="s">
        <v>353</v>
      </c>
      <c r="O485" s="13" t="s">
        <v>349</v>
      </c>
      <c r="P485" s="13" t="s">
        <v>160</v>
      </c>
      <c r="Q485" s="13" t="s">
        <v>72</v>
      </c>
      <c r="R485" s="13" t="s">
        <v>120</v>
      </c>
    </row>
    <row r="486" ht="15.75" customHeight="1">
      <c r="A486" s="40">
        <f>'TN-Liste'!A339</f>
        <v>44478</v>
      </c>
      <c r="B486" s="23" t="str">
        <f>'TN-Liste'!B339</f>
        <v>HCC21_Grp2</v>
      </c>
      <c r="C486" s="61">
        <f>'TN-Liste'!C339</f>
        <v>4</v>
      </c>
      <c r="D486" s="4" t="s">
        <v>81</v>
      </c>
      <c r="E486" s="4" t="s">
        <v>89</v>
      </c>
      <c r="F486" s="4" t="s">
        <v>93</v>
      </c>
      <c r="G486" s="4" t="s">
        <v>92</v>
      </c>
      <c r="H486" s="4" t="s">
        <v>88</v>
      </c>
      <c r="I486" s="4" t="s">
        <v>88</v>
      </c>
      <c r="J486" s="4" t="s">
        <v>91</v>
      </c>
      <c r="K486" s="4" t="s">
        <v>81</v>
      </c>
      <c r="L486" s="4" t="s">
        <v>81</v>
      </c>
      <c r="M486" s="4" t="s">
        <v>82</v>
      </c>
      <c r="N486" s="4">
        <v>0.0</v>
      </c>
      <c r="O486" s="4" t="s">
        <v>88</v>
      </c>
      <c r="P486" s="4">
        <v>0.0</v>
      </c>
      <c r="Q486" s="4">
        <v>0.0</v>
      </c>
      <c r="R486" s="4" t="s">
        <v>90</v>
      </c>
    </row>
    <row r="487" ht="15.75" customHeight="1">
      <c r="A487" s="40"/>
      <c r="C487" s="61"/>
      <c r="D487" s="4"/>
      <c r="E487" s="4"/>
      <c r="G487" s="4"/>
      <c r="H487" s="4"/>
      <c r="I487" s="4"/>
      <c r="K487" s="4"/>
      <c r="L487" s="4"/>
      <c r="N487" s="4"/>
    </row>
    <row r="488" ht="15.75" customHeight="1">
      <c r="A488" s="40">
        <f>'TN-Liste'!A340</f>
        <v>44478</v>
      </c>
      <c r="B488" s="23" t="str">
        <f>'TN-Liste'!B340</f>
        <v>HCC21_Grp2</v>
      </c>
      <c r="C488" s="61">
        <f>'TN-Liste'!C340</f>
        <v>5</v>
      </c>
      <c r="D488" s="4" t="s">
        <v>81</v>
      </c>
      <c r="E488" s="4" t="s">
        <v>82</v>
      </c>
      <c r="F488" s="4" t="s">
        <v>90</v>
      </c>
      <c r="G488" s="4" t="s">
        <v>82</v>
      </c>
      <c r="H488" s="4" t="s">
        <v>89</v>
      </c>
      <c r="I488" s="4" t="s">
        <v>89</v>
      </c>
      <c r="J488" s="4" t="s">
        <v>91</v>
      </c>
      <c r="K488" s="4" t="s">
        <v>81</v>
      </c>
      <c r="L488" s="4" t="s">
        <v>90</v>
      </c>
      <c r="M488" s="4" t="s">
        <v>90</v>
      </c>
      <c r="N488" s="4" t="s">
        <v>88</v>
      </c>
      <c r="O488" s="4" t="s">
        <v>82</v>
      </c>
      <c r="P488" s="4" t="s">
        <v>92</v>
      </c>
      <c r="Q488" s="4" t="s">
        <v>92</v>
      </c>
      <c r="R488" s="4" t="s">
        <v>93</v>
      </c>
    </row>
    <row r="489" ht="15.75" customHeight="1">
      <c r="A489" s="40"/>
      <c r="C489" s="61"/>
      <c r="D489" s="4"/>
      <c r="E489" s="4"/>
      <c r="G489" s="4"/>
      <c r="H489" s="4"/>
      <c r="I489" s="4"/>
      <c r="K489" s="4"/>
      <c r="L489" s="4"/>
      <c r="N489" s="4"/>
    </row>
    <row r="490" ht="15.75" customHeight="1">
      <c r="A490" s="40">
        <f>'TN-Liste'!A341</f>
        <v>44478</v>
      </c>
      <c r="B490" s="23" t="str">
        <f>'TN-Liste'!B341</f>
        <v>HCC21_Grp2</v>
      </c>
      <c r="C490" s="61">
        <f>'TN-Liste'!C341</f>
        <v>6</v>
      </c>
      <c r="D490" s="4" t="s">
        <v>81</v>
      </c>
      <c r="E490" s="4" t="s">
        <v>89</v>
      </c>
      <c r="F490" s="4" t="s">
        <v>91</v>
      </c>
      <c r="G490" s="4" t="s">
        <v>89</v>
      </c>
      <c r="H490" s="4" t="s">
        <v>82</v>
      </c>
      <c r="I490" s="4" t="s">
        <v>88</v>
      </c>
      <c r="J490" s="4" t="s">
        <v>93</v>
      </c>
      <c r="K490" s="4" t="s">
        <v>81</v>
      </c>
      <c r="L490" s="4" t="s">
        <v>90</v>
      </c>
      <c r="M490" s="4" t="s">
        <v>90</v>
      </c>
      <c r="N490" s="4">
        <v>0.0</v>
      </c>
      <c r="O490" s="4" t="s">
        <v>91</v>
      </c>
      <c r="P490" s="4" t="s">
        <v>93</v>
      </c>
      <c r="Q490" s="4" t="s">
        <v>91</v>
      </c>
      <c r="R490" s="4" t="s">
        <v>93</v>
      </c>
    </row>
    <row r="491" ht="15.75" customHeight="1">
      <c r="A491" s="40"/>
      <c r="C491" s="61"/>
      <c r="D491" s="4"/>
      <c r="E491" s="4"/>
      <c r="G491" s="4"/>
      <c r="H491" s="4"/>
      <c r="I491" s="4"/>
      <c r="K491" s="4"/>
      <c r="L491" s="4"/>
      <c r="N491" s="4"/>
    </row>
    <row r="492" ht="15.75" customHeight="1">
      <c r="A492" s="40">
        <f>'TN-Liste'!A342</f>
        <v>44478</v>
      </c>
      <c r="B492" s="23" t="str">
        <f>'TN-Liste'!B342</f>
        <v>HCC21_Grp2</v>
      </c>
      <c r="C492" s="61">
        <f>'TN-Liste'!C342</f>
        <v>7</v>
      </c>
      <c r="D492" s="4" t="s">
        <v>89</v>
      </c>
      <c r="E492" s="4" t="s">
        <v>93</v>
      </c>
      <c r="F492" s="4" t="s">
        <v>91</v>
      </c>
      <c r="G492" s="4" t="s">
        <v>88</v>
      </c>
      <c r="H492" s="4">
        <v>0.0</v>
      </c>
      <c r="I492" s="4" t="s">
        <v>89</v>
      </c>
      <c r="J492" s="4" t="s">
        <v>90</v>
      </c>
      <c r="K492" s="4" t="s">
        <v>92</v>
      </c>
      <c r="L492" s="4" t="s">
        <v>90</v>
      </c>
      <c r="M492" s="4" t="s">
        <v>90</v>
      </c>
      <c r="N492" s="4">
        <v>0.0</v>
      </c>
      <c r="O492" s="4">
        <v>0.0</v>
      </c>
      <c r="P492" s="4" t="s">
        <v>92</v>
      </c>
      <c r="Q492" s="4">
        <v>0.0</v>
      </c>
      <c r="R492" s="4" t="s">
        <v>93</v>
      </c>
    </row>
    <row r="493" ht="15.75" customHeight="1">
      <c r="A493" s="40"/>
      <c r="C493" s="61"/>
      <c r="D493" s="4"/>
      <c r="E493" s="4"/>
      <c r="G493" s="4"/>
      <c r="H493" s="4"/>
      <c r="I493" s="4"/>
      <c r="K493" s="4"/>
      <c r="L493" s="4"/>
      <c r="N493" s="4"/>
    </row>
    <row r="494" ht="15.75" customHeight="1">
      <c r="A494" s="40">
        <f>'TN-Liste'!A343</f>
        <v>44478</v>
      </c>
      <c r="B494" s="23" t="str">
        <f>'TN-Liste'!B343</f>
        <v>HCC21_Grp2</v>
      </c>
      <c r="C494" s="61">
        <f>'TN-Liste'!C343</f>
        <v>8</v>
      </c>
      <c r="D494" s="4" t="s">
        <v>81</v>
      </c>
      <c r="E494" s="4" t="s">
        <v>88</v>
      </c>
      <c r="F494" s="4" t="s">
        <v>91</v>
      </c>
      <c r="G494" s="4" t="s">
        <v>82</v>
      </c>
      <c r="H494" s="4" t="s">
        <v>88</v>
      </c>
      <c r="I494" s="4" t="s">
        <v>82</v>
      </c>
      <c r="J494" s="4" t="s">
        <v>92</v>
      </c>
      <c r="K494" s="4" t="s">
        <v>90</v>
      </c>
      <c r="L494" s="4" t="s">
        <v>90</v>
      </c>
      <c r="M494" s="4" t="s">
        <v>90</v>
      </c>
      <c r="N494" s="4" t="s">
        <v>92</v>
      </c>
      <c r="O494" s="4" t="s">
        <v>92</v>
      </c>
      <c r="P494" s="4">
        <v>0.0</v>
      </c>
      <c r="Q494" s="4">
        <v>0.0</v>
      </c>
      <c r="R494" s="4" t="s">
        <v>82</v>
      </c>
    </row>
    <row r="495" ht="15.75" customHeight="1">
      <c r="A495" s="40"/>
      <c r="C495" s="61"/>
      <c r="D495" s="4"/>
      <c r="E495" s="4"/>
      <c r="G495" s="4"/>
      <c r="H495" s="4"/>
      <c r="I495" s="4"/>
      <c r="K495" s="4"/>
      <c r="L495" s="4"/>
      <c r="N495" s="4"/>
    </row>
    <row r="496" ht="15.75" customHeight="1">
      <c r="A496" s="40">
        <f>'TN-Liste'!A344</f>
        <v>44478</v>
      </c>
      <c r="B496" s="23" t="str">
        <f>'TN-Liste'!B344</f>
        <v>HCC21_Grp2</v>
      </c>
      <c r="C496" s="61">
        <f>'TN-Liste'!C344</f>
        <v>9</v>
      </c>
      <c r="D496" s="4" t="s">
        <v>81</v>
      </c>
      <c r="E496" s="4" t="s">
        <v>88</v>
      </c>
      <c r="F496" s="4">
        <v>0.0</v>
      </c>
      <c r="G496" s="4" t="s">
        <v>88</v>
      </c>
      <c r="H496" s="4">
        <v>0.0</v>
      </c>
      <c r="I496" s="4">
        <v>0.0</v>
      </c>
      <c r="J496" s="4" t="s">
        <v>92</v>
      </c>
      <c r="K496" s="4" t="s">
        <v>81</v>
      </c>
      <c r="L496" s="4">
        <v>0.0</v>
      </c>
      <c r="M496" s="4" t="s">
        <v>90</v>
      </c>
      <c r="N496" s="4">
        <v>0.0</v>
      </c>
      <c r="O496" s="4" t="s">
        <v>82</v>
      </c>
      <c r="P496" s="4">
        <v>0.0</v>
      </c>
      <c r="Q496" s="4">
        <v>0.0</v>
      </c>
      <c r="R496" s="4" t="s">
        <v>93</v>
      </c>
    </row>
    <row r="497" ht="15.75" customHeight="1">
      <c r="A497" s="40"/>
      <c r="C497" s="61" t="s">
        <v>354</v>
      </c>
      <c r="D497" s="4"/>
      <c r="E497" s="4" t="s">
        <v>72</v>
      </c>
      <c r="G497" s="4"/>
      <c r="H497" s="4"/>
      <c r="I497" s="4"/>
      <c r="K497" s="4" t="s">
        <v>110</v>
      </c>
      <c r="L497" s="4"/>
      <c r="M497" s="13" t="s">
        <v>355</v>
      </c>
      <c r="N497" s="4"/>
      <c r="O497" s="13" t="s">
        <v>214</v>
      </c>
    </row>
    <row r="498" ht="15.75" customHeight="1">
      <c r="A498" s="40">
        <f>'TN-Liste'!A345</f>
        <v>44478</v>
      </c>
      <c r="B498" s="23" t="str">
        <f>'TN-Liste'!B345</f>
        <v>HCC21_Grp2</v>
      </c>
      <c r="C498" s="61">
        <f>'TN-Liste'!C345</f>
        <v>10</v>
      </c>
      <c r="D498" s="4" t="s">
        <v>93</v>
      </c>
      <c r="E498" s="4" t="s">
        <v>88</v>
      </c>
      <c r="F498" s="4" t="s">
        <v>93</v>
      </c>
      <c r="G498" s="4"/>
      <c r="H498" s="4" t="s">
        <v>89</v>
      </c>
      <c r="I498" s="4" t="s">
        <v>88</v>
      </c>
      <c r="J498" s="4" t="s">
        <v>81</v>
      </c>
      <c r="K498" s="4" t="s">
        <v>81</v>
      </c>
      <c r="L498" s="4" t="s">
        <v>90</v>
      </c>
      <c r="M498" s="4" t="s">
        <v>90</v>
      </c>
      <c r="N498" s="4" t="s">
        <v>88</v>
      </c>
      <c r="O498" s="4" t="s">
        <v>82</v>
      </c>
      <c r="P498" s="4" t="s">
        <v>92</v>
      </c>
      <c r="Q498" s="4" t="s">
        <v>93</v>
      </c>
      <c r="R498" s="4" t="s">
        <v>91</v>
      </c>
    </row>
    <row r="499" ht="15.75" customHeight="1">
      <c r="A499" s="7"/>
      <c r="B499" s="7"/>
      <c r="C499" s="44"/>
      <c r="D499" s="7"/>
      <c r="E499" s="7" t="s">
        <v>74</v>
      </c>
      <c r="F499" s="12"/>
      <c r="G499" s="7" t="s">
        <v>356</v>
      </c>
      <c r="H499" s="7"/>
      <c r="I499" s="7"/>
      <c r="J499" s="12" t="s">
        <v>169</v>
      </c>
      <c r="K499" s="7"/>
      <c r="L499" s="7"/>
      <c r="M499" s="12"/>
      <c r="N499" s="7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</row>
    <row r="500" ht="15.75" customHeight="1">
      <c r="A500" s="40">
        <f>'TN-Liste'!A346</f>
        <v>44694</v>
      </c>
      <c r="B500" s="13" t="str">
        <f>'TN-Liste'!B346</f>
        <v>MBI21_Grp1</v>
      </c>
      <c r="C500" s="61">
        <f>'TN-Liste'!C346</f>
        <v>1</v>
      </c>
      <c r="D500" s="85" t="s">
        <v>81</v>
      </c>
      <c r="E500" s="4" t="s">
        <v>88</v>
      </c>
      <c r="F500" s="4" t="s">
        <v>88</v>
      </c>
      <c r="G500" s="4" t="s">
        <v>81</v>
      </c>
      <c r="H500" s="4" t="s">
        <v>89</v>
      </c>
      <c r="I500" s="4" t="s">
        <v>81</v>
      </c>
      <c r="J500" s="4" t="s">
        <v>81</v>
      </c>
      <c r="K500" s="4" t="s">
        <v>81</v>
      </c>
      <c r="L500" s="4" t="s">
        <v>93</v>
      </c>
      <c r="M500" s="4" t="s">
        <v>90</v>
      </c>
      <c r="N500" s="4">
        <v>0.0</v>
      </c>
      <c r="O500" s="4" t="s">
        <v>82</v>
      </c>
      <c r="P500" s="4" t="s">
        <v>91</v>
      </c>
      <c r="Q500" s="4" t="s">
        <v>92</v>
      </c>
      <c r="R500" s="4" t="s">
        <v>81</v>
      </c>
    </row>
    <row r="501" ht="15.75" customHeight="1">
      <c r="A501" s="40"/>
      <c r="B501" s="13"/>
      <c r="C501" s="61"/>
      <c r="D501" s="85" t="s">
        <v>68</v>
      </c>
      <c r="E501" s="4" t="s">
        <v>71</v>
      </c>
      <c r="F501" s="4"/>
      <c r="G501" s="4"/>
      <c r="H501" s="4"/>
      <c r="I501" s="4"/>
      <c r="J501" s="4" t="s">
        <v>169</v>
      </c>
      <c r="K501" s="4" t="s">
        <v>110</v>
      </c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 ht="15.75" customHeight="1">
      <c r="A502" s="40">
        <f>'TN-Liste'!A347</f>
        <v>44694</v>
      </c>
      <c r="B502" s="4" t="str">
        <f>'TN-Liste'!B347</f>
        <v>MBI21_Grp1</v>
      </c>
      <c r="C502" s="61">
        <f>'TN-Liste'!C347</f>
        <v>2</v>
      </c>
      <c r="D502" s="85" t="s">
        <v>81</v>
      </c>
      <c r="E502" s="4" t="s">
        <v>88</v>
      </c>
      <c r="F502" s="4" t="s">
        <v>88</v>
      </c>
      <c r="G502" s="4" t="s">
        <v>82</v>
      </c>
      <c r="H502" s="4"/>
      <c r="I502" s="4" t="s">
        <v>88</v>
      </c>
      <c r="J502" s="4" t="s">
        <v>81</v>
      </c>
      <c r="K502" s="4" t="s">
        <v>81</v>
      </c>
      <c r="L502" s="4" t="s">
        <v>89</v>
      </c>
      <c r="M502" s="4" t="s">
        <v>90</v>
      </c>
      <c r="N502" s="4" t="s">
        <v>90</v>
      </c>
      <c r="O502" s="4" t="s">
        <v>82</v>
      </c>
      <c r="P502" s="4" t="s">
        <v>91</v>
      </c>
      <c r="Q502" s="4" t="s">
        <v>89</v>
      </c>
      <c r="R502" s="4" t="s">
        <v>89</v>
      </c>
    </row>
    <row r="503" ht="15.75" customHeight="1">
      <c r="A503" s="40"/>
      <c r="B503" s="4"/>
      <c r="C503" s="61"/>
      <c r="D503" s="85"/>
      <c r="E503" s="4" t="s">
        <v>357</v>
      </c>
      <c r="F503" s="4"/>
      <c r="G503" s="4"/>
      <c r="H503" s="4"/>
      <c r="I503" s="4"/>
      <c r="J503" s="4" t="s">
        <v>169</v>
      </c>
      <c r="K503" s="4" t="s">
        <v>110</v>
      </c>
      <c r="L503" s="4"/>
      <c r="M503" s="4"/>
      <c r="N503" s="4" t="s">
        <v>141</v>
      </c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 ht="15.75" customHeight="1">
      <c r="A504" s="40">
        <f>'TN-Liste'!A348</f>
        <v>44694</v>
      </c>
      <c r="B504" s="4" t="str">
        <f>'TN-Liste'!B348</f>
        <v>MBI21_Grp1</v>
      </c>
      <c r="C504" s="61">
        <f>'TN-Liste'!C348</f>
        <v>3</v>
      </c>
      <c r="D504" s="85" t="s">
        <v>81</v>
      </c>
      <c r="E504" s="4" t="s">
        <v>88</v>
      </c>
      <c r="F504" s="4" t="s">
        <v>88</v>
      </c>
      <c r="G504" s="4" t="s">
        <v>93</v>
      </c>
      <c r="H504" s="4" t="s">
        <v>89</v>
      </c>
      <c r="I504" s="4" t="s">
        <v>81</v>
      </c>
      <c r="J504" s="4" t="s">
        <v>81</v>
      </c>
      <c r="K504" s="4" t="s">
        <v>81</v>
      </c>
      <c r="L504" s="4" t="s">
        <v>82</v>
      </c>
      <c r="M504" s="4" t="s">
        <v>90</v>
      </c>
      <c r="N504" s="4" t="s">
        <v>90</v>
      </c>
      <c r="O504" s="4" t="s">
        <v>89</v>
      </c>
      <c r="P504" s="4" t="s">
        <v>92</v>
      </c>
      <c r="Q504" s="4" t="s">
        <v>93</v>
      </c>
      <c r="R504" s="4" t="s">
        <v>89</v>
      </c>
    </row>
    <row r="505" ht="15.75" customHeight="1">
      <c r="A505" s="40"/>
      <c r="B505" s="4"/>
      <c r="C505" s="61"/>
      <c r="D505" s="85" t="s">
        <v>68</v>
      </c>
      <c r="E505" s="4"/>
      <c r="F505" s="4"/>
      <c r="G505" s="4"/>
      <c r="H505" s="4"/>
      <c r="I505" s="4" t="s">
        <v>96</v>
      </c>
      <c r="J505" s="4"/>
      <c r="K505" s="4" t="s">
        <v>110</v>
      </c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 ht="15.75" customHeight="1">
      <c r="A506" s="40">
        <f>'TN-Liste'!A349</f>
        <v>44694</v>
      </c>
      <c r="B506" s="23" t="str">
        <f>'TN-Liste'!B349</f>
        <v>MBI21_Grp1</v>
      </c>
      <c r="C506" s="61">
        <f>'TN-Liste'!C349</f>
        <v>4</v>
      </c>
      <c r="D506" s="85" t="s">
        <v>81</v>
      </c>
      <c r="E506" s="4" t="s">
        <v>88</v>
      </c>
      <c r="F506" s="4" t="s">
        <v>88</v>
      </c>
      <c r="G506" s="4" t="s">
        <v>89</v>
      </c>
      <c r="H506" s="4" t="s">
        <v>89</v>
      </c>
      <c r="I506" s="4" t="s">
        <v>81</v>
      </c>
      <c r="J506" s="4" t="s">
        <v>81</v>
      </c>
      <c r="K506" s="4" t="s">
        <v>81</v>
      </c>
      <c r="L506" s="4" t="s">
        <v>88</v>
      </c>
      <c r="M506" s="4" t="s">
        <v>90</v>
      </c>
      <c r="N506" s="4" t="s">
        <v>90</v>
      </c>
      <c r="O506" s="4" t="s">
        <v>91</v>
      </c>
      <c r="P506" s="4" t="s">
        <v>90</v>
      </c>
      <c r="Q506" s="4" t="s">
        <v>93</v>
      </c>
      <c r="R506" s="4" t="s">
        <v>89</v>
      </c>
    </row>
    <row r="507" ht="15.75" customHeight="1">
      <c r="A507" s="40"/>
      <c r="B507" s="4"/>
      <c r="C507" s="61"/>
      <c r="D507" s="85" t="s">
        <v>207</v>
      </c>
      <c r="E507" s="4" t="s">
        <v>79</v>
      </c>
      <c r="F507" s="4" t="s">
        <v>79</v>
      </c>
      <c r="G507" s="4"/>
      <c r="H507" s="4"/>
      <c r="I507" s="4" t="s">
        <v>96</v>
      </c>
      <c r="J507" s="4" t="s">
        <v>358</v>
      </c>
      <c r="K507" s="4" t="s">
        <v>359</v>
      </c>
      <c r="L507" s="4"/>
      <c r="M507" s="4" t="s">
        <v>251</v>
      </c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 ht="15.75" customHeight="1">
      <c r="A508" s="40">
        <f>'TN-Liste'!A350</f>
        <v>44694</v>
      </c>
      <c r="B508" s="4" t="str">
        <f>'TN-Liste'!B350</f>
        <v>MBI21_Grp1</v>
      </c>
      <c r="C508" s="61">
        <f>'TN-Liste'!C350</f>
        <v>5</v>
      </c>
      <c r="D508" s="85" t="s">
        <v>81</v>
      </c>
      <c r="E508" s="4" t="s">
        <v>88</v>
      </c>
      <c r="F508" s="4" t="s">
        <v>88</v>
      </c>
      <c r="G508" s="4" t="s">
        <v>81</v>
      </c>
      <c r="H508" s="4" t="s">
        <v>82</v>
      </c>
      <c r="I508" s="4" t="s">
        <v>81</v>
      </c>
      <c r="J508" s="4" t="s">
        <v>81</v>
      </c>
      <c r="K508" s="4" t="s">
        <v>81</v>
      </c>
      <c r="L508" s="4" t="s">
        <v>90</v>
      </c>
      <c r="M508" s="4" t="s">
        <v>90</v>
      </c>
      <c r="N508" s="4" t="s">
        <v>92</v>
      </c>
      <c r="O508" s="4" t="s">
        <v>91</v>
      </c>
      <c r="P508" s="4" t="s">
        <v>92</v>
      </c>
      <c r="Q508" s="4">
        <v>0.0</v>
      </c>
      <c r="R508" s="4" t="s">
        <v>90</v>
      </c>
    </row>
    <row r="509" ht="15.75" customHeight="1">
      <c r="A509" s="40"/>
      <c r="B509" s="4"/>
      <c r="C509" s="61"/>
      <c r="D509" s="85" t="s">
        <v>68</v>
      </c>
      <c r="E509" s="4" t="s">
        <v>74</v>
      </c>
      <c r="F509" s="4" t="s">
        <v>79</v>
      </c>
      <c r="G509" s="4" t="s">
        <v>187</v>
      </c>
      <c r="H509" s="4"/>
      <c r="I509" s="4" t="s">
        <v>96</v>
      </c>
      <c r="J509" s="4" t="s">
        <v>173</v>
      </c>
      <c r="K509" s="4" t="s">
        <v>110</v>
      </c>
      <c r="L509" s="4" t="s">
        <v>360</v>
      </c>
      <c r="M509" s="4" t="s">
        <v>360</v>
      </c>
      <c r="N509" s="4"/>
      <c r="O509" s="4"/>
      <c r="P509" s="4" t="s">
        <v>120</v>
      </c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 ht="15.75" customHeight="1">
      <c r="A510" s="40">
        <f>'TN-Liste'!A351</f>
        <v>44694</v>
      </c>
      <c r="B510" s="4" t="str">
        <f>'TN-Liste'!B351</f>
        <v>MBI21_Grp1</v>
      </c>
      <c r="C510" s="61">
        <f>'TN-Liste'!C351</f>
        <v>6</v>
      </c>
      <c r="D510" s="85" t="s">
        <v>81</v>
      </c>
      <c r="E510" s="4" t="s">
        <v>88</v>
      </c>
      <c r="F510" s="4" t="s">
        <v>88</v>
      </c>
      <c r="G510" s="4" t="s">
        <v>82</v>
      </c>
      <c r="H510" s="4" t="s">
        <v>82</v>
      </c>
      <c r="I510" s="4" t="s">
        <v>89</v>
      </c>
      <c r="J510" s="4" t="s">
        <v>81</v>
      </c>
      <c r="K510" s="4" t="s">
        <v>81</v>
      </c>
      <c r="L510" s="4" t="s">
        <v>90</v>
      </c>
      <c r="M510" s="4" t="s">
        <v>90</v>
      </c>
      <c r="N510" s="4" t="s">
        <v>92</v>
      </c>
      <c r="O510" s="4" t="s">
        <v>91</v>
      </c>
      <c r="P510" s="4" t="s">
        <v>92</v>
      </c>
      <c r="Q510" s="4" t="s">
        <v>93</v>
      </c>
      <c r="R510" s="4" t="s">
        <v>93</v>
      </c>
    </row>
    <row r="511" ht="15.75" customHeight="1">
      <c r="A511" s="40"/>
      <c r="B511" s="4"/>
      <c r="C511" s="61"/>
      <c r="D511" s="85" t="s">
        <v>68</v>
      </c>
      <c r="E511" s="4" t="s">
        <v>361</v>
      </c>
      <c r="F511" s="4"/>
      <c r="G511" s="4"/>
      <c r="H511" s="4"/>
      <c r="I511" s="4"/>
      <c r="J511" s="4" t="s">
        <v>169</v>
      </c>
      <c r="K511" s="4" t="s">
        <v>110</v>
      </c>
      <c r="L511" s="4"/>
      <c r="M511" s="4" t="s">
        <v>141</v>
      </c>
      <c r="N511" s="4" t="s">
        <v>102</v>
      </c>
      <c r="O511" s="4"/>
      <c r="P511" s="4" t="s">
        <v>120</v>
      </c>
      <c r="Q511" s="4"/>
      <c r="R511" s="4" t="s">
        <v>115</v>
      </c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 ht="15.75" customHeight="1">
      <c r="A512" s="40">
        <f>'TN-Liste'!A352</f>
        <v>44694</v>
      </c>
      <c r="B512" s="4" t="str">
        <f>'TN-Liste'!B352</f>
        <v>MBI21_Grp1</v>
      </c>
      <c r="C512" s="61">
        <f>'TN-Liste'!C352</f>
        <v>7</v>
      </c>
      <c r="D512" s="85" t="s">
        <v>81</v>
      </c>
      <c r="E512" s="4" t="s">
        <v>89</v>
      </c>
      <c r="F512" s="4" t="s">
        <v>88</v>
      </c>
      <c r="G512" s="4" t="s">
        <v>81</v>
      </c>
      <c r="H512" s="4" t="s">
        <v>88</v>
      </c>
      <c r="I512" s="4" t="s">
        <v>81</v>
      </c>
      <c r="J512" s="4" t="s">
        <v>81</v>
      </c>
      <c r="K512" s="4" t="s">
        <v>81</v>
      </c>
      <c r="L512" s="4" t="s">
        <v>90</v>
      </c>
      <c r="M512" s="4" t="s">
        <v>90</v>
      </c>
      <c r="N512" s="4" t="s">
        <v>90</v>
      </c>
      <c r="O512" s="4" t="s">
        <v>82</v>
      </c>
      <c r="P512" s="4" t="s">
        <v>92</v>
      </c>
      <c r="Q512" s="4" t="s">
        <v>93</v>
      </c>
      <c r="R512" s="4" t="s">
        <v>89</v>
      </c>
    </row>
    <row r="513" ht="15.75" customHeight="1">
      <c r="A513" s="40"/>
      <c r="B513" s="4"/>
      <c r="C513" s="61"/>
      <c r="D513" s="85"/>
      <c r="E513" s="4"/>
      <c r="F513" s="4"/>
      <c r="G513" s="4"/>
      <c r="H513" s="4"/>
      <c r="I513" s="4"/>
      <c r="J513" s="4"/>
      <c r="K513" s="4" t="s">
        <v>110</v>
      </c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 ht="15.75" customHeight="1">
      <c r="A514" s="40">
        <f>'TN-Liste'!A353</f>
        <v>44694</v>
      </c>
      <c r="B514" s="4" t="str">
        <f>'TN-Liste'!B353</f>
        <v>MBI21_Grp1</v>
      </c>
      <c r="C514" s="61">
        <f>'TN-Liste'!C353</f>
        <v>8</v>
      </c>
      <c r="D514" s="85" t="s">
        <v>81</v>
      </c>
      <c r="E514" s="4" t="s">
        <v>88</v>
      </c>
      <c r="F514" s="4" t="s">
        <v>88</v>
      </c>
      <c r="G514" s="4" t="s">
        <v>81</v>
      </c>
      <c r="H514" s="4" t="s">
        <v>89</v>
      </c>
      <c r="I514" s="4" t="s">
        <v>81</v>
      </c>
      <c r="J514" s="4" t="s">
        <v>81</v>
      </c>
      <c r="K514" s="4" t="s">
        <v>81</v>
      </c>
      <c r="L514" s="4" t="s">
        <v>81</v>
      </c>
      <c r="M514" s="4" t="s">
        <v>90</v>
      </c>
      <c r="N514" s="4" t="s">
        <v>93</v>
      </c>
      <c r="O514" s="4" t="s">
        <v>91</v>
      </c>
      <c r="P514" s="4" t="s">
        <v>92</v>
      </c>
      <c r="Q514" s="4" t="s">
        <v>82</v>
      </c>
      <c r="R514" s="4" t="s">
        <v>89</v>
      </c>
    </row>
    <row r="515" ht="15.75" customHeight="1">
      <c r="A515" s="40"/>
      <c r="B515" s="4"/>
      <c r="C515" s="61"/>
      <c r="D515" s="85" t="s">
        <v>68</v>
      </c>
      <c r="E515" s="4" t="s">
        <v>74</v>
      </c>
      <c r="F515" s="4" t="s">
        <v>362</v>
      </c>
      <c r="G515" s="4" t="s">
        <v>356</v>
      </c>
      <c r="H515" s="4" t="s">
        <v>69</v>
      </c>
      <c r="I515" s="4" t="s">
        <v>356</v>
      </c>
      <c r="J515" s="4" t="s">
        <v>169</v>
      </c>
      <c r="K515" s="4" t="s">
        <v>110</v>
      </c>
      <c r="L515" s="4" t="s">
        <v>363</v>
      </c>
      <c r="M515" s="4" t="s">
        <v>364</v>
      </c>
      <c r="N515" s="4" t="s">
        <v>365</v>
      </c>
      <c r="O515" s="4" t="s">
        <v>174</v>
      </c>
      <c r="P515" s="4" t="s">
        <v>366</v>
      </c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 ht="15.75" customHeight="1">
      <c r="A516" s="40">
        <f>'TN-Liste'!A354</f>
        <v>44694</v>
      </c>
      <c r="B516" s="4" t="str">
        <f>'TN-Liste'!B354</f>
        <v>MBI21_Grp1</v>
      </c>
      <c r="C516" s="61">
        <f>'TN-Liste'!C354</f>
        <v>9</v>
      </c>
      <c r="D516" s="85" t="s">
        <v>89</v>
      </c>
      <c r="E516" s="4" t="s">
        <v>88</v>
      </c>
      <c r="F516" s="4" t="s">
        <v>88</v>
      </c>
      <c r="G516" s="4" t="s">
        <v>81</v>
      </c>
      <c r="H516" s="4" t="s">
        <v>88</v>
      </c>
      <c r="I516" s="4" t="s">
        <v>88</v>
      </c>
      <c r="J516" s="4" t="s">
        <v>81</v>
      </c>
      <c r="K516" s="4" t="s">
        <v>88</v>
      </c>
      <c r="L516" s="4" t="s">
        <v>90</v>
      </c>
      <c r="M516" s="4" t="s">
        <v>90</v>
      </c>
      <c r="N516" s="4" t="s">
        <v>90</v>
      </c>
      <c r="O516" s="4" t="s">
        <v>82</v>
      </c>
      <c r="P516" s="4" t="s">
        <v>91</v>
      </c>
      <c r="Q516" s="4" t="s">
        <v>89</v>
      </c>
      <c r="R516" s="4" t="s">
        <v>81</v>
      </c>
    </row>
    <row r="517" ht="15.75" customHeight="1">
      <c r="A517" s="40"/>
      <c r="B517" s="4"/>
      <c r="C517" s="61"/>
      <c r="D517" s="85" t="s">
        <v>68</v>
      </c>
      <c r="E517" s="4"/>
      <c r="F517" s="4"/>
      <c r="G517" s="4"/>
      <c r="H517" s="4"/>
      <c r="I517" s="4"/>
      <c r="J517" s="4" t="s">
        <v>169</v>
      </c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 ht="15.75" customHeight="1">
      <c r="A518" s="40">
        <f>'TN-Liste'!A355</f>
        <v>44694</v>
      </c>
      <c r="B518" s="4" t="str">
        <f>'TN-Liste'!B355</f>
        <v>MBI21_Grp1</v>
      </c>
      <c r="C518" s="61">
        <f>'TN-Liste'!C355</f>
        <v>10</v>
      </c>
      <c r="D518" s="85" t="s">
        <v>81</v>
      </c>
      <c r="E518" s="4" t="s">
        <v>339</v>
      </c>
      <c r="F518" s="4" t="s">
        <v>235</v>
      </c>
      <c r="G518" s="4" t="s">
        <v>367</v>
      </c>
      <c r="H518" s="4" t="s">
        <v>368</v>
      </c>
      <c r="I518" s="4" t="s">
        <v>368</v>
      </c>
      <c r="J518" s="4" t="s">
        <v>90</v>
      </c>
      <c r="K518" s="4" t="s">
        <v>81</v>
      </c>
      <c r="L518" s="4" t="s">
        <v>92</v>
      </c>
      <c r="M518" s="4" t="s">
        <v>90</v>
      </c>
      <c r="N518" s="4" t="s">
        <v>93</v>
      </c>
      <c r="O518" s="4" t="s">
        <v>88</v>
      </c>
      <c r="P518" s="4" t="s">
        <v>81</v>
      </c>
      <c r="Q518" s="4" t="s">
        <v>93</v>
      </c>
      <c r="R518" s="4" t="s">
        <v>88</v>
      </c>
    </row>
    <row r="519" ht="15.75" customHeight="1">
      <c r="A519" s="40"/>
      <c r="B519" s="4"/>
      <c r="C519" s="61"/>
      <c r="D519" s="8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 t="s">
        <v>74</v>
      </c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 ht="15.75" customHeight="1">
      <c r="A520" s="40">
        <f>'TN-Liste'!A356</f>
        <v>44694</v>
      </c>
      <c r="B520" s="4" t="str">
        <f>'TN-Liste'!B356</f>
        <v>MBI21_Grp1</v>
      </c>
      <c r="C520" s="61">
        <f>'TN-Liste'!C356</f>
        <v>11</v>
      </c>
      <c r="D520" s="85" t="s">
        <v>81</v>
      </c>
      <c r="E520" s="4" t="s">
        <v>88</v>
      </c>
      <c r="F520" s="4" t="s">
        <v>88</v>
      </c>
      <c r="G520" s="4" t="s">
        <v>81</v>
      </c>
      <c r="H520" s="4" t="s">
        <v>89</v>
      </c>
      <c r="I520" s="4" t="s">
        <v>81</v>
      </c>
      <c r="J520" s="4" t="s">
        <v>81</v>
      </c>
      <c r="K520" s="4" t="s">
        <v>81</v>
      </c>
      <c r="L520" s="4" t="s">
        <v>92</v>
      </c>
      <c r="M520" s="4" t="s">
        <v>90</v>
      </c>
      <c r="N520" s="4" t="s">
        <v>92</v>
      </c>
      <c r="O520" s="4" t="s">
        <v>82</v>
      </c>
      <c r="P520" s="4" t="s">
        <v>82</v>
      </c>
      <c r="Q520" s="4" t="s">
        <v>82</v>
      </c>
      <c r="R520" s="4" t="s">
        <v>92</v>
      </c>
    </row>
    <row r="521" ht="15.75" customHeight="1">
      <c r="A521" s="40"/>
      <c r="B521" s="4"/>
      <c r="C521" s="61"/>
      <c r="D521" s="85" t="s">
        <v>110</v>
      </c>
      <c r="E521" s="4" t="s">
        <v>84</v>
      </c>
      <c r="F521" s="4" t="s">
        <v>79</v>
      </c>
      <c r="G521" s="4"/>
      <c r="H521" s="4"/>
      <c r="I521" s="4"/>
      <c r="J521" s="4" t="s">
        <v>169</v>
      </c>
      <c r="K521" s="4"/>
      <c r="L521" s="4"/>
      <c r="M521" s="4"/>
      <c r="N521" s="4"/>
      <c r="O521" s="4" t="s">
        <v>140</v>
      </c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 ht="15.75" customHeight="1">
      <c r="A522" s="40">
        <f>'TN-Liste'!A357</f>
        <v>44694</v>
      </c>
      <c r="B522" s="4" t="str">
        <f>'TN-Liste'!B357</f>
        <v>MBI21_Grp1</v>
      </c>
      <c r="C522" s="61">
        <f>'TN-Liste'!C357</f>
        <v>12</v>
      </c>
      <c r="D522" s="4" t="s">
        <v>81</v>
      </c>
      <c r="E522" s="4" t="s">
        <v>89</v>
      </c>
      <c r="F522" s="4" t="s">
        <v>88</v>
      </c>
      <c r="G522" s="4" t="s">
        <v>88</v>
      </c>
      <c r="H522" s="4" t="s">
        <v>88</v>
      </c>
      <c r="I522" s="4" t="s">
        <v>88</v>
      </c>
      <c r="J522" s="4" t="s">
        <v>81</v>
      </c>
      <c r="K522" s="4" t="s">
        <v>81</v>
      </c>
      <c r="L522" s="4" t="s">
        <v>91</v>
      </c>
      <c r="M522" s="4" t="s">
        <v>90</v>
      </c>
      <c r="N522" s="4" t="s">
        <v>81</v>
      </c>
      <c r="O522" s="4" t="s">
        <v>82</v>
      </c>
      <c r="P522" s="4" t="s">
        <v>92</v>
      </c>
      <c r="Q522" s="4" t="s">
        <v>88</v>
      </c>
      <c r="R522" s="4" t="s">
        <v>93</v>
      </c>
    </row>
    <row r="523" ht="15.75" customHeight="1">
      <c r="A523" s="40"/>
      <c r="B523" s="4"/>
      <c r="C523" s="61"/>
      <c r="D523" s="4" t="s">
        <v>68</v>
      </c>
      <c r="E523" s="4"/>
      <c r="F523" s="4" t="s">
        <v>369</v>
      </c>
      <c r="G523" s="4"/>
      <c r="H523" s="4"/>
      <c r="I523" s="4" t="s">
        <v>96</v>
      </c>
      <c r="J523" s="4" t="s">
        <v>169</v>
      </c>
      <c r="K523" s="4" t="s">
        <v>110</v>
      </c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 ht="15.0" customHeight="1">
      <c r="A524" s="40">
        <f>'TN-Liste'!A358</f>
        <v>44694</v>
      </c>
      <c r="B524" s="4" t="str">
        <f>'TN-Liste'!B358</f>
        <v>MBI21_Grp1</v>
      </c>
      <c r="C524" s="61">
        <f>'TN-Liste'!C358</f>
        <v>13</v>
      </c>
      <c r="D524" s="85" t="s">
        <v>88</v>
      </c>
      <c r="E524" s="4" t="s">
        <v>89</v>
      </c>
      <c r="F524" s="4" t="s">
        <v>88</v>
      </c>
      <c r="G524" s="4" t="s">
        <v>89</v>
      </c>
      <c r="H524" s="4" t="s">
        <v>93</v>
      </c>
      <c r="I524" s="4" t="s">
        <v>89</v>
      </c>
      <c r="J524" s="4" t="s">
        <v>81</v>
      </c>
      <c r="K524" s="4" t="s">
        <v>91</v>
      </c>
      <c r="L524" s="4" t="s">
        <v>91</v>
      </c>
      <c r="M524" s="4" t="s">
        <v>90</v>
      </c>
      <c r="N524" s="4" t="s">
        <v>92</v>
      </c>
      <c r="O524" s="4" t="s">
        <v>93</v>
      </c>
      <c r="P524" s="4" t="s">
        <v>81</v>
      </c>
      <c r="Q524" s="4" t="s">
        <v>93</v>
      </c>
      <c r="R524" s="4" t="s">
        <v>93</v>
      </c>
    </row>
    <row r="525" ht="15.75" customHeight="1">
      <c r="A525" s="40"/>
      <c r="B525" s="4"/>
      <c r="C525" s="61"/>
      <c r="D525" s="85" t="s">
        <v>314</v>
      </c>
      <c r="E525" s="4"/>
      <c r="F525" s="4" t="s">
        <v>79</v>
      </c>
      <c r="G525" s="4"/>
      <c r="H525" s="4"/>
      <c r="I525" s="4"/>
      <c r="J525" s="4" t="s">
        <v>96</v>
      </c>
      <c r="K525" s="4" t="s">
        <v>110</v>
      </c>
      <c r="L525" s="4"/>
      <c r="M525" s="4" t="s">
        <v>370</v>
      </c>
      <c r="N525" s="4"/>
      <c r="O525" s="4" t="s">
        <v>371</v>
      </c>
      <c r="P525" s="4" t="s">
        <v>349</v>
      </c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 ht="15.75" customHeight="1">
      <c r="A526" s="40">
        <f>'TN-Liste'!A359</f>
        <v>44694</v>
      </c>
      <c r="B526" s="4" t="str">
        <f>'TN-Liste'!B359</f>
        <v>MBI21_Grp1</v>
      </c>
      <c r="C526" s="61">
        <f>'TN-Liste'!C359</f>
        <v>14</v>
      </c>
      <c r="E526" s="4" t="s">
        <v>88</v>
      </c>
      <c r="F526" s="4" t="s">
        <v>88</v>
      </c>
      <c r="G526" s="4" t="s">
        <v>89</v>
      </c>
      <c r="H526" s="4" t="s">
        <v>89</v>
      </c>
      <c r="I526" s="4" t="s">
        <v>81</v>
      </c>
      <c r="J526" s="4" t="s">
        <v>81</v>
      </c>
      <c r="K526" s="4" t="s">
        <v>81</v>
      </c>
      <c r="L526" s="4" t="s">
        <v>91</v>
      </c>
      <c r="M526" s="4" t="s">
        <v>90</v>
      </c>
      <c r="N526" s="4" t="s">
        <v>91</v>
      </c>
      <c r="O526" s="4" t="s">
        <v>89</v>
      </c>
      <c r="P526" s="4"/>
      <c r="Q526" s="4" t="s">
        <v>82</v>
      </c>
      <c r="R526" s="4" t="s">
        <v>82</v>
      </c>
    </row>
    <row r="527" ht="15.75" customHeight="1">
      <c r="A527" s="80"/>
      <c r="B527" s="7"/>
      <c r="C527" s="62"/>
      <c r="D527" s="53"/>
      <c r="E527" s="7"/>
      <c r="F527" s="7" t="s">
        <v>79</v>
      </c>
      <c r="G527" s="7"/>
      <c r="H527" s="7"/>
      <c r="I527" s="7" t="s">
        <v>110</v>
      </c>
      <c r="J527" s="7" t="s">
        <v>169</v>
      </c>
      <c r="K527" s="7" t="s">
        <v>110</v>
      </c>
      <c r="L527" s="7"/>
      <c r="M527" s="7" t="s">
        <v>141</v>
      </c>
      <c r="N527" s="7" t="s">
        <v>91</v>
      </c>
      <c r="O527" s="7" t="s">
        <v>171</v>
      </c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ht="15.75" customHeight="1">
      <c r="A528" s="40">
        <f>'TN-Liste'!A360</f>
        <v>44701</v>
      </c>
      <c r="B528" s="4" t="str">
        <f>'TN-Liste'!B360</f>
        <v>MBI21_Grp2</v>
      </c>
      <c r="C528" s="61">
        <f>'TN-Liste'!C360</f>
        <v>1</v>
      </c>
      <c r="D528" s="8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</row>
    <row r="529" ht="15.75" customHeight="1">
      <c r="A529" s="40"/>
      <c r="B529" s="4"/>
      <c r="C529" s="61"/>
      <c r="D529" s="8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 ht="15.75" customHeight="1">
      <c r="A530" s="40">
        <f>'TN-Liste'!A361</f>
        <v>44701</v>
      </c>
      <c r="B530" s="4" t="str">
        <f>'TN-Liste'!B361</f>
        <v>MBI21_Grp2</v>
      </c>
      <c r="C530" s="61">
        <f>'TN-Liste'!C361</f>
        <v>2</v>
      </c>
    </row>
    <row r="531" ht="15.75" customHeight="1">
      <c r="A531" s="40">
        <f>'TN-Liste'!A362</f>
        <v>44701</v>
      </c>
      <c r="B531" s="4" t="str">
        <f>'TN-Liste'!B362</f>
        <v>MBI21_Grp2</v>
      </c>
      <c r="C531" s="13">
        <f>'TN-Liste'!C362</f>
        <v>3</v>
      </c>
    </row>
    <row r="532" ht="15.75" customHeight="1">
      <c r="A532" s="40">
        <f>'TN-Liste'!A363</f>
        <v>44701</v>
      </c>
      <c r="B532" s="4" t="str">
        <f>'TN-Liste'!B363</f>
        <v>MBI21_Grp2</v>
      </c>
      <c r="C532" s="13">
        <f>'TN-Liste'!C363</f>
        <v>4</v>
      </c>
    </row>
    <row r="533" ht="15.75" customHeight="1">
      <c r="A533" s="40">
        <f>'TN-Liste'!A364</f>
        <v>44701</v>
      </c>
      <c r="B533" s="4" t="str">
        <f>'TN-Liste'!B364</f>
        <v>MBI21_Grp2</v>
      </c>
      <c r="C533" s="61">
        <f>'TN-Liste'!C364</f>
        <v>5</v>
      </c>
      <c r="D533" s="8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</row>
    <row r="534" ht="15.75" customHeight="1">
      <c r="A534" s="40">
        <f>'TN-Liste'!A365</f>
        <v>44701</v>
      </c>
      <c r="B534" s="4" t="str">
        <f>'TN-Liste'!B365</f>
        <v>MBI21_Grp2</v>
      </c>
      <c r="C534" s="61">
        <f>'TN-Liste'!C365</f>
        <v>6</v>
      </c>
      <c r="D534" s="8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</row>
    <row r="535" ht="15.75" customHeight="1">
      <c r="A535" s="40">
        <f>'TN-Liste'!A366</f>
        <v>44701</v>
      </c>
      <c r="B535" s="4" t="str">
        <f>'TN-Liste'!B366</f>
        <v>MBI21_Grp2</v>
      </c>
      <c r="C535" s="61">
        <f>'TN-Liste'!C366</f>
        <v>7</v>
      </c>
      <c r="D535" s="85"/>
    </row>
    <row r="536" ht="15.75" customHeight="1">
      <c r="A536" s="40">
        <f>'TN-Liste'!A367</f>
        <v>44701</v>
      </c>
      <c r="B536" s="4" t="str">
        <f>'TN-Liste'!B367</f>
        <v>MBI21_Grp2</v>
      </c>
      <c r="C536" s="61">
        <f>'TN-Liste'!C367</f>
        <v>8</v>
      </c>
      <c r="D536" s="8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</row>
    <row r="537" ht="15.75" customHeight="1">
      <c r="A537" s="40">
        <f>'TN-Liste'!A368</f>
        <v>44701</v>
      </c>
      <c r="B537" s="4" t="str">
        <f>'TN-Liste'!B368</f>
        <v>MBI21_Grp2</v>
      </c>
      <c r="C537" s="61">
        <f>'TN-Liste'!C368</f>
        <v>9</v>
      </c>
    </row>
    <row r="538" ht="15.75" customHeight="1">
      <c r="A538" s="40">
        <f>'TN-Liste'!A369</f>
        <v>44701</v>
      </c>
      <c r="B538" s="4" t="str">
        <f>'TN-Liste'!B369</f>
        <v>MBI21_Grp2</v>
      </c>
      <c r="C538" s="61">
        <f>'TN-Liste'!C369</f>
        <v>10</v>
      </c>
      <c r="D538" s="8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</row>
    <row r="539" ht="15.75" customHeight="1">
      <c r="A539" s="40">
        <f>'TN-Liste'!A370</f>
        <v>44701</v>
      </c>
      <c r="B539" s="4" t="str">
        <f>'TN-Liste'!B370</f>
        <v>MBI21_Grp2</v>
      </c>
      <c r="C539" s="61">
        <f>'TN-Liste'!C370</f>
        <v>11</v>
      </c>
    </row>
    <row r="540" ht="15.75" customHeight="1">
      <c r="A540" s="40">
        <f>'TN-Liste'!A371</f>
        <v>44701</v>
      </c>
      <c r="B540" s="4" t="str">
        <f>'TN-Liste'!B371</f>
        <v>MBI21_Grp2</v>
      </c>
      <c r="C540" s="61">
        <f>'TN-Liste'!C371</f>
        <v>12</v>
      </c>
      <c r="D540" s="8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</row>
    <row r="541" ht="15.75" customHeight="1">
      <c r="A541" s="40">
        <f>'TN-Liste'!A372</f>
        <v>44701</v>
      </c>
      <c r="B541" s="4" t="str">
        <f>'TN-Liste'!B372</f>
        <v>MBI21_Grp2</v>
      </c>
      <c r="C541" s="61">
        <f>'TN-Liste'!C372</f>
        <v>13</v>
      </c>
      <c r="D541" s="8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</row>
    <row r="542" ht="15.75" customHeight="1">
      <c r="A542" s="40" t="str">
        <f>'TN-Liste'!A373</f>
        <v/>
      </c>
      <c r="B542" s="4" t="str">
        <f>'TN-Liste'!B373</f>
        <v/>
      </c>
      <c r="C542" s="61" t="str">
        <f>'TN-Liste'!C373</f>
        <v/>
      </c>
      <c r="D542" s="8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</row>
    <row r="543" ht="15.75" customHeight="1">
      <c r="A543" s="40">
        <f>'TN-Liste'!A374</f>
        <v>45435</v>
      </c>
      <c r="B543" s="4" t="str">
        <f>'TN-Liste'!B374</f>
        <v>MBI23_Grp2</v>
      </c>
      <c r="C543" s="61">
        <f>'TN-Liste'!C374</f>
        <v>1</v>
      </c>
      <c r="D543" s="86" t="s">
        <v>81</v>
      </c>
      <c r="E543" s="32" t="s">
        <v>91</v>
      </c>
      <c r="F543" s="32" t="s">
        <v>88</v>
      </c>
      <c r="G543" s="32" t="s">
        <v>81</v>
      </c>
      <c r="H543" s="32" t="s">
        <v>89</v>
      </c>
      <c r="I543" s="32" t="s">
        <v>81</v>
      </c>
      <c r="J543" s="32" t="s">
        <v>81</v>
      </c>
      <c r="K543" s="32" t="s">
        <v>81</v>
      </c>
      <c r="L543" s="32" t="s">
        <v>81</v>
      </c>
      <c r="M543" s="32" t="s">
        <v>90</v>
      </c>
      <c r="N543" s="32" t="s">
        <v>372</v>
      </c>
      <c r="O543" s="32" t="s">
        <v>82</v>
      </c>
      <c r="P543" s="32" t="s">
        <v>91</v>
      </c>
      <c r="Q543" s="32" t="s">
        <v>93</v>
      </c>
      <c r="R543" s="32" t="s">
        <v>93</v>
      </c>
    </row>
    <row r="544" ht="15.75" customHeight="1">
      <c r="A544" s="40"/>
      <c r="B544" s="4"/>
      <c r="C544" s="61"/>
      <c r="D544" s="86" t="s">
        <v>68</v>
      </c>
      <c r="E544" s="32" t="s">
        <v>373</v>
      </c>
      <c r="F544" s="32" t="s">
        <v>319</v>
      </c>
      <c r="G544" s="32" t="s">
        <v>374</v>
      </c>
      <c r="H544" s="32" t="s">
        <v>375</v>
      </c>
      <c r="I544" s="32" t="s">
        <v>320</v>
      </c>
      <c r="J544" s="32" t="s">
        <v>376</v>
      </c>
      <c r="K544" s="32" t="s">
        <v>293</v>
      </c>
      <c r="L544" s="32" t="s">
        <v>377</v>
      </c>
      <c r="M544" s="32" t="s">
        <v>378</v>
      </c>
      <c r="N544" s="4"/>
      <c r="O544" s="32" t="s">
        <v>214</v>
      </c>
      <c r="P544" s="32" t="s">
        <v>379</v>
      </c>
      <c r="Q544" s="32" t="s">
        <v>380</v>
      </c>
      <c r="R544" s="32" t="s">
        <v>115</v>
      </c>
    </row>
    <row r="545" ht="15.75" customHeight="1">
      <c r="A545" s="40">
        <f>'TN-Liste'!A375</f>
        <v>45435</v>
      </c>
      <c r="B545" s="4" t="str">
        <f>'TN-Liste'!B375</f>
        <v>MBI23_Grp2</v>
      </c>
      <c r="C545" s="61">
        <f>'TN-Liste'!C375</f>
        <v>2</v>
      </c>
      <c r="D545" s="86" t="s">
        <v>81</v>
      </c>
      <c r="E545" s="32" t="s">
        <v>91</v>
      </c>
      <c r="F545" s="32" t="s">
        <v>88</v>
      </c>
      <c r="G545" s="32" t="s">
        <v>81</v>
      </c>
      <c r="H545" s="32" t="s">
        <v>89</v>
      </c>
      <c r="I545" s="32" t="s">
        <v>81</v>
      </c>
      <c r="J545" s="32" t="s">
        <v>81</v>
      </c>
      <c r="K545" s="32" t="s">
        <v>81</v>
      </c>
      <c r="L545" s="32" t="s">
        <v>81</v>
      </c>
      <c r="M545" s="32" t="s">
        <v>90</v>
      </c>
      <c r="N545" s="32" t="s">
        <v>372</v>
      </c>
      <c r="O545" s="32" t="s">
        <v>91</v>
      </c>
      <c r="P545" s="32" t="s">
        <v>81</v>
      </c>
      <c r="Q545" s="32" t="s">
        <v>90</v>
      </c>
      <c r="R545" s="32" t="s">
        <v>93</v>
      </c>
    </row>
    <row r="546" ht="15.75" customHeight="1">
      <c r="A546" s="40"/>
      <c r="B546" s="4"/>
      <c r="C546" s="61"/>
      <c r="D546" s="86" t="s">
        <v>68</v>
      </c>
      <c r="E546" s="32" t="s">
        <v>91</v>
      </c>
      <c r="F546" s="32" t="s">
        <v>71</v>
      </c>
      <c r="G546" s="32" t="s">
        <v>96</v>
      </c>
      <c r="H546" s="4"/>
      <c r="I546" s="32" t="s">
        <v>96</v>
      </c>
      <c r="J546" s="32" t="s">
        <v>169</v>
      </c>
      <c r="K546" s="32" t="s">
        <v>110</v>
      </c>
      <c r="L546" s="32" t="s">
        <v>274</v>
      </c>
      <c r="M546" s="32" t="s">
        <v>317</v>
      </c>
      <c r="N546" s="4"/>
      <c r="O546" s="32" t="s">
        <v>174</v>
      </c>
      <c r="P546" s="4"/>
      <c r="Q546" s="4"/>
      <c r="R546" s="32" t="s">
        <v>152</v>
      </c>
    </row>
    <row r="547" ht="15.75" customHeight="1">
      <c r="A547" s="40">
        <f>'TN-Liste'!A376</f>
        <v>45435</v>
      </c>
      <c r="B547" s="4" t="str">
        <f>'TN-Liste'!B376</f>
        <v>MBI23_Grp2</v>
      </c>
      <c r="C547" s="61">
        <f>'TN-Liste'!C376</f>
        <v>3</v>
      </c>
      <c r="D547" s="86" t="s">
        <v>82</v>
      </c>
      <c r="E547" s="32" t="s">
        <v>91</v>
      </c>
      <c r="F547" s="32" t="s">
        <v>89</v>
      </c>
      <c r="G547" s="32" t="s">
        <v>81</v>
      </c>
      <c r="H547" s="32" t="s">
        <v>88</v>
      </c>
      <c r="I547" s="32" t="s">
        <v>81</v>
      </c>
      <c r="J547" s="32" t="s">
        <v>90</v>
      </c>
      <c r="K547" s="32" t="s">
        <v>92</v>
      </c>
      <c r="L547" s="32" t="s">
        <v>82</v>
      </c>
      <c r="M547" s="32" t="s">
        <v>90</v>
      </c>
      <c r="N547" s="32" t="s">
        <v>90</v>
      </c>
      <c r="O547" s="32" t="s">
        <v>91</v>
      </c>
      <c r="P547" s="32" t="s">
        <v>92</v>
      </c>
      <c r="Q547" s="32" t="s">
        <v>93</v>
      </c>
      <c r="R547" s="32" t="s">
        <v>89</v>
      </c>
    </row>
    <row r="548" ht="15.75" customHeight="1">
      <c r="A548" s="40"/>
      <c r="B548" s="4"/>
      <c r="C548" s="61"/>
      <c r="D548" s="8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</row>
    <row r="549" ht="15.75" customHeight="1">
      <c r="A549" s="40">
        <f>'TN-Liste'!A377</f>
        <v>45435</v>
      </c>
      <c r="B549" s="4" t="str">
        <f>'TN-Liste'!B377</f>
        <v>MBI23_Grp2</v>
      </c>
      <c r="C549" s="61">
        <f>'TN-Liste'!C377</f>
        <v>4</v>
      </c>
      <c r="D549" s="31" t="s">
        <v>91</v>
      </c>
      <c r="G549" s="31" t="s">
        <v>81</v>
      </c>
      <c r="H549" s="31" t="s">
        <v>82</v>
      </c>
      <c r="M549" s="31" t="s">
        <v>90</v>
      </c>
    </row>
    <row r="550" ht="15.75" customHeight="1">
      <c r="A550" s="40"/>
      <c r="B550" s="4"/>
      <c r="C550" s="61"/>
      <c r="D550" s="8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</row>
    <row r="551" ht="15.75" customHeight="1">
      <c r="A551" s="40">
        <f>'TN-Liste'!A378</f>
        <v>45435</v>
      </c>
      <c r="B551" s="4" t="str">
        <f>'TN-Liste'!B378</f>
        <v>MBI23_Grp2</v>
      </c>
      <c r="C551" s="61">
        <f>'TN-Liste'!C378</f>
        <v>5</v>
      </c>
      <c r="D551" s="86" t="s">
        <v>81</v>
      </c>
      <c r="E551" s="32" t="s">
        <v>88</v>
      </c>
      <c r="F551" s="32" t="s">
        <v>82</v>
      </c>
      <c r="G551" s="32" t="s">
        <v>81</v>
      </c>
      <c r="H551" s="32" t="s">
        <v>89</v>
      </c>
      <c r="I551" s="32" t="s">
        <v>81</v>
      </c>
      <c r="J551" s="32" t="s">
        <v>88</v>
      </c>
      <c r="K551" s="32" t="s">
        <v>88</v>
      </c>
      <c r="L551" s="32" t="s">
        <v>88</v>
      </c>
      <c r="M551" s="32" t="s">
        <v>90</v>
      </c>
      <c r="N551" s="32" t="s">
        <v>372</v>
      </c>
      <c r="O551" s="32" t="s">
        <v>91</v>
      </c>
      <c r="P551" s="32" t="s">
        <v>90</v>
      </c>
      <c r="Q551" s="32" t="s">
        <v>93</v>
      </c>
      <c r="R551" s="32" t="s">
        <v>91</v>
      </c>
    </row>
    <row r="552" ht="15.75" customHeight="1">
      <c r="A552" s="40"/>
      <c r="B552" s="4"/>
      <c r="C552" s="61"/>
      <c r="D552" s="86" t="s">
        <v>68</v>
      </c>
      <c r="E552" s="32" t="s">
        <v>74</v>
      </c>
      <c r="F552" s="32" t="s">
        <v>140</v>
      </c>
      <c r="G552" s="32" t="s">
        <v>96</v>
      </c>
      <c r="H552" s="32" t="s">
        <v>69</v>
      </c>
      <c r="I552" s="32" t="s">
        <v>381</v>
      </c>
      <c r="J552" s="32" t="s">
        <v>169</v>
      </c>
      <c r="K552" s="32" t="s">
        <v>110</v>
      </c>
      <c r="L552" s="4"/>
      <c r="M552" s="4"/>
      <c r="N552" s="4"/>
      <c r="O552" s="4"/>
      <c r="P552" s="4"/>
      <c r="Q552" s="4"/>
      <c r="R552" s="4"/>
    </row>
    <row r="553" ht="15.75" customHeight="1">
      <c r="A553" s="40">
        <f>'TN-Liste'!A379</f>
        <v>45435</v>
      </c>
      <c r="B553" s="4" t="str">
        <f>'TN-Liste'!B379</f>
        <v>MBI23_Grp2</v>
      </c>
      <c r="C553" s="61">
        <f>'TN-Liste'!C379</f>
        <v>6</v>
      </c>
      <c r="D553" s="87" t="s">
        <v>81</v>
      </c>
      <c r="E553" s="36" t="s">
        <v>88</v>
      </c>
      <c r="F553" s="36" t="s">
        <v>82</v>
      </c>
      <c r="G553" s="36" t="s">
        <v>81</v>
      </c>
      <c r="H553" s="36" t="s">
        <v>89</v>
      </c>
      <c r="I553" s="36" t="s">
        <v>81</v>
      </c>
      <c r="J553" s="36" t="s">
        <v>88</v>
      </c>
      <c r="K553" s="36" t="s">
        <v>81</v>
      </c>
      <c r="L553" s="36" t="s">
        <v>88</v>
      </c>
      <c r="M553" s="36" t="s">
        <v>90</v>
      </c>
      <c r="N553" s="36" t="s">
        <v>372</v>
      </c>
      <c r="O553" s="36" t="s">
        <v>91</v>
      </c>
      <c r="P553" s="36" t="s">
        <v>90</v>
      </c>
      <c r="Q553" s="36" t="s">
        <v>93</v>
      </c>
      <c r="R553" s="36" t="s">
        <v>82</v>
      </c>
    </row>
    <row r="554" ht="15.75" customHeight="1">
      <c r="A554" s="40"/>
      <c r="B554" s="4"/>
      <c r="C554" s="61"/>
      <c r="D554" s="32" t="s">
        <v>382</v>
      </c>
      <c r="E554" s="32" t="s">
        <v>383</v>
      </c>
      <c r="F554" s="32" t="s">
        <v>384</v>
      </c>
      <c r="G554" s="32" t="s">
        <v>320</v>
      </c>
      <c r="H554" s="32" t="s">
        <v>375</v>
      </c>
      <c r="I554" s="32" t="s">
        <v>385</v>
      </c>
      <c r="J554" s="32" t="s">
        <v>386</v>
      </c>
      <c r="K554" s="32" t="s">
        <v>293</v>
      </c>
      <c r="L554" s="32" t="s">
        <v>387</v>
      </c>
      <c r="M554" s="4"/>
      <c r="N554" s="4"/>
      <c r="O554" s="4"/>
      <c r="P554" s="32" t="s">
        <v>388</v>
      </c>
      <c r="Q554" s="4"/>
      <c r="R554" s="4"/>
    </row>
    <row r="555" ht="15.75" customHeight="1">
      <c r="A555" s="40">
        <f>'TN-Liste'!A380</f>
        <v>45435</v>
      </c>
      <c r="B555" s="4" t="str">
        <f>'TN-Liste'!B380</f>
        <v>MBI23_Grp2</v>
      </c>
      <c r="C555" s="61">
        <f>'TN-Liste'!C380</f>
        <v>7</v>
      </c>
      <c r="D555" s="32" t="s">
        <v>82</v>
      </c>
      <c r="E555" s="32" t="s">
        <v>89</v>
      </c>
      <c r="F555" s="31" t="s">
        <v>91</v>
      </c>
      <c r="G555" s="32" t="s">
        <v>81</v>
      </c>
      <c r="H555" s="32" t="s">
        <v>89</v>
      </c>
      <c r="I555" s="32" t="s">
        <v>81</v>
      </c>
      <c r="J555" s="31" t="s">
        <v>91</v>
      </c>
      <c r="K555" s="32" t="s">
        <v>81</v>
      </c>
      <c r="L555" s="32" t="s">
        <v>81</v>
      </c>
      <c r="M555" s="31" t="s">
        <v>90</v>
      </c>
      <c r="N555" s="32" t="s">
        <v>92</v>
      </c>
      <c r="O555" s="31" t="s">
        <v>81</v>
      </c>
      <c r="P555" s="31" t="s">
        <v>91</v>
      </c>
      <c r="Q555" s="31" t="s">
        <v>93</v>
      </c>
      <c r="R555" s="31" t="s">
        <v>82</v>
      </c>
    </row>
    <row r="556" ht="15.75" customHeight="1">
      <c r="A556" s="40"/>
      <c r="B556" s="4"/>
      <c r="C556" s="61"/>
      <c r="D556" s="4"/>
      <c r="E556" s="4"/>
      <c r="G556" s="4"/>
      <c r="H556" s="4"/>
      <c r="I556" s="4"/>
      <c r="K556" s="4"/>
      <c r="L556" s="4"/>
      <c r="N556" s="4"/>
    </row>
    <row r="557" ht="15.75" customHeight="1">
      <c r="A557" s="40">
        <f>'TN-Liste'!A381</f>
        <v>45435</v>
      </c>
      <c r="B557" s="4" t="str">
        <f>'TN-Liste'!B381</f>
        <v>MBI23_Grp2</v>
      </c>
      <c r="C557" s="61">
        <f>'TN-Liste'!C381</f>
        <v>8</v>
      </c>
      <c r="D557" s="32" t="s">
        <v>82</v>
      </c>
      <c r="E557" s="32" t="s">
        <v>88</v>
      </c>
      <c r="F557" s="31" t="s">
        <v>82</v>
      </c>
      <c r="G557" s="32" t="s">
        <v>88</v>
      </c>
      <c r="H557" s="32" t="s">
        <v>89</v>
      </c>
      <c r="I557" s="32" t="s">
        <v>81</v>
      </c>
      <c r="J557" s="31" t="s">
        <v>88</v>
      </c>
      <c r="K557" s="32" t="s">
        <v>81</v>
      </c>
      <c r="L557" s="32" t="s">
        <v>81</v>
      </c>
      <c r="M557" s="31" t="s">
        <v>90</v>
      </c>
      <c r="N557" s="32" t="s">
        <v>92</v>
      </c>
      <c r="O557" s="31" t="s">
        <v>81</v>
      </c>
      <c r="P557" s="31" t="s">
        <v>91</v>
      </c>
      <c r="Q557" s="31" t="s">
        <v>93</v>
      </c>
      <c r="R557" s="31" t="s">
        <v>81</v>
      </c>
    </row>
    <row r="558" ht="15.75" customHeight="1">
      <c r="A558" s="40"/>
      <c r="B558" s="4"/>
      <c r="C558" s="61"/>
      <c r="D558" s="4"/>
      <c r="E558" s="4"/>
      <c r="G558" s="4"/>
      <c r="H558" s="32" t="s">
        <v>180</v>
      </c>
      <c r="I558" s="4"/>
      <c r="J558" s="31" t="s">
        <v>389</v>
      </c>
      <c r="K558" s="4"/>
      <c r="L558" s="4"/>
      <c r="N558" s="4"/>
      <c r="Q558" s="31" t="s">
        <v>152</v>
      </c>
    </row>
    <row r="559" ht="15.75" customHeight="1">
      <c r="A559" s="40">
        <f>'TN-Liste'!A382</f>
        <v>45435</v>
      </c>
      <c r="B559" s="4" t="str">
        <f>'TN-Liste'!B382</f>
        <v>MBI23_Grp2</v>
      </c>
      <c r="C559" s="61">
        <f>'TN-Liste'!C382</f>
        <v>9</v>
      </c>
      <c r="D559" s="32" t="s">
        <v>91</v>
      </c>
      <c r="E559" s="32" t="s">
        <v>88</v>
      </c>
      <c r="F559" s="31" t="s">
        <v>82</v>
      </c>
      <c r="G559" s="32" t="s">
        <v>81</v>
      </c>
      <c r="H559" s="32" t="s">
        <v>89</v>
      </c>
      <c r="I559" s="32" t="s">
        <v>81</v>
      </c>
      <c r="K559" s="32" t="s">
        <v>81</v>
      </c>
      <c r="L559" s="32" t="s">
        <v>90</v>
      </c>
      <c r="M559" s="31" t="s">
        <v>90</v>
      </c>
      <c r="N559" s="32" t="s">
        <v>372</v>
      </c>
      <c r="O559" s="31" t="s">
        <v>82</v>
      </c>
      <c r="Q559" s="31" t="s">
        <v>93</v>
      </c>
      <c r="R559" s="31" t="s">
        <v>81</v>
      </c>
    </row>
    <row r="560" ht="15.75" customHeight="1">
      <c r="A560" s="40"/>
      <c r="B560" s="4"/>
      <c r="C560" s="61"/>
      <c r="D560" s="4"/>
      <c r="E560" s="4"/>
      <c r="G560" s="32" t="s">
        <v>381</v>
      </c>
      <c r="H560" s="4"/>
      <c r="I560" s="4"/>
      <c r="J560" s="31" t="s">
        <v>169</v>
      </c>
      <c r="K560" s="32" t="s">
        <v>110</v>
      </c>
      <c r="L560" s="4"/>
      <c r="M560" s="31" t="s">
        <v>251</v>
      </c>
      <c r="N560" s="4"/>
      <c r="R560" s="31" t="s">
        <v>110</v>
      </c>
    </row>
    <row r="561" ht="15.75" customHeight="1">
      <c r="A561" s="40">
        <f>'TN-Liste'!A383</f>
        <v>45435</v>
      </c>
      <c r="B561" s="4" t="str">
        <f>'TN-Liste'!B383</f>
        <v>MBI23_Grp2</v>
      </c>
      <c r="C561" s="61">
        <f>'TN-Liste'!C383</f>
        <v>10</v>
      </c>
      <c r="D561" s="32" t="s">
        <v>82</v>
      </c>
      <c r="E561" s="32" t="s">
        <v>89</v>
      </c>
      <c r="F561" s="31" t="s">
        <v>91</v>
      </c>
      <c r="G561" s="32" t="s">
        <v>81</v>
      </c>
      <c r="H561" s="32" t="s">
        <v>89</v>
      </c>
      <c r="I561" s="32" t="s">
        <v>81</v>
      </c>
      <c r="J561" s="31" t="s">
        <v>88</v>
      </c>
      <c r="K561" s="32" t="s">
        <v>81</v>
      </c>
      <c r="L561" s="32" t="s">
        <v>88</v>
      </c>
      <c r="M561" s="31" t="s">
        <v>90</v>
      </c>
      <c r="N561" s="32" t="s">
        <v>372</v>
      </c>
      <c r="O561" s="31" t="s">
        <v>81</v>
      </c>
      <c r="P561" s="31" t="s">
        <v>88</v>
      </c>
      <c r="Q561" s="31" t="s">
        <v>93</v>
      </c>
      <c r="R561" s="31" t="s">
        <v>81</v>
      </c>
    </row>
    <row r="562" ht="15.75" customHeight="1">
      <c r="A562" s="40"/>
      <c r="B562" s="4"/>
      <c r="C562" s="61"/>
      <c r="D562" s="4"/>
      <c r="E562" s="4"/>
      <c r="G562" s="4"/>
      <c r="H562" s="4"/>
      <c r="I562" s="4"/>
      <c r="J562" s="31" t="s">
        <v>169</v>
      </c>
      <c r="K562" s="4"/>
      <c r="L562" s="4"/>
      <c r="N562" s="4"/>
      <c r="Q562" s="31" t="s">
        <v>152</v>
      </c>
    </row>
    <row r="563" ht="15.75" customHeight="1">
      <c r="A563" s="40">
        <f>'TN-Liste'!A384</f>
        <v>45435</v>
      </c>
      <c r="B563" s="4" t="str">
        <f>'TN-Liste'!B384</f>
        <v>MBI23_Grp2</v>
      </c>
      <c r="C563" s="61">
        <f>'TN-Liste'!C384</f>
        <v>11</v>
      </c>
      <c r="D563" s="32" t="s">
        <v>82</v>
      </c>
      <c r="E563" s="32" t="s">
        <v>91</v>
      </c>
      <c r="F563" s="31" t="s">
        <v>89</v>
      </c>
      <c r="G563" s="32" t="s">
        <v>81</v>
      </c>
      <c r="H563" s="32" t="s">
        <v>88</v>
      </c>
      <c r="I563" s="32" t="s">
        <v>81</v>
      </c>
      <c r="J563" s="31" t="s">
        <v>90</v>
      </c>
      <c r="K563" s="32" t="s">
        <v>92</v>
      </c>
      <c r="L563" s="32" t="s">
        <v>82</v>
      </c>
      <c r="M563" s="31" t="s">
        <v>90</v>
      </c>
      <c r="N563" s="32" t="s">
        <v>90</v>
      </c>
      <c r="O563" s="31" t="s">
        <v>91</v>
      </c>
      <c r="P563" s="31" t="s">
        <v>92</v>
      </c>
      <c r="Q563" s="31" t="s">
        <v>93</v>
      </c>
      <c r="R563" s="31" t="s">
        <v>89</v>
      </c>
    </row>
    <row r="564" ht="15.75" customHeight="1">
      <c r="A564" s="40"/>
      <c r="B564" s="4"/>
      <c r="C564" s="61"/>
      <c r="D564" s="4"/>
      <c r="E564" s="4"/>
      <c r="G564" s="4"/>
      <c r="H564" s="4"/>
      <c r="I564" s="4"/>
      <c r="K564" s="4"/>
      <c r="L564" s="4"/>
      <c r="N564" s="4"/>
    </row>
    <row r="565" ht="15.75" customHeight="1">
      <c r="A565" s="40">
        <f>'TN-Liste'!A385</f>
        <v>45435</v>
      </c>
      <c r="B565" s="4" t="str">
        <f>'TN-Liste'!B385</f>
        <v>MBI23_Grp2</v>
      </c>
      <c r="C565" s="61">
        <f>'TN-Liste'!C385</f>
        <v>12</v>
      </c>
      <c r="D565" s="32" t="s">
        <v>81</v>
      </c>
      <c r="E565" s="32" t="s">
        <v>81</v>
      </c>
      <c r="F565" s="31" t="s">
        <v>88</v>
      </c>
      <c r="G565" s="32" t="s">
        <v>81</v>
      </c>
      <c r="H565" s="32" t="s">
        <v>92</v>
      </c>
      <c r="I565" s="32" t="s">
        <v>92</v>
      </c>
      <c r="J565" s="31" t="s">
        <v>81</v>
      </c>
      <c r="K565" s="32" t="s">
        <v>81</v>
      </c>
      <c r="L565" s="32" t="s">
        <v>81</v>
      </c>
      <c r="M565" s="31" t="s">
        <v>90</v>
      </c>
      <c r="N565" s="32" t="s">
        <v>372</v>
      </c>
      <c r="O565" s="31" t="s">
        <v>82</v>
      </c>
      <c r="P565" s="31" t="s">
        <v>93</v>
      </c>
      <c r="Q565" s="31" t="s">
        <v>93</v>
      </c>
      <c r="R565" s="31" t="s">
        <v>93</v>
      </c>
    </row>
    <row r="566" ht="15.75" customHeight="1">
      <c r="C566" s="88"/>
      <c r="D566" s="32" t="s">
        <v>390</v>
      </c>
      <c r="E566" s="32" t="s">
        <v>391</v>
      </c>
      <c r="F566" s="31" t="s">
        <v>71</v>
      </c>
      <c r="G566" s="32" t="s">
        <v>96</v>
      </c>
      <c r="H566" s="4"/>
      <c r="I566" s="32" t="s">
        <v>392</v>
      </c>
      <c r="J566" s="31" t="s">
        <v>169</v>
      </c>
      <c r="K566" s="32" t="s">
        <v>110</v>
      </c>
      <c r="L566" s="32" t="s">
        <v>274</v>
      </c>
      <c r="M566" s="31" t="s">
        <v>393</v>
      </c>
      <c r="N566" s="32" t="s">
        <v>102</v>
      </c>
      <c r="O566" s="31" t="s">
        <v>214</v>
      </c>
      <c r="P566" s="31" t="s">
        <v>394</v>
      </c>
      <c r="Q566" s="31" t="s">
        <v>160</v>
      </c>
      <c r="R566" s="31" t="s">
        <v>115</v>
      </c>
    </row>
    <row r="567" ht="15.75" customHeight="1">
      <c r="A567" s="40">
        <f>'TN-Liste'!A386</f>
        <v>45436</v>
      </c>
      <c r="B567" s="4" t="str">
        <f>'TN-Liste'!B386</f>
        <v>MBI23_Grp1</v>
      </c>
      <c r="C567" s="61">
        <f>'TN-Liste'!C386</f>
        <v>1</v>
      </c>
      <c r="D567" s="32" t="s">
        <v>88</v>
      </c>
      <c r="E567" s="32" t="s">
        <v>88</v>
      </c>
      <c r="F567" s="31" t="s">
        <v>89</v>
      </c>
      <c r="G567" s="32" t="s">
        <v>81</v>
      </c>
      <c r="H567" s="32" t="s">
        <v>81</v>
      </c>
      <c r="I567" s="32" t="s">
        <v>81</v>
      </c>
      <c r="J567" s="31" t="s">
        <v>81</v>
      </c>
      <c r="K567" s="32" t="s">
        <v>81</v>
      </c>
      <c r="L567" s="32" t="s">
        <v>82</v>
      </c>
      <c r="M567" s="31" t="s">
        <v>90</v>
      </c>
      <c r="N567" s="32" t="s">
        <v>89</v>
      </c>
      <c r="O567" s="31" t="s">
        <v>89</v>
      </c>
      <c r="P567" s="31" t="s">
        <v>91</v>
      </c>
      <c r="Q567" s="31" t="s">
        <v>90</v>
      </c>
      <c r="R567" s="31" t="s">
        <v>81</v>
      </c>
    </row>
    <row r="568" ht="15.75" customHeight="1">
      <c r="A568" s="40"/>
      <c r="B568" s="4"/>
      <c r="C568" s="61"/>
      <c r="D568" s="4"/>
      <c r="E568" s="4"/>
      <c r="G568" s="32" t="s">
        <v>96</v>
      </c>
      <c r="H568" s="4"/>
      <c r="I568" s="4"/>
      <c r="K568" s="32" t="s">
        <v>110</v>
      </c>
      <c r="L568" s="4"/>
      <c r="N568" s="4"/>
    </row>
    <row r="569" ht="15.75" customHeight="1">
      <c r="A569" s="40">
        <f>'TN-Liste'!A387</f>
        <v>45436</v>
      </c>
      <c r="B569" s="4" t="str">
        <f>'TN-Liste'!B387</f>
        <v>MBI23_Grp1</v>
      </c>
      <c r="C569" s="61">
        <f>'TN-Liste'!C387</f>
        <v>2</v>
      </c>
      <c r="D569" s="32" t="s">
        <v>92</v>
      </c>
      <c r="E569" s="32" t="s">
        <v>82</v>
      </c>
      <c r="F569" s="31" t="s">
        <v>88</v>
      </c>
      <c r="G569" s="32" t="s">
        <v>88</v>
      </c>
      <c r="H569" s="32" t="s">
        <v>93</v>
      </c>
      <c r="I569" s="32" t="s">
        <v>82</v>
      </c>
      <c r="J569" s="31" t="s">
        <v>90</v>
      </c>
      <c r="K569" s="32" t="s">
        <v>81</v>
      </c>
      <c r="L569" s="32" t="s">
        <v>89</v>
      </c>
      <c r="M569" s="31" t="s">
        <v>90</v>
      </c>
      <c r="N569" s="32" t="s">
        <v>372</v>
      </c>
      <c r="O569" s="31" t="s">
        <v>81</v>
      </c>
      <c r="P569" s="31" t="s">
        <v>92</v>
      </c>
      <c r="Q569" s="31" t="s">
        <v>93</v>
      </c>
      <c r="R569" s="31" t="s">
        <v>92</v>
      </c>
    </row>
    <row r="570" ht="15.75" customHeight="1">
      <c r="A570" s="40"/>
      <c r="B570" s="4"/>
      <c r="C570" s="61"/>
      <c r="D570" s="4"/>
      <c r="E570" s="4"/>
      <c r="G570" s="4"/>
      <c r="H570" s="4"/>
      <c r="I570" s="4"/>
      <c r="K570" s="4"/>
      <c r="L570" s="4"/>
      <c r="N570" s="4"/>
    </row>
    <row r="571" ht="15.75" customHeight="1">
      <c r="A571" s="40">
        <f>'TN-Liste'!A388</f>
        <v>45436</v>
      </c>
      <c r="B571" s="4" t="str">
        <f>'TN-Liste'!B388</f>
        <v>MBI23_Grp1</v>
      </c>
      <c r="C571" s="61">
        <f>'TN-Liste'!C388</f>
        <v>3</v>
      </c>
      <c r="D571" s="32" t="s">
        <v>81</v>
      </c>
      <c r="E571" s="32" t="s">
        <v>89</v>
      </c>
      <c r="F571" s="31" t="s">
        <v>88</v>
      </c>
      <c r="G571" s="32" t="s">
        <v>89</v>
      </c>
      <c r="H571" s="32" t="s">
        <v>82</v>
      </c>
      <c r="I571" s="32" t="s">
        <v>81</v>
      </c>
      <c r="J571" s="31" t="s">
        <v>88</v>
      </c>
      <c r="K571" s="32" t="s">
        <v>81</v>
      </c>
      <c r="L571" s="32" t="s">
        <v>92</v>
      </c>
      <c r="M571" s="31" t="s">
        <v>90</v>
      </c>
      <c r="N571" s="32" t="s">
        <v>372</v>
      </c>
      <c r="O571" s="31" t="s">
        <v>82</v>
      </c>
      <c r="P571" s="31" t="s">
        <v>92</v>
      </c>
      <c r="Q571" s="31" t="s">
        <v>88</v>
      </c>
      <c r="R571" s="31" t="s">
        <v>81</v>
      </c>
    </row>
    <row r="572" ht="15.75" customHeight="1">
      <c r="A572" s="40"/>
      <c r="B572" s="4"/>
      <c r="C572" s="61"/>
      <c r="D572" s="32" t="s">
        <v>68</v>
      </c>
      <c r="E572" s="32" t="s">
        <v>395</v>
      </c>
      <c r="F572" s="31" t="s">
        <v>71</v>
      </c>
      <c r="G572" s="32"/>
      <c r="H572" s="32" t="s">
        <v>396</v>
      </c>
      <c r="I572" s="32"/>
      <c r="J572" s="31" t="s">
        <v>397</v>
      </c>
      <c r="K572" s="32" t="s">
        <v>110</v>
      </c>
      <c r="L572" s="32"/>
      <c r="M572" s="31"/>
      <c r="N572" s="32"/>
      <c r="O572" s="31" t="s">
        <v>341</v>
      </c>
      <c r="P572" s="31"/>
      <c r="Q572" s="31"/>
      <c r="R572" s="31"/>
    </row>
    <row r="573" ht="15.75" customHeight="1">
      <c r="A573" s="40">
        <f>'TN-Liste'!A389</f>
        <v>45436</v>
      </c>
      <c r="B573" s="4" t="str">
        <f>'TN-Liste'!B389</f>
        <v>MBI23_Grp1</v>
      </c>
      <c r="C573" s="61">
        <f>'TN-Liste'!C389</f>
        <v>4</v>
      </c>
      <c r="D573" s="32" t="s">
        <v>81</v>
      </c>
      <c r="E573" s="32" t="s">
        <v>89</v>
      </c>
      <c r="F573" s="31" t="s">
        <v>88</v>
      </c>
      <c r="G573" s="32" t="s">
        <v>89</v>
      </c>
      <c r="H573" s="32" t="s">
        <v>93</v>
      </c>
      <c r="I573" s="32" t="s">
        <v>90</v>
      </c>
      <c r="J573" s="31" t="s">
        <v>88</v>
      </c>
      <c r="K573" s="32" t="s">
        <v>81</v>
      </c>
      <c r="L573" s="32" t="s">
        <v>82</v>
      </c>
      <c r="M573" s="31" t="s">
        <v>90</v>
      </c>
      <c r="N573" s="32" t="s">
        <v>93</v>
      </c>
      <c r="O573" s="31" t="s">
        <v>88</v>
      </c>
      <c r="P573" s="31" t="s">
        <v>91</v>
      </c>
      <c r="Q573" s="31" t="s">
        <v>82</v>
      </c>
      <c r="R573" s="31" t="s">
        <v>88</v>
      </c>
    </row>
    <row r="574" ht="15.75" customHeight="1">
      <c r="A574" s="40"/>
      <c r="B574" s="4"/>
      <c r="C574" s="61"/>
      <c r="D574" s="32" t="s">
        <v>68</v>
      </c>
      <c r="E574" s="4"/>
      <c r="G574" s="4"/>
      <c r="H574" s="4"/>
      <c r="I574" s="4"/>
      <c r="J574" s="31" t="s">
        <v>398</v>
      </c>
      <c r="K574" s="4"/>
      <c r="L574" s="4"/>
      <c r="N574" s="4"/>
    </row>
    <row r="575" ht="15.75" customHeight="1">
      <c r="A575" s="40">
        <f>'TN-Liste'!A390</f>
        <v>45436</v>
      </c>
      <c r="B575" s="4" t="str">
        <f>'TN-Liste'!B390</f>
        <v>MBI23_Grp1</v>
      </c>
      <c r="C575" s="61">
        <f>'TN-Liste'!C390</f>
        <v>5</v>
      </c>
      <c r="D575" s="32" t="s">
        <v>81</v>
      </c>
      <c r="E575" s="32" t="s">
        <v>81</v>
      </c>
      <c r="F575" s="31" t="s">
        <v>88</v>
      </c>
      <c r="G575" s="32" t="s">
        <v>81</v>
      </c>
      <c r="H575" s="32" t="s">
        <v>89</v>
      </c>
      <c r="I575" s="32" t="s">
        <v>82</v>
      </c>
      <c r="J575" s="31" t="s">
        <v>88</v>
      </c>
      <c r="K575" s="32" t="s">
        <v>81</v>
      </c>
      <c r="L575" s="32" t="s">
        <v>91</v>
      </c>
      <c r="M575" s="31" t="s">
        <v>90</v>
      </c>
      <c r="N575" s="32" t="s">
        <v>372</v>
      </c>
      <c r="O575" s="31" t="s">
        <v>89</v>
      </c>
      <c r="P575" s="31" t="s">
        <v>88</v>
      </c>
      <c r="Q575" s="31" t="s">
        <v>90</v>
      </c>
      <c r="R575" s="31" t="s">
        <v>93</v>
      </c>
    </row>
    <row r="576" ht="15.75" customHeight="1">
      <c r="A576" s="40"/>
      <c r="B576" s="4"/>
      <c r="C576" s="61"/>
      <c r="D576" s="4"/>
      <c r="E576" s="4"/>
      <c r="G576" s="4"/>
      <c r="H576" s="4"/>
      <c r="I576" s="4"/>
      <c r="K576" s="4"/>
      <c r="L576" s="4"/>
      <c r="N576" s="4"/>
    </row>
    <row r="577" ht="15.75" customHeight="1">
      <c r="A577" s="40">
        <f>'TN-Liste'!A391</f>
        <v>45436</v>
      </c>
      <c r="B577" s="4" t="str">
        <f>'TN-Liste'!B391</f>
        <v>MBI23_Grp1</v>
      </c>
      <c r="C577" s="61">
        <f>'TN-Liste'!C391</f>
        <v>6</v>
      </c>
      <c r="D577" s="32" t="s">
        <v>81</v>
      </c>
      <c r="E577" s="32" t="s">
        <v>81</v>
      </c>
      <c r="F577" s="31" t="s">
        <v>91</v>
      </c>
      <c r="G577" s="32" t="s">
        <v>88</v>
      </c>
      <c r="H577" s="32" t="s">
        <v>89</v>
      </c>
      <c r="I577" s="32" t="s">
        <v>88</v>
      </c>
      <c r="J577" s="31" t="s">
        <v>81</v>
      </c>
      <c r="K577" s="32" t="s">
        <v>81</v>
      </c>
      <c r="L577" s="32" t="s">
        <v>93</v>
      </c>
      <c r="M577" s="31" t="s">
        <v>90</v>
      </c>
      <c r="N577" s="32" t="s">
        <v>89</v>
      </c>
      <c r="O577" s="31" t="s">
        <v>82</v>
      </c>
      <c r="P577" s="31" t="s">
        <v>92</v>
      </c>
      <c r="Q577" s="31" t="s">
        <v>92</v>
      </c>
      <c r="R577" s="31" t="s">
        <v>82</v>
      </c>
    </row>
    <row r="578" ht="15.75" customHeight="1">
      <c r="A578" s="40"/>
      <c r="B578" s="4"/>
      <c r="C578" s="61"/>
      <c r="D578" s="4"/>
      <c r="E578" s="4"/>
      <c r="G578" s="4"/>
      <c r="H578" s="4"/>
      <c r="I578" s="4"/>
      <c r="K578" s="4"/>
      <c r="L578" s="4"/>
      <c r="N578" s="4"/>
    </row>
    <row r="579" ht="15.75" customHeight="1">
      <c r="A579" s="40">
        <f>'TN-Liste'!A392</f>
        <v>45436</v>
      </c>
      <c r="B579" s="4" t="str">
        <f>'TN-Liste'!B392</f>
        <v>MBI23_Grp1</v>
      </c>
      <c r="C579" s="61">
        <f>'TN-Liste'!C392</f>
        <v>7</v>
      </c>
      <c r="D579" s="32" t="s">
        <v>82</v>
      </c>
      <c r="E579" s="32" t="s">
        <v>89</v>
      </c>
      <c r="F579" s="31" t="s">
        <v>88</v>
      </c>
      <c r="G579" s="32" t="s">
        <v>81</v>
      </c>
      <c r="H579" s="32" t="s">
        <v>92</v>
      </c>
      <c r="I579" s="32" t="s">
        <v>89</v>
      </c>
      <c r="J579" s="31" t="s">
        <v>88</v>
      </c>
      <c r="K579" s="32" t="s">
        <v>81</v>
      </c>
      <c r="L579" s="32" t="s">
        <v>91</v>
      </c>
      <c r="M579" s="31" t="s">
        <v>90</v>
      </c>
      <c r="N579" s="32" t="s">
        <v>81</v>
      </c>
      <c r="O579" s="31" t="s">
        <v>88</v>
      </c>
      <c r="P579" s="31" t="s">
        <v>89</v>
      </c>
      <c r="Q579" s="31" t="s">
        <v>82</v>
      </c>
      <c r="R579" s="31" t="s">
        <v>81</v>
      </c>
    </row>
    <row r="580" ht="15.75" customHeight="1">
      <c r="A580" s="40"/>
      <c r="B580" s="4"/>
      <c r="C580" s="61"/>
      <c r="D580" s="32"/>
      <c r="E580" s="32"/>
      <c r="F580" s="31"/>
      <c r="G580" s="32"/>
      <c r="H580" s="32"/>
      <c r="I580" s="32"/>
      <c r="J580" s="31"/>
      <c r="K580" s="32"/>
      <c r="L580" s="32"/>
      <c r="M580" s="31"/>
      <c r="N580" s="32"/>
      <c r="O580" s="31"/>
      <c r="P580" s="31"/>
      <c r="Q580" s="31"/>
      <c r="R580" s="31"/>
    </row>
    <row r="581" ht="15.75" customHeight="1">
      <c r="A581" s="40">
        <f>'TN-Liste'!A393</f>
        <v>45436</v>
      </c>
      <c r="B581" s="4" t="str">
        <f>'TN-Liste'!B393</f>
        <v>MBI23_Grp1</v>
      </c>
      <c r="C581" s="61">
        <f>'TN-Liste'!C393</f>
        <v>8</v>
      </c>
      <c r="D581" s="32" t="s">
        <v>81</v>
      </c>
      <c r="E581" s="32" t="s">
        <v>88</v>
      </c>
      <c r="F581" s="31" t="s">
        <v>89</v>
      </c>
      <c r="G581" s="32" t="s">
        <v>81</v>
      </c>
      <c r="H581" s="32" t="s">
        <v>89</v>
      </c>
      <c r="I581" s="32" t="s">
        <v>91</v>
      </c>
      <c r="J581" s="31" t="s">
        <v>90</v>
      </c>
      <c r="K581" s="32" t="s">
        <v>81</v>
      </c>
      <c r="L581" s="32" t="s">
        <v>93</v>
      </c>
      <c r="M581" s="31" t="s">
        <v>90</v>
      </c>
      <c r="N581" s="32" t="s">
        <v>372</v>
      </c>
      <c r="O581" s="31" t="s">
        <v>91</v>
      </c>
      <c r="P581" s="31" t="s">
        <v>92</v>
      </c>
      <c r="Q581" s="31" t="s">
        <v>92</v>
      </c>
      <c r="R581" s="31" t="s">
        <v>82</v>
      </c>
    </row>
    <row r="582" ht="15.75" customHeight="1">
      <c r="A582" s="80"/>
      <c r="B582" s="7"/>
      <c r="C582" s="62"/>
      <c r="D582" s="36" t="s">
        <v>399</v>
      </c>
      <c r="E582" s="7"/>
      <c r="F582" s="35" t="s">
        <v>71</v>
      </c>
      <c r="G582" s="36" t="s">
        <v>96</v>
      </c>
      <c r="H582" s="36" t="s">
        <v>69</v>
      </c>
      <c r="I582" s="7"/>
      <c r="J582" s="37"/>
      <c r="K582" s="36" t="s">
        <v>110</v>
      </c>
      <c r="L582" s="7"/>
      <c r="M582" s="37"/>
      <c r="N582" s="7"/>
      <c r="O582" s="37"/>
      <c r="P582" s="35" t="s">
        <v>400</v>
      </c>
      <c r="Q582" s="35" t="s">
        <v>401</v>
      </c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</row>
    <row r="583" ht="15.75" customHeight="1">
      <c r="A583" s="40">
        <f>'TN-Liste'!A394</f>
        <v>45604</v>
      </c>
      <c r="B583" s="4" t="str">
        <f>'TN-Liste'!B394</f>
        <v>HCC24</v>
      </c>
      <c r="C583" s="61">
        <f>'TN-Liste'!C394</f>
        <v>1</v>
      </c>
      <c r="D583" s="32" t="s">
        <v>81</v>
      </c>
      <c r="E583" s="32" t="s">
        <v>81</v>
      </c>
      <c r="F583" s="31" t="s">
        <v>88</v>
      </c>
      <c r="G583" s="32" t="s">
        <v>81</v>
      </c>
      <c r="H583" s="32" t="s">
        <v>89</v>
      </c>
      <c r="I583" s="32" t="s">
        <v>88</v>
      </c>
      <c r="J583" s="31" t="s">
        <v>81</v>
      </c>
      <c r="K583" s="32" t="s">
        <v>81</v>
      </c>
      <c r="L583" s="32" t="s">
        <v>81</v>
      </c>
      <c r="M583" s="31" t="s">
        <v>90</v>
      </c>
      <c r="N583" s="32">
        <v>0.0</v>
      </c>
      <c r="O583" s="31" t="s">
        <v>82</v>
      </c>
      <c r="P583" s="31">
        <v>0.0</v>
      </c>
      <c r="Q583" s="31" t="s">
        <v>93</v>
      </c>
      <c r="R583" s="31">
        <v>0.0</v>
      </c>
    </row>
    <row r="584" ht="15.75" customHeight="1">
      <c r="C584" s="88"/>
      <c r="D584" s="32" t="s">
        <v>68</v>
      </c>
      <c r="E584" s="32"/>
      <c r="F584" s="31"/>
      <c r="G584" s="32" t="s">
        <v>96</v>
      </c>
      <c r="H584" s="32" t="s">
        <v>69</v>
      </c>
      <c r="I584" s="32"/>
      <c r="J584" s="31" t="s">
        <v>169</v>
      </c>
      <c r="K584" s="32" t="s">
        <v>110</v>
      </c>
      <c r="L584" s="32"/>
      <c r="M584" s="31"/>
      <c r="N584" s="32"/>
      <c r="O584" s="31" t="s">
        <v>402</v>
      </c>
      <c r="P584" s="31"/>
      <c r="Q584" s="31"/>
      <c r="R584" s="31"/>
    </row>
    <row r="585" ht="15.75" customHeight="1">
      <c r="A585" s="40">
        <f>'TN-Liste'!A395</f>
        <v>45604</v>
      </c>
      <c r="B585" s="4" t="str">
        <f>'TN-Liste'!B395</f>
        <v>HCC24</v>
      </c>
      <c r="C585" s="61">
        <f>'TN-Liste'!C395</f>
        <v>2</v>
      </c>
      <c r="D585" s="32" t="s">
        <v>89</v>
      </c>
      <c r="E585" s="32" t="s">
        <v>88</v>
      </c>
      <c r="F585" s="31" t="s">
        <v>82</v>
      </c>
      <c r="G585" s="32" t="s">
        <v>81</v>
      </c>
      <c r="H585" s="32" t="s">
        <v>89</v>
      </c>
      <c r="I585" s="32" t="s">
        <v>81</v>
      </c>
      <c r="J585" s="31" t="s">
        <v>90</v>
      </c>
      <c r="K585" s="32" t="s">
        <v>90</v>
      </c>
      <c r="L585" s="32">
        <v>0.0</v>
      </c>
      <c r="M585" s="31" t="s">
        <v>90</v>
      </c>
      <c r="N585" s="32">
        <v>0.0</v>
      </c>
      <c r="O585" s="31" t="s">
        <v>91</v>
      </c>
      <c r="P585" s="31" t="s">
        <v>92</v>
      </c>
      <c r="Q585" s="31" t="s">
        <v>93</v>
      </c>
      <c r="R585" s="31" t="s">
        <v>81</v>
      </c>
    </row>
    <row r="586" ht="15.75" customHeight="1">
      <c r="A586" s="40"/>
      <c r="B586" s="4"/>
      <c r="C586" s="61"/>
      <c r="D586" s="4"/>
      <c r="E586" s="4"/>
      <c r="G586" s="4"/>
      <c r="H586" s="4"/>
      <c r="I586" s="4"/>
      <c r="K586" s="4"/>
      <c r="L586" s="4"/>
      <c r="N586" s="4"/>
    </row>
    <row r="587" ht="15.75" customHeight="1">
      <c r="A587" s="40">
        <f>'TN-Liste'!A396</f>
        <v>45604</v>
      </c>
      <c r="B587" s="4" t="str">
        <f>'TN-Liste'!B396</f>
        <v>HCC24</v>
      </c>
      <c r="C587" s="61">
        <f>'TN-Liste'!C396</f>
        <v>3</v>
      </c>
      <c r="D587" s="32" t="s">
        <v>82</v>
      </c>
      <c r="E587" s="32" t="s">
        <v>81</v>
      </c>
      <c r="F587" s="31" t="s">
        <v>91</v>
      </c>
      <c r="G587" s="32" t="s">
        <v>81</v>
      </c>
      <c r="H587" s="32" t="s">
        <v>89</v>
      </c>
      <c r="I587" s="32" t="s">
        <v>89</v>
      </c>
      <c r="J587" s="31" t="s">
        <v>90</v>
      </c>
      <c r="K587" s="32" t="s">
        <v>81</v>
      </c>
      <c r="L587" s="32" t="s">
        <v>91</v>
      </c>
      <c r="M587" s="31" t="s">
        <v>92</v>
      </c>
      <c r="N587" s="32" t="s">
        <v>92</v>
      </c>
      <c r="O587" s="31" t="s">
        <v>92</v>
      </c>
      <c r="P587" s="31" t="s">
        <v>92</v>
      </c>
      <c r="Q587" s="31" t="s">
        <v>93</v>
      </c>
      <c r="R587" s="31" t="s">
        <v>91</v>
      </c>
    </row>
    <row r="588" ht="15.75" customHeight="1">
      <c r="A588" s="40"/>
      <c r="B588" s="4"/>
      <c r="C588" s="61"/>
      <c r="D588" s="32" t="s">
        <v>119</v>
      </c>
      <c r="E588" s="32" t="s">
        <v>68</v>
      </c>
      <c r="F588" s="31" t="s">
        <v>135</v>
      </c>
      <c r="G588" s="32" t="s">
        <v>96</v>
      </c>
      <c r="H588" s="32" t="s">
        <v>69</v>
      </c>
      <c r="I588" s="32" t="s">
        <v>114</v>
      </c>
      <c r="J588" s="31" t="s">
        <v>199</v>
      </c>
      <c r="K588" s="32" t="s">
        <v>110</v>
      </c>
      <c r="L588" s="32" t="s">
        <v>202</v>
      </c>
      <c r="M588" s="31" t="s">
        <v>111</v>
      </c>
      <c r="N588" s="32" t="s">
        <v>127</v>
      </c>
      <c r="O588" s="31" t="s">
        <v>68</v>
      </c>
      <c r="P588" s="31" t="s">
        <v>120</v>
      </c>
      <c r="Q588" s="31" t="s">
        <v>113</v>
      </c>
      <c r="R588" s="31" t="s">
        <v>403</v>
      </c>
    </row>
    <row r="589" ht="15.75" customHeight="1">
      <c r="A589" s="40">
        <f>'TN-Liste'!A397</f>
        <v>45604</v>
      </c>
      <c r="B589" s="4" t="str">
        <f>'TN-Liste'!B397</f>
        <v>HCC24</v>
      </c>
      <c r="C589" s="61">
        <f>'TN-Liste'!C397</f>
        <v>4</v>
      </c>
      <c r="D589" s="32" t="s">
        <v>81</v>
      </c>
      <c r="E589" s="32" t="s">
        <v>81</v>
      </c>
      <c r="F589" s="31" t="s">
        <v>88</v>
      </c>
      <c r="G589" s="32" t="s">
        <v>88</v>
      </c>
      <c r="H589" s="32" t="s">
        <v>89</v>
      </c>
      <c r="I589" s="32" t="s">
        <v>88</v>
      </c>
      <c r="J589" s="32" t="s">
        <v>81</v>
      </c>
      <c r="K589" s="32" t="s">
        <v>81</v>
      </c>
      <c r="L589" s="32" t="s">
        <v>92</v>
      </c>
      <c r="M589" s="31" t="s">
        <v>90</v>
      </c>
      <c r="N589" s="32" t="s">
        <v>92</v>
      </c>
      <c r="O589" s="31" t="s">
        <v>81</v>
      </c>
      <c r="P589" s="31" t="s">
        <v>92</v>
      </c>
      <c r="Q589" s="31" t="s">
        <v>93</v>
      </c>
      <c r="R589" s="31" t="s">
        <v>81</v>
      </c>
    </row>
    <row r="590" ht="15.75" customHeight="1">
      <c r="A590" s="40"/>
      <c r="B590" s="4"/>
      <c r="C590" s="61"/>
      <c r="D590" s="4"/>
      <c r="E590" s="4"/>
      <c r="G590" s="4"/>
      <c r="H590" s="32" t="s">
        <v>69</v>
      </c>
      <c r="I590" s="4"/>
      <c r="J590" s="31" t="s">
        <v>173</v>
      </c>
      <c r="K590" s="32" t="s">
        <v>110</v>
      </c>
      <c r="L590" s="4"/>
      <c r="M590" s="31" t="s">
        <v>141</v>
      </c>
      <c r="N590" s="4"/>
      <c r="P590" s="31" t="s">
        <v>120</v>
      </c>
      <c r="R590" s="31" t="s">
        <v>68</v>
      </c>
    </row>
    <row r="591" ht="15.75" customHeight="1">
      <c r="A591" s="40">
        <f>'TN-Liste'!A398</f>
        <v>45604</v>
      </c>
      <c r="B591" s="4" t="str">
        <f>'TN-Liste'!B398</f>
        <v>HCC24</v>
      </c>
      <c r="C591" s="61">
        <f>'TN-Liste'!C398</f>
        <v>5</v>
      </c>
      <c r="D591" s="32" t="s">
        <v>81</v>
      </c>
      <c r="E591" s="32" t="s">
        <v>91</v>
      </c>
      <c r="F591" s="31" t="s">
        <v>88</v>
      </c>
      <c r="G591" s="32" t="s">
        <v>88</v>
      </c>
      <c r="H591" s="32" t="s">
        <v>89</v>
      </c>
      <c r="I591" s="32" t="s">
        <v>88</v>
      </c>
      <c r="J591" s="31" t="s">
        <v>404</v>
      </c>
      <c r="K591" s="32" t="s">
        <v>81</v>
      </c>
      <c r="L591" s="32" t="s">
        <v>91</v>
      </c>
      <c r="M591" s="31" t="s">
        <v>90</v>
      </c>
      <c r="N591" s="32" t="s">
        <v>89</v>
      </c>
      <c r="O591" s="31" t="s">
        <v>82</v>
      </c>
      <c r="P591" s="31" t="s">
        <v>92</v>
      </c>
      <c r="Q591" s="31" t="s">
        <v>89</v>
      </c>
      <c r="R591" s="31" t="s">
        <v>91</v>
      </c>
    </row>
    <row r="592" ht="15.75" customHeight="1">
      <c r="A592" s="40"/>
      <c r="B592" s="4"/>
      <c r="C592" s="61"/>
      <c r="D592" s="4"/>
      <c r="E592" s="4"/>
      <c r="F592" s="31" t="s">
        <v>71</v>
      </c>
      <c r="G592" s="4"/>
      <c r="H592" s="32" t="s">
        <v>69</v>
      </c>
      <c r="I592" s="32" t="s">
        <v>405</v>
      </c>
      <c r="K592" s="32" t="s">
        <v>110</v>
      </c>
      <c r="L592" s="4"/>
      <c r="M592" s="31" t="s">
        <v>141</v>
      </c>
      <c r="N592" s="4"/>
    </row>
    <row r="593" ht="15.75" customHeight="1">
      <c r="A593" s="40">
        <f>'TN-Liste'!A399</f>
        <v>45604</v>
      </c>
      <c r="B593" s="4" t="str">
        <f>'TN-Liste'!B399</f>
        <v>HCC24</v>
      </c>
      <c r="C593" s="61">
        <f>'TN-Liste'!C399</f>
        <v>6</v>
      </c>
      <c r="D593" s="32" t="s">
        <v>81</v>
      </c>
      <c r="E593" s="32" t="s">
        <v>91</v>
      </c>
      <c r="F593" s="31" t="s">
        <v>88</v>
      </c>
      <c r="G593" s="32" t="s">
        <v>81</v>
      </c>
      <c r="H593" s="32" t="s">
        <v>88</v>
      </c>
      <c r="I593" s="32" t="s">
        <v>88</v>
      </c>
      <c r="J593" s="31" t="s">
        <v>82</v>
      </c>
      <c r="K593" s="32" t="s">
        <v>89</v>
      </c>
      <c r="L593" s="32" t="s">
        <v>82</v>
      </c>
      <c r="M593" s="31" t="s">
        <v>90</v>
      </c>
      <c r="N593" s="32">
        <v>0.0</v>
      </c>
      <c r="O593" s="31" t="s">
        <v>90</v>
      </c>
      <c r="P593" s="31" t="s">
        <v>93</v>
      </c>
      <c r="Q593" s="31">
        <v>0.0</v>
      </c>
      <c r="R593" s="31" t="s">
        <v>82</v>
      </c>
    </row>
    <row r="594" ht="15.75" customHeight="1">
      <c r="A594" s="40"/>
      <c r="B594" s="4"/>
      <c r="C594" s="61"/>
      <c r="D594" s="32" t="s">
        <v>68</v>
      </c>
      <c r="E594" s="32" t="s">
        <v>140</v>
      </c>
      <c r="F594" s="31" t="s">
        <v>79</v>
      </c>
      <c r="G594" s="32" t="s">
        <v>96</v>
      </c>
      <c r="H594" s="32" t="s">
        <v>406</v>
      </c>
      <c r="I594" s="32" t="s">
        <v>407</v>
      </c>
      <c r="K594" s="4"/>
      <c r="L594" s="4"/>
      <c r="M594" s="31" t="s">
        <v>111</v>
      </c>
      <c r="N594" s="4"/>
      <c r="O594" s="31" t="s">
        <v>119</v>
      </c>
      <c r="P594" s="31" t="s">
        <v>152</v>
      </c>
    </row>
    <row r="595" ht="15.75" customHeight="1">
      <c r="A595" s="40">
        <f>'TN-Liste'!A400</f>
        <v>45604</v>
      </c>
      <c r="B595" s="4" t="str">
        <f>'TN-Liste'!B400</f>
        <v>HCC24</v>
      </c>
      <c r="C595" s="61">
        <f>'TN-Liste'!C400</f>
        <v>7</v>
      </c>
      <c r="D595" s="32" t="s">
        <v>89</v>
      </c>
      <c r="E595" s="32" t="s">
        <v>89</v>
      </c>
      <c r="F595" s="31" t="s">
        <v>88</v>
      </c>
      <c r="G595" s="32" t="s">
        <v>90</v>
      </c>
      <c r="H595" s="32" t="s">
        <v>91</v>
      </c>
      <c r="I595" s="32" t="s">
        <v>82</v>
      </c>
      <c r="J595" s="31" t="s">
        <v>89</v>
      </c>
      <c r="K595" s="32" t="s">
        <v>88</v>
      </c>
      <c r="L595" s="32" t="s">
        <v>89</v>
      </c>
      <c r="M595" s="31" t="s">
        <v>90</v>
      </c>
      <c r="N595" s="32" t="s">
        <v>92</v>
      </c>
      <c r="O595" s="31" t="s">
        <v>82</v>
      </c>
      <c r="P595" s="31" t="s">
        <v>92</v>
      </c>
      <c r="Q595" s="31" t="s">
        <v>93</v>
      </c>
      <c r="R595" s="31" t="s">
        <v>81</v>
      </c>
    </row>
    <row r="596" ht="15.75" customHeight="1">
      <c r="A596" s="40"/>
      <c r="B596" s="4"/>
      <c r="C596" s="61"/>
      <c r="D596" s="4"/>
      <c r="E596" s="4"/>
      <c r="G596" s="4"/>
      <c r="H596" s="4"/>
      <c r="I596" s="4"/>
      <c r="K596" s="4"/>
      <c r="L596" s="4"/>
      <c r="N596" s="4"/>
    </row>
    <row r="597" ht="15.75" customHeight="1">
      <c r="A597" s="40">
        <f>'TN-Liste'!A401</f>
        <v>45604</v>
      </c>
      <c r="B597" s="4" t="str">
        <f>'TN-Liste'!B401</f>
        <v>HCC24</v>
      </c>
      <c r="C597" s="61">
        <f>'TN-Liste'!C401</f>
        <v>8</v>
      </c>
      <c r="D597" s="32" t="s">
        <v>81</v>
      </c>
      <c r="E597" s="32" t="s">
        <v>81</v>
      </c>
      <c r="F597" s="31" t="s">
        <v>88</v>
      </c>
      <c r="G597" s="32" t="s">
        <v>81</v>
      </c>
      <c r="H597" s="32" t="s">
        <v>89</v>
      </c>
      <c r="I597" s="32" t="s">
        <v>88</v>
      </c>
      <c r="J597" s="31" t="s">
        <v>82</v>
      </c>
      <c r="K597" s="32" t="s">
        <v>88</v>
      </c>
      <c r="L597" s="32" t="s">
        <v>91</v>
      </c>
      <c r="M597" s="31" t="s">
        <v>90</v>
      </c>
      <c r="N597" s="32">
        <v>0.0</v>
      </c>
      <c r="O597" s="31" t="s">
        <v>82</v>
      </c>
      <c r="P597" s="31" t="s">
        <v>93</v>
      </c>
      <c r="Q597" s="31" t="s">
        <v>89</v>
      </c>
      <c r="R597" s="31" t="s">
        <v>92</v>
      </c>
    </row>
    <row r="598" ht="15.75" customHeight="1">
      <c r="A598" s="40"/>
      <c r="B598" s="4"/>
      <c r="C598" s="61"/>
      <c r="D598" s="32" t="s">
        <v>68</v>
      </c>
      <c r="E598" s="4"/>
      <c r="G598" s="4"/>
      <c r="H598" s="32" t="s">
        <v>96</v>
      </c>
      <c r="I598" s="4"/>
      <c r="K598" s="4"/>
      <c r="L598" s="4"/>
      <c r="N598" s="32" t="s">
        <v>102</v>
      </c>
      <c r="Q598" s="31" t="s">
        <v>69</v>
      </c>
    </row>
    <row r="599" ht="15.75" customHeight="1">
      <c r="A599" s="40">
        <f>'TN-Liste'!A402</f>
        <v>45604</v>
      </c>
      <c r="B599" s="4" t="str">
        <f>'TN-Liste'!B402</f>
        <v>HCC24</v>
      </c>
      <c r="C599" s="61">
        <f>'TN-Liste'!C402</f>
        <v>9</v>
      </c>
      <c r="D599" s="32" t="s">
        <v>81</v>
      </c>
      <c r="E599" s="32" t="s">
        <v>88</v>
      </c>
      <c r="F599" s="31" t="s">
        <v>88</v>
      </c>
      <c r="G599" s="32" t="s">
        <v>90</v>
      </c>
      <c r="H599" s="32" t="s">
        <v>89</v>
      </c>
      <c r="I599" s="32" t="s">
        <v>93</v>
      </c>
      <c r="J599" s="31" t="s">
        <v>90</v>
      </c>
      <c r="K599" s="32" t="s">
        <v>81</v>
      </c>
      <c r="L599" s="32">
        <v>0.0</v>
      </c>
      <c r="M599" s="31" t="s">
        <v>90</v>
      </c>
      <c r="N599" s="32">
        <v>0.0</v>
      </c>
      <c r="O599" s="31" t="s">
        <v>81</v>
      </c>
      <c r="P599" s="31" t="s">
        <v>90</v>
      </c>
      <c r="Q599" s="31" t="s">
        <v>92</v>
      </c>
      <c r="R599" s="31" t="s">
        <v>90</v>
      </c>
    </row>
    <row r="600" ht="15.75" customHeight="1">
      <c r="A600" s="40"/>
      <c r="B600" s="4"/>
      <c r="C600" s="61"/>
      <c r="D600" s="32" t="s">
        <v>68</v>
      </c>
      <c r="E600" s="4"/>
      <c r="F600" s="31" t="s">
        <v>74</v>
      </c>
      <c r="G600" s="32" t="s">
        <v>408</v>
      </c>
      <c r="H600" s="32" t="s">
        <v>69</v>
      </c>
      <c r="I600" s="4"/>
      <c r="K600" s="32" t="s">
        <v>409</v>
      </c>
      <c r="L600" s="32" t="s">
        <v>102</v>
      </c>
      <c r="N600" s="32" t="s">
        <v>102</v>
      </c>
      <c r="O600" s="31" t="s">
        <v>68</v>
      </c>
    </row>
    <row r="601" ht="15.75" customHeight="1">
      <c r="A601" s="40">
        <f>'TN-Liste'!A403</f>
        <v>45604</v>
      </c>
      <c r="B601" s="4" t="str">
        <f>'TN-Liste'!B403</f>
        <v>HCC24</v>
      </c>
      <c r="C601" s="61">
        <f>'TN-Liste'!C403</f>
        <v>10</v>
      </c>
      <c r="D601" s="32" t="s">
        <v>81</v>
      </c>
      <c r="E601" s="32" t="s">
        <v>81</v>
      </c>
      <c r="F601" s="31" t="s">
        <v>88</v>
      </c>
      <c r="G601" s="32" t="s">
        <v>81</v>
      </c>
      <c r="H601" s="32" t="s">
        <v>89</v>
      </c>
      <c r="I601" s="32" t="s">
        <v>91</v>
      </c>
      <c r="J601" s="31" t="s">
        <v>81</v>
      </c>
      <c r="K601" s="32" t="s">
        <v>92</v>
      </c>
      <c r="L601" s="32">
        <v>0.0</v>
      </c>
      <c r="M601" s="31" t="s">
        <v>90</v>
      </c>
      <c r="N601" s="32">
        <v>0.0</v>
      </c>
      <c r="O601" s="31" t="s">
        <v>91</v>
      </c>
      <c r="P601" s="31" t="s">
        <v>91</v>
      </c>
      <c r="Q601" s="31" t="s">
        <v>82</v>
      </c>
      <c r="R601" s="31" t="s">
        <v>81</v>
      </c>
    </row>
    <row r="602" ht="15.75" customHeight="1">
      <c r="A602" s="80"/>
      <c r="B602" s="7"/>
      <c r="C602" s="62"/>
      <c r="D602" s="36" t="s">
        <v>68</v>
      </c>
      <c r="E602" s="36" t="s">
        <v>68</v>
      </c>
      <c r="F602" s="35" t="s">
        <v>79</v>
      </c>
      <c r="G602" s="36" t="s">
        <v>96</v>
      </c>
      <c r="H602" s="36" t="s">
        <v>69</v>
      </c>
      <c r="I602" s="7"/>
      <c r="J602" s="35" t="s">
        <v>173</v>
      </c>
      <c r="K602" s="7"/>
      <c r="L602" s="7"/>
      <c r="M602" s="37"/>
      <c r="N602" s="7"/>
      <c r="O602" s="35" t="s">
        <v>140</v>
      </c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37"/>
      <c r="AD602" s="37"/>
      <c r="AE602" s="37"/>
      <c r="AF602" s="37"/>
      <c r="AG602" s="37"/>
      <c r="AH602" s="37"/>
    </row>
    <row r="603" ht="15.75" customHeight="1">
      <c r="A603" s="40">
        <f>'TN-Liste'!A404</f>
        <v>45604</v>
      </c>
      <c r="B603" s="4" t="str">
        <f>'TN-Liste'!B404</f>
        <v>HCC24</v>
      </c>
      <c r="C603" s="61">
        <f>'TN-Liste'!C404</f>
        <v>1</v>
      </c>
      <c r="D603" s="32" t="s">
        <v>82</v>
      </c>
      <c r="E603" s="32" t="s">
        <v>81</v>
      </c>
      <c r="F603" s="31" t="s">
        <v>88</v>
      </c>
      <c r="G603" s="32" t="s">
        <v>81</v>
      </c>
      <c r="H603" s="32" t="s">
        <v>88</v>
      </c>
      <c r="I603" s="32" t="s">
        <v>81</v>
      </c>
      <c r="J603" s="31" t="s">
        <v>89</v>
      </c>
      <c r="K603" s="32" t="s">
        <v>90</v>
      </c>
      <c r="L603" s="32" t="s">
        <v>93</v>
      </c>
      <c r="M603" s="31" t="s">
        <v>90</v>
      </c>
      <c r="N603" s="32" t="s">
        <v>90</v>
      </c>
      <c r="O603" s="31" t="s">
        <v>82</v>
      </c>
      <c r="P603" s="31" t="s">
        <v>92</v>
      </c>
      <c r="Q603" s="31" t="s">
        <v>92</v>
      </c>
    </row>
    <row r="604" ht="15.75" customHeight="1">
      <c r="A604" s="40"/>
      <c r="B604" s="4"/>
      <c r="C604" s="61"/>
      <c r="D604" s="32" t="s">
        <v>68</v>
      </c>
      <c r="E604" s="32" t="s">
        <v>129</v>
      </c>
      <c r="F604" s="31" t="s">
        <v>79</v>
      </c>
      <c r="G604" s="32" t="s">
        <v>96</v>
      </c>
      <c r="H604" s="32" t="s">
        <v>383</v>
      </c>
      <c r="I604" s="4"/>
      <c r="J604" s="31" t="s">
        <v>124</v>
      </c>
      <c r="K604" s="4"/>
      <c r="L604" s="4"/>
      <c r="M604" s="31" t="s">
        <v>134</v>
      </c>
      <c r="N604" s="4"/>
    </row>
    <row r="605" ht="15.75" customHeight="1">
      <c r="A605" s="40">
        <f>'TN-Liste'!A405</f>
        <v>45604</v>
      </c>
      <c r="B605" s="4" t="str">
        <f>'TN-Liste'!B405</f>
        <v>HCC24</v>
      </c>
      <c r="C605" s="61">
        <f>'TN-Liste'!C405</f>
        <v>2</v>
      </c>
      <c r="D605" s="32" t="s">
        <v>91</v>
      </c>
      <c r="E605" s="32" t="s">
        <v>81</v>
      </c>
      <c r="F605" s="31" t="s">
        <v>88</v>
      </c>
      <c r="G605" s="31" t="s">
        <v>90</v>
      </c>
      <c r="H605" s="32" t="s">
        <v>89</v>
      </c>
      <c r="I605" s="32" t="s">
        <v>89</v>
      </c>
      <c r="J605" s="32" t="s">
        <v>81</v>
      </c>
      <c r="K605" s="31" t="s">
        <v>92</v>
      </c>
      <c r="L605" s="32" t="s">
        <v>92</v>
      </c>
      <c r="M605" s="32" t="s">
        <v>90</v>
      </c>
      <c r="N605" s="32">
        <v>0.0</v>
      </c>
      <c r="O605" s="31" t="s">
        <v>91</v>
      </c>
      <c r="P605" s="31" t="s">
        <v>81</v>
      </c>
      <c r="Q605" s="31" t="s">
        <v>91</v>
      </c>
      <c r="R605" s="31" t="s">
        <v>82</v>
      </c>
    </row>
    <row r="606" ht="15.75" customHeight="1">
      <c r="A606" s="40"/>
      <c r="B606" s="4"/>
      <c r="C606" s="61"/>
      <c r="D606" s="4"/>
      <c r="E606" s="4"/>
      <c r="G606" s="4"/>
      <c r="H606" s="4"/>
      <c r="I606" s="4"/>
      <c r="K606" s="4"/>
      <c r="L606" s="4"/>
      <c r="N606" s="4"/>
      <c r="P606" s="31" t="s">
        <v>68</v>
      </c>
    </row>
    <row r="607" ht="15.75" customHeight="1">
      <c r="A607" s="40">
        <f>'TN-Liste'!A406</f>
        <v>45604</v>
      </c>
      <c r="B607" s="4" t="str">
        <f>'TN-Liste'!B406</f>
        <v>HCC24</v>
      </c>
      <c r="C607" s="61">
        <f>'TN-Liste'!C406</f>
        <v>3</v>
      </c>
      <c r="D607" s="4"/>
      <c r="E607" s="4"/>
      <c r="G607" s="4"/>
      <c r="H607" s="4"/>
      <c r="I607" s="4"/>
      <c r="K607" s="4"/>
      <c r="L607" s="4"/>
      <c r="N607" s="4"/>
    </row>
    <row r="608" ht="15.75" customHeight="1">
      <c r="A608" s="40"/>
      <c r="B608" s="4"/>
      <c r="C608" s="61"/>
      <c r="D608" s="4"/>
      <c r="E608" s="4"/>
      <c r="G608" s="4"/>
      <c r="H608" s="4"/>
      <c r="I608" s="4"/>
      <c r="K608" s="4"/>
      <c r="L608" s="4"/>
      <c r="N608" s="4"/>
    </row>
    <row r="609" ht="15.75" customHeight="1">
      <c r="A609" s="40">
        <f>'TN-Liste'!A407</f>
        <v>45604</v>
      </c>
      <c r="B609" s="4" t="str">
        <f>'TN-Liste'!B407</f>
        <v>HCC24</v>
      </c>
      <c r="C609" s="61">
        <f>'TN-Liste'!C407</f>
        <v>4</v>
      </c>
      <c r="D609" s="4"/>
      <c r="E609" s="4"/>
      <c r="G609" s="4"/>
      <c r="H609" s="4"/>
      <c r="I609" s="4"/>
      <c r="K609" s="4"/>
      <c r="L609" s="4"/>
      <c r="N609" s="4"/>
    </row>
    <row r="610" ht="15.75" customHeight="1">
      <c r="A610" s="40"/>
      <c r="B610" s="4"/>
      <c r="C610" s="61"/>
      <c r="D610" s="4"/>
      <c r="E610" s="4"/>
      <c r="G610" s="4"/>
      <c r="H610" s="4"/>
      <c r="I610" s="4"/>
      <c r="K610" s="4"/>
      <c r="L610" s="4"/>
      <c r="N610" s="4"/>
    </row>
    <row r="611" ht="15.75" customHeight="1">
      <c r="A611" s="40">
        <f>'TN-Liste'!A408</f>
        <v>45604</v>
      </c>
      <c r="B611" s="4" t="str">
        <f>'TN-Liste'!B408</f>
        <v>HCC24</v>
      </c>
      <c r="C611" s="61">
        <f>'TN-Liste'!C408</f>
        <v>5</v>
      </c>
      <c r="D611" s="32" t="s">
        <v>81</v>
      </c>
      <c r="E611" s="32" t="s">
        <v>81</v>
      </c>
      <c r="F611" s="31" t="s">
        <v>89</v>
      </c>
      <c r="G611" s="32" t="s">
        <v>81</v>
      </c>
      <c r="H611" s="32" t="s">
        <v>89</v>
      </c>
      <c r="I611" s="32" t="s">
        <v>88</v>
      </c>
      <c r="J611" s="31" t="s">
        <v>89</v>
      </c>
      <c r="K611" s="32" t="s">
        <v>81</v>
      </c>
      <c r="L611" s="32">
        <v>0.0</v>
      </c>
      <c r="M611" s="31" t="s">
        <v>90</v>
      </c>
      <c r="N611" s="32" t="s">
        <v>82</v>
      </c>
      <c r="O611" s="31" t="s">
        <v>82</v>
      </c>
      <c r="P611" s="31" t="s">
        <v>92</v>
      </c>
      <c r="Q611" s="31" t="s">
        <v>93</v>
      </c>
      <c r="R611" s="31" t="s">
        <v>93</v>
      </c>
    </row>
    <row r="612" ht="15.75" customHeight="1">
      <c r="A612" s="40"/>
      <c r="B612" s="4"/>
      <c r="C612" s="61"/>
      <c r="D612" s="32" t="s">
        <v>68</v>
      </c>
      <c r="E612" s="4"/>
      <c r="F612" s="31" t="s">
        <v>79</v>
      </c>
      <c r="G612" s="32" t="s">
        <v>96</v>
      </c>
      <c r="H612" s="32" t="s">
        <v>69</v>
      </c>
      <c r="I612" s="4"/>
      <c r="K612" s="32" t="s">
        <v>110</v>
      </c>
      <c r="L612" s="4"/>
      <c r="M612" s="31" t="s">
        <v>317</v>
      </c>
      <c r="N612" s="4"/>
    </row>
    <row r="613" ht="15.75" customHeight="1">
      <c r="A613" s="40">
        <f>'TN-Liste'!A409</f>
        <v>45604</v>
      </c>
      <c r="B613" s="4" t="str">
        <f>'TN-Liste'!B409</f>
        <v>HCC24</v>
      </c>
      <c r="C613" s="61">
        <f>'TN-Liste'!C409</f>
        <v>6</v>
      </c>
      <c r="D613" s="32" t="s">
        <v>81</v>
      </c>
      <c r="E613" s="32" t="s">
        <v>81</v>
      </c>
      <c r="F613" s="31" t="s">
        <v>88</v>
      </c>
      <c r="G613" s="32" t="s">
        <v>81</v>
      </c>
      <c r="H613" s="32" t="s">
        <v>82</v>
      </c>
      <c r="I613" s="32" t="s">
        <v>81</v>
      </c>
      <c r="J613" s="31" t="s">
        <v>93</v>
      </c>
      <c r="K613" s="32" t="s">
        <v>91</v>
      </c>
      <c r="L613" s="32" t="s">
        <v>92</v>
      </c>
      <c r="M613" s="31" t="s">
        <v>90</v>
      </c>
      <c r="N613" s="32">
        <v>0.0</v>
      </c>
      <c r="O613" s="31" t="s">
        <v>81</v>
      </c>
      <c r="P613" s="31" t="s">
        <v>92</v>
      </c>
      <c r="Q613" s="31" t="s">
        <v>92</v>
      </c>
      <c r="R613" s="31" t="s">
        <v>81</v>
      </c>
    </row>
    <row r="614" ht="15.75" customHeight="1">
      <c r="A614" s="40"/>
      <c r="B614" s="4"/>
      <c r="C614" s="61"/>
      <c r="D614" s="4"/>
      <c r="E614" s="32" t="s">
        <v>68</v>
      </c>
      <c r="G614" s="4"/>
      <c r="H614" s="4"/>
      <c r="I614" s="32" t="s">
        <v>96</v>
      </c>
      <c r="K614" s="4"/>
      <c r="L614" s="4"/>
      <c r="N614" s="32" t="s">
        <v>102</v>
      </c>
    </row>
    <row r="615" ht="15.75" customHeight="1">
      <c r="A615" s="40">
        <f>'TN-Liste'!A410</f>
        <v>45604</v>
      </c>
      <c r="B615" s="4" t="str">
        <f>'TN-Liste'!B410</f>
        <v>HCC24</v>
      </c>
      <c r="C615" s="61">
        <f>'TN-Liste'!C410</f>
        <v>7</v>
      </c>
      <c r="D615" s="32" t="s">
        <v>81</v>
      </c>
      <c r="E615" s="32" t="s">
        <v>81</v>
      </c>
      <c r="F615" s="31" t="s">
        <v>91</v>
      </c>
      <c r="G615" s="32" t="s">
        <v>81</v>
      </c>
      <c r="H615" s="32" t="s">
        <v>89</v>
      </c>
      <c r="I615" s="32" t="s">
        <v>81</v>
      </c>
      <c r="J615" s="31" t="s">
        <v>88</v>
      </c>
      <c r="K615" s="32" t="s">
        <v>81</v>
      </c>
      <c r="L615" s="32" t="s">
        <v>92</v>
      </c>
      <c r="M615" s="31" t="s">
        <v>90</v>
      </c>
      <c r="N615" s="32">
        <v>0.0</v>
      </c>
      <c r="O615" s="31" t="s">
        <v>82</v>
      </c>
      <c r="P615" s="31" t="s">
        <v>90</v>
      </c>
      <c r="Q615" s="31" t="s">
        <v>93</v>
      </c>
      <c r="R615" s="31" t="s">
        <v>91</v>
      </c>
    </row>
    <row r="616" ht="15.75" customHeight="1">
      <c r="A616" s="40"/>
      <c r="B616" s="4"/>
      <c r="C616" s="61"/>
      <c r="D616" s="32" t="s">
        <v>68</v>
      </c>
      <c r="E616" s="4"/>
      <c r="G616" s="32" t="s">
        <v>96</v>
      </c>
      <c r="H616" s="32" t="s">
        <v>69</v>
      </c>
      <c r="I616" s="32" t="s">
        <v>96</v>
      </c>
      <c r="J616" s="31" t="s">
        <v>169</v>
      </c>
      <c r="K616" s="32" t="s">
        <v>110</v>
      </c>
      <c r="L616" s="4"/>
      <c r="M616" s="31" t="s">
        <v>330</v>
      </c>
      <c r="N616" s="32" t="s">
        <v>102</v>
      </c>
      <c r="P616" s="31" t="s">
        <v>141</v>
      </c>
    </row>
    <row r="617" ht="15.75" customHeight="1">
      <c r="A617" s="40">
        <f>'TN-Liste'!A411</f>
        <v>45604</v>
      </c>
      <c r="B617" s="4" t="str">
        <f>'TN-Liste'!B411</f>
        <v>HCC24</v>
      </c>
      <c r="C617" s="61">
        <f>'TN-Liste'!C411</f>
        <v>8</v>
      </c>
      <c r="D617" s="32" t="s">
        <v>81</v>
      </c>
      <c r="E617" s="32" t="s">
        <v>89</v>
      </c>
      <c r="F617" s="31" t="s">
        <v>88</v>
      </c>
      <c r="G617" s="32" t="s">
        <v>81</v>
      </c>
      <c r="H617" s="32" t="s">
        <v>93</v>
      </c>
      <c r="I617" s="32" t="s">
        <v>81</v>
      </c>
      <c r="J617" s="31" t="s">
        <v>91</v>
      </c>
      <c r="K617" s="32" t="s">
        <v>91</v>
      </c>
      <c r="L617" s="32" t="s">
        <v>92</v>
      </c>
      <c r="M617" s="31" t="s">
        <v>90</v>
      </c>
      <c r="N617" s="32">
        <v>0.0</v>
      </c>
      <c r="O617" s="31" t="s">
        <v>81</v>
      </c>
      <c r="P617" s="31" t="s">
        <v>91</v>
      </c>
      <c r="Q617" s="31" t="s">
        <v>93</v>
      </c>
      <c r="R617" s="31" t="s">
        <v>81</v>
      </c>
    </row>
    <row r="618" ht="15.75" customHeight="1">
      <c r="A618" s="40"/>
      <c r="B618" s="4"/>
      <c r="C618" s="61"/>
      <c r="D618" s="32" t="s">
        <v>68</v>
      </c>
      <c r="E618" s="32" t="s">
        <v>69</v>
      </c>
      <c r="F618" s="31" t="s">
        <v>136</v>
      </c>
      <c r="G618" s="32" t="s">
        <v>96</v>
      </c>
      <c r="H618" s="32" t="s">
        <v>112</v>
      </c>
      <c r="I618" s="32" t="s">
        <v>129</v>
      </c>
      <c r="J618" s="31" t="s">
        <v>220</v>
      </c>
      <c r="K618" s="32" t="s">
        <v>110</v>
      </c>
      <c r="L618" s="32" t="s">
        <v>410</v>
      </c>
      <c r="M618" s="31" t="s">
        <v>411</v>
      </c>
      <c r="N618" s="32" t="s">
        <v>102</v>
      </c>
      <c r="O618" s="31" t="s">
        <v>110</v>
      </c>
      <c r="P618" s="31" t="s">
        <v>412</v>
      </c>
      <c r="Q618" s="31" t="s">
        <v>413</v>
      </c>
      <c r="R618" s="31" t="s">
        <v>110</v>
      </c>
    </row>
    <row r="619" ht="15.75" customHeight="1">
      <c r="A619" s="40">
        <f>'TN-Liste'!A412</f>
        <v>45604</v>
      </c>
      <c r="B619" s="4" t="str">
        <f>'TN-Liste'!B412</f>
        <v>HCC24</v>
      </c>
      <c r="C619" s="61">
        <f>'TN-Liste'!C412</f>
        <v>9</v>
      </c>
      <c r="D619" s="32" t="s">
        <v>81</v>
      </c>
      <c r="E619" s="32" t="s">
        <v>91</v>
      </c>
      <c r="F619" s="31" t="s">
        <v>89</v>
      </c>
      <c r="G619" s="32" t="s">
        <v>81</v>
      </c>
      <c r="H619" s="32" t="s">
        <v>89</v>
      </c>
      <c r="I619" s="32" t="s">
        <v>88</v>
      </c>
      <c r="J619" s="31" t="s">
        <v>81</v>
      </c>
      <c r="K619" s="32" t="s">
        <v>93</v>
      </c>
      <c r="L619" s="32" t="s">
        <v>90</v>
      </c>
      <c r="M619" s="32" t="s">
        <v>90</v>
      </c>
      <c r="N619" s="32" t="s">
        <v>91</v>
      </c>
      <c r="O619" s="32" t="s">
        <v>90</v>
      </c>
      <c r="P619" s="31" t="s">
        <v>92</v>
      </c>
      <c r="Q619" s="31" t="s">
        <v>90</v>
      </c>
      <c r="R619" s="31" t="s">
        <v>93</v>
      </c>
    </row>
    <row r="620" ht="15.75" customHeight="1">
      <c r="A620" s="80"/>
      <c r="B620" s="7"/>
      <c r="C620" s="62"/>
      <c r="D620" s="36" t="s">
        <v>68</v>
      </c>
      <c r="E620" s="36" t="s">
        <v>403</v>
      </c>
      <c r="F620" s="35" t="s">
        <v>136</v>
      </c>
      <c r="G620" s="36" t="s">
        <v>96</v>
      </c>
      <c r="H620" s="36" t="s">
        <v>69</v>
      </c>
      <c r="I620" s="7"/>
      <c r="J620" s="35" t="s">
        <v>169</v>
      </c>
      <c r="K620" s="7"/>
      <c r="L620" s="36" t="s">
        <v>119</v>
      </c>
      <c r="M620" s="37"/>
      <c r="N620" s="7"/>
      <c r="O620" s="35" t="s">
        <v>149</v>
      </c>
      <c r="P620" s="35" t="s">
        <v>120</v>
      </c>
      <c r="Q620" s="35" t="s">
        <v>199</v>
      </c>
      <c r="R620" s="35" t="s">
        <v>115</v>
      </c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  <c r="AD620" s="37"/>
      <c r="AE620" s="37"/>
      <c r="AF620" s="37"/>
      <c r="AG620" s="37"/>
      <c r="AH620" s="37"/>
    </row>
    <row r="621" ht="15.75" customHeight="1">
      <c r="A621" s="89">
        <v>45814.0</v>
      </c>
      <c r="B621" s="32" t="s">
        <v>52</v>
      </c>
      <c r="C621" s="90">
        <v>1.0</v>
      </c>
      <c r="D621" s="32" t="s">
        <v>414</v>
      </c>
      <c r="E621" s="32" t="s">
        <v>415</v>
      </c>
      <c r="F621" s="31" t="s">
        <v>367</v>
      </c>
      <c r="G621" s="32" t="s">
        <v>416</v>
      </c>
      <c r="H621" s="32" t="s">
        <v>417</v>
      </c>
      <c r="I621" s="32" t="s">
        <v>418</v>
      </c>
      <c r="J621" s="31" t="s">
        <v>419</v>
      </c>
      <c r="K621" s="32" t="s">
        <v>420</v>
      </c>
      <c r="L621" s="4"/>
      <c r="M621" s="31" t="s">
        <v>418</v>
      </c>
      <c r="N621" s="4"/>
      <c r="O621" s="31" t="s">
        <v>421</v>
      </c>
      <c r="P621" s="31" t="s">
        <v>422</v>
      </c>
      <c r="Q621" s="31" t="s">
        <v>423</v>
      </c>
      <c r="R621" s="31" t="s">
        <v>424</v>
      </c>
    </row>
    <row r="622" ht="15.75" customHeight="1">
      <c r="A622" s="40"/>
      <c r="B622" s="4"/>
      <c r="C622" s="61"/>
      <c r="D622" s="32" t="s">
        <v>68</v>
      </c>
      <c r="E622" s="32" t="s">
        <v>84</v>
      </c>
      <c r="F622" s="31" t="s">
        <v>425</v>
      </c>
      <c r="G622" s="32" t="s">
        <v>426</v>
      </c>
      <c r="H622" s="32" t="s">
        <v>427</v>
      </c>
      <c r="I622" s="32" t="s">
        <v>428</v>
      </c>
      <c r="J622" s="31" t="s">
        <v>169</v>
      </c>
      <c r="K622" s="32" t="s">
        <v>110</v>
      </c>
      <c r="L622" s="4"/>
      <c r="M622" s="31" t="s">
        <v>429</v>
      </c>
      <c r="N622" s="4"/>
      <c r="O622" s="31" t="s">
        <v>118</v>
      </c>
      <c r="Q622" s="31" t="s">
        <v>152</v>
      </c>
      <c r="R622" s="31" t="s">
        <v>430</v>
      </c>
    </row>
    <row r="623" ht="15.75" customHeight="1">
      <c r="A623" s="89">
        <v>45814.0</v>
      </c>
      <c r="B623" s="32" t="s">
        <v>52</v>
      </c>
      <c r="C623" s="90">
        <v>2.0</v>
      </c>
      <c r="D623" s="32" t="s">
        <v>431</v>
      </c>
      <c r="E623" s="32" t="s">
        <v>432</v>
      </c>
      <c r="F623" s="31" t="s">
        <v>433</v>
      </c>
      <c r="G623" s="32" t="s">
        <v>434</v>
      </c>
      <c r="H623" s="32" t="s">
        <v>417</v>
      </c>
      <c r="I623" s="32" t="s">
        <v>433</v>
      </c>
      <c r="J623" s="31" t="s">
        <v>417</v>
      </c>
      <c r="K623" s="32" t="s">
        <v>435</v>
      </c>
      <c r="L623" s="32" t="s">
        <v>436</v>
      </c>
      <c r="M623" s="31" t="s">
        <v>418</v>
      </c>
      <c r="N623" s="32" t="s">
        <v>437</v>
      </c>
      <c r="O623" s="32" t="s">
        <v>436</v>
      </c>
      <c r="P623" s="31" t="s">
        <v>438</v>
      </c>
      <c r="Q623" s="31" t="s">
        <v>439</v>
      </c>
      <c r="R623" s="31" t="s">
        <v>440</v>
      </c>
    </row>
    <row r="624" ht="15.75" customHeight="1">
      <c r="A624" s="40"/>
      <c r="B624" s="4"/>
      <c r="C624" s="61"/>
      <c r="D624" s="32" t="s">
        <v>68</v>
      </c>
      <c r="E624" s="32" t="s">
        <v>441</v>
      </c>
      <c r="F624" s="31" t="s">
        <v>136</v>
      </c>
      <c r="G624" s="32" t="s">
        <v>442</v>
      </c>
      <c r="H624" s="32" t="s">
        <v>69</v>
      </c>
      <c r="I624" s="32" t="s">
        <v>173</v>
      </c>
      <c r="J624" s="31" t="s">
        <v>169</v>
      </c>
      <c r="K624" s="32" t="s">
        <v>110</v>
      </c>
      <c r="L624" s="32" t="s">
        <v>349</v>
      </c>
      <c r="M624" s="31" t="s">
        <v>443</v>
      </c>
      <c r="N624" s="4"/>
      <c r="O624" s="31" t="s">
        <v>129</v>
      </c>
      <c r="P624" s="31" t="s">
        <v>120</v>
      </c>
      <c r="R624" s="31" t="s">
        <v>440</v>
      </c>
    </row>
    <row r="625" ht="15.75" customHeight="1">
      <c r="A625" s="89">
        <v>45814.0</v>
      </c>
      <c r="B625" s="32" t="s">
        <v>52</v>
      </c>
      <c r="C625" s="90">
        <v>3.0</v>
      </c>
      <c r="D625" s="32" t="s">
        <v>436</v>
      </c>
      <c r="E625" s="32" t="s">
        <v>433</v>
      </c>
      <c r="F625" s="31" t="s">
        <v>436</v>
      </c>
      <c r="G625" s="32" t="s">
        <v>419</v>
      </c>
      <c r="H625" s="32" t="s">
        <v>419</v>
      </c>
      <c r="I625" s="32" t="s">
        <v>418</v>
      </c>
      <c r="J625" s="31" t="s">
        <v>436</v>
      </c>
      <c r="K625" s="32" t="s">
        <v>436</v>
      </c>
      <c r="L625" s="32" t="s">
        <v>437</v>
      </c>
      <c r="M625" s="31" t="s">
        <v>418</v>
      </c>
      <c r="N625" s="32" t="s">
        <v>444</v>
      </c>
      <c r="O625" s="31" t="s">
        <v>437</v>
      </c>
      <c r="Q625" s="31" t="s">
        <v>437</v>
      </c>
      <c r="R625" s="31" t="s">
        <v>445</v>
      </c>
    </row>
    <row r="626" ht="15.75" customHeight="1">
      <c r="A626" s="40"/>
      <c r="B626" s="4"/>
      <c r="C626" s="61"/>
      <c r="D626" s="32" t="s">
        <v>68</v>
      </c>
      <c r="E626" s="32" t="s">
        <v>79</v>
      </c>
      <c r="G626" s="4"/>
      <c r="H626" s="32" t="s">
        <v>69</v>
      </c>
      <c r="I626" s="4"/>
      <c r="K626" s="32" t="s">
        <v>110</v>
      </c>
      <c r="L626" s="4"/>
      <c r="N626" s="4"/>
      <c r="Q626" s="31" t="s">
        <v>446</v>
      </c>
      <c r="R626" s="31" t="s">
        <v>115</v>
      </c>
    </row>
    <row r="627" ht="15.75" customHeight="1">
      <c r="A627" s="89">
        <v>45814.0</v>
      </c>
      <c r="B627" s="32" t="s">
        <v>52</v>
      </c>
      <c r="C627" s="90">
        <v>4.0</v>
      </c>
      <c r="D627" s="32" t="s">
        <v>436</v>
      </c>
      <c r="E627" s="32" t="s">
        <v>433</v>
      </c>
      <c r="F627" s="31" t="s">
        <v>437</v>
      </c>
      <c r="G627" s="32" t="s">
        <v>419</v>
      </c>
      <c r="H627" s="32" t="s">
        <v>419</v>
      </c>
      <c r="I627" s="32" t="s">
        <v>436</v>
      </c>
      <c r="J627" s="31" t="s">
        <v>419</v>
      </c>
      <c r="K627" s="32" t="s">
        <v>436</v>
      </c>
      <c r="L627" s="32" t="s">
        <v>447</v>
      </c>
      <c r="M627" s="31" t="s">
        <v>418</v>
      </c>
      <c r="N627" s="32" t="s">
        <v>438</v>
      </c>
      <c r="O627" s="31" t="s">
        <v>436</v>
      </c>
      <c r="P627" s="31" t="s">
        <v>438</v>
      </c>
      <c r="Q627" s="31" t="s">
        <v>448</v>
      </c>
      <c r="R627" s="31" t="s">
        <v>436</v>
      </c>
    </row>
    <row r="628" ht="15.75" customHeight="1">
      <c r="A628" s="40"/>
      <c r="B628" s="4"/>
      <c r="C628" s="61"/>
      <c r="D628" s="4"/>
      <c r="E628" s="4"/>
      <c r="F628" s="31" t="s">
        <v>69</v>
      </c>
      <c r="G628" s="4"/>
      <c r="H628" s="4"/>
      <c r="I628" s="32" t="s">
        <v>96</v>
      </c>
      <c r="K628" s="4"/>
      <c r="L628" s="4"/>
      <c r="N628" s="4"/>
    </row>
    <row r="629" ht="15.75" customHeight="1">
      <c r="A629" s="89">
        <v>45814.0</v>
      </c>
      <c r="B629" s="32" t="s">
        <v>52</v>
      </c>
      <c r="C629" s="90">
        <v>5.0</v>
      </c>
      <c r="D629" s="32" t="s">
        <v>436</v>
      </c>
      <c r="E629" s="32" t="s">
        <v>433</v>
      </c>
      <c r="F629" s="31" t="s">
        <v>437</v>
      </c>
      <c r="G629" s="32" t="s">
        <v>419</v>
      </c>
      <c r="H629" s="32" t="s">
        <v>419</v>
      </c>
      <c r="I629" s="32" t="s">
        <v>436</v>
      </c>
      <c r="J629" s="31" t="s">
        <v>419</v>
      </c>
      <c r="K629" s="32" t="s">
        <v>436</v>
      </c>
      <c r="L629" s="32" t="s">
        <v>447</v>
      </c>
      <c r="M629" s="31" t="s">
        <v>418</v>
      </c>
      <c r="N629" s="32" t="s">
        <v>438</v>
      </c>
      <c r="O629" s="31" t="s">
        <v>436</v>
      </c>
      <c r="P629" s="31" t="s">
        <v>438</v>
      </c>
      <c r="Q629" s="31" t="s">
        <v>445</v>
      </c>
      <c r="R629" s="31" t="s">
        <v>436</v>
      </c>
    </row>
    <row r="630" ht="15.75" customHeight="1">
      <c r="A630" s="40"/>
      <c r="B630" s="4"/>
      <c r="C630" s="61"/>
      <c r="D630" s="4"/>
      <c r="E630" s="4"/>
      <c r="G630" s="4"/>
      <c r="H630" s="4"/>
      <c r="I630" s="4"/>
      <c r="K630" s="4"/>
      <c r="L630" s="4"/>
      <c r="N630" s="4"/>
    </row>
    <row r="631" ht="15.75" customHeight="1">
      <c r="A631" s="89">
        <v>45814.0</v>
      </c>
      <c r="B631" s="32" t="s">
        <v>52</v>
      </c>
      <c r="C631" s="90">
        <v>6.0</v>
      </c>
      <c r="D631" s="32" t="s">
        <v>436</v>
      </c>
      <c r="E631" s="32" t="s">
        <v>449</v>
      </c>
      <c r="F631" s="31" t="s">
        <v>450</v>
      </c>
      <c r="G631" s="31" t="s">
        <v>451</v>
      </c>
      <c r="H631" s="32" t="s">
        <v>452</v>
      </c>
      <c r="I631" s="32" t="s">
        <v>417</v>
      </c>
      <c r="J631" s="31" t="s">
        <v>433</v>
      </c>
      <c r="K631" s="32" t="s">
        <v>453</v>
      </c>
      <c r="L631" s="32" t="s">
        <v>423</v>
      </c>
      <c r="M631" s="31" t="s">
        <v>418</v>
      </c>
      <c r="N631" s="32" t="s">
        <v>445</v>
      </c>
      <c r="O631" s="31" t="s">
        <v>439</v>
      </c>
      <c r="P631" s="31" t="s">
        <v>423</v>
      </c>
      <c r="Q631" s="31" t="s">
        <v>447</v>
      </c>
      <c r="R631" s="31" t="s">
        <v>440</v>
      </c>
    </row>
    <row r="632" ht="15.75" customHeight="1">
      <c r="A632" s="40"/>
      <c r="B632" s="4"/>
      <c r="C632" s="61"/>
      <c r="D632" s="32" t="s">
        <v>167</v>
      </c>
      <c r="E632" s="32" t="s">
        <v>454</v>
      </c>
      <c r="G632" s="32" t="s">
        <v>356</v>
      </c>
      <c r="H632" s="32" t="s">
        <v>171</v>
      </c>
      <c r="I632" s="32" t="s">
        <v>455</v>
      </c>
      <c r="J632" s="31" t="s">
        <v>169</v>
      </c>
      <c r="K632" s="32" t="s">
        <v>456</v>
      </c>
      <c r="L632" s="32" t="s">
        <v>457</v>
      </c>
      <c r="M632" s="31" t="s">
        <v>172</v>
      </c>
      <c r="N632" s="32" t="s">
        <v>345</v>
      </c>
      <c r="O632" s="31" t="s">
        <v>458</v>
      </c>
      <c r="P632" s="31" t="s">
        <v>120</v>
      </c>
      <c r="R632" s="31" t="s">
        <v>440</v>
      </c>
    </row>
    <row r="633" ht="15.75" customHeight="1">
      <c r="A633" s="89">
        <v>45814.0</v>
      </c>
      <c r="B633" s="32" t="s">
        <v>52</v>
      </c>
      <c r="C633" s="90">
        <v>7.0</v>
      </c>
      <c r="D633" s="32" t="s">
        <v>431</v>
      </c>
      <c r="E633" s="32" t="s">
        <v>453</v>
      </c>
      <c r="F633" s="31" t="s">
        <v>433</v>
      </c>
      <c r="G633" s="32" t="s">
        <v>436</v>
      </c>
      <c r="H633" s="32" t="s">
        <v>459</v>
      </c>
      <c r="I633" s="32" t="s">
        <v>453</v>
      </c>
      <c r="J633" s="32" t="s">
        <v>453</v>
      </c>
      <c r="K633" s="32" t="s">
        <v>436</v>
      </c>
      <c r="L633" s="4"/>
      <c r="M633" s="31" t="s">
        <v>418</v>
      </c>
      <c r="N633" s="4"/>
      <c r="O633" s="31" t="s">
        <v>453</v>
      </c>
      <c r="P633" s="31" t="s">
        <v>460</v>
      </c>
      <c r="Q633" s="31" t="s">
        <v>461</v>
      </c>
      <c r="R633" s="31" t="s">
        <v>462</v>
      </c>
    </row>
    <row r="634" ht="15.75" customHeight="1">
      <c r="A634" s="40"/>
      <c r="B634" s="4"/>
      <c r="C634" s="61"/>
      <c r="D634" s="32" t="s">
        <v>68</v>
      </c>
      <c r="E634" s="32" t="s">
        <v>463</v>
      </c>
      <c r="F634" s="91" t="s">
        <v>464</v>
      </c>
      <c r="G634" s="4"/>
      <c r="H634" s="32" t="s">
        <v>465</v>
      </c>
      <c r="I634" s="32" t="s">
        <v>96</v>
      </c>
      <c r="J634" s="31" t="s">
        <v>169</v>
      </c>
      <c r="K634" s="32" t="s">
        <v>110</v>
      </c>
      <c r="L634" s="4"/>
      <c r="M634" s="31" t="s">
        <v>429</v>
      </c>
      <c r="N634" s="4"/>
      <c r="R634" s="31" t="s">
        <v>115</v>
      </c>
    </row>
    <row r="635" ht="15.75" customHeight="1">
      <c r="A635" s="89">
        <v>45814.0</v>
      </c>
      <c r="B635" s="32" t="s">
        <v>52</v>
      </c>
      <c r="C635" s="90">
        <v>8.0</v>
      </c>
      <c r="D635" s="32" t="s">
        <v>433</v>
      </c>
      <c r="E635" s="32" t="s">
        <v>433</v>
      </c>
      <c r="F635" s="31" t="s">
        <v>433</v>
      </c>
      <c r="G635" s="32" t="s">
        <v>436</v>
      </c>
      <c r="H635" s="32" t="s">
        <v>438</v>
      </c>
      <c r="I635" s="32" t="s">
        <v>418</v>
      </c>
      <c r="J635" s="32" t="s">
        <v>436</v>
      </c>
      <c r="K635" s="32" t="s">
        <v>438</v>
      </c>
      <c r="L635" s="32" t="s">
        <v>437</v>
      </c>
      <c r="M635" s="31" t="s">
        <v>418</v>
      </c>
      <c r="N635" s="4"/>
      <c r="O635" s="31" t="s">
        <v>437</v>
      </c>
      <c r="P635" s="31" t="s">
        <v>437</v>
      </c>
      <c r="Q635" s="31" t="s">
        <v>447</v>
      </c>
      <c r="R635" s="32" t="s">
        <v>436</v>
      </c>
    </row>
    <row r="636" ht="15.75" customHeight="1">
      <c r="A636" s="40"/>
      <c r="B636" s="4"/>
      <c r="C636" s="61"/>
      <c r="D636" s="32" t="s">
        <v>466</v>
      </c>
      <c r="E636" s="32" t="s">
        <v>466</v>
      </c>
      <c r="F636" s="31" t="s">
        <v>467</v>
      </c>
      <c r="G636" s="32" t="s">
        <v>96</v>
      </c>
      <c r="H636" s="32" t="s">
        <v>466</v>
      </c>
      <c r="I636" s="32" t="s">
        <v>468</v>
      </c>
      <c r="J636" s="31" t="s">
        <v>169</v>
      </c>
      <c r="K636" s="4"/>
      <c r="L636" s="4"/>
      <c r="M636" s="31" t="s">
        <v>469</v>
      </c>
      <c r="N636" s="32" t="s">
        <v>102</v>
      </c>
      <c r="Q636" s="31" t="s">
        <v>118</v>
      </c>
      <c r="R636" s="92"/>
    </row>
    <row r="637" ht="15.75" customHeight="1">
      <c r="A637" s="89">
        <v>45814.0</v>
      </c>
      <c r="B637" s="32" t="s">
        <v>52</v>
      </c>
      <c r="C637" s="90">
        <v>9.0</v>
      </c>
      <c r="D637" s="32" t="s">
        <v>436</v>
      </c>
      <c r="E637" s="32" t="s">
        <v>433</v>
      </c>
      <c r="F637" s="31" t="s">
        <v>433</v>
      </c>
      <c r="G637" s="32" t="s">
        <v>436</v>
      </c>
      <c r="H637" s="32" t="s">
        <v>419</v>
      </c>
      <c r="I637" s="32" t="s">
        <v>433</v>
      </c>
      <c r="J637" s="31" t="s">
        <v>436</v>
      </c>
      <c r="K637" s="32" t="s">
        <v>436</v>
      </c>
      <c r="L637" s="32" t="s">
        <v>447</v>
      </c>
      <c r="M637" s="31" t="s">
        <v>418</v>
      </c>
      <c r="N637" s="32" t="s">
        <v>470</v>
      </c>
      <c r="O637" s="31" t="s">
        <v>419</v>
      </c>
      <c r="P637" s="31" t="s">
        <v>438</v>
      </c>
      <c r="Q637" s="31" t="s">
        <v>438</v>
      </c>
      <c r="R637" s="31" t="s">
        <v>445</v>
      </c>
    </row>
    <row r="638" ht="15.75" customHeight="1">
      <c r="A638" s="40"/>
      <c r="B638" s="4"/>
      <c r="C638" s="61"/>
      <c r="D638" s="32" t="s">
        <v>68</v>
      </c>
      <c r="E638" s="32" t="s">
        <v>467</v>
      </c>
      <c r="F638" s="31" t="s">
        <v>79</v>
      </c>
      <c r="G638" s="32" t="s">
        <v>96</v>
      </c>
      <c r="H638" s="32" t="s">
        <v>69</v>
      </c>
      <c r="I638" s="32"/>
      <c r="J638" s="31" t="s">
        <v>169</v>
      </c>
      <c r="K638" s="32" t="s">
        <v>110</v>
      </c>
      <c r="L638" s="32" t="s">
        <v>471</v>
      </c>
      <c r="M638" s="31" t="s">
        <v>472</v>
      </c>
      <c r="N638" s="32" t="s">
        <v>345</v>
      </c>
      <c r="O638" s="31" t="s">
        <v>124</v>
      </c>
      <c r="R638" s="31" t="s">
        <v>344</v>
      </c>
    </row>
    <row r="639" ht="15.75" customHeight="1">
      <c r="A639" s="89">
        <v>45814.0</v>
      </c>
      <c r="B639" s="32" t="s">
        <v>52</v>
      </c>
      <c r="C639" s="90">
        <v>10.0</v>
      </c>
      <c r="D639" s="32" t="s">
        <v>447</v>
      </c>
      <c r="E639" s="32" t="s">
        <v>433</v>
      </c>
      <c r="F639" s="31" t="s">
        <v>433</v>
      </c>
      <c r="G639" s="32" t="s">
        <v>436</v>
      </c>
      <c r="H639" s="4"/>
      <c r="I639" s="32" t="s">
        <v>418</v>
      </c>
      <c r="J639" s="31" t="s">
        <v>436</v>
      </c>
      <c r="K639" s="31" t="s">
        <v>436</v>
      </c>
      <c r="L639" s="31" t="s">
        <v>436</v>
      </c>
      <c r="M639" s="31" t="s">
        <v>438</v>
      </c>
      <c r="N639" s="32" t="s">
        <v>418</v>
      </c>
      <c r="O639" s="31" t="s">
        <v>418</v>
      </c>
      <c r="P639" s="31" t="s">
        <v>447</v>
      </c>
      <c r="Q639" s="31" t="s">
        <v>438</v>
      </c>
      <c r="R639" s="31" t="s">
        <v>436</v>
      </c>
    </row>
    <row r="640" ht="15.75" customHeight="1">
      <c r="A640" s="80"/>
      <c r="B640" s="7"/>
      <c r="C640" s="62"/>
      <c r="D640" s="36" t="s">
        <v>118</v>
      </c>
      <c r="E640" s="7"/>
      <c r="F640" s="35" t="s">
        <v>467</v>
      </c>
      <c r="G640" s="36" t="s">
        <v>96</v>
      </c>
      <c r="H640" s="7"/>
      <c r="I640" s="7"/>
      <c r="J640" s="35" t="s">
        <v>169</v>
      </c>
      <c r="K640" s="36" t="s">
        <v>293</v>
      </c>
      <c r="L640" s="7"/>
      <c r="M640" s="35" t="s">
        <v>121</v>
      </c>
      <c r="N640" s="7"/>
      <c r="O640" s="37"/>
      <c r="P640" s="37"/>
      <c r="Q640" s="35" t="s">
        <v>152</v>
      </c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  <c r="AD640" s="37"/>
      <c r="AE640" s="37"/>
      <c r="AF640" s="37"/>
      <c r="AG640" s="37"/>
      <c r="AH640" s="37"/>
    </row>
    <row r="641" ht="15.75" customHeight="1">
      <c r="A641" s="40"/>
      <c r="C641" s="61"/>
      <c r="D641" s="4"/>
      <c r="E641" s="4"/>
      <c r="G641" s="4"/>
      <c r="H641" s="4"/>
      <c r="I641" s="4"/>
      <c r="K641" s="4"/>
      <c r="L641" s="4"/>
      <c r="N641" s="4"/>
    </row>
    <row r="642" ht="15.75" customHeight="1">
      <c r="A642" s="40"/>
      <c r="C642" s="61"/>
      <c r="D642" s="4"/>
      <c r="E642" s="4"/>
      <c r="G642" s="4"/>
      <c r="H642" s="4"/>
      <c r="I642" s="4"/>
      <c r="K642" s="4"/>
      <c r="L642" s="4"/>
      <c r="N642" s="4"/>
    </row>
    <row r="643" ht="15.75" customHeight="1">
      <c r="A643" s="40"/>
      <c r="C643" s="61"/>
      <c r="D643" s="4"/>
      <c r="E643" s="4"/>
      <c r="G643" s="4"/>
      <c r="H643" s="4"/>
      <c r="I643" s="4"/>
      <c r="K643" s="4"/>
      <c r="L643" s="4"/>
      <c r="N643" s="4"/>
    </row>
    <row r="644" ht="15.75" customHeight="1">
      <c r="A644" s="40"/>
      <c r="C644" s="61"/>
      <c r="D644" s="4"/>
      <c r="E644" s="4"/>
      <c r="G644" s="4"/>
      <c r="H644" s="4"/>
      <c r="I644" s="4"/>
      <c r="K644" s="4"/>
      <c r="L644" s="4"/>
      <c r="N644" s="4"/>
    </row>
    <row r="645" ht="15.75" customHeight="1">
      <c r="A645" s="40"/>
      <c r="C645" s="61"/>
      <c r="D645" s="4"/>
      <c r="E645" s="4"/>
      <c r="G645" s="4"/>
      <c r="H645" s="4"/>
      <c r="I645" s="4"/>
      <c r="K645" s="4"/>
      <c r="L645" s="4"/>
      <c r="N645" s="4"/>
    </row>
    <row r="646" ht="15.75" customHeight="1">
      <c r="A646" s="40"/>
      <c r="C646" s="61"/>
      <c r="D646" s="4"/>
      <c r="E646" s="4"/>
      <c r="G646" s="4"/>
      <c r="H646" s="4"/>
      <c r="I646" s="4"/>
      <c r="K646" s="4"/>
      <c r="L646" s="4"/>
      <c r="N646" s="4"/>
    </row>
    <row r="647" ht="15.75" customHeight="1">
      <c r="A647" s="40"/>
      <c r="C647" s="61"/>
      <c r="D647" s="4"/>
      <c r="E647" s="4"/>
      <c r="G647" s="4"/>
      <c r="H647" s="4"/>
      <c r="I647" s="4"/>
      <c r="K647" s="4"/>
      <c r="L647" s="4"/>
      <c r="N647" s="4"/>
    </row>
    <row r="648" ht="15.75" customHeight="1">
      <c r="A648" s="40"/>
      <c r="C648" s="61"/>
      <c r="D648" s="4"/>
      <c r="E648" s="4"/>
      <c r="G648" s="4"/>
      <c r="H648" s="4"/>
      <c r="I648" s="4"/>
      <c r="K648" s="4"/>
      <c r="L648" s="4"/>
      <c r="N648" s="4"/>
    </row>
    <row r="649" ht="15.75" customHeight="1">
      <c r="A649" s="40"/>
      <c r="C649" s="61"/>
      <c r="D649" s="4"/>
      <c r="E649" s="4"/>
      <c r="G649" s="4"/>
      <c r="H649" s="4"/>
      <c r="I649" s="4"/>
      <c r="K649" s="4"/>
      <c r="L649" s="4"/>
      <c r="N649" s="4"/>
    </row>
    <row r="650" ht="15.75" customHeight="1">
      <c r="A650" s="40"/>
      <c r="C650" s="61"/>
      <c r="D650" s="4"/>
      <c r="E650" s="4"/>
      <c r="G650" s="4"/>
      <c r="H650" s="4"/>
      <c r="I650" s="4"/>
      <c r="K650" s="4"/>
      <c r="L650" s="4"/>
      <c r="N650" s="4"/>
    </row>
    <row r="651" ht="15.75" customHeight="1">
      <c r="A651" s="40"/>
      <c r="C651" s="61"/>
      <c r="D651" s="4"/>
      <c r="E651" s="4"/>
      <c r="G651" s="4"/>
      <c r="H651" s="4"/>
      <c r="I651" s="4"/>
      <c r="K651" s="4"/>
      <c r="L651" s="4"/>
      <c r="N651" s="4"/>
    </row>
    <row r="652" ht="15.75" customHeight="1">
      <c r="A652" s="40"/>
      <c r="C652" s="61"/>
      <c r="D652" s="4"/>
      <c r="E652" s="4"/>
      <c r="G652" s="4"/>
      <c r="H652" s="4"/>
      <c r="I652" s="4"/>
      <c r="K652" s="4"/>
      <c r="L652" s="4"/>
      <c r="N652" s="4"/>
    </row>
    <row r="653" ht="15.75" customHeight="1">
      <c r="A653" s="40"/>
      <c r="C653" s="61"/>
      <c r="D653" s="4"/>
      <c r="E653" s="4"/>
      <c r="G653" s="4"/>
      <c r="H653" s="4"/>
      <c r="I653" s="4"/>
      <c r="K653" s="4"/>
      <c r="L653" s="4"/>
      <c r="N653" s="4"/>
    </row>
    <row r="654" ht="15.75" customHeight="1">
      <c r="A654" s="40"/>
      <c r="C654" s="61"/>
      <c r="D654" s="4"/>
      <c r="E654" s="4"/>
      <c r="G654" s="4"/>
      <c r="H654" s="4"/>
      <c r="I654" s="4"/>
      <c r="K654" s="4"/>
      <c r="L654" s="4"/>
      <c r="N654" s="4"/>
    </row>
    <row r="655" ht="15.75" customHeight="1">
      <c r="A655" s="40"/>
      <c r="C655" s="61"/>
      <c r="D655" s="4"/>
      <c r="E655" s="4"/>
      <c r="G655" s="4"/>
      <c r="H655" s="4"/>
      <c r="I655" s="4"/>
      <c r="K655" s="4"/>
      <c r="L655" s="4"/>
      <c r="N655" s="4"/>
    </row>
    <row r="656" ht="15.75" customHeight="1">
      <c r="A656" s="40"/>
      <c r="C656" s="61"/>
      <c r="D656" s="4"/>
      <c r="E656" s="4"/>
      <c r="G656" s="4"/>
      <c r="H656" s="4"/>
      <c r="I656" s="4"/>
      <c r="K656" s="4"/>
      <c r="L656" s="4"/>
      <c r="N656" s="4"/>
    </row>
    <row r="657" ht="15.75" customHeight="1">
      <c r="A657" s="40"/>
      <c r="C657" s="61"/>
      <c r="D657" s="4"/>
      <c r="E657" s="4"/>
      <c r="G657" s="4"/>
      <c r="H657" s="4"/>
      <c r="I657" s="4"/>
      <c r="K657" s="4"/>
      <c r="L657" s="4"/>
      <c r="N657" s="4"/>
    </row>
    <row r="658" ht="15.75" customHeight="1">
      <c r="A658" s="40"/>
      <c r="C658" s="61"/>
      <c r="D658" s="4"/>
      <c r="E658" s="4"/>
      <c r="G658" s="4"/>
      <c r="H658" s="4"/>
      <c r="I658" s="4"/>
      <c r="K658" s="4"/>
      <c r="L658" s="4"/>
      <c r="N658" s="4"/>
    </row>
    <row r="659" ht="15.75" customHeight="1">
      <c r="A659" s="40"/>
      <c r="C659" s="61"/>
      <c r="D659" s="4"/>
      <c r="E659" s="4"/>
      <c r="G659" s="4"/>
      <c r="H659" s="4"/>
      <c r="I659" s="4"/>
      <c r="K659" s="4"/>
      <c r="L659" s="4"/>
      <c r="N659" s="4"/>
    </row>
    <row r="660" ht="15.75" customHeight="1">
      <c r="A660" s="40"/>
      <c r="C660" s="61"/>
      <c r="D660" s="4"/>
      <c r="E660" s="4"/>
      <c r="G660" s="4"/>
      <c r="H660" s="4"/>
      <c r="I660" s="4"/>
      <c r="K660" s="4"/>
      <c r="L660" s="4"/>
      <c r="N660" s="4"/>
    </row>
    <row r="661" ht="15.75" customHeight="1">
      <c r="A661" s="40"/>
      <c r="C661" s="61"/>
      <c r="D661" s="4"/>
      <c r="E661" s="4"/>
      <c r="G661" s="4"/>
      <c r="H661" s="4"/>
      <c r="I661" s="4"/>
      <c r="K661" s="4"/>
      <c r="L661" s="4"/>
      <c r="N661" s="4"/>
    </row>
    <row r="662" ht="15.75" customHeight="1">
      <c r="A662" s="40"/>
      <c r="C662" s="61"/>
      <c r="D662" s="4"/>
      <c r="E662" s="4"/>
      <c r="G662" s="4"/>
      <c r="H662" s="4"/>
      <c r="I662" s="4"/>
      <c r="K662" s="4"/>
      <c r="L662" s="4"/>
      <c r="N662" s="4"/>
    </row>
    <row r="663" ht="15.75" customHeight="1">
      <c r="A663" s="40"/>
      <c r="C663" s="61"/>
      <c r="D663" s="4"/>
      <c r="E663" s="4"/>
      <c r="G663" s="4"/>
      <c r="H663" s="4"/>
      <c r="I663" s="4"/>
      <c r="K663" s="4"/>
      <c r="L663" s="4"/>
      <c r="N663" s="4"/>
    </row>
    <row r="664" ht="15.75" customHeight="1">
      <c r="A664" s="40"/>
      <c r="C664" s="61"/>
      <c r="D664" s="4"/>
      <c r="E664" s="4"/>
      <c r="G664" s="4"/>
      <c r="H664" s="4"/>
      <c r="I664" s="4"/>
      <c r="K664" s="4"/>
      <c r="L664" s="4"/>
      <c r="N664" s="4"/>
    </row>
    <row r="665" ht="15.75" customHeight="1">
      <c r="A665" s="40"/>
      <c r="C665" s="61"/>
      <c r="D665" s="4"/>
      <c r="E665" s="4"/>
      <c r="G665" s="4"/>
      <c r="H665" s="4"/>
      <c r="I665" s="4"/>
      <c r="K665" s="4"/>
      <c r="L665" s="4"/>
      <c r="N665" s="4"/>
    </row>
    <row r="666" ht="15.75" customHeight="1">
      <c r="A666" s="40"/>
      <c r="C666" s="61"/>
      <c r="D666" s="4"/>
      <c r="E666" s="4"/>
      <c r="G666" s="4"/>
      <c r="H666" s="4"/>
      <c r="I666" s="4"/>
      <c r="K666" s="4"/>
      <c r="L666" s="4"/>
      <c r="N666" s="4"/>
    </row>
    <row r="667" ht="15.75" customHeight="1">
      <c r="A667" s="40"/>
      <c r="C667" s="61"/>
      <c r="D667" s="4"/>
      <c r="E667" s="4"/>
      <c r="G667" s="4"/>
      <c r="H667" s="4"/>
      <c r="I667" s="4"/>
      <c r="K667" s="4"/>
      <c r="L667" s="4"/>
      <c r="N667" s="4"/>
    </row>
    <row r="668" ht="15.75" customHeight="1">
      <c r="A668" s="40"/>
      <c r="C668" s="61"/>
      <c r="D668" s="4"/>
      <c r="E668" s="4"/>
      <c r="G668" s="4"/>
      <c r="H668" s="4"/>
      <c r="I668" s="4"/>
      <c r="K668" s="4"/>
      <c r="L668" s="4"/>
      <c r="N668" s="4"/>
    </row>
    <row r="669" ht="15.75" customHeight="1">
      <c r="A669" s="40"/>
      <c r="C669" s="61"/>
      <c r="D669" s="4"/>
      <c r="E669" s="4"/>
      <c r="G669" s="4"/>
      <c r="H669" s="4"/>
      <c r="I669" s="4"/>
      <c r="K669" s="4"/>
      <c r="L669" s="4"/>
      <c r="N669" s="4"/>
    </row>
    <row r="670" ht="15.75" customHeight="1">
      <c r="A670" s="40"/>
      <c r="C670" s="61"/>
      <c r="D670" s="4"/>
      <c r="E670" s="4"/>
      <c r="G670" s="4"/>
      <c r="H670" s="4"/>
      <c r="I670" s="4"/>
      <c r="K670" s="4"/>
      <c r="L670" s="4"/>
      <c r="N670" s="4"/>
    </row>
    <row r="671" ht="15.75" customHeight="1">
      <c r="A671" s="40"/>
      <c r="C671" s="61"/>
      <c r="D671" s="4"/>
      <c r="E671" s="4"/>
      <c r="G671" s="4"/>
      <c r="H671" s="4"/>
      <c r="I671" s="4"/>
      <c r="K671" s="4"/>
      <c r="L671" s="4"/>
      <c r="N671" s="4"/>
    </row>
    <row r="672" ht="15.75" customHeight="1">
      <c r="A672" s="40"/>
      <c r="C672" s="61"/>
      <c r="D672" s="4"/>
      <c r="E672" s="4"/>
      <c r="G672" s="4"/>
      <c r="H672" s="4"/>
      <c r="I672" s="4"/>
      <c r="K672" s="4"/>
      <c r="L672" s="4"/>
      <c r="N672" s="4"/>
    </row>
    <row r="673" ht="15.75" customHeight="1">
      <c r="A673" s="40"/>
      <c r="C673" s="61"/>
      <c r="D673" s="4"/>
      <c r="E673" s="4"/>
      <c r="G673" s="4"/>
      <c r="H673" s="4"/>
      <c r="I673" s="4"/>
      <c r="K673" s="4"/>
      <c r="L673" s="4"/>
      <c r="N673" s="4"/>
    </row>
    <row r="674" ht="15.75" customHeight="1">
      <c r="A674" s="40"/>
      <c r="C674" s="61"/>
      <c r="D674" s="4"/>
      <c r="E674" s="4"/>
      <c r="G674" s="4"/>
      <c r="H674" s="4"/>
      <c r="I674" s="4"/>
      <c r="K674" s="4"/>
      <c r="L674" s="4"/>
      <c r="N674" s="4"/>
    </row>
    <row r="675" ht="15.75" customHeight="1">
      <c r="A675" s="40"/>
      <c r="C675" s="61"/>
      <c r="D675" s="4"/>
      <c r="E675" s="4"/>
      <c r="G675" s="4"/>
      <c r="H675" s="4"/>
      <c r="I675" s="4"/>
      <c r="K675" s="4"/>
      <c r="L675" s="4"/>
      <c r="N675" s="4"/>
    </row>
    <row r="676" ht="15.75" customHeight="1">
      <c r="A676" s="40"/>
      <c r="C676" s="61"/>
      <c r="D676" s="4"/>
      <c r="E676" s="4"/>
      <c r="G676" s="4"/>
      <c r="H676" s="4"/>
      <c r="I676" s="4"/>
      <c r="K676" s="4"/>
      <c r="L676" s="4"/>
      <c r="N676" s="4"/>
    </row>
    <row r="677" ht="15.75" customHeight="1">
      <c r="A677" s="40"/>
      <c r="C677" s="61"/>
      <c r="D677" s="4"/>
      <c r="E677" s="4"/>
      <c r="G677" s="4"/>
      <c r="H677" s="4"/>
      <c r="I677" s="4"/>
      <c r="K677" s="4"/>
      <c r="L677" s="4"/>
      <c r="N677" s="4"/>
    </row>
    <row r="678" ht="15.75" customHeight="1">
      <c r="A678" s="40"/>
      <c r="C678" s="61"/>
      <c r="D678" s="4"/>
      <c r="E678" s="4"/>
      <c r="G678" s="4"/>
      <c r="H678" s="4"/>
      <c r="I678" s="4"/>
      <c r="K678" s="4"/>
      <c r="L678" s="4"/>
      <c r="N678" s="4"/>
    </row>
    <row r="679" ht="15.75" customHeight="1">
      <c r="A679" s="40"/>
      <c r="C679" s="61"/>
      <c r="D679" s="4"/>
      <c r="E679" s="4"/>
      <c r="G679" s="4"/>
      <c r="H679" s="4"/>
      <c r="I679" s="4"/>
      <c r="K679" s="4"/>
      <c r="L679" s="4"/>
      <c r="N679" s="4"/>
    </row>
    <row r="680" ht="15.75" customHeight="1">
      <c r="A680" s="40"/>
      <c r="C680" s="61"/>
      <c r="D680" s="4"/>
      <c r="E680" s="4"/>
      <c r="G680" s="4"/>
      <c r="H680" s="4"/>
      <c r="I680" s="4"/>
      <c r="K680" s="4"/>
      <c r="L680" s="4"/>
      <c r="N680" s="4"/>
    </row>
    <row r="681" ht="15.75" customHeight="1">
      <c r="A681" s="40"/>
      <c r="C681" s="61"/>
      <c r="D681" s="4"/>
      <c r="E681" s="4"/>
      <c r="G681" s="4"/>
      <c r="H681" s="4"/>
      <c r="I681" s="4"/>
      <c r="K681" s="4"/>
      <c r="L681" s="4"/>
      <c r="N681" s="4"/>
    </row>
    <row r="682" ht="15.75" customHeight="1">
      <c r="A682" s="40"/>
      <c r="C682" s="61"/>
      <c r="D682" s="4"/>
      <c r="E682" s="4"/>
      <c r="G682" s="4"/>
      <c r="H682" s="4"/>
      <c r="I682" s="4"/>
      <c r="K682" s="4"/>
      <c r="L682" s="4"/>
      <c r="N682" s="4"/>
    </row>
    <row r="683" ht="15.75" customHeight="1">
      <c r="A683" s="40"/>
      <c r="C683" s="61"/>
      <c r="D683" s="4"/>
      <c r="E683" s="4"/>
      <c r="G683" s="4"/>
      <c r="H683" s="4"/>
      <c r="I683" s="4"/>
      <c r="K683" s="4"/>
      <c r="L683" s="4"/>
      <c r="N683" s="4"/>
    </row>
    <row r="684" ht="15.75" customHeight="1">
      <c r="A684" s="40"/>
      <c r="C684" s="61"/>
      <c r="D684" s="4"/>
      <c r="E684" s="4"/>
      <c r="G684" s="4"/>
      <c r="H684" s="4"/>
      <c r="I684" s="4"/>
      <c r="K684" s="4"/>
      <c r="L684" s="4"/>
      <c r="N684" s="4"/>
    </row>
    <row r="685" ht="15.75" customHeight="1">
      <c r="A685" s="40"/>
      <c r="C685" s="61"/>
      <c r="D685" s="4"/>
      <c r="E685" s="4"/>
      <c r="G685" s="4"/>
      <c r="H685" s="4"/>
      <c r="I685" s="4"/>
      <c r="K685" s="4"/>
      <c r="L685" s="4"/>
      <c r="N685" s="4"/>
    </row>
    <row r="686" ht="15.75" customHeight="1">
      <c r="A686" s="40"/>
      <c r="C686" s="61"/>
      <c r="D686" s="4"/>
      <c r="E686" s="4"/>
      <c r="G686" s="4"/>
      <c r="H686" s="4"/>
      <c r="I686" s="4"/>
      <c r="K686" s="4"/>
      <c r="L686" s="4"/>
      <c r="N686" s="4"/>
    </row>
    <row r="687" ht="15.75" customHeight="1">
      <c r="A687" s="40"/>
      <c r="C687" s="61"/>
      <c r="D687" s="4"/>
      <c r="E687" s="4"/>
      <c r="G687" s="4"/>
      <c r="H687" s="4"/>
      <c r="I687" s="4"/>
      <c r="K687" s="4"/>
      <c r="L687" s="4"/>
      <c r="N687" s="4"/>
    </row>
    <row r="688" ht="15.75" customHeight="1">
      <c r="A688" s="40"/>
      <c r="C688" s="61"/>
      <c r="D688" s="4"/>
      <c r="E688" s="4"/>
      <c r="G688" s="4"/>
      <c r="H688" s="4"/>
      <c r="I688" s="4"/>
      <c r="K688" s="4"/>
      <c r="L688" s="4"/>
      <c r="N688" s="4"/>
    </row>
    <row r="689" ht="15.75" customHeight="1">
      <c r="A689" s="40"/>
      <c r="C689" s="61"/>
      <c r="D689" s="4"/>
      <c r="E689" s="4"/>
      <c r="G689" s="4"/>
      <c r="H689" s="4"/>
      <c r="I689" s="4"/>
      <c r="K689" s="4"/>
      <c r="L689" s="4"/>
      <c r="N689" s="4"/>
    </row>
    <row r="690" ht="15.75" customHeight="1">
      <c r="A690" s="40"/>
      <c r="C690" s="61"/>
      <c r="D690" s="4"/>
      <c r="E690" s="4"/>
      <c r="G690" s="4"/>
      <c r="H690" s="4"/>
      <c r="I690" s="4"/>
      <c r="K690" s="4"/>
      <c r="L690" s="4"/>
      <c r="N690" s="4"/>
    </row>
    <row r="691" ht="15.75" customHeight="1">
      <c r="A691" s="40"/>
      <c r="C691" s="61"/>
      <c r="D691" s="4"/>
      <c r="E691" s="4"/>
      <c r="G691" s="4"/>
      <c r="H691" s="4"/>
      <c r="I691" s="4"/>
      <c r="K691" s="4"/>
      <c r="L691" s="4"/>
      <c r="N691" s="4"/>
    </row>
    <row r="692" ht="15.75" customHeight="1">
      <c r="A692" s="40"/>
      <c r="C692" s="61"/>
      <c r="D692" s="4"/>
      <c r="E692" s="4"/>
      <c r="G692" s="4"/>
      <c r="H692" s="4"/>
      <c r="I692" s="4"/>
      <c r="K692" s="4"/>
      <c r="L692" s="4"/>
      <c r="N692" s="4"/>
    </row>
    <row r="693" ht="15.75" customHeight="1">
      <c r="A693" s="40"/>
      <c r="C693" s="61"/>
      <c r="D693" s="4"/>
      <c r="E693" s="4"/>
      <c r="G693" s="4"/>
      <c r="H693" s="4"/>
      <c r="I693" s="4"/>
      <c r="K693" s="4"/>
      <c r="L693" s="4"/>
      <c r="N693" s="4"/>
    </row>
    <row r="694" ht="15.75" customHeight="1">
      <c r="A694" s="40"/>
      <c r="C694" s="61"/>
      <c r="D694" s="4"/>
      <c r="E694" s="4"/>
      <c r="G694" s="4"/>
      <c r="H694" s="4"/>
      <c r="I694" s="4"/>
      <c r="K694" s="4"/>
      <c r="L694" s="4"/>
      <c r="N694" s="4"/>
    </row>
    <row r="695" ht="15.75" customHeight="1">
      <c r="A695" s="40"/>
      <c r="C695" s="61"/>
      <c r="D695" s="4"/>
      <c r="E695" s="4"/>
      <c r="G695" s="4"/>
      <c r="H695" s="4"/>
      <c r="I695" s="4"/>
      <c r="K695" s="4"/>
      <c r="L695" s="4"/>
      <c r="N695" s="4"/>
    </row>
    <row r="696" ht="15.75" customHeight="1">
      <c r="A696" s="40"/>
      <c r="C696" s="61"/>
      <c r="D696" s="4"/>
      <c r="E696" s="4"/>
      <c r="G696" s="4"/>
      <c r="H696" s="4"/>
      <c r="I696" s="4"/>
      <c r="K696" s="4"/>
      <c r="L696" s="4"/>
      <c r="N696" s="4"/>
    </row>
    <row r="697" ht="15.75" customHeight="1">
      <c r="A697" s="40"/>
      <c r="C697" s="61"/>
      <c r="D697" s="4"/>
      <c r="E697" s="4"/>
      <c r="G697" s="4"/>
      <c r="H697" s="4"/>
      <c r="I697" s="4"/>
      <c r="K697" s="4"/>
      <c r="L697" s="4"/>
      <c r="N697" s="4"/>
    </row>
    <row r="698" ht="15.75" customHeight="1">
      <c r="A698" s="40"/>
      <c r="C698" s="61"/>
      <c r="D698" s="4"/>
      <c r="E698" s="4"/>
      <c r="G698" s="4"/>
      <c r="H698" s="4"/>
      <c r="I698" s="4"/>
      <c r="K698" s="4"/>
      <c r="L698" s="4"/>
      <c r="N698" s="4"/>
    </row>
    <row r="699" ht="15.75" customHeight="1">
      <c r="A699" s="40"/>
      <c r="C699" s="61"/>
      <c r="D699" s="4"/>
      <c r="E699" s="4"/>
      <c r="G699" s="4"/>
      <c r="H699" s="4"/>
      <c r="I699" s="4"/>
      <c r="K699" s="4"/>
      <c r="L699" s="4"/>
      <c r="N699" s="4"/>
    </row>
    <row r="700" ht="15.75" customHeight="1">
      <c r="A700" s="40"/>
      <c r="C700" s="61"/>
      <c r="D700" s="4"/>
      <c r="E700" s="4"/>
      <c r="G700" s="4"/>
      <c r="H700" s="4"/>
      <c r="I700" s="4"/>
      <c r="K700" s="4"/>
      <c r="L700" s="4"/>
      <c r="N700" s="4"/>
    </row>
    <row r="701" ht="15.75" customHeight="1">
      <c r="A701" s="40"/>
      <c r="C701" s="61"/>
      <c r="D701" s="4"/>
      <c r="E701" s="4"/>
      <c r="G701" s="4"/>
      <c r="H701" s="4"/>
      <c r="I701" s="4"/>
      <c r="K701" s="4"/>
      <c r="L701" s="4"/>
      <c r="N701" s="4"/>
    </row>
    <row r="702" ht="15.75" customHeight="1">
      <c r="A702" s="40"/>
      <c r="C702" s="61"/>
      <c r="D702" s="4"/>
      <c r="E702" s="4"/>
      <c r="G702" s="4"/>
      <c r="H702" s="4"/>
      <c r="I702" s="4"/>
      <c r="K702" s="4"/>
      <c r="L702" s="4"/>
      <c r="N702" s="4"/>
    </row>
    <row r="703" ht="15.75" customHeight="1">
      <c r="A703" s="40"/>
      <c r="C703" s="61"/>
      <c r="D703" s="4"/>
      <c r="E703" s="4"/>
      <c r="G703" s="4"/>
      <c r="H703" s="4"/>
      <c r="I703" s="4"/>
      <c r="K703" s="4"/>
      <c r="L703" s="4"/>
      <c r="N703" s="4"/>
    </row>
    <row r="704" ht="15.75" customHeight="1">
      <c r="A704" s="40"/>
      <c r="C704" s="61"/>
      <c r="D704" s="4"/>
      <c r="E704" s="4"/>
      <c r="G704" s="4"/>
      <c r="H704" s="4"/>
      <c r="I704" s="4"/>
      <c r="K704" s="4"/>
      <c r="L704" s="4"/>
      <c r="N704" s="4"/>
    </row>
    <row r="705" ht="15.75" customHeight="1">
      <c r="A705" s="40"/>
      <c r="C705" s="61"/>
      <c r="D705" s="4"/>
      <c r="E705" s="4"/>
      <c r="G705" s="4"/>
      <c r="H705" s="4"/>
      <c r="I705" s="4"/>
      <c r="K705" s="4"/>
      <c r="L705" s="4"/>
      <c r="N705" s="4"/>
    </row>
    <row r="706" ht="15.75" customHeight="1">
      <c r="A706" s="40"/>
      <c r="C706" s="61"/>
      <c r="D706" s="4"/>
      <c r="E706" s="4"/>
      <c r="G706" s="4"/>
      <c r="H706" s="4"/>
      <c r="I706" s="4"/>
      <c r="K706" s="4"/>
      <c r="L706" s="4"/>
      <c r="N706" s="4"/>
    </row>
    <row r="707" ht="15.75" customHeight="1">
      <c r="A707" s="40"/>
      <c r="C707" s="61"/>
      <c r="D707" s="4"/>
      <c r="E707" s="4"/>
      <c r="G707" s="4"/>
      <c r="H707" s="4"/>
      <c r="I707" s="4"/>
      <c r="K707" s="4"/>
      <c r="L707" s="4"/>
      <c r="N707" s="4"/>
    </row>
    <row r="708" ht="15.75" customHeight="1">
      <c r="A708" s="40"/>
      <c r="C708" s="61"/>
      <c r="D708" s="4"/>
      <c r="E708" s="4"/>
      <c r="G708" s="4"/>
      <c r="H708" s="4"/>
      <c r="I708" s="4"/>
      <c r="K708" s="4"/>
      <c r="L708" s="4"/>
      <c r="N708" s="4"/>
    </row>
    <row r="709" ht="15.75" customHeight="1">
      <c r="A709" s="40"/>
      <c r="C709" s="61"/>
      <c r="D709" s="4"/>
      <c r="E709" s="4"/>
      <c r="G709" s="4"/>
      <c r="H709" s="4"/>
      <c r="I709" s="4"/>
      <c r="K709" s="4"/>
      <c r="L709" s="4"/>
      <c r="N709" s="4"/>
    </row>
    <row r="710" ht="15.75" customHeight="1">
      <c r="A710" s="40"/>
      <c r="C710" s="61"/>
      <c r="D710" s="4"/>
      <c r="E710" s="4"/>
      <c r="G710" s="4"/>
      <c r="H710" s="4"/>
      <c r="I710" s="4"/>
      <c r="K710" s="4"/>
      <c r="L710" s="4"/>
      <c r="N710" s="4"/>
    </row>
    <row r="711" ht="15.75" customHeight="1">
      <c r="A711" s="40"/>
      <c r="C711" s="61"/>
      <c r="D711" s="4"/>
      <c r="E711" s="4"/>
      <c r="G711" s="4"/>
      <c r="H711" s="4"/>
      <c r="I711" s="4"/>
      <c r="K711" s="4"/>
      <c r="L711" s="4"/>
      <c r="N711" s="4"/>
    </row>
    <row r="712" ht="15.75" customHeight="1">
      <c r="A712" s="40"/>
      <c r="C712" s="61"/>
      <c r="D712" s="4"/>
      <c r="E712" s="4"/>
      <c r="G712" s="4"/>
      <c r="H712" s="4"/>
      <c r="I712" s="4"/>
      <c r="K712" s="4"/>
      <c r="L712" s="4"/>
      <c r="N712" s="4"/>
    </row>
    <row r="713" ht="15.75" customHeight="1">
      <c r="A713" s="40"/>
      <c r="C713" s="61"/>
      <c r="D713" s="4"/>
      <c r="E713" s="4"/>
      <c r="G713" s="4"/>
      <c r="H713" s="4"/>
      <c r="I713" s="4"/>
      <c r="K713" s="4"/>
      <c r="L713" s="4"/>
      <c r="N713" s="4"/>
    </row>
    <row r="714" ht="15.75" customHeight="1">
      <c r="A714" s="40"/>
      <c r="C714" s="61"/>
      <c r="D714" s="4"/>
      <c r="E714" s="4"/>
      <c r="G714" s="4"/>
      <c r="H714" s="4"/>
      <c r="I714" s="4"/>
      <c r="K714" s="4"/>
      <c r="L714" s="4"/>
      <c r="N714" s="4"/>
    </row>
    <row r="715" ht="15.75" customHeight="1">
      <c r="A715" s="40"/>
      <c r="C715" s="61"/>
      <c r="D715" s="4"/>
      <c r="E715" s="4"/>
      <c r="G715" s="4"/>
      <c r="H715" s="4"/>
      <c r="I715" s="4"/>
      <c r="K715" s="4"/>
      <c r="L715" s="4"/>
      <c r="N715" s="4"/>
    </row>
    <row r="716" ht="15.75" customHeight="1">
      <c r="A716" s="40"/>
      <c r="C716" s="61"/>
      <c r="D716" s="4"/>
      <c r="E716" s="4"/>
      <c r="G716" s="4"/>
      <c r="H716" s="4"/>
      <c r="I716" s="4"/>
      <c r="K716" s="4"/>
      <c r="L716" s="4"/>
      <c r="N716" s="4"/>
    </row>
    <row r="717" ht="15.75" customHeight="1">
      <c r="A717" s="40"/>
      <c r="C717" s="61"/>
      <c r="D717" s="4"/>
      <c r="E717" s="4"/>
      <c r="G717" s="4"/>
      <c r="H717" s="4"/>
      <c r="I717" s="4"/>
      <c r="K717" s="4"/>
      <c r="L717" s="4"/>
      <c r="N717" s="4"/>
    </row>
    <row r="718" ht="15.75" customHeight="1">
      <c r="A718" s="40"/>
      <c r="C718" s="61"/>
      <c r="D718" s="4"/>
      <c r="E718" s="4"/>
      <c r="G718" s="4"/>
      <c r="H718" s="4"/>
      <c r="I718" s="4"/>
      <c r="K718" s="4"/>
      <c r="L718" s="4"/>
      <c r="N718" s="4"/>
    </row>
    <row r="719" ht="15.75" customHeight="1">
      <c r="A719" s="40"/>
      <c r="C719" s="61"/>
      <c r="D719" s="4"/>
      <c r="E719" s="4"/>
      <c r="G719" s="4"/>
      <c r="H719" s="4"/>
      <c r="I719" s="4"/>
      <c r="K719" s="4"/>
      <c r="L719" s="4"/>
      <c r="N719" s="4"/>
    </row>
    <row r="720" ht="15.75" customHeight="1">
      <c r="A720" s="40"/>
      <c r="C720" s="61"/>
      <c r="D720" s="4"/>
      <c r="E720" s="4"/>
      <c r="G720" s="4"/>
      <c r="H720" s="4"/>
      <c r="I720" s="4"/>
      <c r="K720" s="4"/>
      <c r="L720" s="4"/>
      <c r="N720" s="4"/>
    </row>
    <row r="721" ht="15.75" customHeight="1">
      <c r="A721" s="40"/>
      <c r="C721" s="61"/>
      <c r="D721" s="4"/>
      <c r="E721" s="4"/>
      <c r="G721" s="4"/>
      <c r="H721" s="4"/>
      <c r="I721" s="4"/>
      <c r="K721" s="4"/>
      <c r="L721" s="4"/>
      <c r="N721" s="4"/>
    </row>
    <row r="722" ht="15.75" customHeight="1">
      <c r="A722" s="40"/>
      <c r="C722" s="61"/>
      <c r="D722" s="4"/>
      <c r="E722" s="4"/>
      <c r="G722" s="4"/>
      <c r="H722" s="4"/>
      <c r="I722" s="4"/>
      <c r="K722" s="4"/>
      <c r="L722" s="4"/>
      <c r="N722" s="4"/>
    </row>
    <row r="723" ht="15.75" customHeight="1">
      <c r="A723" s="40"/>
      <c r="C723" s="61"/>
      <c r="D723" s="4"/>
      <c r="E723" s="4"/>
      <c r="G723" s="4"/>
      <c r="H723" s="4"/>
      <c r="I723" s="4"/>
      <c r="K723" s="4"/>
      <c r="L723" s="4"/>
      <c r="N723" s="4"/>
    </row>
    <row r="724" ht="15.75" customHeight="1">
      <c r="A724" s="40"/>
      <c r="C724" s="61"/>
      <c r="D724" s="4"/>
      <c r="E724" s="4"/>
      <c r="G724" s="4"/>
      <c r="H724" s="4"/>
      <c r="I724" s="4"/>
      <c r="K724" s="4"/>
      <c r="L724" s="4"/>
      <c r="N724" s="4"/>
    </row>
    <row r="725" ht="15.75" customHeight="1">
      <c r="A725" s="40"/>
      <c r="C725" s="61"/>
      <c r="D725" s="4"/>
      <c r="E725" s="4"/>
      <c r="G725" s="4"/>
      <c r="H725" s="4"/>
      <c r="I725" s="4"/>
      <c r="K725" s="4"/>
      <c r="L725" s="4"/>
      <c r="N725" s="4"/>
    </row>
    <row r="726" ht="15.75" customHeight="1">
      <c r="A726" s="40"/>
      <c r="C726" s="61"/>
      <c r="D726" s="4"/>
      <c r="E726" s="4"/>
      <c r="G726" s="4"/>
      <c r="H726" s="4"/>
      <c r="I726" s="4"/>
      <c r="K726" s="4"/>
      <c r="L726" s="4"/>
      <c r="N726" s="4"/>
    </row>
    <row r="727" ht="15.75" customHeight="1">
      <c r="A727" s="40"/>
      <c r="C727" s="61"/>
      <c r="D727" s="4"/>
      <c r="E727" s="4"/>
      <c r="G727" s="4"/>
      <c r="H727" s="4"/>
      <c r="I727" s="4"/>
      <c r="K727" s="4"/>
      <c r="L727" s="4"/>
      <c r="N727" s="4"/>
    </row>
    <row r="728" ht="15.75" customHeight="1">
      <c r="A728" s="40"/>
      <c r="C728" s="61"/>
      <c r="D728" s="4"/>
      <c r="E728" s="4"/>
      <c r="G728" s="4"/>
      <c r="H728" s="4"/>
      <c r="I728" s="4"/>
      <c r="K728" s="4"/>
      <c r="L728" s="4"/>
      <c r="N728" s="4"/>
    </row>
    <row r="729" ht="15.75" customHeight="1">
      <c r="A729" s="40"/>
      <c r="C729" s="61"/>
      <c r="D729" s="4"/>
      <c r="E729" s="4"/>
      <c r="G729" s="4"/>
      <c r="H729" s="4"/>
      <c r="I729" s="4"/>
      <c r="K729" s="4"/>
      <c r="L729" s="4"/>
      <c r="N729" s="4"/>
    </row>
    <row r="730" ht="15.75" customHeight="1">
      <c r="A730" s="40"/>
      <c r="C730" s="61"/>
      <c r="D730" s="4"/>
      <c r="E730" s="4"/>
      <c r="G730" s="4"/>
      <c r="H730" s="4"/>
      <c r="I730" s="4"/>
      <c r="K730" s="4"/>
      <c r="L730" s="4"/>
      <c r="N730" s="4"/>
    </row>
    <row r="731" ht="15.75" customHeight="1">
      <c r="A731" s="40"/>
      <c r="C731" s="61"/>
      <c r="D731" s="4"/>
      <c r="E731" s="4"/>
      <c r="G731" s="4"/>
      <c r="H731" s="4"/>
      <c r="I731" s="4"/>
      <c r="K731" s="4"/>
      <c r="L731" s="4"/>
      <c r="N731" s="4"/>
    </row>
    <row r="732" ht="15.75" customHeight="1">
      <c r="A732" s="40"/>
      <c r="C732" s="61"/>
      <c r="D732" s="4"/>
      <c r="E732" s="4"/>
      <c r="G732" s="4"/>
      <c r="H732" s="4"/>
      <c r="I732" s="4"/>
      <c r="K732" s="4"/>
      <c r="L732" s="4"/>
      <c r="N732" s="4"/>
    </row>
    <row r="733" ht="15.75" customHeight="1">
      <c r="A733" s="40"/>
      <c r="C733" s="61"/>
      <c r="D733" s="4"/>
      <c r="E733" s="4"/>
      <c r="G733" s="4"/>
      <c r="H733" s="4"/>
      <c r="I733" s="4"/>
      <c r="K733" s="4"/>
      <c r="L733" s="4"/>
      <c r="N733" s="4"/>
    </row>
    <row r="734" ht="15.75" customHeight="1">
      <c r="A734" s="40"/>
      <c r="C734" s="61"/>
      <c r="D734" s="4"/>
      <c r="E734" s="4"/>
      <c r="G734" s="4"/>
      <c r="H734" s="4"/>
      <c r="I734" s="4"/>
      <c r="K734" s="4"/>
      <c r="L734" s="4"/>
      <c r="N734" s="4"/>
    </row>
    <row r="735" ht="15.75" customHeight="1">
      <c r="A735" s="40"/>
      <c r="C735" s="61"/>
      <c r="D735" s="4"/>
      <c r="E735" s="4"/>
      <c r="G735" s="4"/>
      <c r="H735" s="4"/>
      <c r="I735" s="4"/>
      <c r="K735" s="4"/>
      <c r="L735" s="4"/>
      <c r="N735" s="4"/>
    </row>
    <row r="736" ht="15.75" customHeight="1">
      <c r="A736" s="40"/>
      <c r="C736" s="61"/>
      <c r="D736" s="4"/>
      <c r="E736" s="4"/>
      <c r="G736" s="4"/>
      <c r="H736" s="4"/>
      <c r="I736" s="4"/>
      <c r="K736" s="4"/>
      <c r="L736" s="4"/>
      <c r="N736" s="4"/>
    </row>
    <row r="737" ht="15.75" customHeight="1">
      <c r="A737" s="40"/>
      <c r="C737" s="61"/>
      <c r="D737" s="4"/>
      <c r="E737" s="4"/>
      <c r="G737" s="4"/>
      <c r="H737" s="4"/>
      <c r="I737" s="4"/>
      <c r="K737" s="4"/>
      <c r="L737" s="4"/>
      <c r="N737" s="4"/>
    </row>
    <row r="738" ht="15.75" customHeight="1">
      <c r="A738" s="40"/>
      <c r="C738" s="61"/>
      <c r="D738" s="4"/>
      <c r="E738" s="4"/>
      <c r="G738" s="4"/>
      <c r="H738" s="4"/>
      <c r="I738" s="4"/>
      <c r="K738" s="4"/>
      <c r="L738" s="4"/>
      <c r="N738" s="4"/>
    </row>
    <row r="739" ht="15.75" customHeight="1">
      <c r="A739" s="40"/>
      <c r="C739" s="61"/>
      <c r="D739" s="4"/>
      <c r="E739" s="4"/>
      <c r="G739" s="4"/>
      <c r="H739" s="4"/>
      <c r="I739" s="4"/>
      <c r="K739" s="4"/>
      <c r="L739" s="4"/>
      <c r="N739" s="4"/>
    </row>
    <row r="740" ht="15.75" customHeight="1">
      <c r="A740" s="40"/>
      <c r="C740" s="61"/>
      <c r="D740" s="4"/>
      <c r="E740" s="4"/>
      <c r="G740" s="4"/>
      <c r="H740" s="4"/>
      <c r="I740" s="4"/>
      <c r="K740" s="4"/>
      <c r="L740" s="4"/>
      <c r="N740" s="4"/>
    </row>
    <row r="741" ht="15.75" customHeight="1">
      <c r="A741" s="40"/>
      <c r="C741" s="61"/>
      <c r="D741" s="4"/>
      <c r="E741" s="4"/>
      <c r="G741" s="4"/>
      <c r="H741" s="4"/>
      <c r="I741" s="4"/>
      <c r="K741" s="4"/>
      <c r="L741" s="4"/>
      <c r="N741" s="4"/>
    </row>
    <row r="742" ht="15.75" customHeight="1">
      <c r="A742" s="40"/>
      <c r="C742" s="61"/>
      <c r="D742" s="4"/>
      <c r="E742" s="4"/>
      <c r="G742" s="4"/>
      <c r="H742" s="4"/>
      <c r="I742" s="4"/>
      <c r="K742" s="4"/>
      <c r="L742" s="4"/>
      <c r="N742" s="4"/>
    </row>
    <row r="743" ht="15.75" customHeight="1">
      <c r="A743" s="40"/>
      <c r="C743" s="61"/>
      <c r="D743" s="4"/>
      <c r="E743" s="4"/>
      <c r="G743" s="4"/>
      <c r="H743" s="4"/>
      <c r="I743" s="4"/>
      <c r="K743" s="4"/>
      <c r="L743" s="4"/>
      <c r="N743" s="4"/>
    </row>
    <row r="744" ht="15.75" customHeight="1">
      <c r="A744" s="40"/>
      <c r="C744" s="61"/>
      <c r="D744" s="4"/>
      <c r="E744" s="4"/>
      <c r="G744" s="4"/>
      <c r="H744" s="4"/>
      <c r="I744" s="4"/>
      <c r="K744" s="4"/>
      <c r="L744" s="4"/>
      <c r="N744" s="4"/>
    </row>
    <row r="745" ht="15.75" customHeight="1">
      <c r="A745" s="40"/>
      <c r="C745" s="61"/>
      <c r="D745" s="4"/>
      <c r="E745" s="4"/>
      <c r="G745" s="4"/>
      <c r="H745" s="4"/>
      <c r="I745" s="4"/>
      <c r="K745" s="4"/>
      <c r="L745" s="4"/>
      <c r="N745" s="4"/>
    </row>
    <row r="746" ht="15.75" customHeight="1">
      <c r="A746" s="40"/>
      <c r="C746" s="61"/>
      <c r="D746" s="4"/>
      <c r="E746" s="4"/>
      <c r="G746" s="4"/>
      <c r="H746" s="4"/>
      <c r="I746" s="4"/>
      <c r="K746" s="4"/>
      <c r="L746" s="4"/>
      <c r="N746" s="4"/>
    </row>
    <row r="747" ht="15.75" customHeight="1">
      <c r="A747" s="40"/>
      <c r="C747" s="61"/>
      <c r="D747" s="4"/>
      <c r="E747" s="4"/>
      <c r="G747" s="4"/>
      <c r="H747" s="4"/>
      <c r="I747" s="4"/>
      <c r="K747" s="4"/>
      <c r="L747" s="4"/>
      <c r="N747" s="4"/>
    </row>
    <row r="748" ht="15.75" customHeight="1">
      <c r="A748" s="40"/>
      <c r="C748" s="61"/>
      <c r="D748" s="4"/>
      <c r="E748" s="4"/>
      <c r="G748" s="4"/>
      <c r="H748" s="4"/>
      <c r="I748" s="4"/>
      <c r="K748" s="4"/>
      <c r="L748" s="4"/>
      <c r="N748" s="4"/>
    </row>
    <row r="749" ht="15.75" customHeight="1">
      <c r="A749" s="40"/>
      <c r="C749" s="61"/>
      <c r="D749" s="4"/>
      <c r="E749" s="4"/>
      <c r="G749" s="4"/>
      <c r="H749" s="4"/>
      <c r="I749" s="4"/>
      <c r="K749" s="4"/>
      <c r="L749" s="4"/>
      <c r="N749" s="4"/>
    </row>
    <row r="750" ht="15.75" customHeight="1">
      <c r="A750" s="40"/>
      <c r="C750" s="61"/>
      <c r="D750" s="4"/>
      <c r="E750" s="4"/>
      <c r="G750" s="4"/>
      <c r="H750" s="4"/>
      <c r="I750" s="4"/>
      <c r="K750" s="4"/>
      <c r="L750" s="4"/>
      <c r="N750" s="4"/>
    </row>
    <row r="751" ht="15.75" customHeight="1">
      <c r="A751" s="40"/>
      <c r="C751" s="61"/>
      <c r="D751" s="4"/>
      <c r="E751" s="4"/>
      <c r="G751" s="4"/>
      <c r="H751" s="4"/>
      <c r="I751" s="4"/>
      <c r="K751" s="4"/>
      <c r="L751" s="4"/>
      <c r="N751" s="4"/>
    </row>
    <row r="752" ht="15.75" customHeight="1">
      <c r="A752" s="40"/>
      <c r="C752" s="61"/>
      <c r="D752" s="4"/>
      <c r="E752" s="4"/>
      <c r="G752" s="4"/>
      <c r="H752" s="4"/>
      <c r="I752" s="4"/>
      <c r="K752" s="4"/>
      <c r="L752" s="4"/>
      <c r="N752" s="4"/>
    </row>
    <row r="753" ht="15.75" customHeight="1">
      <c r="A753" s="40"/>
      <c r="C753" s="61"/>
      <c r="D753" s="4"/>
      <c r="E753" s="4"/>
      <c r="G753" s="4"/>
      <c r="H753" s="4"/>
      <c r="I753" s="4"/>
      <c r="K753" s="4"/>
      <c r="L753" s="4"/>
      <c r="N753" s="4"/>
    </row>
    <row r="754" ht="15.75" customHeight="1">
      <c r="A754" s="40"/>
      <c r="C754" s="61"/>
      <c r="D754" s="4"/>
      <c r="E754" s="4"/>
      <c r="G754" s="4"/>
      <c r="H754" s="4"/>
      <c r="I754" s="4"/>
      <c r="K754" s="4"/>
      <c r="L754" s="4"/>
      <c r="N754" s="4"/>
    </row>
    <row r="755" ht="15.75" customHeight="1">
      <c r="A755" s="40"/>
      <c r="C755" s="61"/>
      <c r="D755" s="4"/>
      <c r="E755" s="4"/>
      <c r="G755" s="4"/>
      <c r="H755" s="4"/>
      <c r="I755" s="4"/>
      <c r="K755" s="4"/>
      <c r="L755" s="4"/>
      <c r="N755" s="4"/>
    </row>
    <row r="756" ht="15.75" customHeight="1">
      <c r="A756" s="40"/>
      <c r="C756" s="61"/>
      <c r="D756" s="4"/>
      <c r="E756" s="4"/>
      <c r="G756" s="4"/>
      <c r="H756" s="4"/>
      <c r="I756" s="4"/>
      <c r="K756" s="4"/>
      <c r="L756" s="4"/>
      <c r="N756" s="4"/>
    </row>
    <row r="757" ht="15.75" customHeight="1">
      <c r="A757" s="40"/>
      <c r="C757" s="61"/>
      <c r="D757" s="4"/>
      <c r="E757" s="4"/>
      <c r="G757" s="4"/>
      <c r="H757" s="4"/>
      <c r="I757" s="4"/>
      <c r="K757" s="4"/>
      <c r="L757" s="4"/>
      <c r="N757" s="4"/>
    </row>
    <row r="758" ht="15.75" customHeight="1">
      <c r="A758" s="40"/>
      <c r="C758" s="61"/>
      <c r="D758" s="4"/>
      <c r="E758" s="4"/>
      <c r="G758" s="4"/>
      <c r="H758" s="4"/>
      <c r="I758" s="4"/>
      <c r="K758" s="4"/>
      <c r="L758" s="4"/>
      <c r="N758" s="4"/>
    </row>
    <row r="759" ht="15.75" customHeight="1">
      <c r="A759" s="40"/>
      <c r="C759" s="61"/>
      <c r="D759" s="4"/>
      <c r="E759" s="4"/>
      <c r="G759" s="4"/>
      <c r="H759" s="4"/>
      <c r="I759" s="4"/>
      <c r="K759" s="4"/>
      <c r="L759" s="4"/>
      <c r="N759" s="4"/>
    </row>
    <row r="760" ht="15.75" customHeight="1">
      <c r="A760" s="40"/>
      <c r="C760" s="61"/>
      <c r="D760" s="4"/>
      <c r="E760" s="4"/>
      <c r="G760" s="4"/>
      <c r="H760" s="4"/>
      <c r="I760" s="4"/>
      <c r="K760" s="4"/>
      <c r="L760" s="4"/>
      <c r="N760" s="4"/>
    </row>
    <row r="761" ht="15.75" customHeight="1">
      <c r="A761" s="40"/>
      <c r="C761" s="61"/>
      <c r="D761" s="4"/>
      <c r="E761" s="4"/>
      <c r="G761" s="4"/>
      <c r="H761" s="4"/>
      <c r="I761" s="4"/>
      <c r="K761" s="4"/>
      <c r="L761" s="4"/>
      <c r="N761" s="4"/>
    </row>
    <row r="762" ht="15.75" customHeight="1">
      <c r="A762" s="40"/>
      <c r="C762" s="61"/>
      <c r="D762" s="4"/>
      <c r="E762" s="4"/>
      <c r="G762" s="4"/>
      <c r="H762" s="4"/>
      <c r="I762" s="4"/>
      <c r="K762" s="4"/>
      <c r="L762" s="4"/>
      <c r="N762" s="4"/>
    </row>
    <row r="763" ht="15.75" customHeight="1">
      <c r="A763" s="40"/>
      <c r="C763" s="61"/>
      <c r="D763" s="4"/>
      <c r="E763" s="4"/>
      <c r="G763" s="4"/>
      <c r="H763" s="4"/>
      <c r="I763" s="4"/>
      <c r="K763" s="4"/>
      <c r="L763" s="4"/>
      <c r="N763" s="4"/>
    </row>
    <row r="764" ht="15.75" customHeight="1">
      <c r="A764" s="40"/>
      <c r="C764" s="61"/>
      <c r="D764" s="4"/>
      <c r="E764" s="4"/>
      <c r="G764" s="4"/>
      <c r="H764" s="4"/>
      <c r="I764" s="4"/>
      <c r="K764" s="4"/>
      <c r="L764" s="4"/>
      <c r="N764" s="4"/>
    </row>
    <row r="765" ht="15.75" customHeight="1">
      <c r="A765" s="40"/>
      <c r="C765" s="61"/>
      <c r="D765" s="4"/>
      <c r="E765" s="4"/>
      <c r="G765" s="4"/>
      <c r="H765" s="4"/>
      <c r="I765" s="4"/>
      <c r="K765" s="4"/>
      <c r="L765" s="4"/>
      <c r="N765" s="4"/>
    </row>
    <row r="766" ht="15.75" customHeight="1">
      <c r="A766" s="40"/>
      <c r="C766" s="61"/>
      <c r="D766" s="4"/>
      <c r="E766" s="4"/>
      <c r="G766" s="4"/>
      <c r="H766" s="4"/>
      <c r="I766" s="4"/>
      <c r="K766" s="4"/>
      <c r="L766" s="4"/>
      <c r="N766" s="4"/>
    </row>
    <row r="767" ht="15.75" customHeight="1">
      <c r="A767" s="40"/>
      <c r="C767" s="61"/>
      <c r="D767" s="4"/>
      <c r="E767" s="4"/>
      <c r="G767" s="4"/>
      <c r="H767" s="4"/>
      <c r="I767" s="4"/>
      <c r="K767" s="4"/>
      <c r="L767" s="4"/>
      <c r="N767" s="4"/>
    </row>
    <row r="768" ht="15.75" customHeight="1">
      <c r="A768" s="40"/>
      <c r="C768" s="61"/>
      <c r="D768" s="4"/>
      <c r="E768" s="4"/>
      <c r="G768" s="4"/>
      <c r="H768" s="4"/>
      <c r="I768" s="4"/>
      <c r="K768" s="4"/>
      <c r="L768" s="4"/>
      <c r="N768" s="4"/>
    </row>
    <row r="769" ht="15.75" customHeight="1">
      <c r="A769" s="40"/>
      <c r="C769" s="61"/>
      <c r="D769" s="4"/>
      <c r="E769" s="4"/>
      <c r="G769" s="4"/>
      <c r="H769" s="4"/>
      <c r="I769" s="4"/>
      <c r="K769" s="4"/>
      <c r="L769" s="4"/>
      <c r="N769" s="4"/>
    </row>
    <row r="770" ht="15.75" customHeight="1">
      <c r="A770" s="40"/>
      <c r="C770" s="61"/>
      <c r="D770" s="4"/>
      <c r="E770" s="4"/>
      <c r="G770" s="4"/>
      <c r="H770" s="4"/>
      <c r="I770" s="4"/>
      <c r="K770" s="4"/>
      <c r="L770" s="4"/>
      <c r="N770" s="4"/>
    </row>
    <row r="771" ht="15.75" customHeight="1">
      <c r="A771" s="40"/>
      <c r="C771" s="61"/>
      <c r="D771" s="4"/>
      <c r="E771" s="4"/>
      <c r="G771" s="4"/>
      <c r="H771" s="4"/>
      <c r="I771" s="4"/>
      <c r="K771" s="4"/>
      <c r="L771" s="4"/>
      <c r="N771" s="4"/>
    </row>
    <row r="772" ht="15.75" customHeight="1">
      <c r="A772" s="40"/>
      <c r="C772" s="61"/>
      <c r="D772" s="4"/>
      <c r="E772" s="4"/>
      <c r="G772" s="4"/>
      <c r="H772" s="4"/>
      <c r="I772" s="4"/>
      <c r="K772" s="4"/>
      <c r="L772" s="4"/>
      <c r="N772" s="4"/>
    </row>
    <row r="773" ht="15.75" customHeight="1">
      <c r="A773" s="40"/>
      <c r="C773" s="61"/>
      <c r="D773" s="4"/>
      <c r="E773" s="4"/>
      <c r="G773" s="4"/>
      <c r="H773" s="4"/>
      <c r="I773" s="4"/>
      <c r="K773" s="4"/>
      <c r="L773" s="4"/>
      <c r="N773" s="4"/>
    </row>
    <row r="774" ht="15.75" customHeight="1">
      <c r="A774" s="40"/>
      <c r="C774" s="61"/>
      <c r="D774" s="4"/>
      <c r="E774" s="4"/>
      <c r="G774" s="4"/>
      <c r="H774" s="4"/>
      <c r="I774" s="4"/>
      <c r="K774" s="4"/>
      <c r="L774" s="4"/>
      <c r="N774" s="4"/>
    </row>
    <row r="775" ht="15.75" customHeight="1">
      <c r="A775" s="40"/>
      <c r="C775" s="61"/>
      <c r="D775" s="4"/>
      <c r="E775" s="4"/>
      <c r="G775" s="4"/>
      <c r="H775" s="4"/>
      <c r="I775" s="4"/>
      <c r="K775" s="4"/>
      <c r="L775" s="4"/>
      <c r="N775" s="4"/>
    </row>
    <row r="776" ht="15.75" customHeight="1">
      <c r="A776" s="40"/>
      <c r="C776" s="61"/>
      <c r="D776" s="4"/>
      <c r="E776" s="4"/>
      <c r="G776" s="4"/>
      <c r="H776" s="4"/>
      <c r="I776" s="4"/>
      <c r="K776" s="4"/>
      <c r="L776" s="4"/>
      <c r="N776" s="4"/>
    </row>
    <row r="777" ht="15.75" customHeight="1">
      <c r="A777" s="40"/>
      <c r="C777" s="61"/>
      <c r="D777" s="4"/>
      <c r="E777" s="4"/>
      <c r="G777" s="4"/>
      <c r="H777" s="4"/>
      <c r="I777" s="4"/>
      <c r="K777" s="4"/>
      <c r="L777" s="4"/>
      <c r="N777" s="4"/>
    </row>
    <row r="778" ht="15.75" customHeight="1">
      <c r="A778" s="40"/>
      <c r="C778" s="61"/>
      <c r="D778" s="4"/>
      <c r="E778" s="4"/>
      <c r="G778" s="4"/>
      <c r="H778" s="4"/>
      <c r="I778" s="4"/>
      <c r="K778" s="4"/>
      <c r="L778" s="4"/>
      <c r="N778" s="4"/>
    </row>
    <row r="779" ht="15.75" customHeight="1">
      <c r="A779" s="40"/>
      <c r="C779" s="61"/>
      <c r="D779" s="4"/>
      <c r="E779" s="4"/>
      <c r="G779" s="4"/>
      <c r="H779" s="4"/>
      <c r="I779" s="4"/>
      <c r="K779" s="4"/>
      <c r="L779" s="4"/>
      <c r="N779" s="4"/>
    </row>
    <row r="780" ht="15.75" customHeight="1">
      <c r="A780" s="40"/>
      <c r="C780" s="61"/>
      <c r="D780" s="4"/>
      <c r="E780" s="4"/>
      <c r="G780" s="4"/>
      <c r="H780" s="4"/>
      <c r="I780" s="4"/>
      <c r="K780" s="4"/>
      <c r="L780" s="4"/>
      <c r="N780" s="4"/>
    </row>
    <row r="781" ht="15.75" customHeight="1">
      <c r="A781" s="40"/>
      <c r="C781" s="61"/>
      <c r="D781" s="4"/>
      <c r="E781" s="4"/>
      <c r="G781" s="4"/>
      <c r="H781" s="4"/>
      <c r="I781" s="4"/>
      <c r="K781" s="4"/>
      <c r="L781" s="4"/>
      <c r="N781" s="4"/>
    </row>
    <row r="782" ht="15.75" customHeight="1">
      <c r="A782" s="40"/>
      <c r="C782" s="61"/>
      <c r="D782" s="4"/>
      <c r="E782" s="4"/>
      <c r="G782" s="4"/>
      <c r="H782" s="4"/>
      <c r="I782" s="4"/>
      <c r="K782" s="4"/>
      <c r="L782" s="4"/>
      <c r="N782" s="4"/>
    </row>
    <row r="783" ht="15.75" customHeight="1">
      <c r="A783" s="40"/>
      <c r="C783" s="61"/>
      <c r="D783" s="4"/>
      <c r="E783" s="4"/>
      <c r="G783" s="4"/>
      <c r="H783" s="4"/>
      <c r="I783" s="4"/>
      <c r="K783" s="4"/>
      <c r="L783" s="4"/>
      <c r="N783" s="4"/>
    </row>
    <row r="784" ht="15.75" customHeight="1">
      <c r="A784" s="40"/>
      <c r="C784" s="61"/>
      <c r="D784" s="4"/>
      <c r="E784" s="4"/>
      <c r="G784" s="4"/>
      <c r="H784" s="4"/>
      <c r="I784" s="4"/>
      <c r="K784" s="4"/>
      <c r="L784" s="4"/>
      <c r="N784" s="4"/>
    </row>
    <row r="785" ht="15.75" customHeight="1">
      <c r="A785" s="40"/>
      <c r="C785" s="61"/>
      <c r="D785" s="4"/>
      <c r="E785" s="4"/>
      <c r="G785" s="4"/>
      <c r="H785" s="4"/>
      <c r="I785" s="4"/>
      <c r="K785" s="4"/>
      <c r="L785" s="4"/>
      <c r="N785" s="4"/>
    </row>
    <row r="786" ht="15.75" customHeight="1">
      <c r="A786" s="40"/>
      <c r="C786" s="61"/>
      <c r="D786" s="4"/>
      <c r="E786" s="4"/>
      <c r="G786" s="4"/>
      <c r="H786" s="4"/>
      <c r="I786" s="4"/>
      <c r="K786" s="4"/>
      <c r="L786" s="4"/>
      <c r="N786" s="4"/>
    </row>
    <row r="787" ht="15.75" customHeight="1">
      <c r="A787" s="40"/>
      <c r="C787" s="61"/>
      <c r="D787" s="4"/>
      <c r="E787" s="4"/>
      <c r="G787" s="4"/>
      <c r="H787" s="4"/>
      <c r="I787" s="4"/>
      <c r="K787" s="4"/>
      <c r="L787" s="4"/>
      <c r="N787" s="4"/>
    </row>
    <row r="788" ht="15.75" customHeight="1">
      <c r="A788" s="40"/>
      <c r="C788" s="61"/>
      <c r="D788" s="4"/>
      <c r="E788" s="4"/>
      <c r="G788" s="4"/>
      <c r="H788" s="4"/>
      <c r="I788" s="4"/>
      <c r="K788" s="4"/>
      <c r="L788" s="4"/>
      <c r="N788" s="4"/>
    </row>
    <row r="789" ht="15.75" customHeight="1">
      <c r="A789" s="40"/>
      <c r="C789" s="61"/>
      <c r="D789" s="4"/>
      <c r="E789" s="4"/>
      <c r="G789" s="4"/>
      <c r="H789" s="4"/>
      <c r="I789" s="4"/>
      <c r="K789" s="4"/>
      <c r="L789" s="4"/>
      <c r="N789" s="4"/>
    </row>
    <row r="790" ht="15.75" customHeight="1">
      <c r="A790" s="40"/>
      <c r="C790" s="61"/>
      <c r="D790" s="4"/>
      <c r="E790" s="4"/>
      <c r="G790" s="4"/>
      <c r="H790" s="4"/>
      <c r="I790" s="4"/>
      <c r="K790" s="4"/>
      <c r="L790" s="4"/>
      <c r="N790" s="4"/>
    </row>
    <row r="791" ht="15.75" customHeight="1">
      <c r="A791" s="40"/>
      <c r="C791" s="61"/>
      <c r="D791" s="4"/>
      <c r="E791" s="4"/>
      <c r="G791" s="4"/>
      <c r="H791" s="4"/>
      <c r="I791" s="4"/>
      <c r="K791" s="4"/>
      <c r="L791" s="4"/>
      <c r="N791" s="4"/>
    </row>
    <row r="792" ht="15.75" customHeight="1">
      <c r="A792" s="40"/>
      <c r="C792" s="61"/>
      <c r="D792" s="4"/>
      <c r="E792" s="4"/>
      <c r="G792" s="4"/>
      <c r="H792" s="4"/>
      <c r="I792" s="4"/>
      <c r="K792" s="4"/>
      <c r="L792" s="4"/>
      <c r="N792" s="4"/>
    </row>
    <row r="793" ht="15.75" customHeight="1">
      <c r="A793" s="40"/>
      <c r="C793" s="61"/>
      <c r="D793" s="4"/>
      <c r="E793" s="4"/>
      <c r="G793" s="4"/>
      <c r="H793" s="4"/>
      <c r="I793" s="4"/>
      <c r="K793" s="4"/>
      <c r="L793" s="4"/>
      <c r="N793" s="4"/>
    </row>
    <row r="794" ht="15.75" customHeight="1">
      <c r="A794" s="40"/>
      <c r="C794" s="61"/>
      <c r="D794" s="4"/>
      <c r="E794" s="4"/>
      <c r="G794" s="4"/>
      <c r="H794" s="4"/>
      <c r="I794" s="4"/>
      <c r="K794" s="4"/>
      <c r="L794" s="4"/>
      <c r="N794" s="4"/>
    </row>
    <row r="795" ht="15.75" customHeight="1">
      <c r="A795" s="40"/>
      <c r="C795" s="61"/>
      <c r="D795" s="4"/>
      <c r="E795" s="4"/>
      <c r="G795" s="4"/>
      <c r="H795" s="4"/>
      <c r="I795" s="4"/>
      <c r="K795" s="4"/>
      <c r="L795" s="4"/>
      <c r="N795" s="4"/>
    </row>
    <row r="796" ht="15.75" customHeight="1">
      <c r="A796" s="40"/>
      <c r="C796" s="61"/>
      <c r="D796" s="4"/>
      <c r="E796" s="4"/>
      <c r="G796" s="4"/>
      <c r="H796" s="4"/>
      <c r="I796" s="4"/>
      <c r="K796" s="4"/>
      <c r="L796" s="4"/>
      <c r="N796" s="4"/>
    </row>
    <row r="797" ht="15.75" customHeight="1">
      <c r="A797" s="40"/>
      <c r="C797" s="61"/>
      <c r="D797" s="4"/>
      <c r="E797" s="4"/>
      <c r="G797" s="4"/>
      <c r="H797" s="4"/>
      <c r="I797" s="4"/>
      <c r="K797" s="4"/>
      <c r="L797" s="4"/>
      <c r="N797" s="4"/>
    </row>
    <row r="798" ht="15.75" customHeight="1">
      <c r="A798" s="40"/>
      <c r="C798" s="61"/>
      <c r="D798" s="4"/>
      <c r="E798" s="4"/>
      <c r="G798" s="4"/>
      <c r="H798" s="4"/>
      <c r="I798" s="4"/>
      <c r="K798" s="4"/>
      <c r="L798" s="4"/>
      <c r="N798" s="4"/>
    </row>
    <row r="799" ht="15.75" customHeight="1">
      <c r="A799" s="40"/>
      <c r="C799" s="61"/>
      <c r="D799" s="4"/>
      <c r="E799" s="4"/>
      <c r="G799" s="4"/>
      <c r="H799" s="4"/>
      <c r="I799" s="4"/>
      <c r="K799" s="4"/>
      <c r="L799" s="4"/>
      <c r="N799" s="4"/>
    </row>
    <row r="800" ht="15.75" customHeight="1">
      <c r="A800" s="40"/>
      <c r="C800" s="61"/>
      <c r="D800" s="4"/>
      <c r="E800" s="4"/>
      <c r="G800" s="4"/>
      <c r="H800" s="4"/>
      <c r="I800" s="4"/>
      <c r="K800" s="4"/>
      <c r="L800" s="4"/>
      <c r="N800" s="4"/>
    </row>
    <row r="801" ht="15.75" customHeight="1">
      <c r="A801" s="40"/>
      <c r="C801" s="61"/>
      <c r="D801" s="4"/>
      <c r="E801" s="4"/>
      <c r="G801" s="4"/>
      <c r="H801" s="4"/>
      <c r="I801" s="4"/>
      <c r="K801" s="4"/>
      <c r="L801" s="4"/>
      <c r="N801" s="4"/>
    </row>
    <row r="802" ht="15.75" customHeight="1">
      <c r="A802" s="40"/>
      <c r="C802" s="61"/>
      <c r="D802" s="4"/>
      <c r="E802" s="4"/>
      <c r="G802" s="4"/>
      <c r="H802" s="4"/>
      <c r="I802" s="4"/>
      <c r="K802" s="4"/>
      <c r="L802" s="4"/>
      <c r="N802" s="4"/>
    </row>
    <row r="803" ht="15.75" customHeight="1">
      <c r="A803" s="40"/>
      <c r="C803" s="61"/>
      <c r="D803" s="4"/>
      <c r="E803" s="4"/>
      <c r="G803" s="4"/>
      <c r="H803" s="4"/>
      <c r="I803" s="4"/>
      <c r="K803" s="4"/>
      <c r="L803" s="4"/>
      <c r="N803" s="4"/>
    </row>
    <row r="804" ht="15.75" customHeight="1">
      <c r="A804" s="40"/>
      <c r="C804" s="61"/>
      <c r="D804" s="4"/>
      <c r="E804" s="4"/>
      <c r="G804" s="4"/>
      <c r="H804" s="4"/>
      <c r="I804" s="4"/>
      <c r="K804" s="4"/>
      <c r="L804" s="4"/>
      <c r="N804" s="4"/>
    </row>
    <row r="805" ht="15.75" customHeight="1">
      <c r="A805" s="40"/>
      <c r="C805" s="61"/>
      <c r="D805" s="4"/>
      <c r="E805" s="4"/>
      <c r="G805" s="4"/>
      <c r="H805" s="4"/>
      <c r="I805" s="4"/>
      <c r="K805" s="4"/>
      <c r="L805" s="4"/>
      <c r="N805" s="4"/>
    </row>
    <row r="806" ht="15.75" customHeight="1">
      <c r="A806" s="40"/>
      <c r="C806" s="61"/>
      <c r="D806" s="4"/>
      <c r="E806" s="4"/>
      <c r="G806" s="4"/>
      <c r="H806" s="4"/>
      <c r="I806" s="4"/>
      <c r="K806" s="4"/>
      <c r="L806" s="4"/>
      <c r="N806" s="4"/>
    </row>
    <row r="807" ht="15.75" customHeight="1">
      <c r="A807" s="40"/>
      <c r="C807" s="61"/>
      <c r="D807" s="4"/>
      <c r="E807" s="4"/>
      <c r="G807" s="4"/>
      <c r="H807" s="4"/>
      <c r="I807" s="4"/>
      <c r="K807" s="4"/>
      <c r="L807" s="4"/>
      <c r="N807" s="4"/>
    </row>
  </sheetData>
  <customSheetViews>
    <customSheetView guid="{5FCD0E61-F207-4EA0-B94C-A8206150B589}" filter="1" showAutoFilter="1">
      <autoFilter ref="$D$1:$R$807"/>
      <extLst>
        <ext uri="GoogleSheetsCustomDataVersion1">
          <go:sheetsCustomData xmlns:go="http://customooxmlschemas.google.com/" filterViewId="1489485130"/>
        </ext>
      </extLst>
    </customSheetView>
  </customSheetViews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71"/>
    <col customWidth="1" min="2" max="2" width="11.71"/>
    <col customWidth="1" min="3" max="4" width="11.43"/>
    <col customWidth="1" min="5" max="28" width="10.71"/>
  </cols>
  <sheetData>
    <row r="1">
      <c r="A1" s="40"/>
      <c r="C1" s="41"/>
      <c r="D1" s="42" t="s">
        <v>473</v>
      </c>
      <c r="K1" s="42"/>
      <c r="L1" s="42" t="s">
        <v>474</v>
      </c>
    </row>
    <row r="2">
      <c r="A2" s="40"/>
      <c r="C2" s="41"/>
      <c r="D2" s="93" t="s">
        <v>475</v>
      </c>
      <c r="E2" s="94"/>
      <c r="F2" s="94"/>
      <c r="G2" s="95"/>
      <c r="H2" s="96" t="s">
        <v>476</v>
      </c>
      <c r="I2" s="97"/>
      <c r="J2" s="97"/>
      <c r="K2" s="98"/>
      <c r="L2" s="93" t="s">
        <v>475</v>
      </c>
      <c r="M2" s="94"/>
      <c r="N2" s="95"/>
      <c r="O2" s="96" t="s">
        <v>476</v>
      </c>
      <c r="P2" s="97"/>
      <c r="Q2" s="98"/>
    </row>
    <row r="3">
      <c r="A3" s="11" t="s">
        <v>0</v>
      </c>
      <c r="B3" s="7" t="s">
        <v>1</v>
      </c>
      <c r="C3" s="44" t="s">
        <v>2</v>
      </c>
      <c r="D3" s="99" t="s">
        <v>477</v>
      </c>
      <c r="E3" s="100" t="s">
        <v>478</v>
      </c>
      <c r="F3" s="100" t="s">
        <v>479</v>
      </c>
      <c r="G3" s="100" t="s">
        <v>480</v>
      </c>
      <c r="H3" s="101" t="s">
        <v>477</v>
      </c>
      <c r="I3" s="100" t="s">
        <v>478</v>
      </c>
      <c r="J3" s="100" t="s">
        <v>479</v>
      </c>
      <c r="K3" s="100" t="s">
        <v>480</v>
      </c>
      <c r="L3" s="99" t="s">
        <v>477</v>
      </c>
      <c r="M3" s="100" t="s">
        <v>478</v>
      </c>
      <c r="N3" s="100" t="s">
        <v>479</v>
      </c>
      <c r="O3" s="101" t="s">
        <v>477</v>
      </c>
      <c r="P3" s="100" t="s">
        <v>478</v>
      </c>
      <c r="Q3" s="102" t="s">
        <v>479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>
      <c r="A4" s="18">
        <v>42864.0</v>
      </c>
      <c r="B4" s="4" t="s">
        <v>22</v>
      </c>
      <c r="C4" s="73">
        <v>1.0</v>
      </c>
      <c r="D4" s="103">
        <v>11.8</v>
      </c>
      <c r="E4" s="104">
        <v>-7.0</v>
      </c>
      <c r="F4" s="104">
        <v>109.4</v>
      </c>
      <c r="G4" s="104"/>
      <c r="H4" s="105">
        <v>8.5</v>
      </c>
      <c r="I4" s="4">
        <v>4.7</v>
      </c>
      <c r="J4" s="4">
        <v>133.0</v>
      </c>
      <c r="K4" s="4"/>
      <c r="L4" s="85">
        <v>44.0</v>
      </c>
      <c r="M4" s="4">
        <v>38.0</v>
      </c>
      <c r="N4" s="4">
        <v>122.0</v>
      </c>
      <c r="O4" s="105">
        <v>8.2</v>
      </c>
      <c r="P4" s="4">
        <v>-3.0</v>
      </c>
      <c r="Q4" s="106">
        <v>116.0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18">
        <v>42864.0</v>
      </c>
      <c r="B5" s="4" t="s">
        <v>22</v>
      </c>
      <c r="C5" s="73">
        <v>2.0</v>
      </c>
      <c r="D5" s="103">
        <v>4.9</v>
      </c>
      <c r="E5" s="104">
        <v>-11.9</v>
      </c>
      <c r="F5" s="104">
        <v>119.2</v>
      </c>
      <c r="G5" s="104"/>
      <c r="H5" s="105">
        <v>15.0</v>
      </c>
      <c r="I5" s="4">
        <v>10.2</v>
      </c>
      <c r="J5" s="4">
        <v>125.0</v>
      </c>
      <c r="K5" s="4"/>
      <c r="L5" s="85">
        <v>41.1</v>
      </c>
      <c r="M5" s="4">
        <v>33.9</v>
      </c>
      <c r="N5" s="4">
        <v>114.0</v>
      </c>
      <c r="O5" s="105">
        <v>21.0</v>
      </c>
      <c r="P5" s="4">
        <v>1.0</v>
      </c>
      <c r="Q5" s="106">
        <v>112.0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18">
        <v>42864.0</v>
      </c>
      <c r="B6" s="4" t="s">
        <v>22</v>
      </c>
      <c r="C6" s="73">
        <v>3.0</v>
      </c>
      <c r="D6" s="103">
        <v>18.0</v>
      </c>
      <c r="E6" s="104">
        <v>3.3</v>
      </c>
      <c r="F6" s="104">
        <v>134.4</v>
      </c>
      <c r="G6" s="104"/>
      <c r="H6" s="105">
        <v>15.1</v>
      </c>
      <c r="I6" s="4">
        <v>-1.2</v>
      </c>
      <c r="J6" s="4">
        <v>139.0</v>
      </c>
      <c r="K6" s="4"/>
      <c r="L6" s="85">
        <v>25.0</v>
      </c>
      <c r="M6" s="4">
        <v>1.1</v>
      </c>
      <c r="N6" s="4">
        <v>102.6</v>
      </c>
      <c r="O6" s="105">
        <v>23.2</v>
      </c>
      <c r="P6" s="4">
        <v>1.7</v>
      </c>
      <c r="Q6" s="106">
        <v>115.0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18">
        <v>42864.0</v>
      </c>
      <c r="B7" s="4" t="s">
        <v>22</v>
      </c>
      <c r="C7" s="73">
        <v>4.0</v>
      </c>
      <c r="D7" s="85">
        <v>2.0</v>
      </c>
      <c r="E7" s="13">
        <v>-9.4</v>
      </c>
      <c r="F7" s="13">
        <v>136.8</v>
      </c>
      <c r="G7" s="13"/>
      <c r="H7" s="107">
        <v>18.0</v>
      </c>
      <c r="I7" s="13">
        <v>11.2</v>
      </c>
      <c r="J7" s="13">
        <v>128.2</v>
      </c>
      <c r="K7" s="13"/>
      <c r="L7" s="108">
        <v>5.8</v>
      </c>
      <c r="M7" s="13">
        <v>-8.6</v>
      </c>
      <c r="N7" s="13">
        <v>130.0</v>
      </c>
      <c r="O7" s="107">
        <v>1.2</v>
      </c>
      <c r="P7" s="13">
        <v>16.6</v>
      </c>
      <c r="Q7" s="109">
        <v>130.0</v>
      </c>
    </row>
    <row r="8">
      <c r="A8" s="18">
        <v>42864.0</v>
      </c>
      <c r="B8" s="4" t="s">
        <v>22</v>
      </c>
      <c r="C8" s="73">
        <v>5.0</v>
      </c>
      <c r="D8" s="85">
        <v>28.1</v>
      </c>
      <c r="E8" s="13">
        <v>12.6</v>
      </c>
      <c r="F8" s="13">
        <v>120.5</v>
      </c>
      <c r="G8" s="13"/>
      <c r="H8" s="107">
        <v>29.8</v>
      </c>
      <c r="I8" s="13">
        <v>17.8</v>
      </c>
      <c r="J8" s="13">
        <v>146.7</v>
      </c>
      <c r="K8" s="13"/>
      <c r="L8" s="108">
        <v>17.0</v>
      </c>
      <c r="M8" s="13">
        <v>-2.3</v>
      </c>
      <c r="N8" s="13">
        <v>99.1</v>
      </c>
      <c r="O8" s="107">
        <v>36.0</v>
      </c>
      <c r="P8" s="13">
        <v>17.4</v>
      </c>
      <c r="Q8" s="109">
        <v>103.9</v>
      </c>
    </row>
    <row r="9">
      <c r="A9" s="18">
        <v>42864.0</v>
      </c>
      <c r="B9" s="4" t="s">
        <v>22</v>
      </c>
      <c r="C9" s="73">
        <v>6.0</v>
      </c>
      <c r="D9" s="85">
        <v>15.7</v>
      </c>
      <c r="E9" s="13">
        <v>13.2</v>
      </c>
      <c r="F9" s="13">
        <v>118.0</v>
      </c>
      <c r="G9" s="13"/>
      <c r="H9" s="107">
        <v>17.2</v>
      </c>
      <c r="I9" s="13">
        <v>12.6</v>
      </c>
      <c r="J9" s="13">
        <v>131.5</v>
      </c>
      <c r="K9" s="13"/>
      <c r="L9" s="108">
        <v>10.8</v>
      </c>
      <c r="M9" s="13">
        <v>-1.6</v>
      </c>
      <c r="N9" s="13">
        <v>88.7</v>
      </c>
      <c r="O9" s="107">
        <v>5.2</v>
      </c>
      <c r="P9" s="13">
        <v>-3.5</v>
      </c>
      <c r="Q9" s="109">
        <v>78.4</v>
      </c>
    </row>
    <row r="10">
      <c r="A10" s="18">
        <v>42864.0</v>
      </c>
      <c r="B10" s="4" t="s">
        <v>22</v>
      </c>
      <c r="C10" s="73">
        <v>7.0</v>
      </c>
      <c r="D10" s="85">
        <v>11.9</v>
      </c>
      <c r="E10" s="13">
        <v>10.0</v>
      </c>
      <c r="F10" s="13">
        <v>140.0</v>
      </c>
      <c r="G10" s="13"/>
      <c r="H10" s="107">
        <v>7.7</v>
      </c>
      <c r="I10" s="13">
        <v>11.2</v>
      </c>
      <c r="J10" s="13">
        <v>130.0</v>
      </c>
      <c r="K10" s="13"/>
      <c r="L10" s="108">
        <v>11.8</v>
      </c>
      <c r="M10" s="13">
        <v>7.6</v>
      </c>
      <c r="N10" s="13">
        <v>121.9</v>
      </c>
      <c r="O10" s="107">
        <v>2.8</v>
      </c>
      <c r="P10" s="13">
        <v>6.0</v>
      </c>
      <c r="Q10" s="109">
        <v>122.0</v>
      </c>
    </row>
    <row r="11">
      <c r="A11" s="18">
        <v>42864.0</v>
      </c>
      <c r="B11" s="4" t="s">
        <v>22</v>
      </c>
      <c r="C11" s="73">
        <v>8.0</v>
      </c>
      <c r="D11" s="108">
        <v>14.6</v>
      </c>
      <c r="E11" s="13">
        <v>-1.8</v>
      </c>
      <c r="F11" s="13">
        <v>134.8</v>
      </c>
      <c r="G11" s="13"/>
      <c r="H11" s="107">
        <v>6.5</v>
      </c>
      <c r="I11" s="13">
        <v>-3.1</v>
      </c>
      <c r="J11" s="13">
        <v>135.7</v>
      </c>
      <c r="K11" s="13"/>
      <c r="L11" s="108">
        <v>7.2</v>
      </c>
      <c r="M11" s="13">
        <v>3.1</v>
      </c>
      <c r="N11" s="13">
        <v>111.1</v>
      </c>
      <c r="O11" s="107">
        <v>6.2</v>
      </c>
      <c r="P11" s="13">
        <v>13.0</v>
      </c>
      <c r="Q11" s="109">
        <v>100.0</v>
      </c>
    </row>
    <row r="12">
      <c r="A12" s="20">
        <v>42864.0</v>
      </c>
      <c r="B12" s="7" t="s">
        <v>22</v>
      </c>
      <c r="C12" s="74">
        <v>9.0</v>
      </c>
      <c r="D12" s="53">
        <v>3.4</v>
      </c>
      <c r="E12" s="12">
        <v>-9.2</v>
      </c>
      <c r="F12" s="12">
        <v>140.0</v>
      </c>
      <c r="G12" s="12"/>
      <c r="H12" s="110">
        <v>16.0</v>
      </c>
      <c r="I12" s="12">
        <v>4.0</v>
      </c>
      <c r="J12" s="12">
        <v>152.2</v>
      </c>
      <c r="K12" s="12"/>
      <c r="L12" s="111">
        <v>11.4</v>
      </c>
      <c r="M12" s="12">
        <v>-7.6</v>
      </c>
      <c r="N12" s="12">
        <v>103.0</v>
      </c>
      <c r="O12" s="110">
        <v>1.2</v>
      </c>
      <c r="P12" s="12">
        <v>-9.0</v>
      </c>
      <c r="Q12" s="112">
        <v>104.0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>
      <c r="A13" s="10">
        <f>'TN-Liste'!A98</f>
        <v>42873</v>
      </c>
      <c r="B13" s="10" t="str">
        <f>'TN-Liste'!B98</f>
        <v>MBI16_Grp2</v>
      </c>
      <c r="C13" s="113">
        <f>'TN-Liste'!C98</f>
        <v>1</v>
      </c>
      <c r="D13" s="85">
        <v>18.2</v>
      </c>
      <c r="E13" s="13">
        <v>17.8</v>
      </c>
      <c r="F13" s="13">
        <v>124.5</v>
      </c>
      <c r="G13" s="13"/>
      <c r="H13" s="107">
        <v>-16.9</v>
      </c>
      <c r="I13" s="13">
        <v>13.1</v>
      </c>
      <c r="J13" s="13">
        <v>-117.4</v>
      </c>
      <c r="K13" s="13"/>
      <c r="L13" s="108"/>
      <c r="O13" s="107"/>
      <c r="Q13" s="109"/>
    </row>
    <row r="14">
      <c r="A14" s="10">
        <f>'TN-Liste'!A99</f>
        <v>42873</v>
      </c>
      <c r="B14" s="10" t="str">
        <f>'TN-Liste'!B99</f>
        <v>MBI16_Grp2</v>
      </c>
      <c r="C14" s="113">
        <f>'TN-Liste'!C99</f>
        <v>2</v>
      </c>
      <c r="D14" s="85">
        <v>9.5</v>
      </c>
      <c r="E14" s="13">
        <v>-10.0</v>
      </c>
      <c r="F14" s="13">
        <v>123.8</v>
      </c>
      <c r="G14" s="13"/>
      <c r="H14" s="107">
        <v>-14.8</v>
      </c>
      <c r="I14" s="13">
        <v>-1.8</v>
      </c>
      <c r="J14" s="13">
        <v>141.2</v>
      </c>
      <c r="K14" s="13"/>
      <c r="L14" s="108"/>
      <c r="O14" s="107"/>
      <c r="Q14" s="109"/>
    </row>
    <row r="15">
      <c r="A15" s="10">
        <f>'TN-Liste'!A100</f>
        <v>42873</v>
      </c>
      <c r="B15" s="10" t="str">
        <f>'TN-Liste'!B100</f>
        <v>MBI16_Grp2</v>
      </c>
      <c r="C15" s="113">
        <f>'TN-Liste'!C100</f>
        <v>3</v>
      </c>
      <c r="D15" s="85">
        <v>32.0</v>
      </c>
      <c r="E15" s="13">
        <v>18.0</v>
      </c>
      <c r="F15" s="13">
        <v>131.0</v>
      </c>
      <c r="G15" s="13"/>
      <c r="H15" s="107">
        <v>19.0</v>
      </c>
      <c r="I15" s="13">
        <v>11.0</v>
      </c>
      <c r="J15" s="13">
        <v>128.0</v>
      </c>
      <c r="K15" s="13"/>
      <c r="L15" s="108"/>
      <c r="O15" s="107"/>
      <c r="Q15" s="109"/>
    </row>
    <row r="16">
      <c r="A16" s="10">
        <f>'TN-Liste'!A101</f>
        <v>42873</v>
      </c>
      <c r="B16" s="10" t="str">
        <f>'TN-Liste'!B101</f>
        <v>MBI16_Grp2</v>
      </c>
      <c r="C16" s="113">
        <f>'TN-Liste'!C101</f>
        <v>4</v>
      </c>
      <c r="D16" s="85">
        <v>30.7</v>
      </c>
      <c r="E16" s="13">
        <v>22.0</v>
      </c>
      <c r="F16" s="13">
        <v>126.0</v>
      </c>
      <c r="G16" s="13"/>
      <c r="H16" s="107">
        <v>-22.5</v>
      </c>
      <c r="I16" s="13">
        <v>-9.5</v>
      </c>
      <c r="J16" s="13">
        <v>-135.9</v>
      </c>
      <c r="K16" s="13"/>
      <c r="L16" s="108"/>
      <c r="O16" s="107"/>
      <c r="Q16" s="109"/>
    </row>
    <row r="17">
      <c r="A17" s="10">
        <f>'TN-Liste'!A102</f>
        <v>42873</v>
      </c>
      <c r="B17" s="10" t="str">
        <f>'TN-Liste'!B102</f>
        <v>MBI16_Grp2</v>
      </c>
      <c r="C17" s="113">
        <f>'TN-Liste'!C102</f>
        <v>5</v>
      </c>
      <c r="D17" s="85">
        <v>13.8</v>
      </c>
      <c r="E17" s="13">
        <v>5.6</v>
      </c>
      <c r="F17" s="13">
        <v>128.0</v>
      </c>
      <c r="G17" s="13"/>
      <c r="H17" s="107">
        <v>10.1</v>
      </c>
      <c r="I17" s="13">
        <v>8.7</v>
      </c>
      <c r="J17" s="13">
        <v>123.0</v>
      </c>
      <c r="K17" s="13"/>
      <c r="L17" s="108"/>
      <c r="O17" s="107"/>
      <c r="Q17" s="109"/>
    </row>
    <row r="18">
      <c r="A18" s="10">
        <f>'TN-Liste'!A103</f>
        <v>42873</v>
      </c>
      <c r="B18" s="10" t="str">
        <f>'TN-Liste'!B103</f>
        <v>MBI16_Grp2</v>
      </c>
      <c r="C18" s="113">
        <f>'TN-Liste'!C103</f>
        <v>6</v>
      </c>
      <c r="D18" s="85">
        <v>13.0</v>
      </c>
      <c r="E18" s="13">
        <v>9.2</v>
      </c>
      <c r="F18" s="13">
        <v>123.0</v>
      </c>
      <c r="G18" s="13"/>
      <c r="H18" s="107">
        <v>10.4</v>
      </c>
      <c r="I18" s="13">
        <v>-2.9</v>
      </c>
      <c r="J18" s="13">
        <v>140.6</v>
      </c>
      <c r="K18" s="13"/>
      <c r="L18" s="108"/>
      <c r="O18" s="107"/>
      <c r="Q18" s="109"/>
    </row>
    <row r="19">
      <c r="A19" s="10">
        <f>'TN-Liste'!A104</f>
        <v>42873</v>
      </c>
      <c r="B19" s="10" t="str">
        <f>'TN-Liste'!B104</f>
        <v>MBI16_Grp2</v>
      </c>
      <c r="C19" s="113">
        <f>'TN-Liste'!C104</f>
        <v>7</v>
      </c>
      <c r="D19" s="85">
        <v>23.9</v>
      </c>
      <c r="E19" s="13">
        <v>11.9</v>
      </c>
      <c r="F19" s="13">
        <v>135.6</v>
      </c>
      <c r="G19" s="13"/>
      <c r="H19" s="107">
        <v>-6.4</v>
      </c>
      <c r="I19" s="13">
        <v>3.6</v>
      </c>
      <c r="J19" s="13">
        <v>-130.0</v>
      </c>
      <c r="K19" s="13"/>
      <c r="L19" s="108"/>
      <c r="O19" s="107"/>
      <c r="Q19" s="109"/>
    </row>
    <row r="20">
      <c r="A20" s="10">
        <f>'TN-Liste'!A105</f>
        <v>42873</v>
      </c>
      <c r="B20" s="10" t="str">
        <f>'TN-Liste'!B105</f>
        <v>MBI16_Grp2</v>
      </c>
      <c r="C20" s="113">
        <f>'TN-Liste'!C105</f>
        <v>8</v>
      </c>
      <c r="D20" s="85">
        <v>12.3</v>
      </c>
      <c r="E20" s="13">
        <v>-5.3</v>
      </c>
      <c r="F20" s="13">
        <v>138.2</v>
      </c>
      <c r="G20" s="13"/>
      <c r="H20" s="107">
        <v>15.0</v>
      </c>
      <c r="I20" s="13">
        <v>-3.8</v>
      </c>
      <c r="J20" s="13">
        <v>136.5</v>
      </c>
      <c r="K20" s="13"/>
      <c r="L20" s="108"/>
      <c r="O20" s="107"/>
      <c r="Q20" s="109"/>
    </row>
    <row r="21" ht="15.75" customHeight="1">
      <c r="A21" s="10">
        <f>'TN-Liste'!A106</f>
        <v>42873</v>
      </c>
      <c r="B21" s="10" t="str">
        <f>'TN-Liste'!B106</f>
        <v>MBI16_Grp2</v>
      </c>
      <c r="C21" s="113">
        <f>'TN-Liste'!C106</f>
        <v>9</v>
      </c>
      <c r="D21" s="85">
        <v>10.9</v>
      </c>
      <c r="E21" s="13">
        <v>-12.0</v>
      </c>
      <c r="F21" s="13">
        <v>136.2</v>
      </c>
      <c r="G21" s="13"/>
      <c r="H21" s="107">
        <v>18.7</v>
      </c>
      <c r="I21" s="13">
        <v>-9.0</v>
      </c>
      <c r="J21" s="13">
        <v>138.0</v>
      </c>
      <c r="K21" s="13"/>
      <c r="L21" s="108"/>
      <c r="O21" s="107"/>
      <c r="Q21" s="109"/>
    </row>
    <row r="22" ht="15.75" customHeight="1">
      <c r="A22" s="10">
        <f>'TN-Liste'!A107</f>
        <v>42873</v>
      </c>
      <c r="B22" s="10" t="str">
        <f>'TN-Liste'!B107</f>
        <v>MBI16_Grp2</v>
      </c>
      <c r="C22" s="113">
        <f>'TN-Liste'!C107</f>
        <v>10</v>
      </c>
      <c r="D22" s="85">
        <v>26.3</v>
      </c>
      <c r="E22" s="13">
        <v>7.0</v>
      </c>
      <c r="F22" s="13">
        <v>144.0</v>
      </c>
      <c r="G22" s="13"/>
      <c r="H22" s="107">
        <v>34.7</v>
      </c>
      <c r="I22" s="13">
        <v>4.0</v>
      </c>
      <c r="J22" s="13">
        <v>143.0</v>
      </c>
      <c r="K22" s="13"/>
      <c r="L22" s="108"/>
      <c r="O22" s="107"/>
      <c r="Q22" s="109"/>
    </row>
    <row r="23" ht="15.75" customHeight="1">
      <c r="A23" s="10">
        <f>'TN-Liste'!A108</f>
        <v>42873</v>
      </c>
      <c r="B23" s="10" t="str">
        <f>'TN-Liste'!B108</f>
        <v>MBI16_Grp2</v>
      </c>
      <c r="C23" s="113">
        <f>'TN-Liste'!C108</f>
        <v>11</v>
      </c>
      <c r="D23" s="85">
        <v>27.0</v>
      </c>
      <c r="E23" s="13">
        <v>14.0</v>
      </c>
      <c r="F23" s="13">
        <v>139.0</v>
      </c>
      <c r="G23" s="13"/>
      <c r="H23" s="107">
        <v>24.0</v>
      </c>
      <c r="I23" s="13">
        <v>20.0</v>
      </c>
      <c r="J23" s="13">
        <v>46.0</v>
      </c>
      <c r="K23" s="13"/>
      <c r="L23" s="108"/>
      <c r="O23" s="107"/>
      <c r="Q23" s="109"/>
    </row>
    <row r="24" ht="15.75" customHeight="1">
      <c r="A24" s="11">
        <f>'TN-Liste'!A109</f>
        <v>42873</v>
      </c>
      <c r="B24" s="11" t="str">
        <f>'TN-Liste'!B109</f>
        <v>MBI16_Grp2</v>
      </c>
      <c r="C24" s="114">
        <f>'TN-Liste'!C109</f>
        <v>12</v>
      </c>
      <c r="D24" s="53">
        <v>23.0</v>
      </c>
      <c r="E24" s="12">
        <v>11.0</v>
      </c>
      <c r="F24" s="12">
        <v>137.0</v>
      </c>
      <c r="G24" s="12"/>
      <c r="H24" s="110">
        <v>14.0</v>
      </c>
      <c r="I24" s="12">
        <v>10.0</v>
      </c>
      <c r="J24" s="12">
        <v>141.0</v>
      </c>
      <c r="K24" s="12"/>
      <c r="L24" s="111"/>
      <c r="M24" s="12"/>
      <c r="N24" s="12"/>
      <c r="O24" s="110"/>
      <c r="P24" s="12"/>
      <c r="Q24" s="1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ht="15.75" customHeight="1">
      <c r="A25" s="10">
        <f>'TN-Liste'!A110</f>
        <v>42874</v>
      </c>
      <c r="B25" s="10" t="str">
        <f>'TN-Liste'!B110</f>
        <v>MBI16_Grp3</v>
      </c>
      <c r="C25" s="113">
        <f>'TN-Liste'!C110</f>
        <v>1</v>
      </c>
      <c r="D25" s="85">
        <v>12.0</v>
      </c>
      <c r="E25" s="13">
        <v>-2.6</v>
      </c>
      <c r="F25" s="13">
        <v>108.0</v>
      </c>
      <c r="G25" s="13"/>
      <c r="H25" s="107">
        <v>-17.0</v>
      </c>
      <c r="I25" s="13">
        <v>1.9</v>
      </c>
      <c r="J25" s="13">
        <v>-128.0</v>
      </c>
      <c r="K25" s="13"/>
      <c r="L25" s="108">
        <v>11.0</v>
      </c>
      <c r="M25" s="13">
        <v>26.5</v>
      </c>
      <c r="N25" s="13">
        <v>-86.0</v>
      </c>
      <c r="O25" s="107">
        <v>19.5</v>
      </c>
      <c r="P25" s="13">
        <v>1.9</v>
      </c>
      <c r="Q25" s="109">
        <v>123.6</v>
      </c>
    </row>
    <row r="26" ht="15.75" customHeight="1">
      <c r="A26" s="10">
        <f>'TN-Liste'!A111</f>
        <v>42874</v>
      </c>
      <c r="B26" s="10" t="str">
        <f>'TN-Liste'!B111</f>
        <v>MBI16_Grp3</v>
      </c>
      <c r="C26" s="113">
        <f>'TN-Liste'!C111</f>
        <v>2</v>
      </c>
      <c r="D26" s="85">
        <v>12.0</v>
      </c>
      <c r="E26" s="13">
        <v>-12.0</v>
      </c>
      <c r="F26" s="13">
        <v>130.0</v>
      </c>
      <c r="G26" s="13"/>
      <c r="H26" s="107">
        <v>-27.0</v>
      </c>
      <c r="I26" s="13">
        <v>-7.0</v>
      </c>
      <c r="J26" s="13">
        <v>-106.0</v>
      </c>
      <c r="K26" s="13"/>
      <c r="L26" s="108">
        <v>-23.0</v>
      </c>
      <c r="M26" s="13">
        <v>-22.0</v>
      </c>
      <c r="N26" s="13">
        <v>-113.0</v>
      </c>
      <c r="O26" s="107">
        <v>15.0</v>
      </c>
      <c r="P26" s="13">
        <v>9.2</v>
      </c>
      <c r="Q26" s="109">
        <v>132.9</v>
      </c>
    </row>
    <row r="27" ht="15.75" customHeight="1">
      <c r="A27" s="10">
        <f>'TN-Liste'!A112</f>
        <v>42874</v>
      </c>
      <c r="B27" s="10" t="str">
        <f>'TN-Liste'!B112</f>
        <v>MBI16_Grp3</v>
      </c>
      <c r="C27" s="113">
        <f>'TN-Liste'!C112</f>
        <v>3</v>
      </c>
      <c r="D27" s="85">
        <v>8.7</v>
      </c>
      <c r="E27" s="13">
        <v>0.0</v>
      </c>
      <c r="F27" s="13">
        <v>130.6</v>
      </c>
      <c r="G27" s="13"/>
      <c r="H27" s="107">
        <v>-18.0</v>
      </c>
      <c r="I27" s="13">
        <v>-6.2</v>
      </c>
      <c r="J27" s="13">
        <v>-144.1</v>
      </c>
      <c r="K27" s="13"/>
      <c r="L27" s="108">
        <v>-22.7</v>
      </c>
      <c r="M27" s="13">
        <v>-16.0</v>
      </c>
      <c r="N27" s="13">
        <v>-100.6</v>
      </c>
      <c r="O27" s="107">
        <v>10.4</v>
      </c>
      <c r="P27" s="13">
        <v>-5.1</v>
      </c>
      <c r="Q27" s="109">
        <v>102.0</v>
      </c>
    </row>
    <row r="28" ht="15.75" customHeight="1">
      <c r="A28" s="10">
        <f>'TN-Liste'!A113</f>
        <v>42874</v>
      </c>
      <c r="B28" s="10" t="str">
        <f>'TN-Liste'!B113</f>
        <v>MBI16_Grp3</v>
      </c>
      <c r="C28" s="113">
        <f>'TN-Liste'!C113</f>
        <v>4</v>
      </c>
      <c r="D28" s="85">
        <v>23.0</v>
      </c>
      <c r="E28" s="13">
        <v>8.8</v>
      </c>
      <c r="F28" s="13">
        <v>111.0</v>
      </c>
      <c r="G28" s="13"/>
      <c r="H28" s="107">
        <v>-19.0</v>
      </c>
      <c r="I28" s="13">
        <v>-12.0</v>
      </c>
      <c r="J28" s="13">
        <v>-120.0</v>
      </c>
      <c r="K28" s="13"/>
      <c r="L28" s="108">
        <v>-3.0</v>
      </c>
      <c r="M28" s="13">
        <v>17.0</v>
      </c>
      <c r="N28" s="13">
        <v>-88.0</v>
      </c>
      <c r="O28" s="107">
        <v>20.0</v>
      </c>
      <c r="P28" s="13">
        <v>8.0</v>
      </c>
      <c r="Q28" s="109">
        <v>80.0</v>
      </c>
    </row>
    <row r="29" ht="15.75" customHeight="1">
      <c r="A29" s="10">
        <f>'TN-Liste'!A114</f>
        <v>42874</v>
      </c>
      <c r="B29" s="10" t="str">
        <f>'TN-Liste'!B114</f>
        <v>MBI16_Grp3</v>
      </c>
      <c r="C29" s="113">
        <f>'TN-Liste'!C114</f>
        <v>5</v>
      </c>
      <c r="D29" s="85">
        <v>13.1</v>
      </c>
      <c r="E29" s="13">
        <v>3.3</v>
      </c>
      <c r="F29" s="13">
        <v>135.3</v>
      </c>
      <c r="G29" s="13"/>
      <c r="H29" s="107">
        <v>25.7</v>
      </c>
      <c r="I29" s="13">
        <v>8.8</v>
      </c>
      <c r="J29" s="13">
        <v>136.2</v>
      </c>
      <c r="K29" s="13"/>
      <c r="L29" s="108">
        <v>5.4</v>
      </c>
      <c r="M29" s="13">
        <v>-7.0</v>
      </c>
      <c r="N29" s="13">
        <v>103.2</v>
      </c>
      <c r="O29" s="107">
        <v>11.0</v>
      </c>
      <c r="P29" s="13">
        <v>-5.1</v>
      </c>
      <c r="Q29" s="109">
        <v>107.6</v>
      </c>
    </row>
    <row r="30" ht="15.75" customHeight="1">
      <c r="A30" s="10">
        <f>'TN-Liste'!A115</f>
        <v>42874</v>
      </c>
      <c r="B30" s="10" t="str">
        <f>'TN-Liste'!B115</f>
        <v>MBI16_Grp3</v>
      </c>
      <c r="C30" s="113">
        <f>'TN-Liste'!C115</f>
        <v>6</v>
      </c>
      <c r="D30" s="85">
        <v>19.9</v>
      </c>
      <c r="E30" s="13">
        <v>2.3</v>
      </c>
      <c r="F30" s="13">
        <v>132.3</v>
      </c>
      <c r="G30" s="13"/>
      <c r="H30" s="107">
        <v>-20.4</v>
      </c>
      <c r="I30" s="13">
        <v>1.2</v>
      </c>
      <c r="J30" s="13">
        <v>-120.7</v>
      </c>
      <c r="K30" s="13"/>
      <c r="L30" s="108">
        <v>136.0</v>
      </c>
      <c r="M30" s="13">
        <v>27.0</v>
      </c>
      <c r="N30" s="13">
        <v>-74.8</v>
      </c>
      <c r="O30" s="107">
        <v>13.1</v>
      </c>
      <c r="P30" s="13">
        <v>3.7</v>
      </c>
      <c r="Q30" s="109">
        <v>82.1</v>
      </c>
    </row>
    <row r="31" ht="15.75" customHeight="1">
      <c r="A31" s="10">
        <f>'TN-Liste'!A116</f>
        <v>42874</v>
      </c>
      <c r="B31" s="10" t="str">
        <f>'TN-Liste'!B116</f>
        <v>MBI16_Grp3</v>
      </c>
      <c r="C31" s="113">
        <f>'TN-Liste'!C116</f>
        <v>7</v>
      </c>
      <c r="D31" s="85">
        <v>18.1</v>
      </c>
      <c r="E31" s="13">
        <v>14.0</v>
      </c>
      <c r="F31" s="13">
        <v>125.1</v>
      </c>
      <c r="G31" s="13"/>
      <c r="H31" s="107">
        <v>-8.7</v>
      </c>
      <c r="I31" s="13">
        <v>3.5</v>
      </c>
      <c r="J31" s="13">
        <v>-128.4</v>
      </c>
      <c r="K31" s="13"/>
      <c r="L31" s="108">
        <v>-10.8</v>
      </c>
      <c r="M31" s="13">
        <v>-7.5</v>
      </c>
      <c r="N31" s="13">
        <v>-95.0</v>
      </c>
      <c r="O31" s="107">
        <v>-14.0</v>
      </c>
      <c r="P31" s="13">
        <v>-15.7</v>
      </c>
      <c r="Q31" s="109">
        <v>83.7</v>
      </c>
    </row>
    <row r="32" ht="15.75" customHeight="1">
      <c r="A32" s="10">
        <f>'TN-Liste'!A117</f>
        <v>42874</v>
      </c>
      <c r="B32" s="10" t="str">
        <f>'TN-Liste'!B117</f>
        <v>MBI16_Grp3</v>
      </c>
      <c r="C32" s="113">
        <f>'TN-Liste'!C117</f>
        <v>8</v>
      </c>
      <c r="D32" s="85">
        <v>19.9</v>
      </c>
      <c r="E32" s="13">
        <v>7.3</v>
      </c>
      <c r="F32" s="13">
        <v>126.4</v>
      </c>
      <c r="G32" s="13"/>
      <c r="H32" s="107">
        <v>3.8</v>
      </c>
      <c r="I32" s="13">
        <v>15.4</v>
      </c>
      <c r="J32" s="13">
        <v>-135.0</v>
      </c>
      <c r="K32" s="13"/>
      <c r="L32" s="108">
        <v>-7.1</v>
      </c>
      <c r="M32" s="13">
        <v>-8.1</v>
      </c>
      <c r="N32" s="13">
        <v>-109.0</v>
      </c>
      <c r="O32" s="107">
        <v>2.8</v>
      </c>
      <c r="P32" s="13">
        <v>4.8</v>
      </c>
      <c r="Q32" s="109">
        <v>109.0</v>
      </c>
    </row>
    <row r="33" ht="15.75" customHeight="1">
      <c r="A33" s="10">
        <f>'TN-Liste'!A118</f>
        <v>42874</v>
      </c>
      <c r="B33" s="10" t="str">
        <f>'TN-Liste'!B118</f>
        <v>MBI16_Grp3</v>
      </c>
      <c r="C33" s="113">
        <f>'TN-Liste'!C118</f>
        <v>9</v>
      </c>
      <c r="D33" s="85">
        <v>19.7</v>
      </c>
      <c r="E33" s="13">
        <v>2.8</v>
      </c>
      <c r="F33" s="13">
        <v>118.0</v>
      </c>
      <c r="G33" s="13"/>
      <c r="H33" s="107">
        <v>-9.5</v>
      </c>
      <c r="I33" s="13">
        <v>7.1</v>
      </c>
      <c r="J33" s="13">
        <v>-121.4</v>
      </c>
      <c r="K33" s="13"/>
      <c r="L33" s="108">
        <v>3.0</v>
      </c>
      <c r="M33" s="13">
        <v>9.0</v>
      </c>
      <c r="N33" s="13">
        <v>-106.3</v>
      </c>
      <c r="O33" s="107">
        <v>-1.1</v>
      </c>
      <c r="P33" s="13">
        <v>-6.3</v>
      </c>
      <c r="Q33" s="109">
        <v>114.5</v>
      </c>
    </row>
    <row r="34" ht="15.75" customHeight="1">
      <c r="A34" s="10">
        <f>'TN-Liste'!A119</f>
        <v>42874</v>
      </c>
      <c r="B34" s="10" t="str">
        <f>'TN-Liste'!B119</f>
        <v>MBI16_Grp3</v>
      </c>
      <c r="C34" s="113">
        <f>'TN-Liste'!C119</f>
        <v>10</v>
      </c>
      <c r="D34" s="85">
        <v>14.3</v>
      </c>
      <c r="E34" s="13">
        <v>-3.0</v>
      </c>
      <c r="F34" s="13">
        <v>133.8</v>
      </c>
      <c r="G34" s="13"/>
      <c r="H34" s="107">
        <v>29.0</v>
      </c>
      <c r="I34" s="13">
        <v>8.2</v>
      </c>
      <c r="J34" s="13">
        <v>135.3</v>
      </c>
      <c r="K34" s="13"/>
      <c r="L34" s="108">
        <v>7.2</v>
      </c>
      <c r="M34" s="13">
        <v>-1.6</v>
      </c>
      <c r="N34" s="13">
        <v>113.8</v>
      </c>
      <c r="O34" s="107">
        <v>7.5</v>
      </c>
      <c r="P34" s="13">
        <v>0.5</v>
      </c>
      <c r="Q34" s="109">
        <v>107.5</v>
      </c>
    </row>
    <row r="35" ht="15.75" customHeight="1">
      <c r="A35" s="11">
        <f>'TN-Liste'!A120</f>
        <v>42874</v>
      </c>
      <c r="B35" s="11" t="str">
        <f>'TN-Liste'!B120</f>
        <v>MBI16_Grp3</v>
      </c>
      <c r="C35" s="114">
        <f>'TN-Liste'!C120</f>
        <v>11</v>
      </c>
      <c r="D35" s="7">
        <v>33.0</v>
      </c>
      <c r="E35" s="12">
        <v>9.3</v>
      </c>
      <c r="F35" s="12">
        <v>131.6</v>
      </c>
      <c r="G35" s="12"/>
      <c r="H35" s="110">
        <v>-16.0</v>
      </c>
      <c r="I35" s="12">
        <v>-4.7</v>
      </c>
      <c r="J35" s="12">
        <v>-110.0</v>
      </c>
      <c r="K35" s="12"/>
      <c r="L35" s="111">
        <v>15.5</v>
      </c>
      <c r="M35" s="12">
        <v>-6.0</v>
      </c>
      <c r="N35" s="12">
        <v>103.0</v>
      </c>
      <c r="O35" s="110">
        <v>35.0</v>
      </c>
      <c r="P35" s="12">
        <v>15.6</v>
      </c>
      <c r="Q35" s="112">
        <v>99.0</v>
      </c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ht="15.75" customHeight="1">
      <c r="A36" s="10">
        <f>'TN-Liste'!A121</f>
        <v>42800</v>
      </c>
      <c r="B36" s="10" t="str">
        <f>'TN-Liste'!B121</f>
        <v>HCC16</v>
      </c>
      <c r="C36" s="113">
        <f>'TN-Liste'!C121</f>
        <v>1</v>
      </c>
      <c r="D36" s="115">
        <v>11.8</v>
      </c>
      <c r="E36" s="5">
        <v>-1.8</v>
      </c>
      <c r="F36" s="5">
        <v>132.6</v>
      </c>
      <c r="G36" s="5">
        <v>1.1</v>
      </c>
      <c r="H36" s="116">
        <v>16.7</v>
      </c>
      <c r="I36" s="5">
        <v>-1.2</v>
      </c>
      <c r="J36" s="5">
        <v>143.4</v>
      </c>
      <c r="K36" s="5">
        <v>0.9</v>
      </c>
      <c r="L36" s="108"/>
      <c r="O36" s="107"/>
      <c r="Q36" s="109"/>
    </row>
    <row r="37" ht="15.75" customHeight="1">
      <c r="A37" s="10">
        <f>'TN-Liste'!A122</f>
        <v>42800</v>
      </c>
      <c r="B37" s="10" t="str">
        <f>'TN-Liste'!B122</f>
        <v>HCC16</v>
      </c>
      <c r="C37" s="113">
        <f>'TN-Liste'!C122</f>
        <v>2</v>
      </c>
      <c r="D37" s="115">
        <v>8.5</v>
      </c>
      <c r="E37" s="5">
        <v>-3.1</v>
      </c>
      <c r="F37" s="5">
        <v>143.4</v>
      </c>
      <c r="G37" s="5">
        <v>1.1</v>
      </c>
      <c r="H37" s="116">
        <v>17.3</v>
      </c>
      <c r="I37" s="5">
        <v>12.0</v>
      </c>
      <c r="J37" s="5">
        <v>146.7</v>
      </c>
      <c r="K37" s="5">
        <v>0.9</v>
      </c>
      <c r="L37" s="108"/>
      <c r="O37" s="107"/>
      <c r="Q37" s="109"/>
    </row>
    <row r="38" ht="15.75" customHeight="1">
      <c r="A38" s="10">
        <f>'TN-Liste'!A123</f>
        <v>42800</v>
      </c>
      <c r="B38" s="10" t="str">
        <f>'TN-Liste'!B123</f>
        <v>HCC16</v>
      </c>
      <c r="C38" s="113">
        <f>'TN-Liste'!C123</f>
        <v>3</v>
      </c>
      <c r="D38" s="115">
        <v>21.5</v>
      </c>
      <c r="E38" s="5">
        <v>3.4</v>
      </c>
      <c r="F38" s="5">
        <v>142.9</v>
      </c>
      <c r="G38" s="5">
        <v>1.1</v>
      </c>
      <c r="H38" s="116">
        <v>23.5</v>
      </c>
      <c r="I38" s="5">
        <v>3.4</v>
      </c>
      <c r="J38" s="5">
        <v>140.8</v>
      </c>
      <c r="K38" s="5">
        <v>1.1</v>
      </c>
      <c r="L38" s="108"/>
      <c r="O38" s="107"/>
      <c r="Q38" s="109"/>
    </row>
    <row r="39" ht="15.75" customHeight="1">
      <c r="A39" s="10">
        <f>'TN-Liste'!A124</f>
        <v>42800</v>
      </c>
      <c r="B39" s="10" t="str">
        <f>'TN-Liste'!B124</f>
        <v>HCC16</v>
      </c>
      <c r="C39" s="113">
        <f>'TN-Liste'!C124</f>
        <v>4</v>
      </c>
      <c r="D39" s="115">
        <v>13.8</v>
      </c>
      <c r="E39" s="5">
        <v>3.8</v>
      </c>
      <c r="F39" s="5">
        <v>120.6</v>
      </c>
      <c r="G39" s="5">
        <v>1.0</v>
      </c>
      <c r="H39" s="116">
        <v>8.2</v>
      </c>
      <c r="I39" s="5">
        <v>-2.4</v>
      </c>
      <c r="J39" s="5">
        <v>140.7</v>
      </c>
      <c r="K39" s="5">
        <v>1.1</v>
      </c>
      <c r="L39" s="108"/>
      <c r="O39" s="107"/>
      <c r="Q39" s="109"/>
    </row>
    <row r="40" ht="15.75" customHeight="1">
      <c r="A40" s="10">
        <f>'TN-Liste'!A125</f>
        <v>42800</v>
      </c>
      <c r="B40" s="10" t="str">
        <f>'TN-Liste'!B125</f>
        <v>HCC16</v>
      </c>
      <c r="C40" s="113">
        <f>'TN-Liste'!C125</f>
        <v>5</v>
      </c>
      <c r="D40" s="115">
        <v>10.1</v>
      </c>
      <c r="E40" s="5">
        <v>-9.1</v>
      </c>
      <c r="F40" s="5">
        <v>124.9</v>
      </c>
      <c r="G40" s="5">
        <v>1.0</v>
      </c>
      <c r="H40" s="116">
        <v>15.6</v>
      </c>
      <c r="I40" s="5">
        <v>-2.5</v>
      </c>
      <c r="J40" s="5">
        <v>121.2</v>
      </c>
      <c r="K40" s="5">
        <v>0.9</v>
      </c>
      <c r="L40" s="108"/>
      <c r="O40" s="107"/>
      <c r="Q40" s="109"/>
    </row>
    <row r="41" ht="15.75" customHeight="1">
      <c r="A41" s="10">
        <f>'TN-Liste'!A126</f>
        <v>42800</v>
      </c>
      <c r="B41" s="10" t="str">
        <f>'TN-Liste'!B126</f>
        <v>HCC16</v>
      </c>
      <c r="C41" s="113">
        <f>'TN-Liste'!C126</f>
        <v>6</v>
      </c>
      <c r="D41" s="115">
        <v>4.3</v>
      </c>
      <c r="E41" s="5">
        <v>-4.5</v>
      </c>
      <c r="F41" s="5">
        <v>120.5</v>
      </c>
      <c r="G41" s="5">
        <v>1.0</v>
      </c>
      <c r="H41" s="116">
        <v>2.2</v>
      </c>
      <c r="I41" s="5">
        <v>-3.4</v>
      </c>
      <c r="J41" s="5">
        <v>134.0</v>
      </c>
      <c r="K41" s="5">
        <v>0.8</v>
      </c>
      <c r="L41" s="108"/>
      <c r="O41" s="107"/>
      <c r="Q41" s="109"/>
    </row>
    <row r="42" ht="15.75" customHeight="1">
      <c r="A42" s="10">
        <f>'TN-Liste'!A127</f>
        <v>42800</v>
      </c>
      <c r="B42" s="10" t="str">
        <f>'TN-Liste'!B127</f>
        <v>HCC16</v>
      </c>
      <c r="C42" s="113">
        <f>'TN-Liste'!C127</f>
        <v>7</v>
      </c>
      <c r="D42" s="115">
        <v>15.0</v>
      </c>
      <c r="E42" s="5">
        <v>-12.8</v>
      </c>
      <c r="F42" s="5">
        <v>138.3</v>
      </c>
      <c r="G42" s="5">
        <v>1.1</v>
      </c>
      <c r="H42" s="116">
        <v>17.4</v>
      </c>
      <c r="I42" s="5">
        <v>-2.1</v>
      </c>
      <c r="J42" s="5">
        <v>146.7</v>
      </c>
      <c r="K42" s="5">
        <v>17.4</v>
      </c>
      <c r="L42" s="108"/>
      <c r="O42" s="107"/>
      <c r="Q42" s="109"/>
    </row>
    <row r="43" ht="15.75" customHeight="1">
      <c r="A43" s="10">
        <f>'TN-Liste'!A128</f>
        <v>42800</v>
      </c>
      <c r="B43" s="10" t="str">
        <f>'TN-Liste'!B128</f>
        <v>HCC16</v>
      </c>
      <c r="C43" s="113">
        <f>'TN-Liste'!C128</f>
        <v>8</v>
      </c>
      <c r="D43" s="115">
        <v>14.7</v>
      </c>
      <c r="E43" s="5">
        <v>2.1</v>
      </c>
      <c r="F43" s="5">
        <v>142.9</v>
      </c>
      <c r="G43" s="5">
        <v>1.1</v>
      </c>
      <c r="H43" s="116">
        <v>9.7</v>
      </c>
      <c r="I43" s="5">
        <v>-1.6</v>
      </c>
      <c r="J43" s="5">
        <v>139.4</v>
      </c>
      <c r="K43" s="5">
        <v>1.1</v>
      </c>
      <c r="L43" s="108"/>
      <c r="O43" s="107"/>
      <c r="Q43" s="109"/>
    </row>
    <row r="44" ht="15.75" customHeight="1">
      <c r="A44" s="10">
        <f>'TN-Liste'!A129</f>
        <v>42800</v>
      </c>
      <c r="B44" s="10" t="str">
        <f>'TN-Liste'!B129</f>
        <v>HCC16</v>
      </c>
      <c r="C44" s="113">
        <f>'TN-Liste'!C129</f>
        <v>9</v>
      </c>
      <c r="D44" s="115">
        <v>8.0</v>
      </c>
      <c r="E44" s="5">
        <v>-1.5</v>
      </c>
      <c r="F44" s="5">
        <v>109.0</v>
      </c>
      <c r="G44" s="5">
        <v>0.9</v>
      </c>
      <c r="H44" s="116">
        <v>8.0</v>
      </c>
      <c r="I44" s="5">
        <v>5.6</v>
      </c>
      <c r="J44" s="5">
        <v>140.0</v>
      </c>
      <c r="K44" s="5">
        <v>1.0</v>
      </c>
      <c r="L44" s="108"/>
      <c r="O44" s="107"/>
      <c r="Q44" s="109"/>
    </row>
    <row r="45" ht="15.75" customHeight="1">
      <c r="A45" s="10">
        <f>'TN-Liste'!A130</f>
        <v>42800</v>
      </c>
      <c r="B45" s="10" t="str">
        <f>'TN-Liste'!B130</f>
        <v>HCC16</v>
      </c>
      <c r="C45" s="113">
        <f>'TN-Liste'!C130</f>
        <v>10</v>
      </c>
      <c r="D45" s="115"/>
      <c r="E45" s="5"/>
      <c r="F45" s="5"/>
      <c r="G45" s="5"/>
      <c r="H45" s="116"/>
      <c r="I45" s="5"/>
      <c r="J45" s="5"/>
      <c r="K45" s="5"/>
      <c r="L45" s="108"/>
      <c r="O45" s="107"/>
      <c r="Q45" s="109"/>
    </row>
    <row r="46" ht="15.75" customHeight="1">
      <c r="A46" s="10">
        <f>'TN-Liste'!A131</f>
        <v>42800</v>
      </c>
      <c r="B46" s="10" t="str">
        <f>'TN-Liste'!B131</f>
        <v>HCC16</v>
      </c>
      <c r="C46" s="113">
        <f>'TN-Liste'!C131</f>
        <v>11</v>
      </c>
      <c r="D46" s="115">
        <v>18.2</v>
      </c>
      <c r="E46" s="5">
        <v>7.0</v>
      </c>
      <c r="F46" s="5">
        <v>144.3</v>
      </c>
      <c r="G46" s="5">
        <v>0.9</v>
      </c>
      <c r="H46" s="116">
        <v>18.0</v>
      </c>
      <c r="I46" s="5">
        <v>7.0</v>
      </c>
      <c r="J46" s="5">
        <v>145.0</v>
      </c>
      <c r="K46" s="5">
        <v>1.0</v>
      </c>
      <c r="L46" s="108"/>
      <c r="O46" s="107"/>
      <c r="Q46" s="109"/>
    </row>
    <row r="47" ht="15.75" customHeight="1">
      <c r="A47" s="10">
        <f>'TN-Liste'!A133</f>
        <v>42800</v>
      </c>
      <c r="B47" s="10" t="str">
        <f>'TN-Liste'!B133</f>
        <v>HCC16</v>
      </c>
      <c r="C47" s="113">
        <f>'TN-Liste'!C133</f>
        <v>15</v>
      </c>
      <c r="D47" s="115">
        <v>3.0</v>
      </c>
      <c r="E47" s="5">
        <v>-1.0</v>
      </c>
      <c r="F47" s="5">
        <v>120.1</v>
      </c>
      <c r="G47" s="5">
        <v>0.8</v>
      </c>
      <c r="H47" s="116">
        <v>9.3</v>
      </c>
      <c r="I47" s="5">
        <v>5.7</v>
      </c>
      <c r="J47" s="5">
        <v>115.1</v>
      </c>
      <c r="K47" s="5">
        <v>0.9</v>
      </c>
      <c r="L47" s="108"/>
      <c r="O47" s="107"/>
      <c r="Q47" s="109"/>
    </row>
    <row r="48" ht="15.75" customHeight="1">
      <c r="A48" s="80">
        <v>42800.0</v>
      </c>
      <c r="B48" s="7" t="s">
        <v>25</v>
      </c>
      <c r="C48" s="44">
        <v>17.0</v>
      </c>
      <c r="D48" s="117">
        <v>15.4</v>
      </c>
      <c r="E48" s="8">
        <v>-4.2</v>
      </c>
      <c r="F48" s="8">
        <v>140.0</v>
      </c>
      <c r="G48" s="8">
        <v>0.6</v>
      </c>
      <c r="H48" s="118">
        <v>19.9</v>
      </c>
      <c r="I48" s="8">
        <v>-2.9</v>
      </c>
      <c r="J48" s="8">
        <v>135.7</v>
      </c>
      <c r="K48" s="8">
        <v>0.9</v>
      </c>
      <c r="L48" s="111"/>
      <c r="M48" s="12"/>
      <c r="N48" s="12"/>
      <c r="O48" s="110"/>
      <c r="P48" s="12"/>
      <c r="Q48" s="1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 ht="15.75" customHeight="1">
      <c r="A49" s="40">
        <f>'TN-Liste'!A157</f>
        <v>43238</v>
      </c>
      <c r="B49" s="23" t="str">
        <f>'TN-Liste'!B157</f>
        <v>MBI17_Grp1</v>
      </c>
      <c r="C49" s="61">
        <f>'TN-Liste'!C157</f>
        <v>1</v>
      </c>
      <c r="D49" s="85">
        <v>14.8</v>
      </c>
      <c r="E49" s="13">
        <v>-0.7</v>
      </c>
      <c r="F49" s="13">
        <v>133.6</v>
      </c>
      <c r="G49" s="13">
        <v>1.1</v>
      </c>
      <c r="H49" s="107">
        <v>-21.9</v>
      </c>
      <c r="I49" s="13">
        <v>-12.1</v>
      </c>
      <c r="J49" s="13">
        <v>-115.2</v>
      </c>
      <c r="K49" s="13">
        <v>-0.9</v>
      </c>
      <c r="L49" s="108">
        <v>3.2</v>
      </c>
      <c r="M49" s="13">
        <v>20.3</v>
      </c>
      <c r="N49" s="13">
        <v>-9.3</v>
      </c>
      <c r="O49" s="107">
        <v>9.0</v>
      </c>
      <c r="P49" s="13">
        <v>-7.4</v>
      </c>
      <c r="Q49" s="109">
        <v>95.4</v>
      </c>
    </row>
    <row r="50" ht="15.75" customHeight="1">
      <c r="A50" s="40">
        <f>'TN-Liste'!A158</f>
        <v>43238</v>
      </c>
      <c r="B50" s="23" t="str">
        <f>'TN-Liste'!B158</f>
        <v>MBI17_Grp1</v>
      </c>
      <c r="C50" s="61">
        <f>'TN-Liste'!C158</f>
        <v>2</v>
      </c>
      <c r="D50" s="85">
        <v>27.1</v>
      </c>
      <c r="E50" s="13">
        <v>12.7</v>
      </c>
      <c r="F50" s="13">
        <v>140.4</v>
      </c>
      <c r="G50" s="13">
        <v>1.0</v>
      </c>
      <c r="H50" s="107">
        <v>-13.3</v>
      </c>
      <c r="I50" s="13">
        <v>1.8</v>
      </c>
      <c r="J50" s="13">
        <v>-118.7</v>
      </c>
      <c r="K50" s="13">
        <v>-0.9</v>
      </c>
      <c r="L50" s="108">
        <v>-12.0</v>
      </c>
      <c r="M50" s="13">
        <v>-7.0</v>
      </c>
      <c r="N50" s="13">
        <v>-111.5</v>
      </c>
      <c r="O50" s="107">
        <v>20.0</v>
      </c>
      <c r="P50" s="13">
        <v>17.2</v>
      </c>
      <c r="Q50" s="109">
        <v>118.8</v>
      </c>
    </row>
    <row r="51" ht="15.75" customHeight="1">
      <c r="A51" s="40">
        <f>'TN-Liste'!A159</f>
        <v>43238</v>
      </c>
      <c r="B51" s="23" t="str">
        <f>'TN-Liste'!B159</f>
        <v>MBI17_Grp1</v>
      </c>
      <c r="C51" s="61">
        <f>'TN-Liste'!C159</f>
        <v>3</v>
      </c>
      <c r="D51" s="85">
        <v>26.0</v>
      </c>
      <c r="E51" s="13">
        <v>11.0</v>
      </c>
      <c r="F51" s="13">
        <v>145.0</v>
      </c>
      <c r="G51" s="13">
        <v>-0.9</v>
      </c>
      <c r="H51" s="107">
        <v>17.0</v>
      </c>
      <c r="I51" s="13">
        <v>-6.0</v>
      </c>
      <c r="J51" s="13">
        <v>128.8</v>
      </c>
      <c r="K51" s="13">
        <v>1.0</v>
      </c>
      <c r="L51" s="108">
        <v>2.4</v>
      </c>
      <c r="M51" s="13">
        <v>14.0</v>
      </c>
      <c r="N51" s="13">
        <v>-100.0</v>
      </c>
      <c r="O51" s="107">
        <v>28.0</v>
      </c>
      <c r="P51" s="13">
        <v>23.0</v>
      </c>
      <c r="Q51" s="109">
        <v>110.0</v>
      </c>
    </row>
    <row r="52" ht="15.75" customHeight="1">
      <c r="A52" s="40">
        <f>'TN-Liste'!A160</f>
        <v>43238</v>
      </c>
      <c r="B52" s="23" t="str">
        <f>'TN-Liste'!B160</f>
        <v>MBI17_Grp1</v>
      </c>
      <c r="C52" s="61">
        <f>'TN-Liste'!C160</f>
        <v>4</v>
      </c>
      <c r="D52" s="85">
        <v>12.0</v>
      </c>
      <c r="E52" s="13">
        <v>2.0</v>
      </c>
      <c r="F52" s="13">
        <v>113.0</v>
      </c>
      <c r="G52" s="13">
        <v>1.0</v>
      </c>
      <c r="H52" s="107">
        <v>5.0</v>
      </c>
      <c r="I52" s="13">
        <v>-19.0</v>
      </c>
      <c r="J52" s="13">
        <v>104.0</v>
      </c>
      <c r="K52" s="13">
        <v>-0.8</v>
      </c>
      <c r="L52" s="108">
        <v>19.0</v>
      </c>
      <c r="M52" s="13">
        <v>-5.0</v>
      </c>
      <c r="N52" s="13">
        <v>102.7</v>
      </c>
      <c r="O52" s="107">
        <v>-18.0</v>
      </c>
      <c r="P52" s="13">
        <v>2.0</v>
      </c>
      <c r="Q52" s="109">
        <v>-110.0</v>
      </c>
    </row>
    <row r="53" ht="15.75" customHeight="1">
      <c r="A53" s="40">
        <f>'TN-Liste'!A161</f>
        <v>43238</v>
      </c>
      <c r="B53" s="23" t="str">
        <f>'TN-Liste'!B161</f>
        <v>MBI17_Grp1</v>
      </c>
      <c r="C53" s="61">
        <f>'TN-Liste'!C161</f>
        <v>5</v>
      </c>
      <c r="D53" s="85">
        <v>27.7</v>
      </c>
      <c r="E53" s="13">
        <v>4.3</v>
      </c>
      <c r="F53" s="13">
        <v>124.2</v>
      </c>
      <c r="G53" s="13">
        <v>0.8</v>
      </c>
      <c r="H53" s="107">
        <v>-7.7</v>
      </c>
      <c r="I53" s="13">
        <v>9.5</v>
      </c>
      <c r="J53" s="13">
        <v>-100.2</v>
      </c>
      <c r="K53" s="13">
        <v>-0.7</v>
      </c>
      <c r="L53" s="108">
        <v>12.1</v>
      </c>
      <c r="M53" s="13">
        <v>-2.1</v>
      </c>
      <c r="N53" s="13">
        <v>93.2</v>
      </c>
      <c r="O53" s="107">
        <v>10.9</v>
      </c>
      <c r="P53" s="13">
        <v>-5.6</v>
      </c>
      <c r="Q53" s="109">
        <v>95.3</v>
      </c>
    </row>
    <row r="54" ht="15.75" customHeight="1">
      <c r="A54" s="40">
        <f>'TN-Liste'!A162</f>
        <v>43238</v>
      </c>
      <c r="B54" s="23" t="str">
        <f>'TN-Liste'!B162</f>
        <v>MBI17_Grp1</v>
      </c>
      <c r="C54" s="61">
        <f>'TN-Liste'!C162</f>
        <v>6</v>
      </c>
      <c r="D54" s="85">
        <v>30.0</v>
      </c>
      <c r="E54" s="13">
        <v>16.5</v>
      </c>
      <c r="F54" s="13">
        <v>143.3</v>
      </c>
      <c r="G54" s="13">
        <v>0.9</v>
      </c>
      <c r="H54" s="107">
        <v>-12.4</v>
      </c>
      <c r="I54" s="13">
        <v>4.0</v>
      </c>
      <c r="J54" s="13">
        <v>-139.6</v>
      </c>
      <c r="K54" s="13">
        <v>-0.9</v>
      </c>
      <c r="L54" s="108">
        <v>-8.4</v>
      </c>
      <c r="M54" s="13">
        <v>2.0</v>
      </c>
      <c r="N54" s="13">
        <v>-108.7</v>
      </c>
      <c r="O54" s="107">
        <v>18.2</v>
      </c>
      <c r="P54" s="13">
        <v>14.2</v>
      </c>
      <c r="Q54" s="109">
        <v>120.5</v>
      </c>
    </row>
    <row r="55" ht="15.75" customHeight="1">
      <c r="A55" s="40">
        <f>'TN-Liste'!A163</f>
        <v>43238</v>
      </c>
      <c r="B55" s="23" t="str">
        <f>'TN-Liste'!B163</f>
        <v>MBI17_Grp1</v>
      </c>
      <c r="C55" s="61">
        <f>'TN-Liste'!C163</f>
        <v>7</v>
      </c>
      <c r="D55" s="85">
        <v>30.0</v>
      </c>
      <c r="E55" s="13">
        <v>10.0</v>
      </c>
      <c r="F55" s="13">
        <v>140.0</v>
      </c>
      <c r="G55" s="13">
        <v>2.0</v>
      </c>
      <c r="H55" s="107">
        <v>28.6</v>
      </c>
      <c r="I55" s="13">
        <v>-3.0</v>
      </c>
      <c r="J55" s="13">
        <v>133.0</v>
      </c>
      <c r="K55" s="13">
        <v>3.0</v>
      </c>
      <c r="L55" s="108">
        <v>-14.0</v>
      </c>
      <c r="M55" s="13">
        <v>-11.0</v>
      </c>
      <c r="N55" s="13">
        <v>-130.0</v>
      </c>
      <c r="O55" s="107">
        <v>22.0</v>
      </c>
      <c r="P55" s="13">
        <v>2.5</v>
      </c>
      <c r="Q55" s="109">
        <v>130.0</v>
      </c>
    </row>
    <row r="56" ht="15.75" customHeight="1">
      <c r="A56" s="40">
        <f>'TN-Liste'!A164</f>
        <v>43238</v>
      </c>
      <c r="B56" s="23" t="str">
        <f>'TN-Liste'!B164</f>
        <v>MBI17_Grp1</v>
      </c>
      <c r="C56" s="61">
        <f>'TN-Liste'!C164</f>
        <v>8</v>
      </c>
      <c r="D56" s="85">
        <v>11.0</v>
      </c>
      <c r="E56" s="13">
        <v>-9.0</v>
      </c>
      <c r="F56" s="13">
        <v>141.0</v>
      </c>
      <c r="G56" s="13">
        <v>1.2</v>
      </c>
      <c r="H56" s="107">
        <v>-17.0</v>
      </c>
      <c r="I56" s="13">
        <v>0.3</v>
      </c>
      <c r="J56" s="13">
        <v>0.125</v>
      </c>
      <c r="K56" s="13">
        <v>2.0</v>
      </c>
      <c r="L56" s="108">
        <v>-7.0</v>
      </c>
      <c r="M56" s="13">
        <v>-15.0</v>
      </c>
      <c r="N56" s="13">
        <v>133.0</v>
      </c>
      <c r="O56" s="107">
        <v>19.3</v>
      </c>
      <c r="P56" s="13">
        <v>-3.0</v>
      </c>
      <c r="Q56" s="109">
        <v>133.0</v>
      </c>
    </row>
    <row r="57" ht="15.75" customHeight="1">
      <c r="A57" s="40">
        <f>'TN-Liste'!A165</f>
        <v>43238</v>
      </c>
      <c r="B57" s="23" t="str">
        <f>'TN-Liste'!B165</f>
        <v>MBI17_Grp1</v>
      </c>
      <c r="C57" s="61">
        <f>'TN-Liste'!C165</f>
        <v>9</v>
      </c>
      <c r="D57" s="85">
        <v>-0.6</v>
      </c>
      <c r="E57" s="13">
        <v>-15.0</v>
      </c>
      <c r="F57" s="13">
        <v>123.4</v>
      </c>
      <c r="G57" s="13">
        <v>1.1</v>
      </c>
      <c r="H57" s="107">
        <v>-12.0</v>
      </c>
      <c r="I57" s="13">
        <v>-11.0</v>
      </c>
      <c r="J57" s="13">
        <v>-110.0</v>
      </c>
      <c r="K57" s="13">
        <v>3.0</v>
      </c>
      <c r="L57" s="108">
        <v>-9.0</v>
      </c>
      <c r="M57" s="13">
        <v>6.6</v>
      </c>
      <c r="N57" s="13">
        <v>-114.0</v>
      </c>
      <c r="O57" s="107">
        <v>9.5</v>
      </c>
      <c r="P57" s="13">
        <v>8.8</v>
      </c>
      <c r="Q57" s="109">
        <v>110.0</v>
      </c>
    </row>
    <row r="58" ht="15.75" customHeight="1">
      <c r="A58" s="40">
        <f>'TN-Liste'!A166</f>
        <v>43238</v>
      </c>
      <c r="B58" s="23" t="str">
        <f>'TN-Liste'!B166</f>
        <v>MBI17_Grp1</v>
      </c>
      <c r="C58" s="61">
        <f>'TN-Liste'!C166</f>
        <v>11</v>
      </c>
      <c r="D58" s="85">
        <v>14.8</v>
      </c>
      <c r="E58" s="13">
        <v>-0.7</v>
      </c>
      <c r="F58" s="13">
        <v>133.6</v>
      </c>
      <c r="G58" s="13">
        <v>1.1</v>
      </c>
      <c r="H58" s="107">
        <v>-21.9</v>
      </c>
      <c r="I58" s="13">
        <v>-12.1</v>
      </c>
      <c r="J58" s="13">
        <v>-115.2</v>
      </c>
      <c r="K58" s="13">
        <v>-0.9</v>
      </c>
      <c r="L58" s="108">
        <v>32.0</v>
      </c>
      <c r="M58" s="13">
        <v>20.3</v>
      </c>
      <c r="N58" s="13">
        <v>-92.0</v>
      </c>
      <c r="O58" s="107">
        <v>9.0</v>
      </c>
      <c r="P58" s="13">
        <v>-7.4</v>
      </c>
      <c r="Q58" s="109">
        <v>95.4</v>
      </c>
    </row>
    <row r="59" ht="15.75" customHeight="1">
      <c r="A59" s="40">
        <f>'TN-Liste'!A167</f>
        <v>43238</v>
      </c>
      <c r="B59" s="23" t="str">
        <f>'TN-Liste'!B167</f>
        <v>MBI17_Grp1</v>
      </c>
      <c r="C59" s="61">
        <f>'TN-Liste'!C167</f>
        <v>12</v>
      </c>
      <c r="D59" s="85">
        <v>18.0</v>
      </c>
      <c r="E59" s="13">
        <v>-12.7</v>
      </c>
      <c r="F59" s="13">
        <v>128.5</v>
      </c>
      <c r="G59" s="13">
        <v>1.0</v>
      </c>
      <c r="H59" s="107">
        <v>14.6</v>
      </c>
      <c r="I59" s="13">
        <v>11.0</v>
      </c>
      <c r="J59" s="13">
        <v>135.0</v>
      </c>
      <c r="K59" s="13">
        <v>1.2</v>
      </c>
      <c r="L59" s="108">
        <v>1.3</v>
      </c>
      <c r="M59" s="13">
        <v>13.6</v>
      </c>
      <c r="N59" s="13">
        <v>-108.8</v>
      </c>
      <c r="O59" s="107">
        <v>20.5</v>
      </c>
      <c r="P59" s="13">
        <v>10.9</v>
      </c>
      <c r="Q59" s="109">
        <v>108.0</v>
      </c>
    </row>
    <row r="60" ht="15.75" customHeight="1">
      <c r="A60" s="40">
        <f>'TN-Liste'!A168</f>
        <v>43238</v>
      </c>
      <c r="B60" s="23" t="str">
        <f>'TN-Liste'!B168</f>
        <v>MBI17_Grp1</v>
      </c>
      <c r="C60" s="61">
        <f>'TN-Liste'!C168</f>
        <v>13</v>
      </c>
      <c r="D60" s="85">
        <v>12.1</v>
      </c>
      <c r="E60" s="13">
        <v>4.6</v>
      </c>
      <c r="F60" s="13">
        <v>110.5</v>
      </c>
      <c r="G60" s="13">
        <v>0.7</v>
      </c>
      <c r="H60" s="107">
        <v>-25.9</v>
      </c>
      <c r="I60" s="13">
        <v>-15.7</v>
      </c>
      <c r="J60" s="13">
        <v>-119.9</v>
      </c>
      <c r="K60" s="13">
        <v>-0.9</v>
      </c>
      <c r="L60" s="108">
        <v>-16.6</v>
      </c>
      <c r="M60" s="13">
        <v>5.5</v>
      </c>
      <c r="N60" s="13">
        <v>-19.9</v>
      </c>
      <c r="O60" s="107">
        <v>0.9</v>
      </c>
      <c r="P60" s="13">
        <v>-5.9</v>
      </c>
      <c r="Q60" s="109">
        <v>100.2</v>
      </c>
    </row>
    <row r="61" ht="15.75" customHeight="1">
      <c r="A61" s="80">
        <f>'TN-Liste'!A169</f>
        <v>43238</v>
      </c>
      <c r="B61" s="12" t="str">
        <f>'TN-Liste'!B169</f>
        <v>MBI17_Grp1</v>
      </c>
      <c r="C61" s="62">
        <f>'TN-Liste'!C169</f>
        <v>15</v>
      </c>
      <c r="D61" s="53">
        <v>5.7</v>
      </c>
      <c r="E61" s="12">
        <v>-24.8</v>
      </c>
      <c r="F61" s="12">
        <v>134.0</v>
      </c>
      <c r="G61" s="12">
        <v>1.0</v>
      </c>
      <c r="H61" s="110">
        <v>-36.5</v>
      </c>
      <c r="I61" s="12">
        <v>-4.6</v>
      </c>
      <c r="J61" s="12">
        <v>-139.0</v>
      </c>
      <c r="K61" s="12">
        <v>-0.8</v>
      </c>
      <c r="L61" s="111">
        <v>1.4</v>
      </c>
      <c r="M61" s="12">
        <v>13.0</v>
      </c>
      <c r="N61" s="12">
        <v>90.0</v>
      </c>
      <c r="O61" s="110">
        <v>9.0</v>
      </c>
      <c r="P61" s="12">
        <v>-7.4</v>
      </c>
      <c r="Q61" s="112">
        <v>93.3</v>
      </c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 ht="15.75" customHeight="1">
      <c r="A62" s="40">
        <f>'TN-Liste'!A170</f>
        <v>43245</v>
      </c>
      <c r="B62" s="23" t="str">
        <f>'TN-Liste'!B170</f>
        <v>MBI17_Grp2</v>
      </c>
      <c r="C62" s="61">
        <f>'TN-Liste'!C170</f>
        <v>1</v>
      </c>
      <c r="D62" s="85">
        <v>24.3</v>
      </c>
      <c r="E62" s="13">
        <v>14.7</v>
      </c>
      <c r="F62" s="13">
        <v>138.0</v>
      </c>
      <c r="H62" s="107">
        <v>18.2</v>
      </c>
      <c r="I62" s="13">
        <v>-6.5</v>
      </c>
      <c r="J62" s="13">
        <v>139.2</v>
      </c>
      <c r="L62" s="108"/>
      <c r="O62" s="107"/>
      <c r="Q62" s="109"/>
    </row>
    <row r="63" ht="15.75" customHeight="1">
      <c r="A63" s="40">
        <f>'TN-Liste'!A171</f>
        <v>43245</v>
      </c>
      <c r="B63" s="23" t="str">
        <f>'TN-Liste'!B171</f>
        <v>MBI17_Grp2</v>
      </c>
      <c r="C63" s="61">
        <f>'TN-Liste'!C171</f>
        <v>2</v>
      </c>
      <c r="D63" s="85">
        <v>5.0</v>
      </c>
      <c r="E63" s="13">
        <v>-10.5</v>
      </c>
      <c r="F63" s="13">
        <v>121.5</v>
      </c>
      <c r="H63" s="107">
        <v>19.5</v>
      </c>
      <c r="I63" s="13">
        <v>0.9</v>
      </c>
      <c r="J63" s="13">
        <v>125.0</v>
      </c>
      <c r="L63" s="108"/>
      <c r="O63" s="107"/>
      <c r="Q63" s="109"/>
    </row>
    <row r="64" ht="15.75" customHeight="1">
      <c r="A64" s="40">
        <f>'TN-Liste'!A172</f>
        <v>43245</v>
      </c>
      <c r="B64" s="23" t="str">
        <f>'TN-Liste'!B172</f>
        <v>MBI17_Grp2</v>
      </c>
      <c r="C64" s="61">
        <f>'TN-Liste'!C172</f>
        <v>3</v>
      </c>
      <c r="D64" s="85">
        <v>30.7</v>
      </c>
      <c r="E64" s="13">
        <v>12.6</v>
      </c>
      <c r="F64" s="13">
        <v>144.0</v>
      </c>
      <c r="H64" s="107">
        <v>24.1</v>
      </c>
      <c r="I64" s="13">
        <v>7.1</v>
      </c>
      <c r="J64" s="13">
        <v>153.6</v>
      </c>
      <c r="L64" s="108"/>
      <c r="O64" s="107"/>
      <c r="Q64" s="109"/>
    </row>
    <row r="65" ht="15.75" customHeight="1">
      <c r="A65" s="40">
        <f>'TN-Liste'!A173</f>
        <v>43245</v>
      </c>
      <c r="B65" s="23" t="str">
        <f>'TN-Liste'!B173</f>
        <v>MBI17_Grp2</v>
      </c>
      <c r="C65" s="61">
        <f>'TN-Liste'!C173</f>
        <v>4</v>
      </c>
      <c r="D65" s="85">
        <v>12.2</v>
      </c>
      <c r="E65" s="13">
        <v>6.0</v>
      </c>
      <c r="F65" s="13">
        <v>131.3</v>
      </c>
      <c r="H65" s="107">
        <v>19.5</v>
      </c>
      <c r="I65" s="13">
        <v>9.2</v>
      </c>
      <c r="J65" s="13">
        <v>138.6</v>
      </c>
      <c r="L65" s="108"/>
      <c r="O65" s="107"/>
      <c r="Q65" s="109"/>
    </row>
    <row r="66" ht="15.75" customHeight="1">
      <c r="A66" s="40">
        <f>'TN-Liste'!A174</f>
        <v>43245</v>
      </c>
      <c r="B66" s="23" t="str">
        <f>'TN-Liste'!B174</f>
        <v>MBI17_Grp2</v>
      </c>
      <c r="C66" s="61">
        <f>'TN-Liste'!C174</f>
        <v>5</v>
      </c>
      <c r="D66" s="85">
        <v>20.4</v>
      </c>
      <c r="E66" s="13">
        <v>6.0</v>
      </c>
      <c r="F66" s="13">
        <v>139.6</v>
      </c>
      <c r="H66" s="107">
        <v>14.3</v>
      </c>
      <c r="I66" s="13">
        <v>5.8</v>
      </c>
      <c r="J66" s="13">
        <v>136.9</v>
      </c>
      <c r="L66" s="108"/>
      <c r="O66" s="107"/>
      <c r="Q66" s="109"/>
    </row>
    <row r="67" ht="15.75" customHeight="1">
      <c r="A67" s="40">
        <f>'TN-Liste'!A175</f>
        <v>43245</v>
      </c>
      <c r="B67" s="23" t="str">
        <f>'TN-Liste'!B175</f>
        <v>MBI17_Grp2</v>
      </c>
      <c r="C67" s="61">
        <f>'TN-Liste'!C175</f>
        <v>6</v>
      </c>
      <c r="D67" s="85">
        <v>14.8</v>
      </c>
      <c r="E67" s="13">
        <v>1.6</v>
      </c>
      <c r="F67" s="13">
        <v>139.5</v>
      </c>
      <c r="H67" s="107">
        <v>18.8</v>
      </c>
      <c r="I67" s="13">
        <v>9.4</v>
      </c>
      <c r="J67" s="13">
        <v>149.3</v>
      </c>
      <c r="L67" s="108"/>
      <c r="O67" s="107"/>
      <c r="Q67" s="109"/>
    </row>
    <row r="68" ht="15.75" customHeight="1">
      <c r="A68" s="40">
        <f>'TN-Liste'!A176</f>
        <v>43245</v>
      </c>
      <c r="B68" s="23" t="str">
        <f>'TN-Liste'!B176</f>
        <v>MBI17_Grp2</v>
      </c>
      <c r="C68" s="61">
        <f>'TN-Liste'!C176</f>
        <v>7</v>
      </c>
      <c r="D68" s="85">
        <v>25.5</v>
      </c>
      <c r="E68" s="13">
        <v>-8.7</v>
      </c>
      <c r="F68" s="13">
        <v>130.5</v>
      </c>
      <c r="H68" s="107">
        <v>24.0</v>
      </c>
      <c r="I68" s="13">
        <v>9.2</v>
      </c>
      <c r="J68" s="13">
        <v>145.0</v>
      </c>
      <c r="L68" s="108"/>
      <c r="O68" s="107"/>
      <c r="Q68" s="109"/>
    </row>
    <row r="69" ht="15.75" customHeight="1">
      <c r="A69" s="40">
        <f>'TN-Liste'!A177</f>
        <v>43245</v>
      </c>
      <c r="B69" s="23" t="str">
        <f>'TN-Liste'!B177</f>
        <v>MBI17_Grp2</v>
      </c>
      <c r="C69" s="61">
        <f>'TN-Liste'!C177</f>
        <v>8</v>
      </c>
      <c r="D69" s="85">
        <v>33.0</v>
      </c>
      <c r="E69" s="13">
        <v>13.8</v>
      </c>
      <c r="F69" s="13">
        <v>133.0</v>
      </c>
      <c r="H69" s="107">
        <v>-3.0</v>
      </c>
      <c r="I69" s="13">
        <v>-12.5</v>
      </c>
      <c r="J69" s="13">
        <v>110.0</v>
      </c>
      <c r="L69" s="108"/>
      <c r="O69" s="107"/>
      <c r="Q69" s="109"/>
    </row>
    <row r="70" ht="15.75" customHeight="1">
      <c r="A70" s="40">
        <f>'TN-Liste'!A178</f>
        <v>43245</v>
      </c>
      <c r="B70" s="23" t="str">
        <f>'TN-Liste'!B178</f>
        <v>MBI17_Grp2</v>
      </c>
      <c r="C70" s="61">
        <f>'TN-Liste'!C178</f>
        <v>9</v>
      </c>
      <c r="D70" s="85">
        <v>14.9</v>
      </c>
      <c r="E70" s="13">
        <v>-5.6</v>
      </c>
      <c r="F70" s="13">
        <v>144.7</v>
      </c>
      <c r="H70" s="107">
        <v>18.4</v>
      </c>
      <c r="I70" s="13">
        <v>7.4</v>
      </c>
      <c r="J70" s="13">
        <v>153.6</v>
      </c>
      <c r="L70" s="108"/>
      <c r="O70" s="107"/>
      <c r="Q70" s="109"/>
    </row>
    <row r="71" ht="15.75" customHeight="1">
      <c r="A71" s="40">
        <f>'TN-Liste'!A179</f>
        <v>43245</v>
      </c>
      <c r="B71" s="23" t="str">
        <f>'TN-Liste'!B179</f>
        <v>MBI17_Grp2</v>
      </c>
      <c r="C71" s="61">
        <f>'TN-Liste'!C179</f>
        <v>10</v>
      </c>
      <c r="D71" s="85">
        <v>13.6</v>
      </c>
      <c r="E71" s="13">
        <v>2.9</v>
      </c>
      <c r="F71" s="13">
        <v>128.9</v>
      </c>
      <c r="H71" s="107">
        <v>18.5</v>
      </c>
      <c r="I71" s="13">
        <v>9.0</v>
      </c>
      <c r="J71" s="13">
        <v>133.3</v>
      </c>
      <c r="L71" s="108"/>
      <c r="O71" s="107"/>
      <c r="Q71" s="109"/>
    </row>
    <row r="72" ht="15.75" customHeight="1">
      <c r="A72" s="40">
        <f>'TN-Liste'!A180</f>
        <v>43245</v>
      </c>
      <c r="B72" s="23" t="str">
        <f>'TN-Liste'!B180</f>
        <v>MBI17_Grp2</v>
      </c>
      <c r="C72" s="61">
        <f>'TN-Liste'!C180</f>
        <v>11</v>
      </c>
      <c r="D72" s="85">
        <v>13.0</v>
      </c>
      <c r="E72" s="13">
        <v>-4.5</v>
      </c>
      <c r="F72" s="13">
        <v>120.4</v>
      </c>
      <c r="H72" s="107">
        <v>6.0</v>
      </c>
      <c r="I72" s="13">
        <v>-16.3</v>
      </c>
      <c r="J72" s="13">
        <v>131.9</v>
      </c>
      <c r="L72" s="108"/>
      <c r="O72" s="107"/>
      <c r="Q72" s="109"/>
    </row>
    <row r="73" ht="15.75" customHeight="1">
      <c r="A73" s="40">
        <f>'TN-Liste'!A181</f>
        <v>43245</v>
      </c>
      <c r="B73" s="23" t="str">
        <f>'TN-Liste'!B181</f>
        <v>MBI17_Grp2</v>
      </c>
      <c r="C73" s="61">
        <f>'TN-Liste'!C181</f>
        <v>12</v>
      </c>
      <c r="D73" s="85">
        <v>21.0</v>
      </c>
      <c r="E73" s="13">
        <v>12.8</v>
      </c>
      <c r="F73" s="13">
        <v>133.5</v>
      </c>
      <c r="H73" s="107">
        <v>28.7</v>
      </c>
      <c r="I73" s="13">
        <v>12.8</v>
      </c>
      <c r="J73" s="13">
        <v>145.3</v>
      </c>
      <c r="L73" s="108"/>
      <c r="O73" s="107"/>
      <c r="Q73" s="109"/>
    </row>
    <row r="74" ht="15.75" customHeight="1">
      <c r="A74" s="40">
        <f>'TN-Liste'!A182</f>
        <v>43245</v>
      </c>
      <c r="B74" s="23" t="str">
        <f>'TN-Liste'!B182</f>
        <v>MBI17_Grp2</v>
      </c>
      <c r="C74" s="61">
        <f>'TN-Liste'!C182</f>
        <v>13</v>
      </c>
      <c r="D74" s="85">
        <v>24.0</v>
      </c>
      <c r="E74" s="13">
        <v>2.8</v>
      </c>
      <c r="F74" s="13">
        <v>140.7</v>
      </c>
      <c r="H74" s="107">
        <v>12.0</v>
      </c>
      <c r="I74" s="13">
        <v>-7.8</v>
      </c>
      <c r="J74" s="13">
        <v>138.7</v>
      </c>
      <c r="L74" s="108"/>
      <c r="O74" s="107"/>
      <c r="Q74" s="109"/>
    </row>
    <row r="75" ht="15.75" customHeight="1">
      <c r="A75" s="40">
        <f>'TN-Liste'!A183</f>
        <v>43245</v>
      </c>
      <c r="B75" s="23" t="str">
        <f>'TN-Liste'!B183</f>
        <v>MBI17_Grp2</v>
      </c>
      <c r="C75" s="61">
        <f>'TN-Liste'!C183</f>
        <v>14</v>
      </c>
      <c r="D75" s="85">
        <v>23.0</v>
      </c>
      <c r="E75" s="13">
        <v>14.3</v>
      </c>
      <c r="F75" s="13">
        <v>130.0</v>
      </c>
      <c r="H75" s="107">
        <v>30.0</v>
      </c>
      <c r="I75" s="13">
        <v>17.5</v>
      </c>
      <c r="J75" s="13">
        <v>123.0</v>
      </c>
      <c r="L75" s="108"/>
      <c r="O75" s="107"/>
      <c r="Q75" s="109"/>
    </row>
    <row r="76" ht="15.75" customHeight="1">
      <c r="A76" s="80">
        <f>'TN-Liste'!A184</f>
        <v>43245</v>
      </c>
      <c r="B76" s="12" t="str">
        <f>'TN-Liste'!B184</f>
        <v>MBI17_Grp2</v>
      </c>
      <c r="C76" s="62">
        <f>'TN-Liste'!C184</f>
        <v>15</v>
      </c>
      <c r="D76" s="53">
        <v>-21.0</v>
      </c>
      <c r="E76" s="12">
        <v>-9.9</v>
      </c>
      <c r="F76" s="12">
        <v>139.0</v>
      </c>
      <c r="G76" s="12"/>
      <c r="H76" s="110">
        <v>8.9</v>
      </c>
      <c r="I76" s="12">
        <v>7.3</v>
      </c>
      <c r="J76" s="12">
        <v>112.0</v>
      </c>
      <c r="K76" s="12"/>
      <c r="L76" s="111"/>
      <c r="M76" s="12"/>
      <c r="N76" s="12"/>
      <c r="O76" s="110"/>
      <c r="P76" s="12"/>
      <c r="Q76" s="1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 ht="15.75" customHeight="1">
      <c r="A77" s="40">
        <f>'TN-Liste'!A185</f>
        <v>43414</v>
      </c>
      <c r="B77" s="23" t="str">
        <f>'TN-Liste'!B185</f>
        <v>HCC18_Grp1</v>
      </c>
      <c r="C77" s="61">
        <f>'TN-Liste'!C185</f>
        <v>1</v>
      </c>
      <c r="D77" s="85">
        <v>6.2</v>
      </c>
      <c r="E77" s="13">
        <v>-7.0</v>
      </c>
      <c r="F77" s="13">
        <v>142.3</v>
      </c>
      <c r="H77" s="107">
        <v>17.2</v>
      </c>
      <c r="I77" s="13">
        <v>3.2</v>
      </c>
      <c r="J77" s="13">
        <v>143.6</v>
      </c>
      <c r="L77" s="108"/>
      <c r="O77" s="107"/>
      <c r="Q77" s="109"/>
    </row>
    <row r="78" ht="15.75" customHeight="1">
      <c r="A78" s="40">
        <f>'TN-Liste'!A186</f>
        <v>43414</v>
      </c>
      <c r="B78" s="23" t="str">
        <f>'TN-Liste'!B186</f>
        <v>HCC18_Grp1</v>
      </c>
      <c r="C78" s="61">
        <f>'TN-Liste'!C186</f>
        <v>2</v>
      </c>
      <c r="D78" s="85">
        <v>14.6</v>
      </c>
      <c r="E78" s="13">
        <v>3.0</v>
      </c>
      <c r="F78" s="13">
        <v>141.2</v>
      </c>
      <c r="H78" s="107">
        <v>19.2</v>
      </c>
      <c r="I78" s="13">
        <v>-1.5</v>
      </c>
      <c r="J78" s="13">
        <v>139.9</v>
      </c>
      <c r="L78" s="108"/>
      <c r="O78" s="107"/>
      <c r="Q78" s="109"/>
    </row>
    <row r="79" ht="15.75" customHeight="1">
      <c r="A79" s="40">
        <f>'TN-Liste'!A187</f>
        <v>43414</v>
      </c>
      <c r="B79" s="23" t="str">
        <f>'TN-Liste'!B187</f>
        <v>HCC18_Grp1</v>
      </c>
      <c r="C79" s="61">
        <f>'TN-Liste'!C187</f>
        <v>3</v>
      </c>
      <c r="D79" s="85">
        <v>21.7</v>
      </c>
      <c r="E79" s="13">
        <v>-8.1</v>
      </c>
      <c r="F79" s="13">
        <v>137.2</v>
      </c>
      <c r="H79" s="107">
        <v>13.9</v>
      </c>
      <c r="I79" s="13">
        <v>-3.8</v>
      </c>
      <c r="J79" s="13">
        <v>144.5</v>
      </c>
      <c r="L79" s="108"/>
      <c r="O79" s="107"/>
      <c r="Q79" s="109"/>
    </row>
    <row r="80" ht="15.75" customHeight="1">
      <c r="A80" s="40">
        <f>'TN-Liste'!A188</f>
        <v>43414</v>
      </c>
      <c r="B80" s="23" t="str">
        <f>'TN-Liste'!B188</f>
        <v>HCC18_Grp1</v>
      </c>
      <c r="C80" s="61">
        <f>'TN-Liste'!C188</f>
        <v>4</v>
      </c>
      <c r="D80" s="85">
        <v>-17.4</v>
      </c>
      <c r="E80" s="13">
        <v>4.8</v>
      </c>
      <c r="F80" s="13">
        <v>128.0</v>
      </c>
      <c r="H80" s="107">
        <v>27.7</v>
      </c>
      <c r="I80" s="13">
        <v>6.3</v>
      </c>
      <c r="J80" s="13">
        <v>116.6</v>
      </c>
      <c r="L80" s="108"/>
      <c r="O80" s="107"/>
      <c r="Q80" s="109"/>
    </row>
    <row r="81" ht="15.75" customHeight="1">
      <c r="A81" s="40">
        <f>'TN-Liste'!A189</f>
        <v>43414</v>
      </c>
      <c r="B81" s="23" t="str">
        <f>'TN-Liste'!B189</f>
        <v>HCC18_Grp1</v>
      </c>
      <c r="C81" s="61">
        <f>'TN-Liste'!C189</f>
        <v>5</v>
      </c>
      <c r="D81" s="85">
        <v>0.2</v>
      </c>
      <c r="E81" s="13">
        <v>-24.0</v>
      </c>
      <c r="F81" s="13">
        <v>124.0</v>
      </c>
      <c r="H81" s="107">
        <v>24.1</v>
      </c>
      <c r="I81" s="13">
        <v>4.9</v>
      </c>
      <c r="J81" s="13">
        <v>137.5</v>
      </c>
      <c r="L81" s="108"/>
      <c r="O81" s="107"/>
      <c r="Q81" s="109"/>
    </row>
    <row r="82" ht="15.75" customHeight="1">
      <c r="A82" s="40">
        <f>'TN-Liste'!A190</f>
        <v>43414</v>
      </c>
      <c r="B82" s="23" t="str">
        <f>'TN-Liste'!B190</f>
        <v>HCC18_Grp1</v>
      </c>
      <c r="C82" s="61">
        <f>'TN-Liste'!C190</f>
        <v>6</v>
      </c>
      <c r="D82" s="85">
        <v>22.3</v>
      </c>
      <c r="E82" s="13">
        <v>-4.2</v>
      </c>
      <c r="F82" s="13">
        <v>124.0</v>
      </c>
      <c r="H82" s="107">
        <v>23.0</v>
      </c>
      <c r="I82" s="13">
        <v>0.0</v>
      </c>
      <c r="J82" s="13">
        <v>131.0</v>
      </c>
      <c r="L82" s="108"/>
      <c r="O82" s="107"/>
      <c r="Q82" s="109"/>
    </row>
    <row r="83" ht="15.75" customHeight="1">
      <c r="A83" s="80">
        <f>'TN-Liste'!A191</f>
        <v>43414</v>
      </c>
      <c r="B83" s="12" t="str">
        <f>'TN-Liste'!B191</f>
        <v>HCC18_Grp1</v>
      </c>
      <c r="C83" s="62">
        <f>'TN-Liste'!C191</f>
        <v>7</v>
      </c>
      <c r="D83" s="53">
        <v>11.4</v>
      </c>
      <c r="E83" s="12">
        <v>-6.6</v>
      </c>
      <c r="F83" s="12">
        <v>138.6</v>
      </c>
      <c r="G83" s="12"/>
      <c r="H83" s="110">
        <v>24.3</v>
      </c>
      <c r="I83" s="12">
        <v>7.0</v>
      </c>
      <c r="J83" s="12">
        <v>129.0</v>
      </c>
      <c r="K83" s="12"/>
      <c r="L83" s="111"/>
      <c r="M83" s="12"/>
      <c r="N83" s="12"/>
      <c r="O83" s="110"/>
      <c r="P83" s="12"/>
      <c r="Q83" s="1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 ht="15.75" customHeight="1">
      <c r="A84" s="40">
        <f>'TN-Liste'!A192</f>
        <v>43428</v>
      </c>
      <c r="B84" s="23" t="str">
        <f>'TN-Liste'!B192</f>
        <v>HCC18_Grp2</v>
      </c>
      <c r="C84" s="61">
        <f>'TN-Liste'!C192</f>
        <v>1</v>
      </c>
      <c r="D84" s="85">
        <v>29.7</v>
      </c>
      <c r="E84" s="13">
        <v>15.0</v>
      </c>
      <c r="F84" s="13">
        <v>142.5</v>
      </c>
      <c r="H84" s="107">
        <v>15.3</v>
      </c>
      <c r="I84" s="13">
        <v>9.4</v>
      </c>
      <c r="J84" s="13">
        <v>126.1</v>
      </c>
      <c r="L84" s="108"/>
      <c r="O84" s="107"/>
      <c r="Q84" s="109"/>
    </row>
    <row r="85" ht="15.75" customHeight="1">
      <c r="A85" s="40">
        <f>'TN-Liste'!A193</f>
        <v>43428</v>
      </c>
      <c r="B85" s="23" t="str">
        <f>'TN-Liste'!B193</f>
        <v>HCC18_Grp2</v>
      </c>
      <c r="C85" s="61">
        <f>'TN-Liste'!C193</f>
        <v>2</v>
      </c>
      <c r="D85" s="85">
        <v>14.8</v>
      </c>
      <c r="E85" s="13">
        <v>21.5</v>
      </c>
      <c r="F85" s="13">
        <v>120.0</v>
      </c>
      <c r="H85" s="107">
        <v>17.2</v>
      </c>
      <c r="I85" s="13">
        <v>-8.2</v>
      </c>
      <c r="J85" s="13">
        <v>131.9</v>
      </c>
      <c r="L85" s="108"/>
      <c r="O85" s="107"/>
      <c r="Q85" s="109"/>
    </row>
    <row r="86" ht="15.75" customHeight="1">
      <c r="A86" s="40">
        <f>'TN-Liste'!A194</f>
        <v>43428</v>
      </c>
      <c r="B86" s="23" t="str">
        <f>'TN-Liste'!B194</f>
        <v>HCC18_Grp2</v>
      </c>
      <c r="C86" s="61">
        <f>'TN-Liste'!C194</f>
        <v>3</v>
      </c>
      <c r="D86" s="85">
        <v>32.9</v>
      </c>
      <c r="E86" s="13">
        <v>20.8</v>
      </c>
      <c r="F86" s="13">
        <v>138.8</v>
      </c>
      <c r="H86" s="107">
        <v>24.8</v>
      </c>
      <c r="I86" s="13">
        <v>9.8</v>
      </c>
      <c r="J86" s="13">
        <v>131.2</v>
      </c>
      <c r="L86" s="108"/>
      <c r="O86" s="107"/>
      <c r="Q86" s="109"/>
    </row>
    <row r="87" ht="15.75" customHeight="1">
      <c r="A87" s="40">
        <f>'TN-Liste'!A195</f>
        <v>43428</v>
      </c>
      <c r="B87" s="23" t="str">
        <f>'TN-Liste'!B195</f>
        <v>HCC18_Grp2</v>
      </c>
      <c r="C87" s="61">
        <f>'TN-Liste'!C195</f>
        <v>4</v>
      </c>
      <c r="D87" s="85">
        <v>5.7</v>
      </c>
      <c r="E87" s="13">
        <v>25.9</v>
      </c>
      <c r="F87" s="13">
        <v>121.9</v>
      </c>
      <c r="H87" s="107">
        <v>31.9</v>
      </c>
      <c r="I87" s="13">
        <v>12.5</v>
      </c>
      <c r="J87" s="13">
        <v>138.5</v>
      </c>
      <c r="L87" s="108"/>
      <c r="O87" s="107"/>
      <c r="Q87" s="109"/>
    </row>
    <row r="88" ht="15.75" customHeight="1">
      <c r="A88" s="40">
        <f>'TN-Liste'!A196</f>
        <v>43428</v>
      </c>
      <c r="B88" s="23" t="str">
        <f>'TN-Liste'!B196</f>
        <v>HCC18_Grp2</v>
      </c>
      <c r="C88" s="61">
        <f>'TN-Liste'!C196</f>
        <v>5</v>
      </c>
      <c r="D88" s="85">
        <v>5.0</v>
      </c>
      <c r="E88" s="13">
        <v>-21.0</v>
      </c>
      <c r="F88" s="13">
        <v>135.0</v>
      </c>
      <c r="H88" s="107">
        <v>31.1</v>
      </c>
      <c r="I88" s="13">
        <v>20.0</v>
      </c>
      <c r="J88" s="13">
        <v>143.0</v>
      </c>
      <c r="L88" s="108"/>
      <c r="O88" s="107"/>
      <c r="Q88" s="109"/>
    </row>
    <row r="89" ht="15.75" customHeight="1">
      <c r="A89" s="40">
        <f>'TN-Liste'!A197</f>
        <v>43428</v>
      </c>
      <c r="B89" s="23" t="str">
        <f>'TN-Liste'!B197</f>
        <v>HCC18_Grp2</v>
      </c>
      <c r="C89" s="61">
        <f>'TN-Liste'!C197</f>
        <v>6</v>
      </c>
      <c r="D89" s="85">
        <v>28.5</v>
      </c>
      <c r="E89" s="13">
        <v>17.3</v>
      </c>
      <c r="F89" s="13">
        <v>129.5</v>
      </c>
      <c r="H89" s="107">
        <v>28.5</v>
      </c>
      <c r="I89" s="13">
        <v>18.7</v>
      </c>
      <c r="J89" s="13">
        <v>123.8</v>
      </c>
      <c r="L89" s="108"/>
      <c r="O89" s="107"/>
      <c r="Q89" s="109"/>
    </row>
    <row r="90" ht="15.75" customHeight="1">
      <c r="A90" s="40">
        <f>'TN-Liste'!A198</f>
        <v>43428</v>
      </c>
      <c r="B90" s="23" t="str">
        <f>'TN-Liste'!B198</f>
        <v>HCC18_Grp2</v>
      </c>
      <c r="C90" s="61">
        <f>'TN-Liste'!C198</f>
        <v>7</v>
      </c>
      <c r="D90" s="85">
        <v>13.3</v>
      </c>
      <c r="E90" s="13">
        <v>10.9</v>
      </c>
      <c r="F90" s="13">
        <v>113.0</v>
      </c>
      <c r="H90" s="107">
        <v>12.0</v>
      </c>
      <c r="I90" s="13">
        <v>8.0</v>
      </c>
      <c r="J90" s="13">
        <v>127.2</v>
      </c>
      <c r="L90" s="108"/>
      <c r="O90" s="107"/>
      <c r="Q90" s="109"/>
    </row>
    <row r="91" ht="15.75" customHeight="1">
      <c r="A91" s="80">
        <f>'TN-Liste'!A199</f>
        <v>43428</v>
      </c>
      <c r="B91" s="12" t="str">
        <f>'TN-Liste'!B199</f>
        <v>HCC18_Grp2</v>
      </c>
      <c r="C91" s="62">
        <f>'TN-Liste'!C199</f>
        <v>8</v>
      </c>
      <c r="D91" s="53">
        <v>17.0</v>
      </c>
      <c r="E91" s="12">
        <v>2.5</v>
      </c>
      <c r="F91" s="12">
        <v>133.2</v>
      </c>
      <c r="G91" s="12"/>
      <c r="H91" s="110">
        <v>18.0</v>
      </c>
      <c r="I91" s="12">
        <v>1.1</v>
      </c>
      <c r="J91" s="12">
        <v>134.9</v>
      </c>
      <c r="K91" s="12"/>
      <c r="L91" s="111"/>
      <c r="M91" s="12"/>
      <c r="N91" s="12"/>
      <c r="O91" s="110"/>
      <c r="P91" s="12"/>
      <c r="Q91" s="1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 ht="15.75" customHeight="1">
      <c r="A92" s="40">
        <f>'TN-Liste'!A200</f>
        <v>43595</v>
      </c>
      <c r="B92" s="23" t="str">
        <f>'TN-Liste'!B200</f>
        <v>MBI18_Grp1</v>
      </c>
      <c r="C92" s="61">
        <f>'TN-Liste'!C200</f>
        <v>1</v>
      </c>
      <c r="D92" s="85">
        <v>12.5</v>
      </c>
      <c r="E92" s="13">
        <v>-3.5</v>
      </c>
      <c r="F92" s="13">
        <v>151.5</v>
      </c>
      <c r="H92" s="107">
        <v>14.6</v>
      </c>
      <c r="I92" s="13">
        <v>10.7</v>
      </c>
      <c r="J92" s="13">
        <v>124.3</v>
      </c>
      <c r="L92" s="108">
        <v>25.6</v>
      </c>
      <c r="M92" s="13">
        <v>21.9</v>
      </c>
      <c r="N92" s="13">
        <v>135.8</v>
      </c>
      <c r="O92" s="107">
        <v>7.3</v>
      </c>
      <c r="P92" s="13">
        <v>11.1</v>
      </c>
      <c r="Q92" s="109">
        <v>-100.0</v>
      </c>
    </row>
    <row r="93" ht="15.75" customHeight="1">
      <c r="A93" s="40">
        <f>'TN-Liste'!A201</f>
        <v>43595</v>
      </c>
      <c r="B93" s="23" t="str">
        <f>'TN-Liste'!B201</f>
        <v>MBI18_Grp1</v>
      </c>
      <c r="C93" s="61">
        <f>'TN-Liste'!C201</f>
        <v>2</v>
      </c>
      <c r="D93" s="85">
        <v>4.4</v>
      </c>
      <c r="E93" s="13">
        <v>-13.6</v>
      </c>
      <c r="F93" s="13">
        <v>147.0</v>
      </c>
      <c r="H93" s="107">
        <v>22.4</v>
      </c>
      <c r="I93" s="13">
        <v>7.0</v>
      </c>
      <c r="J93" s="13">
        <v>-47.8</v>
      </c>
      <c r="L93" s="108">
        <v>6.0</v>
      </c>
      <c r="M93" s="13">
        <v>1.4</v>
      </c>
      <c r="N93" s="13">
        <v>102.0</v>
      </c>
      <c r="O93" s="107">
        <v>4.0</v>
      </c>
      <c r="P93" s="13">
        <v>1.6</v>
      </c>
      <c r="Q93" s="109">
        <v>112.0</v>
      </c>
    </row>
    <row r="94" ht="15.75" customHeight="1">
      <c r="A94" s="40">
        <f>'TN-Liste'!A202</f>
        <v>43595</v>
      </c>
      <c r="B94" s="23" t="str">
        <f>'TN-Liste'!B202</f>
        <v>MBI18_Grp1</v>
      </c>
      <c r="C94" s="61">
        <f>'TN-Liste'!C202</f>
        <v>3</v>
      </c>
      <c r="D94" s="85">
        <v>11.6</v>
      </c>
      <c r="E94" s="13">
        <v>13.7</v>
      </c>
      <c r="F94" s="13">
        <v>124.7</v>
      </c>
      <c r="H94" s="107">
        <v>16.7</v>
      </c>
      <c r="I94" s="13">
        <v>12.3</v>
      </c>
      <c r="J94" s="13">
        <v>101.4</v>
      </c>
      <c r="L94" s="108">
        <v>19.4</v>
      </c>
      <c r="M94" s="13">
        <v>12.6</v>
      </c>
      <c r="N94" s="13">
        <v>89.3</v>
      </c>
      <c r="O94" s="107">
        <v>15.4</v>
      </c>
      <c r="P94" s="13">
        <v>9.1</v>
      </c>
      <c r="Q94" s="109">
        <v>99.4</v>
      </c>
    </row>
    <row r="95" ht="15.75" customHeight="1">
      <c r="A95" s="40">
        <f>'TN-Liste'!A203</f>
        <v>43595</v>
      </c>
      <c r="B95" s="23" t="str">
        <f>'TN-Liste'!B203</f>
        <v>MBI18_Grp1</v>
      </c>
      <c r="C95" s="61">
        <f>'TN-Liste'!C203</f>
        <v>4</v>
      </c>
      <c r="D95" s="85">
        <v>22.4</v>
      </c>
      <c r="E95" s="13">
        <v>1.6</v>
      </c>
      <c r="F95" s="13">
        <v>142.2</v>
      </c>
      <c r="H95" s="107">
        <v>14.7</v>
      </c>
      <c r="I95" s="13">
        <v>3.7</v>
      </c>
      <c r="J95" s="13">
        <v>117.0</v>
      </c>
      <c r="L95" s="108">
        <v>6.7</v>
      </c>
      <c r="M95" s="13">
        <v>2.1</v>
      </c>
      <c r="N95" s="13">
        <v>131.6</v>
      </c>
      <c r="O95" s="107">
        <v>7.0</v>
      </c>
      <c r="P95" s="13">
        <v>10.3</v>
      </c>
      <c r="Q95" s="109">
        <v>103.5</v>
      </c>
    </row>
    <row r="96" ht="15.75" customHeight="1">
      <c r="A96" s="40">
        <f>'TN-Liste'!A204</f>
        <v>43595</v>
      </c>
      <c r="B96" s="23" t="str">
        <f>'TN-Liste'!B204</f>
        <v>MBI18_Grp1</v>
      </c>
      <c r="C96" s="61">
        <f>'TN-Liste'!C204</f>
        <v>5</v>
      </c>
      <c r="D96" s="85">
        <v>21.2</v>
      </c>
      <c r="E96" s="13">
        <v>2.1</v>
      </c>
      <c r="F96" s="13">
        <v>135.2</v>
      </c>
      <c r="H96" s="107">
        <v>29.7</v>
      </c>
      <c r="I96" s="13">
        <v>7.7</v>
      </c>
      <c r="J96" s="13">
        <v>144.8</v>
      </c>
      <c r="L96" s="108">
        <v>10.1</v>
      </c>
      <c r="M96" s="13">
        <v>-3.8</v>
      </c>
      <c r="N96" s="13">
        <v>105.0</v>
      </c>
      <c r="O96" s="107">
        <v>16.2</v>
      </c>
      <c r="P96" s="13">
        <v>0.7</v>
      </c>
      <c r="Q96" s="109">
        <v>109.7</v>
      </c>
    </row>
    <row r="97" ht="15.75" customHeight="1">
      <c r="A97" s="40">
        <f>'TN-Liste'!A205</f>
        <v>43595</v>
      </c>
      <c r="B97" s="23" t="str">
        <f>'TN-Liste'!B205</f>
        <v>MBI18_Grp1</v>
      </c>
      <c r="C97" s="61">
        <f>'TN-Liste'!C205</f>
        <v>6</v>
      </c>
      <c r="D97" s="85">
        <v>24.8</v>
      </c>
      <c r="E97" s="13">
        <v>5.3</v>
      </c>
      <c r="F97" s="13">
        <v>130.2</v>
      </c>
      <c r="H97" s="107">
        <v>25.2</v>
      </c>
      <c r="I97" s="13">
        <v>15.9</v>
      </c>
      <c r="J97" s="13">
        <v>121.8</v>
      </c>
      <c r="L97" s="108">
        <v>16.3</v>
      </c>
      <c r="M97" s="13">
        <v>13.9</v>
      </c>
      <c r="N97" s="13">
        <v>105.6</v>
      </c>
      <c r="O97" s="107">
        <v>12.0</v>
      </c>
      <c r="P97" s="13">
        <v>9.8</v>
      </c>
      <c r="Q97" s="109">
        <v>108.0</v>
      </c>
    </row>
    <row r="98" ht="15.75" customHeight="1">
      <c r="A98" s="40">
        <f>'TN-Liste'!A206</f>
        <v>43595</v>
      </c>
      <c r="B98" s="23" t="str">
        <f>'TN-Liste'!B206</f>
        <v>MBI18_Grp1</v>
      </c>
      <c r="C98" s="61">
        <f>'TN-Liste'!C206</f>
        <v>7</v>
      </c>
      <c r="D98" s="85">
        <v>13.9</v>
      </c>
      <c r="E98" s="13">
        <v>-13.6</v>
      </c>
      <c r="F98" s="13">
        <v>111.8</v>
      </c>
      <c r="H98" s="107">
        <v>16.3</v>
      </c>
      <c r="I98" s="13">
        <v>-6.2</v>
      </c>
      <c r="J98" s="13">
        <v>120.9</v>
      </c>
      <c r="L98" s="108">
        <v>23.2</v>
      </c>
      <c r="M98" s="13">
        <v>1.3</v>
      </c>
      <c r="N98" s="13">
        <v>99.1</v>
      </c>
      <c r="O98" s="107">
        <v>16.6</v>
      </c>
      <c r="P98" s="13">
        <v>26.0</v>
      </c>
      <c r="Q98" s="109">
        <v>-6.7</v>
      </c>
    </row>
    <row r="99" ht="15.75" customHeight="1">
      <c r="A99" s="40">
        <f>'TN-Liste'!A207</f>
        <v>43595</v>
      </c>
      <c r="B99" s="23" t="str">
        <f>'TN-Liste'!B207</f>
        <v>MBI18_Grp1</v>
      </c>
      <c r="C99" s="61">
        <f>'TN-Liste'!C207</f>
        <v>8</v>
      </c>
      <c r="D99" s="85">
        <v>16.2</v>
      </c>
      <c r="E99" s="13">
        <v>13.0</v>
      </c>
      <c r="F99" s="13">
        <v>105.6</v>
      </c>
      <c r="H99" s="107">
        <v>11.7</v>
      </c>
      <c r="I99" s="13">
        <v>7.0</v>
      </c>
      <c r="J99" s="13">
        <v>116.7</v>
      </c>
      <c r="L99" s="108">
        <v>11.2</v>
      </c>
      <c r="M99" s="13">
        <v>7.5</v>
      </c>
      <c r="N99" s="13">
        <v>70.1</v>
      </c>
      <c r="O99" s="107">
        <v>7.7</v>
      </c>
      <c r="P99" s="13">
        <v>2.3</v>
      </c>
      <c r="Q99" s="109">
        <v>88.4</v>
      </c>
    </row>
    <row r="100" ht="15.75" customHeight="1">
      <c r="A100" s="40">
        <f>'TN-Liste'!A208</f>
        <v>43595</v>
      </c>
      <c r="B100" s="23" t="str">
        <f>'TN-Liste'!B208</f>
        <v>MBI18_Grp1</v>
      </c>
      <c r="C100" s="61">
        <f>'TN-Liste'!C208</f>
        <v>9</v>
      </c>
      <c r="D100" s="85">
        <v>31.2</v>
      </c>
      <c r="E100" s="13">
        <v>18.5</v>
      </c>
      <c r="F100" s="13">
        <v>142.4</v>
      </c>
      <c r="H100" s="107">
        <v>27.1</v>
      </c>
      <c r="I100" s="13">
        <v>13.9</v>
      </c>
      <c r="J100" s="13">
        <v>148.7</v>
      </c>
      <c r="L100" s="108">
        <v>7.1</v>
      </c>
      <c r="M100" s="13">
        <v>-3.1</v>
      </c>
      <c r="N100" s="13">
        <v>87.2</v>
      </c>
      <c r="O100" s="107">
        <v>15.7</v>
      </c>
      <c r="P100" s="13">
        <v>5.0</v>
      </c>
      <c r="Q100" s="109">
        <v>86.4</v>
      </c>
    </row>
    <row r="101" ht="15.75" customHeight="1">
      <c r="A101" s="40">
        <f>'TN-Liste'!A209</f>
        <v>43595</v>
      </c>
      <c r="B101" s="23" t="str">
        <f>'TN-Liste'!B209</f>
        <v>MBI18_Grp1</v>
      </c>
      <c r="C101" s="61">
        <f>'TN-Liste'!C209</f>
        <v>10</v>
      </c>
      <c r="D101" s="85">
        <v>-4.5</v>
      </c>
      <c r="E101" s="13">
        <v>-6.5</v>
      </c>
      <c r="F101" s="13">
        <v>110.0</v>
      </c>
      <c r="H101" s="107">
        <v>20.0</v>
      </c>
      <c r="I101" s="13">
        <v>10.0</v>
      </c>
      <c r="J101" s="13">
        <v>117.2</v>
      </c>
      <c r="L101" s="108">
        <v>7.2</v>
      </c>
      <c r="M101" s="13">
        <v>-12.5</v>
      </c>
      <c r="N101" s="13">
        <v>105.5</v>
      </c>
      <c r="O101" s="107">
        <v>11.3</v>
      </c>
      <c r="P101" s="13">
        <v>27.5</v>
      </c>
      <c r="Q101" s="109">
        <v>-105.5</v>
      </c>
    </row>
    <row r="102" ht="15.75" customHeight="1">
      <c r="A102" s="40">
        <f>'TN-Liste'!A210</f>
        <v>43595</v>
      </c>
      <c r="B102" s="23" t="str">
        <f>'TN-Liste'!B210</f>
        <v>MBI18_Grp1</v>
      </c>
      <c r="C102" s="61">
        <f>'TN-Liste'!C210</f>
        <v>11</v>
      </c>
      <c r="D102" s="85">
        <v>0.9</v>
      </c>
      <c r="E102" s="13">
        <v>-9.2</v>
      </c>
      <c r="F102" s="13">
        <v>110.0</v>
      </c>
      <c r="H102" s="107">
        <v>31.4</v>
      </c>
      <c r="I102" s="13">
        <v>20.6</v>
      </c>
      <c r="J102" s="13">
        <v>-133.0</v>
      </c>
      <c r="L102" s="108">
        <v>10.0</v>
      </c>
      <c r="M102" s="13">
        <v>11.4</v>
      </c>
      <c r="N102" s="13">
        <v>88.2</v>
      </c>
      <c r="O102" s="107">
        <v>1.0</v>
      </c>
      <c r="P102" s="13">
        <v>-11.2</v>
      </c>
      <c r="Q102" s="109">
        <v>100.0</v>
      </c>
    </row>
    <row r="103" ht="15.75" customHeight="1">
      <c r="A103" s="40">
        <f>'TN-Liste'!A211</f>
        <v>43595</v>
      </c>
      <c r="B103" s="23" t="str">
        <f>'TN-Liste'!B211</f>
        <v>MBI18_Grp1</v>
      </c>
      <c r="C103" s="61">
        <f>'TN-Liste'!C211</f>
        <v>12</v>
      </c>
      <c r="D103" s="85">
        <v>18.5</v>
      </c>
      <c r="E103" s="13">
        <v>4.7</v>
      </c>
      <c r="F103" s="13">
        <v>117.7</v>
      </c>
      <c r="H103" s="107">
        <v>25.3</v>
      </c>
      <c r="I103" s="13">
        <v>7.5</v>
      </c>
      <c r="J103" s="13">
        <v>130.9</v>
      </c>
      <c r="L103" s="108">
        <v>12.6</v>
      </c>
      <c r="M103" s="13">
        <v>6.6</v>
      </c>
      <c r="N103" s="13">
        <v>83.0</v>
      </c>
      <c r="O103" s="107">
        <v>15.6</v>
      </c>
      <c r="P103" s="13">
        <v>-7.6</v>
      </c>
      <c r="Q103" s="109">
        <v>76.0</v>
      </c>
    </row>
    <row r="104" ht="15.75" customHeight="1">
      <c r="A104" s="40">
        <f>'TN-Liste'!A212</f>
        <v>43595</v>
      </c>
      <c r="B104" s="23" t="str">
        <f>'TN-Liste'!B212</f>
        <v>MBI18_Grp1</v>
      </c>
      <c r="C104" s="61">
        <f>'TN-Liste'!C212</f>
        <v>13</v>
      </c>
      <c r="D104" s="85">
        <v>10.9</v>
      </c>
      <c r="E104" s="13">
        <v>-6.4</v>
      </c>
      <c r="F104" s="13">
        <v>106.2</v>
      </c>
      <c r="H104" s="107">
        <v>10.6</v>
      </c>
      <c r="I104" s="13">
        <v>3.5</v>
      </c>
      <c r="J104" s="13">
        <v>104.8</v>
      </c>
      <c r="L104" s="108">
        <v>14.1</v>
      </c>
      <c r="M104" s="13">
        <v>7.2</v>
      </c>
      <c r="N104" s="13">
        <v>125.7</v>
      </c>
      <c r="O104" s="107">
        <v>8.6</v>
      </c>
      <c r="P104" s="13">
        <v>1.2</v>
      </c>
      <c r="Q104" s="109">
        <v>-95.6</v>
      </c>
    </row>
    <row r="105" ht="15.75" customHeight="1">
      <c r="A105" s="40">
        <f>'TN-Liste'!A213</f>
        <v>43595</v>
      </c>
      <c r="B105" s="23" t="str">
        <f>'TN-Liste'!B213</f>
        <v>MBI18_Grp1</v>
      </c>
      <c r="C105" s="61">
        <f>'TN-Liste'!C213</f>
        <v>14</v>
      </c>
      <c r="D105" s="85">
        <v>7.6</v>
      </c>
      <c r="E105" s="13">
        <v>-5.8</v>
      </c>
      <c r="F105" s="13">
        <v>113.6</v>
      </c>
      <c r="H105" s="107">
        <v>22.6</v>
      </c>
      <c r="I105" s="13">
        <v>8.2</v>
      </c>
      <c r="J105" s="13">
        <v>127.7</v>
      </c>
      <c r="L105" s="108">
        <v>33.7</v>
      </c>
      <c r="M105" s="13">
        <v>28.1</v>
      </c>
      <c r="N105" s="13">
        <v>71.0</v>
      </c>
      <c r="O105" s="107">
        <v>14.5</v>
      </c>
      <c r="P105" s="13">
        <v>10.1</v>
      </c>
      <c r="Q105" s="109">
        <v>131.6</v>
      </c>
    </row>
    <row r="106" ht="15.75" customHeight="1">
      <c r="A106" s="40">
        <f>'TN-Liste'!A214</f>
        <v>43595</v>
      </c>
      <c r="B106" s="23" t="str">
        <f>'TN-Liste'!B214</f>
        <v>MBI18_Grp1</v>
      </c>
      <c r="C106" s="61">
        <f>'TN-Liste'!C214</f>
        <v>15</v>
      </c>
      <c r="D106" s="85">
        <v>20.0</v>
      </c>
      <c r="E106" s="13">
        <v>12.6</v>
      </c>
      <c r="H106" s="107">
        <v>11.96</v>
      </c>
      <c r="I106" s="13">
        <v>9.2</v>
      </c>
      <c r="J106" s="13">
        <v>106.2</v>
      </c>
      <c r="L106" s="108">
        <v>24.8</v>
      </c>
      <c r="M106" s="13">
        <v>9.9</v>
      </c>
      <c r="N106" s="13">
        <v>99.4</v>
      </c>
      <c r="O106" s="107">
        <v>13.0</v>
      </c>
      <c r="P106" s="13">
        <v>23.8</v>
      </c>
      <c r="Q106" s="109">
        <v>-80.8</v>
      </c>
    </row>
    <row r="107" ht="15.75" customHeight="1">
      <c r="A107" s="40">
        <f>'TN-Liste'!A215</f>
        <v>43595</v>
      </c>
      <c r="B107" s="23" t="str">
        <f>'TN-Liste'!B215</f>
        <v>MBI18_Grp1</v>
      </c>
      <c r="C107" s="61">
        <f>'TN-Liste'!C215</f>
        <v>16</v>
      </c>
      <c r="D107" s="85">
        <v>9.2</v>
      </c>
      <c r="E107" s="13">
        <v>-10.0</v>
      </c>
      <c r="F107" s="13">
        <v>127.7</v>
      </c>
      <c r="H107" s="107">
        <v>24.1</v>
      </c>
      <c r="I107" s="13">
        <v>3.1</v>
      </c>
      <c r="J107" s="13">
        <v>189.4</v>
      </c>
      <c r="L107" s="108">
        <v>4.4</v>
      </c>
      <c r="M107" s="13">
        <v>7.1</v>
      </c>
      <c r="N107" s="13">
        <v>-92.2</v>
      </c>
      <c r="O107" s="107">
        <v>3.8</v>
      </c>
      <c r="P107" s="13">
        <v>0.4</v>
      </c>
      <c r="Q107" s="109">
        <v>93.6</v>
      </c>
    </row>
    <row r="108" ht="15.75" customHeight="1">
      <c r="A108" s="80">
        <f>'TN-Liste'!A216</f>
        <v>43595</v>
      </c>
      <c r="B108" s="12" t="str">
        <f>'TN-Liste'!B216</f>
        <v>MBI18_Grp1</v>
      </c>
      <c r="C108" s="62">
        <f>'TN-Liste'!C216</f>
        <v>17</v>
      </c>
      <c r="D108" s="53">
        <v>13.6</v>
      </c>
      <c r="E108" s="12">
        <v>2.3</v>
      </c>
      <c r="F108" s="12">
        <v>135.5</v>
      </c>
      <c r="G108" s="12"/>
      <c r="H108" s="110">
        <v>19.0</v>
      </c>
      <c r="I108" s="12">
        <v>3.9</v>
      </c>
      <c r="J108" s="12">
        <v>137.0</v>
      </c>
      <c r="K108" s="12"/>
      <c r="L108" s="111">
        <v>10.6</v>
      </c>
      <c r="M108" s="12">
        <v>9.1</v>
      </c>
      <c r="N108" s="12">
        <v>90.4</v>
      </c>
      <c r="O108" s="110">
        <v>5.8</v>
      </c>
      <c r="P108" s="12">
        <v>1.8</v>
      </c>
      <c r="Q108" s="112">
        <v>72.3</v>
      </c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 ht="15.75" customHeight="1">
      <c r="A109" s="40">
        <f>'TN-Liste'!A217</f>
        <v>43602</v>
      </c>
      <c r="B109" s="23" t="str">
        <f>'TN-Liste'!B217</f>
        <v>MBI18_Grp2</v>
      </c>
      <c r="C109" s="61">
        <f>'TN-Liste'!C217</f>
        <v>1</v>
      </c>
      <c r="D109" s="85">
        <v>13.7</v>
      </c>
      <c r="E109" s="13">
        <v>-17.7</v>
      </c>
      <c r="F109" s="13">
        <v>137.0</v>
      </c>
      <c r="H109" s="107">
        <v>16.4</v>
      </c>
      <c r="I109" s="13">
        <v>-10.0</v>
      </c>
      <c r="J109" s="13">
        <v>140.0</v>
      </c>
      <c r="L109" s="108">
        <v>5.7</v>
      </c>
      <c r="M109" s="13">
        <v>-1.0</v>
      </c>
      <c r="N109" s="13">
        <v>117.0</v>
      </c>
      <c r="O109" s="107">
        <v>9.0</v>
      </c>
      <c r="P109" s="13">
        <v>0.7</v>
      </c>
      <c r="Q109" s="109">
        <v>114.0</v>
      </c>
    </row>
    <row r="110" ht="15.75" customHeight="1">
      <c r="A110" s="40">
        <f>'TN-Liste'!A218</f>
        <v>43602</v>
      </c>
      <c r="B110" s="23" t="str">
        <f>'TN-Liste'!B218</f>
        <v>MBI18_Grp2</v>
      </c>
      <c r="C110" s="61">
        <f>'TN-Liste'!C218</f>
        <v>2</v>
      </c>
      <c r="D110" s="85">
        <v>21.7</v>
      </c>
      <c r="E110" s="13">
        <v>5.1</v>
      </c>
      <c r="F110" s="13">
        <v>133.3</v>
      </c>
      <c r="H110" s="107">
        <v>12.6</v>
      </c>
      <c r="I110" s="13">
        <v>2.7</v>
      </c>
      <c r="J110" s="13">
        <v>134.0</v>
      </c>
      <c r="L110" s="108">
        <v>10.5</v>
      </c>
      <c r="M110" s="13">
        <v>5.3</v>
      </c>
      <c r="N110" s="13">
        <v>135.5</v>
      </c>
      <c r="O110" s="107">
        <v>7.0</v>
      </c>
      <c r="P110" s="13">
        <v>-7.2</v>
      </c>
      <c r="Q110" s="109">
        <v>129.7</v>
      </c>
    </row>
    <row r="111" ht="15.75" customHeight="1">
      <c r="A111" s="40">
        <f>'TN-Liste'!A219</f>
        <v>43602</v>
      </c>
      <c r="B111" s="23" t="str">
        <f>'TN-Liste'!B219</f>
        <v>MBI18_Grp2</v>
      </c>
      <c r="C111" s="61">
        <f>'TN-Liste'!C219</f>
        <v>3</v>
      </c>
      <c r="D111" s="85">
        <v>33.0</v>
      </c>
      <c r="E111" s="13">
        <v>6.8</v>
      </c>
      <c r="F111" s="13">
        <v>145.3</v>
      </c>
      <c r="H111" s="107">
        <v>13.1</v>
      </c>
      <c r="I111" s="13">
        <v>-5.5</v>
      </c>
      <c r="J111" s="13">
        <v>133.0</v>
      </c>
      <c r="L111" s="108">
        <v>1.1</v>
      </c>
      <c r="M111" s="13">
        <v>-12.8</v>
      </c>
      <c r="N111" s="13">
        <v>114.0</v>
      </c>
      <c r="O111" s="107">
        <v>2.1</v>
      </c>
      <c r="P111" s="13">
        <v>-20.2</v>
      </c>
      <c r="Q111" s="109">
        <v>124.0</v>
      </c>
    </row>
    <row r="112" ht="15.75" customHeight="1">
      <c r="A112" s="40">
        <f>'TN-Liste'!A220</f>
        <v>43602</v>
      </c>
      <c r="B112" s="23" t="str">
        <f>'TN-Liste'!B220</f>
        <v>MBI18_Grp2</v>
      </c>
      <c r="C112" s="61">
        <f>'TN-Liste'!C220</f>
        <v>4</v>
      </c>
      <c r="D112" s="85">
        <v>32.9</v>
      </c>
      <c r="E112" s="13">
        <v>8.0</v>
      </c>
      <c r="F112" s="13">
        <v>135.0</v>
      </c>
      <c r="H112" s="107">
        <v>1.3</v>
      </c>
      <c r="I112" s="13">
        <v>21.7</v>
      </c>
      <c r="J112" s="13">
        <v>-146.4</v>
      </c>
      <c r="L112" s="108">
        <v>20.8</v>
      </c>
      <c r="M112" s="13">
        <v>-5.6</v>
      </c>
      <c r="N112" s="13">
        <v>111.4</v>
      </c>
      <c r="O112" s="107">
        <v>21.1</v>
      </c>
      <c r="P112" s="13">
        <v>4.8</v>
      </c>
      <c r="Q112" s="109">
        <v>96.7</v>
      </c>
    </row>
    <row r="113" ht="15.75" customHeight="1">
      <c r="A113" s="40">
        <f>'TN-Liste'!A221</f>
        <v>43602</v>
      </c>
      <c r="B113" s="23" t="str">
        <f>'TN-Liste'!B221</f>
        <v>MBI18_Grp2</v>
      </c>
      <c r="C113" s="61">
        <f>'TN-Liste'!C221</f>
        <v>5</v>
      </c>
      <c r="D113" s="85">
        <v>15.0</v>
      </c>
      <c r="E113" s="13">
        <v>-16.4</v>
      </c>
      <c r="F113" s="13">
        <v>127.7</v>
      </c>
      <c r="H113" s="107">
        <v>24.6</v>
      </c>
      <c r="I113" s="13">
        <v>-6.6</v>
      </c>
      <c r="J113" s="13">
        <v>123.6</v>
      </c>
      <c r="L113" s="108">
        <v>10.9</v>
      </c>
      <c r="M113" s="13">
        <v>-8.9</v>
      </c>
      <c r="N113" s="13">
        <v>107.7</v>
      </c>
      <c r="O113" s="107">
        <v>32.9</v>
      </c>
      <c r="P113" s="13">
        <v>8.6</v>
      </c>
      <c r="Q113" s="109">
        <v>112.4</v>
      </c>
    </row>
    <row r="114" ht="15.75" customHeight="1">
      <c r="A114" s="40">
        <f>'TN-Liste'!A222</f>
        <v>43602</v>
      </c>
      <c r="B114" s="23" t="str">
        <f>'TN-Liste'!B222</f>
        <v>MBI18_Grp2</v>
      </c>
      <c r="C114" s="61">
        <f>'TN-Liste'!C222</f>
        <v>6</v>
      </c>
      <c r="D114" s="85">
        <v>10.9</v>
      </c>
      <c r="E114" s="13">
        <v>-1.0</v>
      </c>
      <c r="F114" s="13">
        <v>135.7</v>
      </c>
      <c r="H114" s="107">
        <v>24.4</v>
      </c>
      <c r="I114" s="13">
        <v>8.9</v>
      </c>
      <c r="J114" s="13">
        <v>145.6</v>
      </c>
      <c r="L114" s="108">
        <v>30.8</v>
      </c>
      <c r="M114" s="13">
        <v>28.8</v>
      </c>
      <c r="N114" s="13">
        <v>112.7</v>
      </c>
      <c r="O114" s="107">
        <v>1.2</v>
      </c>
      <c r="P114" s="13">
        <v>3.3</v>
      </c>
      <c r="Q114" s="109">
        <v>-107.9</v>
      </c>
    </row>
    <row r="115" ht="15.75" customHeight="1">
      <c r="A115" s="40">
        <f>'TN-Liste'!A223</f>
        <v>43602</v>
      </c>
      <c r="B115" s="23" t="str">
        <f>'TN-Liste'!B223</f>
        <v>MBI18_Grp2</v>
      </c>
      <c r="C115" s="61">
        <f>'TN-Liste'!C223</f>
        <v>7</v>
      </c>
      <c r="D115" s="85">
        <v>29.0</v>
      </c>
      <c r="E115" s="13">
        <v>-7.7</v>
      </c>
      <c r="F115" s="13">
        <v>125.0</v>
      </c>
      <c r="H115" s="107">
        <v>25.6</v>
      </c>
      <c r="I115" s="13">
        <v>10.0</v>
      </c>
      <c r="J115" s="13">
        <v>114.9</v>
      </c>
      <c r="L115" s="108">
        <v>14.4</v>
      </c>
      <c r="M115" s="13">
        <v>6.5</v>
      </c>
      <c r="N115" s="13">
        <v>88.8</v>
      </c>
      <c r="O115" s="107">
        <v>17.5</v>
      </c>
      <c r="P115" s="13">
        <v>5.7</v>
      </c>
      <c r="Q115" s="109">
        <v>103.5</v>
      </c>
    </row>
    <row r="116" ht="15.75" customHeight="1">
      <c r="A116" s="40">
        <f>'TN-Liste'!A224</f>
        <v>43602</v>
      </c>
      <c r="B116" s="23" t="str">
        <f>'TN-Liste'!B224</f>
        <v>MBI18_Grp2</v>
      </c>
      <c r="C116" s="61">
        <f>'TN-Liste'!C224</f>
        <v>8</v>
      </c>
      <c r="D116" s="85">
        <v>10.0</v>
      </c>
      <c r="E116" s="13">
        <v>-2.8</v>
      </c>
      <c r="F116" s="13">
        <v>142.0</v>
      </c>
      <c r="H116" s="107">
        <v>15.0</v>
      </c>
      <c r="I116" s="13">
        <v>-10.0</v>
      </c>
      <c r="J116" s="13">
        <v>144.0</v>
      </c>
      <c r="L116" s="108">
        <v>15.0</v>
      </c>
      <c r="M116" s="13">
        <v>0.0</v>
      </c>
      <c r="N116" s="13">
        <v>132.0</v>
      </c>
      <c r="O116" s="107">
        <v>14.0</v>
      </c>
      <c r="P116" s="13">
        <v>5.0</v>
      </c>
      <c r="Q116" s="109">
        <v>132.0</v>
      </c>
    </row>
    <row r="117" ht="15.75" customHeight="1">
      <c r="A117" s="40">
        <f>'TN-Liste'!A225</f>
        <v>43602</v>
      </c>
      <c r="B117" s="23" t="str">
        <f>'TN-Liste'!B225</f>
        <v>MBI18_Grp2</v>
      </c>
      <c r="C117" s="61">
        <f>'TN-Liste'!C225</f>
        <v>9</v>
      </c>
      <c r="D117" s="85">
        <v>15.5</v>
      </c>
      <c r="E117" s="13">
        <v>1.3</v>
      </c>
      <c r="F117" s="13">
        <v>129.0</v>
      </c>
      <c r="H117" s="107">
        <v>15.0</v>
      </c>
      <c r="I117" s="13">
        <v>2.5</v>
      </c>
      <c r="J117" s="13">
        <v>114.8</v>
      </c>
      <c r="L117" s="108">
        <v>16.3</v>
      </c>
      <c r="M117" s="13">
        <v>8.7</v>
      </c>
      <c r="N117" s="13">
        <v>106.9</v>
      </c>
      <c r="O117" s="107">
        <v>32.3</v>
      </c>
      <c r="P117" s="13">
        <v>26.8</v>
      </c>
      <c r="Q117" s="109">
        <v>100.7</v>
      </c>
    </row>
    <row r="118" ht="15.75" customHeight="1">
      <c r="A118" s="40">
        <f>'TN-Liste'!A226</f>
        <v>43602</v>
      </c>
      <c r="B118" s="23" t="str">
        <f>'TN-Liste'!B226</f>
        <v>MBI18_Grp2</v>
      </c>
      <c r="C118" s="61">
        <f>'TN-Liste'!C226</f>
        <v>10</v>
      </c>
      <c r="D118" s="85">
        <v>37.5</v>
      </c>
      <c r="E118" s="13">
        <v>17.0</v>
      </c>
      <c r="F118" s="13">
        <v>127.2</v>
      </c>
      <c r="H118" s="107">
        <v>24.7</v>
      </c>
      <c r="I118" s="13">
        <v>15.4</v>
      </c>
      <c r="J118" s="13">
        <v>125.5</v>
      </c>
      <c r="L118" s="108">
        <v>31.9</v>
      </c>
      <c r="M118" s="13">
        <v>9.9</v>
      </c>
      <c r="N118" s="13">
        <v>107.7</v>
      </c>
      <c r="O118" s="107">
        <v>52.9</v>
      </c>
      <c r="P118" s="13">
        <v>44.3</v>
      </c>
      <c r="Q118" s="109">
        <v>117.3</v>
      </c>
    </row>
    <row r="119" ht="15.75" customHeight="1">
      <c r="A119" s="40">
        <f>'TN-Liste'!A227</f>
        <v>43602</v>
      </c>
      <c r="B119" s="23" t="str">
        <f>'TN-Liste'!B227</f>
        <v>MBI18_Grp2</v>
      </c>
      <c r="C119" s="61">
        <f>'TN-Liste'!C227</f>
        <v>11</v>
      </c>
      <c r="D119" s="85">
        <v>18.8</v>
      </c>
      <c r="E119" s="13">
        <v>8.5</v>
      </c>
      <c r="F119" s="13">
        <v>134.7</v>
      </c>
      <c r="H119" s="107">
        <v>20.9</v>
      </c>
      <c r="I119" s="13">
        <v>8.4</v>
      </c>
      <c r="J119" s="13">
        <v>-132.9</v>
      </c>
      <c r="L119" s="108">
        <v>-3.9</v>
      </c>
      <c r="M119" s="13">
        <v>0.8</v>
      </c>
      <c r="N119" s="13">
        <v>95.9</v>
      </c>
      <c r="O119" s="107">
        <v>25.3</v>
      </c>
      <c r="P119" s="13">
        <v>17.7</v>
      </c>
      <c r="Q119" s="109">
        <v>121.2</v>
      </c>
    </row>
    <row r="120" ht="15.75" customHeight="1">
      <c r="A120" s="40">
        <f>'TN-Liste'!A228</f>
        <v>43602</v>
      </c>
      <c r="B120" s="23" t="str">
        <f>'TN-Liste'!B228</f>
        <v>MBI18_Grp2</v>
      </c>
      <c r="C120" s="61">
        <f>'TN-Liste'!C228</f>
        <v>12</v>
      </c>
      <c r="D120" s="85">
        <v>14.1</v>
      </c>
      <c r="E120" s="13">
        <v>0.9</v>
      </c>
      <c r="F120" s="13">
        <v>147.5</v>
      </c>
      <c r="H120" s="107">
        <v>-16.4</v>
      </c>
      <c r="I120" s="13">
        <v>0.2</v>
      </c>
      <c r="J120" s="13">
        <v>139.2</v>
      </c>
      <c r="L120" s="108">
        <v>-6.4</v>
      </c>
      <c r="M120" s="13">
        <v>1.3</v>
      </c>
      <c r="N120" s="13">
        <v>133.3</v>
      </c>
      <c r="O120" s="107">
        <v>16.6</v>
      </c>
      <c r="P120" s="13">
        <v>13.8</v>
      </c>
      <c r="Q120" s="109">
        <v>130.2</v>
      </c>
    </row>
    <row r="121" ht="15.75" customHeight="1">
      <c r="A121" s="40">
        <f>'TN-Liste'!A229</f>
        <v>43602</v>
      </c>
      <c r="B121" s="23" t="str">
        <f>'TN-Liste'!B229</f>
        <v>MBI18_Grp2</v>
      </c>
      <c r="C121" s="61">
        <f>'TN-Liste'!C229</f>
        <v>13</v>
      </c>
      <c r="D121" s="85">
        <v>18.2</v>
      </c>
      <c r="E121" s="13">
        <v>4.5</v>
      </c>
      <c r="F121" s="13">
        <v>120.5</v>
      </c>
      <c r="H121" s="107">
        <v>34.4</v>
      </c>
      <c r="I121" s="13">
        <v>23.6</v>
      </c>
      <c r="J121" s="13">
        <v>120.2</v>
      </c>
      <c r="L121" s="108">
        <v>14.8</v>
      </c>
      <c r="M121" s="13">
        <v>4.8</v>
      </c>
      <c r="N121" s="13">
        <v>104.7</v>
      </c>
      <c r="O121" s="107">
        <v>22.2</v>
      </c>
      <c r="P121" s="13">
        <v>6.3</v>
      </c>
      <c r="Q121" s="109">
        <v>97.3</v>
      </c>
    </row>
    <row r="122" ht="15.75" customHeight="1">
      <c r="A122" s="40">
        <f>'TN-Liste'!A230</f>
        <v>43602</v>
      </c>
      <c r="B122" s="23" t="str">
        <f>'TN-Liste'!B230</f>
        <v>MBI18_Grp2</v>
      </c>
      <c r="C122" s="61">
        <f>'TN-Liste'!C230</f>
        <v>14</v>
      </c>
      <c r="D122" s="85">
        <v>20.9</v>
      </c>
      <c r="E122" s="13">
        <v>15.1</v>
      </c>
      <c r="F122" s="13">
        <v>119.0</v>
      </c>
      <c r="H122" s="107">
        <v>19.4</v>
      </c>
      <c r="I122" s="13">
        <v>17.7</v>
      </c>
      <c r="J122" s="13">
        <v>114.7</v>
      </c>
      <c r="L122" s="108">
        <v>22.0</v>
      </c>
      <c r="M122" s="13">
        <v>9.6</v>
      </c>
      <c r="N122" s="13">
        <v>105.8</v>
      </c>
      <c r="O122" s="107">
        <v>11.1</v>
      </c>
      <c r="P122" s="13">
        <v>3.4</v>
      </c>
      <c r="Q122" s="109">
        <v>112.9</v>
      </c>
    </row>
    <row r="123" ht="15.75" customHeight="1">
      <c r="A123" s="80">
        <f>'TN-Liste'!A231</f>
        <v>43602</v>
      </c>
      <c r="B123" s="12" t="str">
        <f>'TN-Liste'!B231</f>
        <v>MBI18_Grp2</v>
      </c>
      <c r="C123" s="62">
        <f>'TN-Liste'!C231</f>
        <v>15</v>
      </c>
      <c r="D123" s="53">
        <v>22.0</v>
      </c>
      <c r="E123" s="12">
        <v>5.5</v>
      </c>
      <c r="F123" s="12">
        <v>132.0</v>
      </c>
      <c r="G123" s="12"/>
      <c r="H123" s="110">
        <v>33.0</v>
      </c>
      <c r="I123" s="12">
        <v>30.0</v>
      </c>
      <c r="J123" s="12">
        <v>123.4</v>
      </c>
      <c r="K123" s="12"/>
      <c r="L123" s="111">
        <v>19.4</v>
      </c>
      <c r="M123" s="12">
        <v>11.2</v>
      </c>
      <c r="N123" s="12">
        <v>98.4</v>
      </c>
      <c r="O123" s="110">
        <v>4.9</v>
      </c>
      <c r="P123" s="12">
        <v>-9.5</v>
      </c>
      <c r="Q123" s="112">
        <v>98.2</v>
      </c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</row>
    <row r="124" ht="15.75" customHeight="1">
      <c r="A124" s="40">
        <f>'TN-Liste'!A232</f>
        <v>43819</v>
      </c>
      <c r="B124" s="23" t="str">
        <f>'TN-Liste'!B232</f>
        <v>HCC19_Grp1</v>
      </c>
      <c r="C124" s="61">
        <f>'TN-Liste'!C232</f>
        <v>1</v>
      </c>
      <c r="D124" s="85">
        <v>12.1</v>
      </c>
      <c r="E124" s="13">
        <v>-7.2</v>
      </c>
      <c r="F124" s="13">
        <v>115.2</v>
      </c>
      <c r="H124" s="107">
        <v>21.9</v>
      </c>
      <c r="I124" s="13">
        <v>2.5</v>
      </c>
      <c r="J124" s="13">
        <v>125.8</v>
      </c>
      <c r="L124" s="108"/>
      <c r="O124" s="107"/>
      <c r="Q124" s="109"/>
    </row>
    <row r="125" ht="15.75" customHeight="1">
      <c r="A125" s="40">
        <f>'TN-Liste'!A233</f>
        <v>43819</v>
      </c>
      <c r="B125" s="23" t="str">
        <f>'TN-Liste'!B233</f>
        <v>HCC19_Grp1</v>
      </c>
      <c r="C125" s="61">
        <f>'TN-Liste'!C233</f>
        <v>2</v>
      </c>
      <c r="D125" s="85">
        <v>6.0</v>
      </c>
      <c r="E125" s="13">
        <v>-11.5</v>
      </c>
      <c r="F125" s="13">
        <v>140.3</v>
      </c>
      <c r="H125" s="107">
        <v>9.0</v>
      </c>
      <c r="I125" s="13">
        <v>-8.0</v>
      </c>
      <c r="J125" s="13">
        <v>136.0</v>
      </c>
      <c r="L125" s="108"/>
      <c r="O125" s="107"/>
      <c r="Q125" s="109"/>
    </row>
    <row r="126" ht="15.75" customHeight="1">
      <c r="A126" s="40">
        <f>'TN-Liste'!A234</f>
        <v>43819</v>
      </c>
      <c r="B126" s="23" t="str">
        <f>'TN-Liste'!B234</f>
        <v>HCC19_Grp1</v>
      </c>
      <c r="C126" s="61">
        <f>'TN-Liste'!C234</f>
        <v>3</v>
      </c>
      <c r="D126" s="85">
        <v>18.0</v>
      </c>
      <c r="E126" s="13">
        <v>0.7</v>
      </c>
      <c r="F126" s="13">
        <v>148.8</v>
      </c>
      <c r="H126" s="107">
        <v>409.0</v>
      </c>
      <c r="I126" s="13">
        <v>27.0</v>
      </c>
      <c r="J126" s="13">
        <v>142.0</v>
      </c>
      <c r="L126" s="108"/>
      <c r="O126" s="107"/>
      <c r="Q126" s="109"/>
    </row>
    <row r="127" ht="15.75" customHeight="1">
      <c r="A127" s="40">
        <f>'TN-Liste'!A235</f>
        <v>43819</v>
      </c>
      <c r="B127" s="23" t="str">
        <f>'TN-Liste'!B235</f>
        <v>HCC19_Grp1</v>
      </c>
      <c r="C127" s="61">
        <f>'TN-Liste'!C235</f>
        <v>4</v>
      </c>
      <c r="D127" s="85">
        <v>2.0</v>
      </c>
      <c r="E127" s="13">
        <v>1.2</v>
      </c>
      <c r="F127" s="13">
        <v>134.3</v>
      </c>
      <c r="H127" s="107">
        <v>14.9</v>
      </c>
      <c r="I127" s="13">
        <v>4.8</v>
      </c>
      <c r="J127" s="13">
        <v>111.0</v>
      </c>
      <c r="L127" s="108"/>
      <c r="O127" s="107"/>
      <c r="Q127" s="109"/>
    </row>
    <row r="128" ht="15.75" customHeight="1">
      <c r="A128" s="40">
        <f>'TN-Liste'!A236</f>
        <v>43819</v>
      </c>
      <c r="B128" s="23" t="str">
        <f>'TN-Liste'!B236</f>
        <v>HCC19_Grp1</v>
      </c>
      <c r="C128" s="61">
        <f>'TN-Liste'!C236</f>
        <v>5</v>
      </c>
      <c r="D128" s="85">
        <v>13.2</v>
      </c>
      <c r="E128" s="13">
        <v>1.5</v>
      </c>
      <c r="F128" s="13">
        <v>131.0</v>
      </c>
      <c r="H128" s="107">
        <v>11.0</v>
      </c>
      <c r="I128" s="13">
        <v>-12.0</v>
      </c>
      <c r="J128" s="13">
        <v>146.0</v>
      </c>
      <c r="L128" s="108"/>
      <c r="O128" s="107"/>
      <c r="Q128" s="109"/>
    </row>
    <row r="129" ht="15.75" customHeight="1">
      <c r="A129" s="40">
        <f>'TN-Liste'!A237</f>
        <v>43819</v>
      </c>
      <c r="B129" s="23" t="str">
        <f>'TN-Liste'!B237</f>
        <v>HCC19_Grp1</v>
      </c>
      <c r="C129" s="61">
        <f>'TN-Liste'!C237</f>
        <v>6</v>
      </c>
      <c r="D129" s="85">
        <v>15.2</v>
      </c>
      <c r="E129" s="13">
        <v>18.3</v>
      </c>
      <c r="F129" s="13">
        <v>130.7</v>
      </c>
      <c r="H129" s="107">
        <v>24.2</v>
      </c>
      <c r="I129" s="13">
        <v>7.9</v>
      </c>
      <c r="J129" s="13">
        <v>115.2</v>
      </c>
      <c r="L129" s="108"/>
      <c r="O129" s="107"/>
      <c r="Q129" s="109"/>
    </row>
    <row r="130" ht="15.75" customHeight="1">
      <c r="A130" s="40">
        <f>'TN-Liste'!A238</f>
        <v>43819</v>
      </c>
      <c r="B130" s="23" t="str">
        <f>'TN-Liste'!B238</f>
        <v>HCC19_Grp1</v>
      </c>
      <c r="C130" s="61">
        <f>'TN-Liste'!C238</f>
        <v>7</v>
      </c>
      <c r="D130" s="85">
        <v>27.0</v>
      </c>
      <c r="E130" s="13">
        <v>17.4</v>
      </c>
      <c r="F130" s="13">
        <v>115.5</v>
      </c>
      <c r="H130" s="107">
        <v>51.9</v>
      </c>
      <c r="I130" s="13">
        <v>37.0</v>
      </c>
      <c r="J130" s="13">
        <v>136.0</v>
      </c>
      <c r="L130" s="108"/>
      <c r="O130" s="107"/>
      <c r="Q130" s="109"/>
    </row>
    <row r="131" ht="15.75" customHeight="1">
      <c r="A131" s="40">
        <f>'TN-Liste'!A239</f>
        <v>43819</v>
      </c>
      <c r="B131" s="23" t="str">
        <f>'TN-Liste'!B239</f>
        <v>HCC19_Grp1</v>
      </c>
      <c r="C131" s="61">
        <f>'TN-Liste'!C239</f>
        <v>8</v>
      </c>
      <c r="D131" s="85">
        <v>41.9</v>
      </c>
      <c r="E131" s="13">
        <v>28.4</v>
      </c>
      <c r="F131" s="13">
        <v>106.2</v>
      </c>
      <c r="H131" s="107">
        <v>31.1</v>
      </c>
      <c r="I131" s="13">
        <v>15.1</v>
      </c>
      <c r="J131" s="13">
        <v>117.5</v>
      </c>
      <c r="L131" s="108"/>
      <c r="O131" s="107"/>
      <c r="Q131" s="109"/>
    </row>
    <row r="132" ht="15.75" customHeight="1">
      <c r="A132" s="40">
        <f>'TN-Liste'!A240</f>
        <v>43819</v>
      </c>
      <c r="B132" s="23" t="str">
        <f>'TN-Liste'!B240</f>
        <v>HCC19_Grp1</v>
      </c>
      <c r="C132" s="61">
        <f>'TN-Liste'!C240</f>
        <v>9</v>
      </c>
      <c r="D132" s="85">
        <v>11.6</v>
      </c>
      <c r="E132" s="13">
        <v>0.1</v>
      </c>
      <c r="F132" s="13">
        <v>117.3</v>
      </c>
      <c r="H132" s="107">
        <v>44.2</v>
      </c>
      <c r="I132" s="13">
        <v>41.4</v>
      </c>
      <c r="J132" s="13">
        <v>120.5</v>
      </c>
      <c r="L132" s="108"/>
      <c r="O132" s="107"/>
      <c r="Q132" s="109"/>
    </row>
    <row r="133" ht="15.75" customHeight="1">
      <c r="A133" s="80">
        <f>'TN-Liste'!A241</f>
        <v>43819</v>
      </c>
      <c r="B133" s="12" t="str">
        <f>'TN-Liste'!B241</f>
        <v>HCC19_Grp1</v>
      </c>
      <c r="C133" s="62">
        <f>'TN-Liste'!C241</f>
        <v>10</v>
      </c>
      <c r="D133" s="53">
        <v>-6.0</v>
      </c>
      <c r="E133" s="12">
        <v>-6.0</v>
      </c>
      <c r="F133" s="12">
        <v>116.0</v>
      </c>
      <c r="G133" s="12"/>
      <c r="H133" s="110">
        <v>12.6</v>
      </c>
      <c r="I133" s="12">
        <v>-1.3</v>
      </c>
      <c r="J133" s="12">
        <v>129.0</v>
      </c>
      <c r="K133" s="12"/>
      <c r="L133" s="111"/>
      <c r="M133" s="12"/>
      <c r="N133" s="12"/>
      <c r="O133" s="110"/>
      <c r="P133" s="12"/>
      <c r="Q133" s="1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</row>
    <row r="134" ht="15.75" customHeight="1">
      <c r="A134" s="40">
        <f>'TN-Liste'!A242</f>
        <v>43819</v>
      </c>
      <c r="B134" s="23" t="str">
        <f>'TN-Liste'!B242</f>
        <v>HCC19_Grp2</v>
      </c>
      <c r="C134" s="61">
        <f>'TN-Liste'!C242</f>
        <v>1</v>
      </c>
      <c r="D134" s="85">
        <v>9.7</v>
      </c>
      <c r="E134" s="13">
        <v>-4.5</v>
      </c>
      <c r="F134" s="13">
        <v>130.0</v>
      </c>
      <c r="H134" s="107">
        <v>12.0</v>
      </c>
      <c r="I134" s="13">
        <v>7.5</v>
      </c>
      <c r="J134" s="13">
        <v>121.0</v>
      </c>
      <c r="L134" s="108"/>
      <c r="O134" s="107"/>
      <c r="Q134" s="109"/>
    </row>
    <row r="135" ht="15.75" customHeight="1">
      <c r="A135" s="40">
        <f>'TN-Liste'!A243</f>
        <v>43819</v>
      </c>
      <c r="B135" s="23" t="str">
        <f>'TN-Liste'!B243</f>
        <v>HCC19_Grp2</v>
      </c>
      <c r="C135" s="61">
        <f>'TN-Liste'!C243</f>
        <v>2</v>
      </c>
      <c r="D135" s="85">
        <v>17.4</v>
      </c>
      <c r="E135" s="13">
        <v>-2.4</v>
      </c>
      <c r="F135" s="13">
        <v>146.0</v>
      </c>
      <c r="H135" s="107">
        <v>13.8</v>
      </c>
      <c r="I135" s="13">
        <v>0.7</v>
      </c>
      <c r="J135" s="13">
        <v>124.0</v>
      </c>
      <c r="L135" s="108"/>
      <c r="O135" s="107"/>
      <c r="Q135" s="109"/>
    </row>
    <row r="136" ht="15.75" customHeight="1">
      <c r="A136" s="40">
        <f>'TN-Liste'!A244</f>
        <v>43819</v>
      </c>
      <c r="B136" s="23" t="str">
        <f>'TN-Liste'!B244</f>
        <v>HCC19_Grp2</v>
      </c>
      <c r="C136" s="61">
        <f>'TN-Liste'!C244</f>
        <v>3</v>
      </c>
      <c r="D136" s="85">
        <v>33.0</v>
      </c>
      <c r="E136" s="13">
        <v>2.0</v>
      </c>
      <c r="F136" s="13">
        <v>154.0</v>
      </c>
      <c r="H136" s="107">
        <v>12.1</v>
      </c>
      <c r="I136" s="13">
        <v>3.9</v>
      </c>
      <c r="J136" s="13">
        <v>136.2</v>
      </c>
      <c r="L136" s="108"/>
      <c r="O136" s="107"/>
      <c r="Q136" s="109"/>
    </row>
    <row r="137" ht="15.75" customHeight="1">
      <c r="A137" s="40">
        <f>'TN-Liste'!A245</f>
        <v>43819</v>
      </c>
      <c r="B137" s="23" t="str">
        <f>'TN-Liste'!B245</f>
        <v>HCC19_Grp2</v>
      </c>
      <c r="C137" s="61">
        <f>'TN-Liste'!C245</f>
        <v>4</v>
      </c>
      <c r="D137" s="85">
        <v>24.8</v>
      </c>
      <c r="E137" s="13">
        <v>-0.5</v>
      </c>
      <c r="F137" s="13">
        <v>143.0</v>
      </c>
      <c r="H137" s="107">
        <v>4.2</v>
      </c>
      <c r="I137" s="13">
        <v>-8.0</v>
      </c>
      <c r="J137" s="13">
        <v>132.0</v>
      </c>
      <c r="L137" s="108"/>
      <c r="O137" s="107"/>
      <c r="Q137" s="109"/>
    </row>
    <row r="138" ht="15.75" customHeight="1">
      <c r="A138" s="40">
        <f>'TN-Liste'!A246</f>
        <v>43819</v>
      </c>
      <c r="B138" s="23" t="str">
        <f>'TN-Liste'!B246</f>
        <v>HCC19_Grp2</v>
      </c>
      <c r="C138" s="61">
        <f>'TN-Liste'!C246</f>
        <v>5</v>
      </c>
      <c r="D138" s="85">
        <v>20.0</v>
      </c>
      <c r="E138" s="13">
        <v>-6.0</v>
      </c>
      <c r="F138" s="13">
        <v>141.0</v>
      </c>
      <c r="H138" s="107">
        <v>3.0</v>
      </c>
      <c r="I138" s="13">
        <v>-27.0</v>
      </c>
      <c r="J138" s="13">
        <v>131.0</v>
      </c>
      <c r="L138" s="108"/>
      <c r="O138" s="107"/>
      <c r="Q138" s="109"/>
    </row>
    <row r="139" ht="15.75" customHeight="1">
      <c r="A139" s="40">
        <f>'TN-Liste'!A247</f>
        <v>43819</v>
      </c>
      <c r="B139" s="23" t="str">
        <f>'TN-Liste'!B247</f>
        <v>HCC19_Grp2</v>
      </c>
      <c r="C139" s="61">
        <f>'TN-Liste'!C247</f>
        <v>6</v>
      </c>
      <c r="D139" s="85">
        <v>13.7</v>
      </c>
      <c r="E139" s="13">
        <v>2.6</v>
      </c>
      <c r="F139" s="13">
        <v>145.0</v>
      </c>
      <c r="H139" s="107">
        <v>12.6</v>
      </c>
      <c r="I139" s="13">
        <v>3.4</v>
      </c>
      <c r="J139" s="13">
        <v>136.0</v>
      </c>
      <c r="L139" s="108"/>
      <c r="O139" s="107"/>
      <c r="Q139" s="109"/>
    </row>
    <row r="140" ht="15.75" customHeight="1">
      <c r="A140" s="40">
        <f>'TN-Liste'!A248</f>
        <v>43819</v>
      </c>
      <c r="B140" s="23" t="str">
        <f>'TN-Liste'!B248</f>
        <v>HCC19_Grp2</v>
      </c>
      <c r="C140" s="61">
        <f>'TN-Liste'!C248</f>
        <v>7</v>
      </c>
      <c r="D140" s="85">
        <v>25.0</v>
      </c>
      <c r="E140" s="13">
        <v>8.1</v>
      </c>
      <c r="F140" s="13">
        <v>146.6</v>
      </c>
      <c r="H140" s="107">
        <v>19.7</v>
      </c>
      <c r="I140" s="13">
        <v>-7.0</v>
      </c>
      <c r="J140" s="13">
        <v>135.0</v>
      </c>
      <c r="L140" s="108"/>
      <c r="O140" s="107"/>
      <c r="Q140" s="109"/>
    </row>
    <row r="141" ht="15.75" customHeight="1">
      <c r="A141" s="40">
        <f>'TN-Liste'!A249</f>
        <v>43819</v>
      </c>
      <c r="B141" s="23" t="str">
        <f>'TN-Liste'!B249</f>
        <v>HCC19_Grp2</v>
      </c>
      <c r="C141" s="61">
        <f>'TN-Liste'!C249</f>
        <v>8</v>
      </c>
      <c r="D141" s="85">
        <v>15.0</v>
      </c>
      <c r="E141" s="13">
        <v>4.7</v>
      </c>
      <c r="F141" s="13">
        <v>146.0</v>
      </c>
      <c r="H141" s="107">
        <v>15.0</v>
      </c>
      <c r="I141" s="13">
        <v>-7.8</v>
      </c>
      <c r="J141" s="13">
        <v>130.0</v>
      </c>
      <c r="L141" s="108"/>
      <c r="O141" s="107"/>
      <c r="Q141" s="109"/>
    </row>
    <row r="142" ht="15.75" customHeight="1">
      <c r="A142" s="80">
        <f>'TN-Liste'!A250</f>
        <v>43819</v>
      </c>
      <c r="B142" s="12" t="str">
        <f>'TN-Liste'!B250</f>
        <v>HCC19_Grp2</v>
      </c>
      <c r="C142" s="62">
        <f>'TN-Liste'!C250</f>
        <v>9</v>
      </c>
      <c r="D142" s="53">
        <v>17.0</v>
      </c>
      <c r="E142" s="12">
        <v>0.0</v>
      </c>
      <c r="F142" s="12">
        <v>150.0</v>
      </c>
      <c r="G142" s="12"/>
      <c r="H142" s="119">
        <v>7.0</v>
      </c>
      <c r="I142" s="120">
        <v>24.0</v>
      </c>
      <c r="J142" s="120">
        <v>127.0</v>
      </c>
      <c r="K142" s="120"/>
      <c r="L142" s="111"/>
      <c r="M142" s="12"/>
      <c r="N142" s="12"/>
      <c r="O142" s="119"/>
      <c r="P142" s="120"/>
      <c r="Q142" s="121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</row>
    <row r="143" ht="15.75" customHeight="1">
      <c r="A143" s="40">
        <f>'TN-Liste'!A251</f>
        <v>43952</v>
      </c>
      <c r="B143" s="23" t="str">
        <f>'TN-Liste'!B251</f>
        <v>MBI19</v>
      </c>
      <c r="C143" s="61">
        <f>'TN-Liste'!C251</f>
        <v>1</v>
      </c>
      <c r="D143" s="4">
        <v>170.0</v>
      </c>
      <c r="E143" s="13">
        <v>180.0</v>
      </c>
      <c r="F143" s="13">
        <v>40.0</v>
      </c>
      <c r="H143" s="13">
        <v>170.0</v>
      </c>
      <c r="I143" s="13">
        <v>180.0</v>
      </c>
      <c r="J143" s="13">
        <v>40.0</v>
      </c>
      <c r="L143" s="13">
        <v>175.0</v>
      </c>
      <c r="M143" s="13">
        <v>180.0</v>
      </c>
      <c r="N143" s="13">
        <v>55.0</v>
      </c>
      <c r="O143" s="13">
        <v>180.0</v>
      </c>
      <c r="P143" s="13">
        <v>185.0</v>
      </c>
      <c r="Q143" s="13">
        <v>50.0</v>
      </c>
    </row>
    <row r="144" ht="15.75" customHeight="1">
      <c r="A144" s="40">
        <f>'TN-Liste'!A252</f>
        <v>43952</v>
      </c>
      <c r="B144" s="23" t="str">
        <f>'TN-Liste'!B252</f>
        <v>MBI19</v>
      </c>
      <c r="C144" s="61">
        <f>'TN-Liste'!C252</f>
        <v>2</v>
      </c>
      <c r="D144" s="4">
        <v>170.0</v>
      </c>
      <c r="E144" s="13">
        <v>180.0</v>
      </c>
      <c r="F144" s="13">
        <v>45.0</v>
      </c>
      <c r="H144" s="13">
        <v>175.0</v>
      </c>
      <c r="I144" s="13">
        <v>185.0</v>
      </c>
      <c r="J144" s="13">
        <v>45.0</v>
      </c>
      <c r="L144" s="13">
        <v>180.0</v>
      </c>
      <c r="M144" s="13">
        <v>190.0</v>
      </c>
      <c r="N144" s="13">
        <v>65.0</v>
      </c>
      <c r="O144" s="13">
        <v>185.0</v>
      </c>
      <c r="P144" s="13">
        <v>190.0</v>
      </c>
      <c r="Q144" s="13">
        <v>65.0</v>
      </c>
    </row>
    <row r="145" ht="15.75" customHeight="1">
      <c r="A145" s="40">
        <f>'TN-Liste'!A253</f>
        <v>43952</v>
      </c>
      <c r="B145" s="23" t="str">
        <f>'TN-Liste'!B253</f>
        <v>MBI19</v>
      </c>
      <c r="C145" s="61">
        <f>'TN-Liste'!C253</f>
        <v>3</v>
      </c>
      <c r="D145" s="4">
        <v>170.0</v>
      </c>
      <c r="E145" s="13">
        <v>180.0</v>
      </c>
      <c r="F145" s="13">
        <v>45.0</v>
      </c>
      <c r="H145" s="13">
        <v>160.0</v>
      </c>
      <c r="I145" s="13">
        <v>180.0</v>
      </c>
      <c r="J145" s="13">
        <v>45.0</v>
      </c>
      <c r="L145" s="13">
        <v>180.0</v>
      </c>
      <c r="M145" s="13">
        <v>185.0</v>
      </c>
      <c r="N145" s="13">
        <v>55.0</v>
      </c>
      <c r="O145" s="13">
        <v>170.0</v>
      </c>
      <c r="P145" s="13">
        <v>175.0</v>
      </c>
      <c r="Q145" s="13">
        <v>65.0</v>
      </c>
    </row>
    <row r="146" ht="15.75" customHeight="1">
      <c r="A146" s="40">
        <f>'TN-Liste'!A254</f>
        <v>43952</v>
      </c>
      <c r="B146" s="23" t="str">
        <f>'TN-Liste'!B254</f>
        <v>MBI19</v>
      </c>
      <c r="C146" s="61">
        <f>'TN-Liste'!C254</f>
        <v>4</v>
      </c>
      <c r="D146" s="4">
        <v>170.0</v>
      </c>
      <c r="E146" s="13">
        <v>180.0</v>
      </c>
      <c r="F146" s="13">
        <v>40.0</v>
      </c>
      <c r="H146" s="13">
        <v>170.0</v>
      </c>
      <c r="I146" s="13">
        <v>180.0</v>
      </c>
      <c r="J146" s="13">
        <v>40.0</v>
      </c>
      <c r="L146" s="13">
        <v>175.0</v>
      </c>
      <c r="M146" s="13">
        <v>185.0</v>
      </c>
      <c r="N146" s="13">
        <v>40.0</v>
      </c>
      <c r="O146" s="13">
        <v>180.0</v>
      </c>
      <c r="P146" s="13">
        <v>185.0</v>
      </c>
      <c r="Q146" s="13">
        <v>45.0</v>
      </c>
    </row>
    <row r="147" ht="15.75" customHeight="1">
      <c r="A147" s="40">
        <f>'TN-Liste'!A255</f>
        <v>43952</v>
      </c>
      <c r="B147" s="23" t="str">
        <f>'TN-Liste'!B255</f>
        <v>MBI19</v>
      </c>
      <c r="C147" s="61">
        <f>'TN-Liste'!C255</f>
        <v>5</v>
      </c>
      <c r="D147" s="4">
        <v>165.0</v>
      </c>
      <c r="E147" s="13">
        <v>180.0</v>
      </c>
      <c r="F147" s="13">
        <v>40.0</v>
      </c>
      <c r="H147" s="13">
        <v>165.0</v>
      </c>
      <c r="I147" s="13">
        <v>180.0</v>
      </c>
      <c r="J147" s="13">
        <v>40.0</v>
      </c>
      <c r="L147" s="13">
        <v>175.0</v>
      </c>
      <c r="M147" s="13">
        <v>185.0</v>
      </c>
      <c r="N147" s="13">
        <v>55.0</v>
      </c>
      <c r="O147" s="13">
        <v>180.0</v>
      </c>
      <c r="P147" s="13">
        <v>185.0</v>
      </c>
      <c r="Q147" s="13">
        <v>60.0</v>
      </c>
    </row>
    <row r="148" ht="15.75" customHeight="1">
      <c r="A148" s="40">
        <f>'TN-Liste'!A256</f>
        <v>43952</v>
      </c>
      <c r="B148" s="23" t="str">
        <f>'TN-Liste'!B256</f>
        <v>MBI19</v>
      </c>
      <c r="C148" s="61">
        <f>'TN-Liste'!C256</f>
        <v>6</v>
      </c>
      <c r="D148" s="4"/>
    </row>
    <row r="149" ht="15.75" customHeight="1">
      <c r="A149" s="40">
        <f>'TN-Liste'!A257</f>
        <v>43952</v>
      </c>
      <c r="B149" s="23" t="str">
        <f>'TN-Liste'!B257</f>
        <v>MBI19</v>
      </c>
      <c r="C149" s="61">
        <f>'TN-Liste'!C257</f>
        <v>7</v>
      </c>
      <c r="D149" s="4"/>
    </row>
    <row r="150" ht="15.75" customHeight="1">
      <c r="A150" s="40">
        <f>'TN-Liste'!A258</f>
        <v>43952</v>
      </c>
      <c r="B150" s="23" t="str">
        <f>'TN-Liste'!B258</f>
        <v>MBI19</v>
      </c>
      <c r="C150" s="61">
        <f>'TN-Liste'!C258</f>
        <v>8</v>
      </c>
      <c r="D150" s="4"/>
    </row>
    <row r="151" ht="15.75" customHeight="1">
      <c r="A151" s="40">
        <f>'TN-Liste'!A259</f>
        <v>43952</v>
      </c>
      <c r="B151" s="23" t="str">
        <f>'TN-Liste'!B259</f>
        <v>MBI19</v>
      </c>
      <c r="C151" s="61">
        <f>'TN-Liste'!C259</f>
        <v>9</v>
      </c>
      <c r="D151" s="4"/>
    </row>
    <row r="152" ht="15.75" customHeight="1">
      <c r="A152" s="40">
        <f>'TN-Liste'!A260</f>
        <v>43952</v>
      </c>
      <c r="B152" s="23" t="str">
        <f>'TN-Liste'!B260</f>
        <v>MBI19</v>
      </c>
      <c r="C152" s="61">
        <f>'TN-Liste'!C260</f>
        <v>10</v>
      </c>
      <c r="D152" s="4">
        <v>170.0</v>
      </c>
      <c r="E152" s="13">
        <v>188.0</v>
      </c>
      <c r="F152" s="13">
        <v>40.0</v>
      </c>
      <c r="H152" s="13">
        <v>175.0</v>
      </c>
      <c r="I152" s="13">
        <v>190.0</v>
      </c>
      <c r="J152" s="13">
        <v>40.0</v>
      </c>
      <c r="L152" s="13">
        <v>170.0</v>
      </c>
      <c r="M152" s="13">
        <v>188.0</v>
      </c>
      <c r="N152" s="13">
        <v>80.0</v>
      </c>
      <c r="O152" s="13">
        <v>175.0</v>
      </c>
      <c r="P152" s="13">
        <v>185.0</v>
      </c>
      <c r="Q152" s="13">
        <v>60.0</v>
      </c>
    </row>
    <row r="153" ht="15.75" customHeight="1">
      <c r="A153" s="40">
        <f>'TN-Liste'!A261</f>
        <v>43952</v>
      </c>
      <c r="B153" s="23" t="str">
        <f>'TN-Liste'!B261</f>
        <v>MBI19</v>
      </c>
      <c r="C153" s="61">
        <f>'TN-Liste'!C261</f>
        <v>11</v>
      </c>
      <c r="D153" s="4">
        <v>170.0</v>
      </c>
      <c r="E153" s="13">
        <v>180.0</v>
      </c>
      <c r="F153" s="13">
        <v>50.0</v>
      </c>
      <c r="H153" s="13">
        <v>170.0</v>
      </c>
      <c r="I153" s="13">
        <v>180.0</v>
      </c>
      <c r="J153" s="13">
        <v>45.0</v>
      </c>
      <c r="L153" s="13">
        <v>185.0</v>
      </c>
      <c r="M153" s="13">
        <v>185.0</v>
      </c>
      <c r="N153" s="13">
        <v>60.0</v>
      </c>
      <c r="O153" s="13">
        <v>185.0</v>
      </c>
      <c r="P153" s="13">
        <v>185.0</v>
      </c>
      <c r="Q153" s="13">
        <v>65.0</v>
      </c>
    </row>
    <row r="154" ht="15.75" customHeight="1">
      <c r="A154" s="40">
        <f>'TN-Liste'!A262</f>
        <v>43952</v>
      </c>
      <c r="B154" s="23" t="str">
        <f>'TN-Liste'!B262</f>
        <v>MBI19</v>
      </c>
      <c r="C154" s="61">
        <f>'TN-Liste'!C262</f>
        <v>12</v>
      </c>
      <c r="D154" s="4"/>
    </row>
    <row r="155" ht="15.75" customHeight="1">
      <c r="A155" s="40">
        <f>'TN-Liste'!A263</f>
        <v>43952</v>
      </c>
      <c r="B155" s="23" t="str">
        <f>'TN-Liste'!B263</f>
        <v>MBI19</v>
      </c>
      <c r="C155" s="61">
        <f>'TN-Liste'!C263</f>
        <v>13</v>
      </c>
      <c r="D155" s="4">
        <v>170.0</v>
      </c>
      <c r="E155" s="13">
        <v>180.0</v>
      </c>
      <c r="F155" s="13">
        <v>50.0</v>
      </c>
      <c r="H155" s="13">
        <v>170.0</v>
      </c>
      <c r="I155" s="13">
        <v>180.0</v>
      </c>
      <c r="J155" s="13">
        <v>45.0</v>
      </c>
      <c r="L155" s="13">
        <v>180.0</v>
      </c>
      <c r="M155" s="13">
        <v>185.0</v>
      </c>
      <c r="N155" s="13">
        <v>55.0</v>
      </c>
      <c r="O155" s="13">
        <v>180.0</v>
      </c>
      <c r="P155" s="13">
        <v>185.0</v>
      </c>
      <c r="Q155" s="13">
        <v>50.0</v>
      </c>
    </row>
    <row r="156" ht="15.75" customHeight="1">
      <c r="A156" s="40">
        <f>'TN-Liste'!A264</f>
        <v>43952</v>
      </c>
      <c r="B156" s="23" t="str">
        <f>'TN-Liste'!B264</f>
        <v>MBI19</v>
      </c>
      <c r="C156" s="61">
        <f>'TN-Liste'!C264</f>
        <v>14</v>
      </c>
      <c r="D156" s="4">
        <v>170.0</v>
      </c>
      <c r="E156" s="13">
        <v>180.0</v>
      </c>
      <c r="F156" s="13">
        <v>50.0</v>
      </c>
      <c r="H156" s="13">
        <v>170.0</v>
      </c>
      <c r="I156" s="13">
        <v>180.0</v>
      </c>
      <c r="J156" s="13">
        <v>50.0</v>
      </c>
      <c r="L156" s="13">
        <v>170.0</v>
      </c>
      <c r="M156" s="13">
        <v>185.0</v>
      </c>
      <c r="N156" s="13">
        <v>65.0</v>
      </c>
      <c r="O156" s="13">
        <v>170.0</v>
      </c>
      <c r="P156" s="13">
        <v>185.0</v>
      </c>
      <c r="Q156" s="13">
        <v>60.0</v>
      </c>
    </row>
    <row r="157" ht="15.75" customHeight="1">
      <c r="A157" s="40">
        <f>'TN-Liste'!A265</f>
        <v>43952</v>
      </c>
      <c r="B157" s="23" t="str">
        <f>'TN-Liste'!B265</f>
        <v>MBI19</v>
      </c>
      <c r="C157" s="61">
        <f>'TN-Liste'!C265</f>
        <v>15</v>
      </c>
      <c r="D157" s="4">
        <v>170.0</v>
      </c>
      <c r="E157" s="13">
        <v>185.0</v>
      </c>
      <c r="F157" s="13">
        <v>35.0</v>
      </c>
      <c r="H157" s="13">
        <v>170.0</v>
      </c>
      <c r="I157" s="13">
        <v>185.0</v>
      </c>
      <c r="J157" s="13">
        <v>35.0</v>
      </c>
      <c r="L157" s="13">
        <v>170.0</v>
      </c>
      <c r="M157" s="13">
        <v>180.0</v>
      </c>
      <c r="N157" s="13">
        <v>55.0</v>
      </c>
      <c r="O157" s="13">
        <v>170.0</v>
      </c>
      <c r="P157" s="13">
        <v>180.0</v>
      </c>
      <c r="Q157" s="13">
        <v>50.0</v>
      </c>
    </row>
    <row r="158" ht="15.75" customHeight="1">
      <c r="A158" s="40">
        <f>'TN-Liste'!A266</f>
        <v>43952</v>
      </c>
      <c r="B158" s="23" t="str">
        <f>'TN-Liste'!B266</f>
        <v>MBI19</v>
      </c>
      <c r="C158" s="61">
        <f>'TN-Liste'!C266</f>
        <v>16</v>
      </c>
      <c r="D158" s="4">
        <v>164.0</v>
      </c>
      <c r="E158" s="13">
        <v>172.0</v>
      </c>
      <c r="F158" s="13">
        <v>40.0</v>
      </c>
      <c r="H158" s="13">
        <v>170.0</v>
      </c>
      <c r="I158" s="13">
        <v>175.0</v>
      </c>
      <c r="J158" s="13">
        <v>45.0</v>
      </c>
      <c r="L158" s="13">
        <v>172.0</v>
      </c>
      <c r="M158" s="13">
        <v>187.0</v>
      </c>
      <c r="N158" s="13">
        <v>53.0</v>
      </c>
      <c r="O158" s="13">
        <v>178.0</v>
      </c>
      <c r="P158" s="13">
        <v>183.0</v>
      </c>
      <c r="Q158" s="13">
        <v>50.0</v>
      </c>
    </row>
    <row r="159" ht="15.75" customHeight="1">
      <c r="A159" s="40">
        <f>'TN-Liste'!A267</f>
        <v>43952</v>
      </c>
      <c r="B159" s="23" t="str">
        <f>'TN-Liste'!B267</f>
        <v>MBI19</v>
      </c>
      <c r="C159" s="61">
        <f>'TN-Liste'!C267</f>
        <v>17</v>
      </c>
      <c r="D159" s="4"/>
    </row>
    <row r="160" ht="15.75" customHeight="1">
      <c r="A160" s="40">
        <f>'TN-Liste'!A268</f>
        <v>43952</v>
      </c>
      <c r="B160" s="23" t="str">
        <f>'TN-Liste'!B268</f>
        <v>MBI19</v>
      </c>
      <c r="C160" s="61">
        <f>'TN-Liste'!C268</f>
        <v>18</v>
      </c>
      <c r="D160" s="4"/>
    </row>
    <row r="161" ht="15.75" customHeight="1">
      <c r="A161" s="40">
        <f>'TN-Liste'!A269</f>
        <v>43952</v>
      </c>
      <c r="B161" s="23" t="str">
        <f>'TN-Liste'!B269</f>
        <v>MBI19</v>
      </c>
      <c r="C161" s="61">
        <f>'TN-Liste'!C269</f>
        <v>19</v>
      </c>
      <c r="D161" s="4">
        <v>170.0</v>
      </c>
      <c r="E161" s="13">
        <v>180.0</v>
      </c>
      <c r="F161" s="13">
        <v>65.0</v>
      </c>
      <c r="H161" s="13">
        <v>170.0</v>
      </c>
      <c r="I161" s="13">
        <v>180.0</v>
      </c>
      <c r="J161" s="13">
        <v>65.0</v>
      </c>
      <c r="L161" s="13">
        <v>172.0</v>
      </c>
      <c r="M161" s="13">
        <v>182.0</v>
      </c>
      <c r="N161" s="13">
        <v>70.0</v>
      </c>
      <c r="O161" s="13">
        <v>170.0</v>
      </c>
      <c r="P161" s="13">
        <v>182.0</v>
      </c>
      <c r="Q161" s="13">
        <v>70.0</v>
      </c>
    </row>
    <row r="162" ht="15.75" customHeight="1">
      <c r="A162" s="40">
        <f>'TN-Liste'!A270</f>
        <v>43952</v>
      </c>
      <c r="B162" s="23" t="str">
        <f>'TN-Liste'!B270</f>
        <v>MBI19</v>
      </c>
      <c r="C162" s="61">
        <f>'TN-Liste'!C270</f>
        <v>20</v>
      </c>
      <c r="D162" s="4">
        <v>170.0</v>
      </c>
      <c r="E162" s="13">
        <v>180.0</v>
      </c>
      <c r="F162" s="13">
        <v>40.0</v>
      </c>
      <c r="H162" s="13">
        <v>170.0</v>
      </c>
      <c r="I162" s="13">
        <v>180.0</v>
      </c>
      <c r="J162" s="13">
        <v>45.0</v>
      </c>
      <c r="L162" s="13">
        <v>180.0</v>
      </c>
      <c r="M162" s="13">
        <v>186.0</v>
      </c>
      <c r="N162" s="13">
        <v>60.0</v>
      </c>
      <c r="O162" s="13">
        <v>180.0</v>
      </c>
      <c r="P162" s="13">
        <v>185.0</v>
      </c>
      <c r="Q162" s="13">
        <v>65.0</v>
      </c>
    </row>
    <row r="163" ht="15.75" customHeight="1">
      <c r="A163" s="40">
        <f>'TN-Liste'!A271</f>
        <v>43952</v>
      </c>
      <c r="B163" s="23" t="str">
        <f>'TN-Liste'!B271</f>
        <v>MBI19</v>
      </c>
      <c r="C163" s="61">
        <f>'TN-Liste'!C271</f>
        <v>21</v>
      </c>
      <c r="D163" s="4">
        <v>170.0</v>
      </c>
      <c r="E163" s="13">
        <v>180.0</v>
      </c>
      <c r="F163" s="13">
        <v>45.0</v>
      </c>
      <c r="H163" s="13">
        <v>170.0</v>
      </c>
      <c r="I163" s="13">
        <v>170.0</v>
      </c>
      <c r="J163" s="13">
        <v>50.0</v>
      </c>
      <c r="L163" s="13">
        <v>165.0</v>
      </c>
      <c r="M163" s="13">
        <v>170.0</v>
      </c>
      <c r="N163" s="13">
        <v>50.0</v>
      </c>
      <c r="O163" s="13">
        <v>170.0</v>
      </c>
      <c r="P163" s="13">
        <v>180.0</v>
      </c>
      <c r="Q163" s="13">
        <v>45.0</v>
      </c>
    </row>
    <row r="164" ht="15.75" customHeight="1">
      <c r="A164" s="40">
        <f>'TN-Liste'!A272</f>
        <v>43952</v>
      </c>
      <c r="B164" s="23" t="str">
        <f>'TN-Liste'!B272</f>
        <v>MBI19</v>
      </c>
      <c r="C164" s="61">
        <f>'TN-Liste'!C272</f>
        <v>22</v>
      </c>
      <c r="D164" s="13">
        <v>175.0</v>
      </c>
      <c r="E164" s="13">
        <v>195.0</v>
      </c>
      <c r="F164" s="13">
        <v>40.0</v>
      </c>
      <c r="H164" s="13">
        <v>175.0</v>
      </c>
      <c r="I164" s="13">
        <v>175.0</v>
      </c>
      <c r="J164" s="13">
        <v>40.0</v>
      </c>
      <c r="L164" s="4">
        <v>175.0</v>
      </c>
      <c r="M164" s="13">
        <v>180.0</v>
      </c>
      <c r="N164" s="13">
        <v>45.0</v>
      </c>
      <c r="O164" s="13">
        <v>165.0</v>
      </c>
      <c r="P164" s="13">
        <v>180.0</v>
      </c>
      <c r="Q164" s="13">
        <v>50.0</v>
      </c>
    </row>
    <row r="165" ht="15.75" customHeight="1">
      <c r="A165" s="40">
        <f>'TN-Liste'!A273</f>
        <v>43952</v>
      </c>
      <c r="B165" s="23" t="str">
        <f>'TN-Liste'!B273</f>
        <v>MBI19</v>
      </c>
      <c r="C165" s="61">
        <f>'TN-Liste'!C273</f>
        <v>23</v>
      </c>
      <c r="D165" s="4"/>
    </row>
    <row r="166" ht="15.75" customHeight="1">
      <c r="A166" s="40">
        <f>'TN-Liste'!A274</f>
        <v>43952</v>
      </c>
      <c r="B166" s="23" t="str">
        <f>'TN-Liste'!B274</f>
        <v>MBI19</v>
      </c>
      <c r="C166" s="61">
        <f>'TN-Liste'!C274</f>
        <v>24</v>
      </c>
      <c r="D166" s="4">
        <v>170.0</v>
      </c>
      <c r="E166" s="13">
        <v>180.0</v>
      </c>
      <c r="F166" s="13">
        <v>45.0</v>
      </c>
      <c r="H166" s="13">
        <v>167.0</v>
      </c>
      <c r="I166" s="13">
        <v>180.0</v>
      </c>
      <c r="J166" s="13">
        <v>40.0</v>
      </c>
      <c r="L166" s="13">
        <v>162.0</v>
      </c>
      <c r="M166" s="13">
        <v>178.0</v>
      </c>
      <c r="N166" s="13">
        <v>53.0</v>
      </c>
      <c r="O166" s="13">
        <v>160.0</v>
      </c>
      <c r="P166" s="13">
        <v>175.0</v>
      </c>
      <c r="Q166" s="13">
        <v>55.0</v>
      </c>
    </row>
    <row r="167" ht="15.75" customHeight="1">
      <c r="A167" s="40">
        <f>'TN-Liste'!A275</f>
        <v>43952</v>
      </c>
      <c r="B167" s="23" t="str">
        <f>'TN-Liste'!B275</f>
        <v>MBI19</v>
      </c>
      <c r="C167" s="61">
        <f>'TN-Liste'!C275</f>
        <v>25</v>
      </c>
      <c r="D167" s="4"/>
    </row>
    <row r="168" ht="15.75" customHeight="1">
      <c r="A168" s="40">
        <f>'TN-Liste'!A276</f>
        <v>43952</v>
      </c>
      <c r="B168" s="23" t="str">
        <f>'TN-Liste'!B276</f>
        <v>MBI19</v>
      </c>
      <c r="C168" s="61">
        <f>'TN-Liste'!C276</f>
        <v>26</v>
      </c>
      <c r="D168" s="4">
        <v>175.0</v>
      </c>
      <c r="E168" s="13">
        <v>180.0</v>
      </c>
      <c r="F168" s="13">
        <v>40.0</v>
      </c>
      <c r="H168" s="13">
        <v>175.0</v>
      </c>
      <c r="I168" s="13">
        <v>180.0</v>
      </c>
      <c r="J168" s="13">
        <v>40.0</v>
      </c>
      <c r="L168" s="13">
        <v>175.0</v>
      </c>
      <c r="M168" s="13">
        <v>180.0</v>
      </c>
      <c r="N168" s="13">
        <v>55.0</v>
      </c>
      <c r="O168" s="13">
        <v>175.0</v>
      </c>
      <c r="P168" s="13">
        <v>180.0</v>
      </c>
      <c r="Q168" s="13">
        <v>50.0</v>
      </c>
    </row>
    <row r="169" ht="15.75" customHeight="1">
      <c r="A169" s="40">
        <f>'TN-Liste'!A277</f>
        <v>43952</v>
      </c>
      <c r="B169" s="23" t="str">
        <f>'TN-Liste'!B277</f>
        <v>MBI19</v>
      </c>
      <c r="C169" s="61">
        <f>'TN-Liste'!C277</f>
        <v>27</v>
      </c>
      <c r="D169" s="4">
        <v>160.0</v>
      </c>
      <c r="E169" s="13">
        <v>180.0</v>
      </c>
      <c r="F169" s="13">
        <v>40.0</v>
      </c>
      <c r="H169" s="13">
        <v>170.0</v>
      </c>
      <c r="I169" s="13">
        <v>180.0</v>
      </c>
      <c r="J169" s="13">
        <v>50.0</v>
      </c>
      <c r="L169" s="13">
        <v>175.0</v>
      </c>
      <c r="M169" s="13">
        <v>180.0</v>
      </c>
      <c r="O169" s="13">
        <v>175.0</v>
      </c>
      <c r="P169" s="13">
        <v>180.0</v>
      </c>
      <c r="Q169" s="13">
        <v>55.0</v>
      </c>
    </row>
    <row r="170" ht="15.75" customHeight="1">
      <c r="A170" s="40">
        <f>'TN-Liste'!A278</f>
        <v>43952</v>
      </c>
      <c r="B170" s="23" t="str">
        <f>'TN-Liste'!B278</f>
        <v>MBI19</v>
      </c>
      <c r="C170" s="61">
        <f>'TN-Liste'!C278</f>
        <v>28</v>
      </c>
      <c r="D170" s="4"/>
    </row>
    <row r="171" ht="15.75" customHeight="1">
      <c r="A171" s="40">
        <f>'TN-Liste'!A279</f>
        <v>43952</v>
      </c>
      <c r="B171" s="23" t="str">
        <f>'TN-Liste'!B279</f>
        <v>MBI19</v>
      </c>
      <c r="C171" s="61">
        <f>'TN-Liste'!C279</f>
        <v>29</v>
      </c>
      <c r="D171" s="4">
        <v>160.0</v>
      </c>
      <c r="E171" s="13">
        <v>175.0</v>
      </c>
      <c r="F171" s="13">
        <v>50.0</v>
      </c>
      <c r="H171" s="13">
        <v>160.0</v>
      </c>
      <c r="I171" s="13">
        <v>180.0</v>
      </c>
      <c r="J171" s="13">
        <v>60.0</v>
      </c>
      <c r="L171" s="13">
        <v>165.0</v>
      </c>
      <c r="M171" s="13">
        <v>180.0</v>
      </c>
      <c r="N171" s="13">
        <v>60.0</v>
      </c>
      <c r="O171" s="13">
        <v>170.0</v>
      </c>
      <c r="P171" s="13">
        <v>180.0</v>
      </c>
      <c r="Q171" s="13">
        <v>70.0</v>
      </c>
    </row>
    <row r="172" ht="15.75" customHeight="1">
      <c r="A172" s="40">
        <f>'TN-Liste'!A280</f>
        <v>43952</v>
      </c>
      <c r="B172" s="23" t="str">
        <f>'TN-Liste'!B280</f>
        <v>MBI19</v>
      </c>
      <c r="C172" s="61">
        <f>'TN-Liste'!C280</f>
        <v>30</v>
      </c>
      <c r="D172" s="4">
        <v>170.0</v>
      </c>
      <c r="E172" s="13">
        <v>180.0</v>
      </c>
      <c r="F172" s="13">
        <v>40.0</v>
      </c>
      <c r="H172" s="13">
        <v>170.0</v>
      </c>
      <c r="I172" s="13">
        <v>180.0</v>
      </c>
      <c r="J172" s="13">
        <v>40.0</v>
      </c>
      <c r="N172" s="13">
        <v>65.0</v>
      </c>
      <c r="Q172" s="13">
        <v>65.0</v>
      </c>
    </row>
    <row r="173" ht="15.75" customHeight="1">
      <c r="A173" s="40">
        <f>'TN-Liste'!A281</f>
        <v>43952</v>
      </c>
      <c r="B173" s="23" t="str">
        <f>'TN-Liste'!B281</f>
        <v>MBI19</v>
      </c>
      <c r="C173" s="61">
        <f>'TN-Liste'!C281</f>
        <v>31</v>
      </c>
      <c r="D173" s="13">
        <v>170.0</v>
      </c>
      <c r="E173" s="13">
        <v>180.0</v>
      </c>
      <c r="F173" s="13">
        <v>43.0</v>
      </c>
      <c r="H173" s="13">
        <v>172.0</v>
      </c>
      <c r="I173" s="13">
        <v>180.0</v>
      </c>
      <c r="J173" s="13">
        <v>45.0</v>
      </c>
      <c r="L173" s="13">
        <v>160.0</v>
      </c>
      <c r="M173" s="13">
        <v>170.0</v>
      </c>
      <c r="N173" s="13">
        <v>50.0</v>
      </c>
      <c r="O173" s="13">
        <v>170.0</v>
      </c>
      <c r="P173" s="13">
        <v>175.0</v>
      </c>
      <c r="Q173" s="13">
        <v>50.0</v>
      </c>
    </row>
    <row r="174" ht="15.75" customHeight="1">
      <c r="A174" s="40">
        <f>'TN-Liste'!A282</f>
        <v>43952</v>
      </c>
      <c r="B174" s="23" t="str">
        <f>'TN-Liste'!B282</f>
        <v>MBI19</v>
      </c>
      <c r="C174" s="61">
        <f>'TN-Liste'!C282</f>
        <v>32</v>
      </c>
      <c r="D174" s="4">
        <v>170.0</v>
      </c>
      <c r="E174" s="13">
        <v>180.0</v>
      </c>
      <c r="F174" s="13">
        <v>50.0</v>
      </c>
      <c r="H174" s="13">
        <v>170.0</v>
      </c>
      <c r="I174" s="13">
        <v>180.0</v>
      </c>
      <c r="J174" s="13">
        <v>50.0</v>
      </c>
      <c r="L174" s="13">
        <v>168.0</v>
      </c>
      <c r="M174" s="13">
        <v>180.0</v>
      </c>
      <c r="N174" s="13">
        <v>60.0</v>
      </c>
      <c r="O174" s="13">
        <v>170.0</v>
      </c>
      <c r="P174" s="13">
        <v>180.0</v>
      </c>
      <c r="Q174" s="13">
        <v>53.0</v>
      </c>
    </row>
    <row r="175" ht="15.75" customHeight="1">
      <c r="A175" s="40">
        <f>'TN-Liste'!A283</f>
        <v>43952</v>
      </c>
      <c r="B175" s="23" t="str">
        <f>'TN-Liste'!B283</f>
        <v>MBI19</v>
      </c>
      <c r="C175" s="61">
        <f>'TN-Liste'!C283</f>
        <v>33</v>
      </c>
      <c r="D175" s="4"/>
    </row>
    <row r="176" ht="15.75" customHeight="1">
      <c r="A176" s="40">
        <f>'TN-Liste'!A284</f>
        <v>43952</v>
      </c>
      <c r="B176" s="23" t="str">
        <f>'TN-Liste'!B284</f>
        <v>MBI19</v>
      </c>
      <c r="C176" s="61">
        <f>'TN-Liste'!C284</f>
        <v>34</v>
      </c>
      <c r="D176" s="4">
        <v>170.0</v>
      </c>
      <c r="E176" s="13">
        <v>180.0</v>
      </c>
      <c r="F176" s="13">
        <v>40.0</v>
      </c>
      <c r="H176" s="13">
        <v>170.0</v>
      </c>
      <c r="I176" s="13">
        <v>180.0</v>
      </c>
      <c r="J176" s="13">
        <v>40.0</v>
      </c>
      <c r="L176" s="13">
        <v>175.0</v>
      </c>
      <c r="M176" s="13">
        <v>190.0</v>
      </c>
      <c r="N176" s="13">
        <v>55.0</v>
      </c>
      <c r="O176" s="13">
        <v>175.0</v>
      </c>
      <c r="P176" s="13">
        <v>190.0</v>
      </c>
      <c r="Q176" s="13">
        <v>60.0</v>
      </c>
    </row>
    <row r="177" ht="15.75" customHeight="1">
      <c r="A177" s="40">
        <f>'TN-Liste'!A285</f>
        <v>43952</v>
      </c>
      <c r="B177" s="23" t="str">
        <f>'TN-Liste'!B285</f>
        <v>MBI19</v>
      </c>
      <c r="C177" s="61">
        <f>'TN-Liste'!C285</f>
        <v>35</v>
      </c>
      <c r="D177" s="4">
        <v>164.0</v>
      </c>
      <c r="E177" s="13">
        <v>180.0</v>
      </c>
      <c r="F177" s="13">
        <v>43.0</v>
      </c>
      <c r="H177" s="13">
        <v>160.0</v>
      </c>
      <c r="I177" s="13">
        <v>180.0</v>
      </c>
      <c r="J177" s="13">
        <v>45.0</v>
      </c>
      <c r="L177" s="13">
        <v>170.0</v>
      </c>
      <c r="M177" s="13">
        <v>190.0</v>
      </c>
      <c r="N177" s="13">
        <v>50.0</v>
      </c>
      <c r="O177" s="13">
        <v>170.0</v>
      </c>
      <c r="P177" s="13">
        <v>190.0</v>
      </c>
      <c r="Q177" s="13">
        <v>50.0</v>
      </c>
    </row>
    <row r="178" ht="15.75" customHeight="1">
      <c r="A178" s="40">
        <f>'TN-Liste'!A286</f>
        <v>43952</v>
      </c>
      <c r="B178" s="23" t="str">
        <f>'TN-Liste'!B286</f>
        <v>MBI19</v>
      </c>
      <c r="C178" s="61">
        <f>'TN-Liste'!C286</f>
        <v>36</v>
      </c>
      <c r="D178" s="4">
        <v>170.0</v>
      </c>
      <c r="E178" s="13">
        <v>180.0</v>
      </c>
      <c r="F178" s="13">
        <v>40.0</v>
      </c>
      <c r="H178" s="13">
        <v>170.0</v>
      </c>
      <c r="I178" s="13">
        <v>180.0</v>
      </c>
      <c r="J178" s="13">
        <v>50.0</v>
      </c>
      <c r="L178" s="13">
        <v>175.0</v>
      </c>
      <c r="M178" s="13">
        <v>180.0</v>
      </c>
      <c r="N178" s="13">
        <v>60.0</v>
      </c>
      <c r="O178" s="13">
        <v>170.0</v>
      </c>
      <c r="P178" s="13">
        <v>180.0</v>
      </c>
      <c r="Q178" s="13">
        <v>60.0</v>
      </c>
    </row>
    <row r="179" ht="15.75" customHeight="1">
      <c r="A179" s="80">
        <f>'TN-Liste'!A287</f>
        <v>43952</v>
      </c>
      <c r="B179" s="12" t="str">
        <f>'TN-Liste'!B287</f>
        <v>MBI19</v>
      </c>
      <c r="C179" s="62">
        <f>'TN-Liste'!C287</f>
        <v>37</v>
      </c>
      <c r="D179" s="7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</row>
    <row r="180" ht="15.75" customHeight="1">
      <c r="A180" s="40">
        <f>'TN-Liste'!A288</f>
        <v>44127</v>
      </c>
      <c r="B180" s="23" t="str">
        <f>'TN-Liste'!B288</f>
        <v>HCC20_Grp1</v>
      </c>
      <c r="C180" s="61">
        <f>'TN-Liste'!C288</f>
        <v>1</v>
      </c>
      <c r="D180" s="4">
        <v>10.3</v>
      </c>
      <c r="E180" s="13">
        <v>0.4</v>
      </c>
      <c r="F180" s="13">
        <v>140.0</v>
      </c>
      <c r="H180" s="13">
        <v>-11.7</v>
      </c>
      <c r="I180" s="13">
        <v>0.0</v>
      </c>
      <c r="J180" s="13">
        <v>-131.6</v>
      </c>
    </row>
    <row r="181" ht="15.75" customHeight="1">
      <c r="A181" s="40">
        <f>'TN-Liste'!A289</f>
        <v>44127</v>
      </c>
      <c r="B181" s="23" t="str">
        <f>'TN-Liste'!B289</f>
        <v>HCC20_Grp1</v>
      </c>
      <c r="C181" s="61">
        <f>'TN-Liste'!C289</f>
        <v>2</v>
      </c>
      <c r="D181" s="4">
        <v>16.3</v>
      </c>
      <c r="E181" s="13">
        <v>3.5</v>
      </c>
      <c r="F181" s="13">
        <v>148.0</v>
      </c>
      <c r="H181" s="13">
        <v>12.0</v>
      </c>
      <c r="I181" s="13">
        <v>5.8</v>
      </c>
      <c r="J181" s="13">
        <v>-146.0</v>
      </c>
    </row>
    <row r="182" ht="15.75" customHeight="1">
      <c r="A182" s="40">
        <f>'TN-Liste'!A290</f>
        <v>44127</v>
      </c>
      <c r="B182" s="23" t="str">
        <f>'TN-Liste'!B290</f>
        <v>HCC20_Grp1</v>
      </c>
      <c r="C182" s="61">
        <f>'TN-Liste'!C290</f>
        <v>3</v>
      </c>
      <c r="D182" s="4">
        <v>33.0</v>
      </c>
      <c r="E182" s="13">
        <v>18.4</v>
      </c>
      <c r="F182" s="13">
        <v>-133.0</v>
      </c>
      <c r="H182" s="13">
        <v>-5.7</v>
      </c>
      <c r="I182" s="13">
        <v>2.2</v>
      </c>
      <c r="J182" s="13">
        <v>-140.0</v>
      </c>
    </row>
    <row r="183" ht="15.75" customHeight="1">
      <c r="A183" s="40">
        <f>'TN-Liste'!A291</f>
        <v>44127</v>
      </c>
      <c r="B183" s="23" t="str">
        <f>'TN-Liste'!B291</f>
        <v>HCC20_Grp1</v>
      </c>
      <c r="C183" s="61">
        <f>'TN-Liste'!C291</f>
        <v>4</v>
      </c>
      <c r="D183" s="4">
        <v>-16.2</v>
      </c>
      <c r="E183" s="13">
        <v>-0.4</v>
      </c>
      <c r="F183" s="13">
        <v>145.5</v>
      </c>
      <c r="H183" s="13">
        <v>28.5</v>
      </c>
      <c r="I183" s="13">
        <v>11.8</v>
      </c>
      <c r="J183" s="13">
        <v>149.7</v>
      </c>
    </row>
    <row r="184" ht="15.75" customHeight="1">
      <c r="A184" s="40">
        <f>'TN-Liste'!A292</f>
        <v>44127</v>
      </c>
      <c r="B184" s="23" t="str">
        <f>'TN-Liste'!B292</f>
        <v>HCC20_Grp1</v>
      </c>
      <c r="C184" s="61">
        <f>'TN-Liste'!C292</f>
        <v>5</v>
      </c>
      <c r="D184" s="4"/>
    </row>
    <row r="185" ht="15.75" customHeight="1">
      <c r="A185" s="40">
        <f>'TN-Liste'!A293</f>
        <v>44127</v>
      </c>
      <c r="B185" s="23" t="str">
        <f>'TN-Liste'!B293</f>
        <v>HCC20_Grp1</v>
      </c>
      <c r="C185" s="61">
        <f>'TN-Liste'!C293</f>
        <v>6</v>
      </c>
      <c r="D185" s="4"/>
    </row>
    <row r="186" ht="15.75" customHeight="1">
      <c r="A186" s="40">
        <f>'TN-Liste'!A294</f>
        <v>44127</v>
      </c>
      <c r="B186" s="23" t="str">
        <f>'TN-Liste'!B294</f>
        <v>HCC20_Grp1</v>
      </c>
      <c r="C186" s="61">
        <f>'TN-Liste'!C294</f>
        <v>7</v>
      </c>
      <c r="D186" s="4">
        <v>-2.8</v>
      </c>
      <c r="E186" s="13">
        <v>-18.8</v>
      </c>
      <c r="F186" s="13">
        <v>115.2</v>
      </c>
      <c r="H186" s="13">
        <v>-19.3</v>
      </c>
      <c r="I186" s="13">
        <v>-2.1</v>
      </c>
      <c r="J186" s="13">
        <v>-148.3</v>
      </c>
    </row>
    <row r="187" ht="15.75" customHeight="1">
      <c r="A187" s="40">
        <f>'TN-Liste'!A295</f>
        <v>44127</v>
      </c>
      <c r="B187" s="23" t="str">
        <f>'TN-Liste'!B295</f>
        <v>HCC20_Grp1</v>
      </c>
      <c r="C187" s="61">
        <f>'TN-Liste'!C295</f>
        <v>8</v>
      </c>
      <c r="D187" s="4">
        <v>19.1</v>
      </c>
      <c r="E187" s="13">
        <v>-3.5</v>
      </c>
      <c r="F187" s="13">
        <v>127.7</v>
      </c>
      <c r="H187" s="13">
        <v>-22.4</v>
      </c>
      <c r="I187" s="13">
        <v>-12.7</v>
      </c>
      <c r="J187" s="13">
        <v>139.8</v>
      </c>
    </row>
    <row r="188" ht="15.75" customHeight="1">
      <c r="A188" s="40">
        <f>'TN-Liste'!A296</f>
        <v>44127</v>
      </c>
      <c r="B188" s="23" t="str">
        <f>'TN-Liste'!B296</f>
        <v>HCC20_Grp1</v>
      </c>
      <c r="C188" s="61">
        <f>'TN-Liste'!C296</f>
        <v>9</v>
      </c>
      <c r="D188" s="4">
        <v>-13.8</v>
      </c>
      <c r="E188" s="13">
        <v>-4.7</v>
      </c>
      <c r="F188" s="13">
        <v>-136.1</v>
      </c>
      <c r="H188" s="13">
        <v>17.1</v>
      </c>
      <c r="I188" s="13">
        <v>15.3</v>
      </c>
      <c r="J188" s="13">
        <v>136.6</v>
      </c>
    </row>
    <row r="189" ht="15.75" customHeight="1">
      <c r="A189" s="40">
        <f>'TN-Liste'!A297</f>
        <v>44127</v>
      </c>
      <c r="B189" s="23" t="str">
        <f>'TN-Liste'!B297</f>
        <v>HCC20_Grp1</v>
      </c>
      <c r="C189" s="61">
        <f>'TN-Liste'!C297</f>
        <v>10</v>
      </c>
      <c r="D189" s="4">
        <v>14.5</v>
      </c>
      <c r="E189" s="13">
        <v>10.8</v>
      </c>
      <c r="F189" s="13">
        <v>133.5</v>
      </c>
      <c r="H189" s="13">
        <v>23.7</v>
      </c>
      <c r="I189" s="13">
        <v>6.3</v>
      </c>
      <c r="J189" s="13">
        <v>151.0</v>
      </c>
    </row>
    <row r="190" ht="15.75" customHeight="1">
      <c r="A190" s="80">
        <f>'TN-Liste'!A298</f>
        <v>44127</v>
      </c>
      <c r="B190" s="12" t="str">
        <f>'TN-Liste'!B298</f>
        <v>HCC20_Grp1</v>
      </c>
      <c r="C190" s="62">
        <f>'TN-Liste'!C298</f>
        <v>11</v>
      </c>
      <c r="D190" s="7">
        <v>-3.5</v>
      </c>
      <c r="E190" s="12">
        <v>13.2</v>
      </c>
      <c r="F190" s="12">
        <v>-126.2</v>
      </c>
      <c r="G190" s="12"/>
      <c r="H190" s="12">
        <v>35.1</v>
      </c>
      <c r="I190" s="12">
        <v>28.5</v>
      </c>
      <c r="J190" s="12">
        <v>136.0</v>
      </c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</row>
    <row r="191" ht="15.75" customHeight="1">
      <c r="A191" s="40">
        <v>44127.0</v>
      </c>
      <c r="B191" s="23" t="str">
        <f>'TN-Liste'!B299</f>
        <v>HCC20_Grp2</v>
      </c>
      <c r="C191" s="61">
        <f>'TN-Liste'!C299</f>
        <v>1</v>
      </c>
      <c r="D191" s="4"/>
    </row>
    <row r="192" ht="15.75" customHeight="1">
      <c r="A192" s="40">
        <v>44127.0</v>
      </c>
      <c r="B192" s="23" t="str">
        <f>'TN-Liste'!B300</f>
        <v>HCC20_Grp2</v>
      </c>
      <c r="C192" s="61">
        <f>'TN-Liste'!C300</f>
        <v>2</v>
      </c>
      <c r="D192" s="4">
        <v>18.2</v>
      </c>
      <c r="E192" s="13">
        <v>7.8</v>
      </c>
      <c r="F192" s="13">
        <v>150.0</v>
      </c>
      <c r="H192" s="13">
        <v>18.0</v>
      </c>
      <c r="I192" s="13">
        <v>11.0</v>
      </c>
      <c r="J192" s="13">
        <v>150.0</v>
      </c>
    </row>
    <row r="193" ht="15.75" customHeight="1">
      <c r="A193" s="40">
        <v>44127.0</v>
      </c>
      <c r="B193" s="23" t="str">
        <f>'TN-Liste'!B301</f>
        <v>HCC20_Grp2</v>
      </c>
      <c r="C193" s="61">
        <f>'TN-Liste'!C301</f>
        <v>3</v>
      </c>
      <c r="D193" s="4"/>
    </row>
    <row r="194" ht="15.75" customHeight="1">
      <c r="A194" s="40">
        <v>44127.0</v>
      </c>
      <c r="B194" s="23" t="str">
        <f>'TN-Liste'!B302</f>
        <v>HCC20_Grp2</v>
      </c>
      <c r="C194" s="61">
        <f>'TN-Liste'!C302</f>
        <v>4</v>
      </c>
      <c r="D194" s="4">
        <v>18.2</v>
      </c>
      <c r="E194" s="13">
        <v>0.4</v>
      </c>
      <c r="F194" s="13">
        <v>133.0</v>
      </c>
      <c r="H194" s="13">
        <v>11.7</v>
      </c>
      <c r="I194" s="13">
        <v>-4.8</v>
      </c>
      <c r="J194" s="13">
        <v>147.8</v>
      </c>
    </row>
    <row r="195" ht="15.75" customHeight="1">
      <c r="A195" s="40">
        <v>44127.0</v>
      </c>
      <c r="B195" s="23" t="str">
        <f>'TN-Liste'!B303</f>
        <v>HCC20_Grp2</v>
      </c>
      <c r="C195" s="61">
        <f>'TN-Liste'!C303</f>
        <v>5</v>
      </c>
      <c r="D195" s="4">
        <v>22.6</v>
      </c>
      <c r="E195" s="13">
        <v>8.1</v>
      </c>
      <c r="F195" s="13">
        <v>148.2</v>
      </c>
      <c r="H195" s="13">
        <v>17.0</v>
      </c>
      <c r="I195" s="13">
        <v>11.3</v>
      </c>
      <c r="J195" s="13">
        <v>137.0</v>
      </c>
    </row>
    <row r="196" ht="15.75" customHeight="1">
      <c r="A196" s="40">
        <v>44127.0</v>
      </c>
      <c r="B196" s="23" t="str">
        <f>'TN-Liste'!B304</f>
        <v>HCC20_Grp2</v>
      </c>
      <c r="C196" s="61">
        <f>'TN-Liste'!C304</f>
        <v>6</v>
      </c>
      <c r="D196" s="4">
        <v>20.6</v>
      </c>
      <c r="E196" s="13">
        <v>12.1</v>
      </c>
      <c r="F196" s="13">
        <v>146.8</v>
      </c>
      <c r="H196" s="13">
        <v>17.4</v>
      </c>
      <c r="I196" s="13">
        <v>10.9</v>
      </c>
      <c r="J196" s="13">
        <v>132.6</v>
      </c>
    </row>
    <row r="197" ht="15.75" customHeight="1">
      <c r="A197" s="40">
        <v>44127.0</v>
      </c>
      <c r="B197" s="23" t="str">
        <f>'TN-Liste'!B305</f>
        <v>HCC20_Grp2</v>
      </c>
      <c r="C197" s="61">
        <f>'TN-Liste'!C305</f>
        <v>7</v>
      </c>
      <c r="D197" s="4">
        <v>19.5</v>
      </c>
      <c r="E197" s="13">
        <v>1.3</v>
      </c>
      <c r="F197" s="13">
        <v>135.8</v>
      </c>
      <c r="H197" s="13">
        <v>-15.8</v>
      </c>
      <c r="I197" s="13">
        <v>7.9</v>
      </c>
      <c r="J197" s="13">
        <v>-106.5</v>
      </c>
    </row>
    <row r="198" ht="15.75" customHeight="1">
      <c r="A198" s="40">
        <v>44127.0</v>
      </c>
      <c r="B198" s="23" t="str">
        <f>'TN-Liste'!B306</f>
        <v>HCC20_Grp2</v>
      </c>
      <c r="C198" s="61">
        <f>'TN-Liste'!C306</f>
        <v>8</v>
      </c>
      <c r="D198" s="4">
        <v>21.8</v>
      </c>
      <c r="E198" s="13">
        <v>3.9</v>
      </c>
      <c r="F198" s="13">
        <v>138.9</v>
      </c>
      <c r="H198" s="13">
        <v>-13.3</v>
      </c>
      <c r="I198" s="13">
        <v>0.4</v>
      </c>
      <c r="J198" s="13">
        <v>-137.0</v>
      </c>
    </row>
    <row r="199" ht="15.75" customHeight="1">
      <c r="A199" s="40">
        <v>44127.0</v>
      </c>
      <c r="B199" s="23" t="str">
        <f>'TN-Liste'!B307</f>
        <v>HCC20_Grp2</v>
      </c>
      <c r="C199" s="61">
        <f>'TN-Liste'!C307</f>
        <v>9</v>
      </c>
      <c r="D199" s="4">
        <v>23.0</v>
      </c>
      <c r="E199" s="13">
        <v>-0.6</v>
      </c>
      <c r="F199" s="13">
        <v>143.7</v>
      </c>
      <c r="H199" s="13">
        <v>-28.1</v>
      </c>
      <c r="I199" s="13">
        <v>9.1</v>
      </c>
      <c r="J199" s="13">
        <v>-144.1</v>
      </c>
    </row>
    <row r="200" ht="15.75" customHeight="1">
      <c r="A200" s="80">
        <v>44127.0</v>
      </c>
      <c r="B200" s="12" t="str">
        <f>'TN-Liste'!B308</f>
        <v>HCC20_Grp2</v>
      </c>
      <c r="C200" s="62">
        <f>'TN-Liste'!C308</f>
        <v>10</v>
      </c>
      <c r="D200" s="7">
        <v>24.3</v>
      </c>
      <c r="E200" s="12">
        <v>14.8</v>
      </c>
      <c r="F200" s="12">
        <v>125.2</v>
      </c>
      <c r="G200" s="12"/>
      <c r="H200" s="12">
        <v>-10.2</v>
      </c>
      <c r="I200" s="12">
        <v>6.4</v>
      </c>
      <c r="J200" s="12">
        <v>-132.1</v>
      </c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</row>
    <row r="201" ht="15.75" customHeight="1">
      <c r="A201" s="40">
        <f>'TN-Liste'!A309</f>
        <v>44302</v>
      </c>
      <c r="B201" s="23" t="str">
        <f>'TN-Liste'!B309</f>
        <v>MBI20</v>
      </c>
      <c r="C201" s="61">
        <f>'TN-Liste'!C309</f>
        <v>1</v>
      </c>
      <c r="D201" s="4">
        <v>17.4</v>
      </c>
      <c r="E201" s="13">
        <v>-1.0</v>
      </c>
      <c r="F201" s="13">
        <v>113.5</v>
      </c>
      <c r="H201" s="13">
        <v>25.0</v>
      </c>
      <c r="I201" s="13">
        <v>18.0</v>
      </c>
      <c r="J201" s="13">
        <v>122.0</v>
      </c>
    </row>
    <row r="202" ht="15.75" customHeight="1">
      <c r="A202" s="40">
        <f>'TN-Liste'!A310</f>
        <v>44302</v>
      </c>
      <c r="B202" s="23" t="str">
        <f>'TN-Liste'!B310</f>
        <v>MBI20</v>
      </c>
      <c r="C202" s="61">
        <f>'TN-Liste'!C310</f>
        <v>2</v>
      </c>
      <c r="D202" s="4">
        <v>13.2</v>
      </c>
      <c r="E202" s="13">
        <v>-5.8</v>
      </c>
      <c r="F202" s="13">
        <v>140.4</v>
      </c>
      <c r="H202" s="13">
        <v>24.2</v>
      </c>
      <c r="I202" s="13">
        <v>-3.5</v>
      </c>
      <c r="J202" s="13">
        <v>148.4</v>
      </c>
    </row>
    <row r="203" ht="15.75" customHeight="1">
      <c r="A203" s="40">
        <f>'TN-Liste'!A311</f>
        <v>44302</v>
      </c>
      <c r="B203" s="23" t="str">
        <f>'TN-Liste'!B311</f>
        <v>MBI20</v>
      </c>
      <c r="C203" s="61">
        <f>'TN-Liste'!C311</f>
        <v>3</v>
      </c>
      <c r="D203" s="4">
        <v>10.1</v>
      </c>
      <c r="E203" s="13">
        <v>-7.4</v>
      </c>
      <c r="F203" s="13">
        <v>150.8</v>
      </c>
      <c r="H203" s="13">
        <v>14.3</v>
      </c>
      <c r="I203" s="13">
        <v>-8.7</v>
      </c>
      <c r="J203" s="13">
        <v>150.7</v>
      </c>
    </row>
    <row r="204" ht="15.75" customHeight="1">
      <c r="A204" s="40">
        <f>'TN-Liste'!A312</f>
        <v>44302</v>
      </c>
      <c r="B204" s="23" t="str">
        <f>'TN-Liste'!B312</f>
        <v>MBI20</v>
      </c>
      <c r="C204" s="61">
        <f>'TN-Liste'!C312</f>
        <v>4</v>
      </c>
      <c r="D204" s="4">
        <v>19.7</v>
      </c>
      <c r="E204" s="13">
        <v>1.0</v>
      </c>
      <c r="F204" s="13">
        <v>145.5</v>
      </c>
    </row>
    <row r="205" ht="15.75" customHeight="1">
      <c r="A205" s="40">
        <f>'TN-Liste'!A313</f>
        <v>44302</v>
      </c>
      <c r="B205" s="23" t="str">
        <f>'TN-Liste'!B313</f>
        <v>MBI20</v>
      </c>
      <c r="C205" s="61">
        <f>'TN-Liste'!C313</f>
        <v>5</v>
      </c>
      <c r="D205" s="4">
        <v>6.5</v>
      </c>
      <c r="E205" s="13">
        <v>-8.5</v>
      </c>
      <c r="F205" s="13">
        <v>144.1</v>
      </c>
      <c r="H205" s="13">
        <v>9.0</v>
      </c>
      <c r="I205" s="13">
        <v>-6.8</v>
      </c>
      <c r="J205" s="13">
        <v>152.2</v>
      </c>
    </row>
    <row r="206" ht="15.75" customHeight="1">
      <c r="A206" s="40">
        <f>'TN-Liste'!A314</f>
        <v>44302</v>
      </c>
      <c r="B206" s="23" t="str">
        <f>'TN-Liste'!B314</f>
        <v>MBI20</v>
      </c>
      <c r="C206" s="61">
        <f>'TN-Liste'!C314</f>
        <v>6</v>
      </c>
      <c r="D206" s="4">
        <v>11.0</v>
      </c>
      <c r="E206" s="13">
        <v>-1.3</v>
      </c>
      <c r="F206" s="13">
        <v>131.0</v>
      </c>
      <c r="H206" s="13">
        <v>13.8</v>
      </c>
      <c r="I206" s="13">
        <v>-0.5</v>
      </c>
      <c r="J206" s="13">
        <v>120.6</v>
      </c>
    </row>
    <row r="207" ht="15.75" customHeight="1">
      <c r="A207" s="40">
        <f>'TN-Liste'!A315</f>
        <v>44302</v>
      </c>
      <c r="B207" s="23" t="str">
        <f>'TN-Liste'!B315</f>
        <v>MBI20</v>
      </c>
      <c r="C207" s="61">
        <f>'TN-Liste'!C315</f>
        <v>7</v>
      </c>
      <c r="D207" s="4">
        <v>5.6</v>
      </c>
      <c r="E207" s="13">
        <v>-13.0</v>
      </c>
      <c r="F207" s="13">
        <v>141.0</v>
      </c>
      <c r="H207" s="13">
        <v>15.1</v>
      </c>
      <c r="I207" s="13">
        <v>-2.4</v>
      </c>
      <c r="J207" s="13">
        <v>137.9</v>
      </c>
    </row>
    <row r="208" ht="15.75" customHeight="1">
      <c r="A208" s="40">
        <f>'TN-Liste'!A316</f>
        <v>44302</v>
      </c>
      <c r="B208" s="23" t="str">
        <f>'TN-Liste'!B316</f>
        <v>MBI20</v>
      </c>
      <c r="C208" s="61">
        <f>'TN-Liste'!C316</f>
        <v>8</v>
      </c>
      <c r="D208" s="4">
        <v>2.5</v>
      </c>
      <c r="E208" s="13">
        <v>-20.0</v>
      </c>
      <c r="F208" s="13">
        <v>138.0</v>
      </c>
      <c r="H208" s="13">
        <v>26.0</v>
      </c>
      <c r="I208" s="13">
        <v>12.0</v>
      </c>
      <c r="J208" s="13">
        <v>150.0</v>
      </c>
    </row>
    <row r="209" ht="15.75" customHeight="1">
      <c r="A209" s="40">
        <f>'TN-Liste'!A317</f>
        <v>44302</v>
      </c>
      <c r="B209" s="23" t="str">
        <f>'TN-Liste'!B317</f>
        <v>MBI20</v>
      </c>
      <c r="C209" s="61">
        <f>'TN-Liste'!C317</f>
        <v>9</v>
      </c>
      <c r="D209" s="4">
        <v>14.7</v>
      </c>
      <c r="E209" s="13">
        <v>1.5</v>
      </c>
      <c r="F209" s="13">
        <v>127.5</v>
      </c>
      <c r="H209" s="13">
        <v>17.0</v>
      </c>
      <c r="I209" s="13">
        <v>6.7</v>
      </c>
      <c r="J209" s="13">
        <v>137.4</v>
      </c>
    </row>
    <row r="210" ht="15.75" customHeight="1">
      <c r="A210" s="40">
        <f>'TN-Liste'!A318</f>
        <v>44302</v>
      </c>
      <c r="B210" s="23" t="str">
        <f>'TN-Liste'!B318</f>
        <v>MBI20</v>
      </c>
      <c r="C210" s="61">
        <f>'TN-Liste'!C318</f>
        <v>10</v>
      </c>
      <c r="D210" s="4">
        <v>9.2</v>
      </c>
      <c r="E210" s="13">
        <v>-18.0</v>
      </c>
      <c r="F210" s="13">
        <v>141.2</v>
      </c>
      <c r="H210" s="13">
        <v>16.7</v>
      </c>
      <c r="I210" s="13">
        <v>8.2</v>
      </c>
      <c r="J210" s="13">
        <v>148.8</v>
      </c>
    </row>
    <row r="211" ht="15.75" customHeight="1">
      <c r="A211" s="40">
        <f>'TN-Liste'!A319</f>
        <v>44302</v>
      </c>
      <c r="B211" s="23" t="str">
        <f>'TN-Liste'!B319</f>
        <v>MBI20</v>
      </c>
      <c r="C211" s="61">
        <f>'TN-Liste'!C319</f>
        <v>11</v>
      </c>
      <c r="D211" s="4">
        <v>9.0</v>
      </c>
      <c r="E211" s="13">
        <v>-20.3</v>
      </c>
      <c r="F211" s="13">
        <v>139.2</v>
      </c>
      <c r="H211" s="13">
        <v>22.6</v>
      </c>
      <c r="I211" s="13">
        <v>6.0</v>
      </c>
      <c r="J211" s="13">
        <v>159.5</v>
      </c>
    </row>
    <row r="212" ht="15.75" customHeight="1">
      <c r="A212" s="40">
        <f>'TN-Liste'!A320</f>
        <v>44302</v>
      </c>
      <c r="B212" s="23" t="str">
        <f>'TN-Liste'!B320</f>
        <v>MBI20</v>
      </c>
      <c r="C212" s="61">
        <f>'TN-Liste'!C320</f>
        <v>12</v>
      </c>
      <c r="D212" s="4">
        <v>27.0</v>
      </c>
      <c r="E212" s="13">
        <v>3.2</v>
      </c>
      <c r="F212" s="13">
        <v>144.0</v>
      </c>
      <c r="H212" s="13">
        <v>10.6</v>
      </c>
      <c r="I212" s="13">
        <v>3.1</v>
      </c>
      <c r="J212" s="13">
        <v>127.0</v>
      </c>
    </row>
    <row r="213" ht="15.75" customHeight="1">
      <c r="A213" s="40">
        <f>'TN-Liste'!A321</f>
        <v>44302</v>
      </c>
      <c r="B213" s="23" t="str">
        <f>'TN-Liste'!B321</f>
        <v>MBI20</v>
      </c>
      <c r="C213" s="61">
        <f>'TN-Liste'!C321</f>
        <v>13</v>
      </c>
      <c r="D213" s="4">
        <v>14.2</v>
      </c>
      <c r="E213" s="13">
        <v>-9.1</v>
      </c>
      <c r="F213" s="13">
        <v>128.1</v>
      </c>
      <c r="H213" s="13">
        <v>19.8</v>
      </c>
      <c r="I213" s="13">
        <v>15.6</v>
      </c>
      <c r="J213" s="13">
        <v>142.8</v>
      </c>
    </row>
    <row r="214" ht="15.75" customHeight="1">
      <c r="A214" s="40">
        <f>'TN-Liste'!A322</f>
        <v>44302</v>
      </c>
      <c r="B214" s="23" t="str">
        <f>'TN-Liste'!B322</f>
        <v>MBI20</v>
      </c>
      <c r="C214" s="61">
        <f>'TN-Liste'!C322</f>
        <v>14</v>
      </c>
      <c r="D214" s="4">
        <v>11.6</v>
      </c>
      <c r="E214" s="13">
        <v>-5.6</v>
      </c>
      <c r="F214" s="13">
        <v>128.0</v>
      </c>
      <c r="H214" s="13">
        <v>24.8</v>
      </c>
      <c r="I214" s="13">
        <v>3.7</v>
      </c>
      <c r="J214" s="13">
        <v>144.2</v>
      </c>
    </row>
    <row r="215" ht="15.75" customHeight="1">
      <c r="A215" s="40">
        <f>'TN-Liste'!A323</f>
        <v>44302</v>
      </c>
      <c r="B215" s="23" t="str">
        <f>'TN-Liste'!B323</f>
        <v>MBI20</v>
      </c>
      <c r="C215" s="61">
        <f>'TN-Liste'!C323</f>
        <v>15</v>
      </c>
      <c r="D215" s="4">
        <v>17.0</v>
      </c>
      <c r="E215" s="13">
        <v>12.0</v>
      </c>
      <c r="F215" s="13">
        <v>144.0</v>
      </c>
      <c r="H215" s="13">
        <v>10.0</v>
      </c>
      <c r="I215" s="13">
        <v>5.0</v>
      </c>
      <c r="J215" s="13">
        <v>139.0</v>
      </c>
    </row>
    <row r="216" ht="15.75" customHeight="1">
      <c r="A216" s="80">
        <f>'TN-Liste'!A324</f>
        <v>44302</v>
      </c>
      <c r="B216" s="12" t="str">
        <f>'TN-Liste'!B324</f>
        <v>MBI20</v>
      </c>
      <c r="C216" s="62">
        <f>'TN-Liste'!C324</f>
        <v>16</v>
      </c>
      <c r="D216" s="7">
        <v>15.5</v>
      </c>
      <c r="E216" s="12">
        <v>-10.0</v>
      </c>
      <c r="F216" s="12">
        <v>144.0</v>
      </c>
      <c r="G216" s="12"/>
      <c r="H216" s="12">
        <v>20.6</v>
      </c>
      <c r="I216" s="12">
        <v>-5.0</v>
      </c>
      <c r="J216" s="12">
        <v>157.1</v>
      </c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</row>
    <row r="217" ht="15.75" customHeight="1">
      <c r="A217" s="40">
        <f>'TN-Liste'!A325</f>
        <v>44477</v>
      </c>
      <c r="B217" s="23" t="str">
        <f>'TN-Liste'!B325</f>
        <v>HCC21_Grp1</v>
      </c>
      <c r="C217" s="61">
        <f>'TN-Liste'!C325</f>
        <v>1</v>
      </c>
      <c r="D217" s="4">
        <v>4.5</v>
      </c>
      <c r="E217" s="13">
        <v>-5.0</v>
      </c>
      <c r="F217" s="13">
        <v>125.1</v>
      </c>
      <c r="H217" s="13">
        <v>-11.5</v>
      </c>
      <c r="I217" s="13">
        <v>-0.6</v>
      </c>
      <c r="J217" s="13">
        <v>-133.0</v>
      </c>
    </row>
    <row r="218" ht="15.75" customHeight="1">
      <c r="A218" s="40">
        <f>'TN-Liste'!A326</f>
        <v>44477</v>
      </c>
      <c r="B218" s="23" t="str">
        <f>'TN-Liste'!B326</f>
        <v>HCC21_Grp1</v>
      </c>
      <c r="C218" s="61">
        <f>'TN-Liste'!C326</f>
        <v>2</v>
      </c>
      <c r="D218" s="4">
        <v>9.5</v>
      </c>
      <c r="E218" s="13">
        <v>-0.4</v>
      </c>
      <c r="F218" s="13">
        <v>129.3</v>
      </c>
      <c r="H218" s="13">
        <v>-19.7</v>
      </c>
      <c r="I218" s="13">
        <v>-10.0</v>
      </c>
      <c r="J218" s="13">
        <v>132.6</v>
      </c>
    </row>
    <row r="219" ht="15.75" customHeight="1">
      <c r="A219" s="40">
        <f>'TN-Liste'!A327</f>
        <v>44477</v>
      </c>
      <c r="B219" s="23" t="str">
        <f>'TN-Liste'!B327</f>
        <v>HCC21_Grp1</v>
      </c>
      <c r="C219" s="61">
        <f>'TN-Liste'!C327</f>
        <v>3</v>
      </c>
      <c r="D219" s="4">
        <v>17.5</v>
      </c>
      <c r="E219" s="13">
        <v>5.1</v>
      </c>
      <c r="F219" s="13">
        <v>117.1</v>
      </c>
      <c r="H219" s="13">
        <v>-28.6</v>
      </c>
      <c r="I219" s="13">
        <v>-20.2</v>
      </c>
      <c r="J219" s="13">
        <v>-123.8</v>
      </c>
    </row>
    <row r="220" ht="15.75" customHeight="1">
      <c r="A220" s="40">
        <f>'TN-Liste'!A328</f>
        <v>44477</v>
      </c>
      <c r="B220" s="23" t="str">
        <f>'TN-Liste'!B328</f>
        <v>HCC21_Grp1</v>
      </c>
      <c r="C220" s="61">
        <f>'TN-Liste'!C328</f>
        <v>4</v>
      </c>
      <c r="D220" s="4">
        <v>20.1</v>
      </c>
      <c r="E220" s="13">
        <v>10.6</v>
      </c>
      <c r="F220" s="13">
        <v>147.3</v>
      </c>
      <c r="H220" s="13">
        <v>-25.0</v>
      </c>
      <c r="I220" s="13">
        <v>-22.0</v>
      </c>
      <c r="J220" s="13">
        <v>-144.3</v>
      </c>
    </row>
    <row r="221" ht="15.75" customHeight="1">
      <c r="A221" s="40">
        <f>'TN-Liste'!A329</f>
        <v>44477</v>
      </c>
      <c r="B221" s="23" t="str">
        <f>'TN-Liste'!B329</f>
        <v>HCC21_Grp1</v>
      </c>
      <c r="C221" s="61">
        <f>'TN-Liste'!C329</f>
        <v>5</v>
      </c>
      <c r="D221" s="4">
        <v>17.5</v>
      </c>
      <c r="E221" s="13">
        <v>9.0</v>
      </c>
      <c r="F221" s="13">
        <v>135.4</v>
      </c>
      <c r="H221" s="13">
        <v>-20.3</v>
      </c>
      <c r="I221" s="13">
        <v>-10.9</v>
      </c>
      <c r="J221" s="13">
        <v>-148.7</v>
      </c>
    </row>
    <row r="222" ht="15.75" customHeight="1">
      <c r="A222" s="40">
        <f>'TN-Liste'!A330</f>
        <v>44477</v>
      </c>
      <c r="B222" s="23" t="str">
        <f>'TN-Liste'!B330</f>
        <v>HCC21_Grp1</v>
      </c>
      <c r="C222" s="61">
        <f>'TN-Liste'!C330</f>
        <v>6</v>
      </c>
      <c r="D222" s="4">
        <v>10.4</v>
      </c>
      <c r="E222" s="13">
        <v>-10.1</v>
      </c>
      <c r="F222" s="13">
        <v>148.9</v>
      </c>
      <c r="H222" s="13">
        <v>-22.2</v>
      </c>
      <c r="I222" s="13">
        <v>-5.7</v>
      </c>
      <c r="J222" s="13">
        <v>-150.0</v>
      </c>
    </row>
    <row r="223" ht="15.75" customHeight="1">
      <c r="A223" s="40">
        <f>'TN-Liste'!A331</f>
        <v>44477</v>
      </c>
      <c r="B223" s="23" t="str">
        <f>'TN-Liste'!B331</f>
        <v>HCC21_Grp1</v>
      </c>
      <c r="C223" s="61">
        <f>'TN-Liste'!C331</f>
        <v>7</v>
      </c>
      <c r="D223" s="4">
        <v>5.7</v>
      </c>
      <c r="E223" s="13">
        <v>-1.8</v>
      </c>
      <c r="F223" s="13">
        <v>121.9</v>
      </c>
      <c r="H223" s="13">
        <v>-10.0</v>
      </c>
      <c r="I223" s="13">
        <v>4.0</v>
      </c>
      <c r="J223" s="13">
        <v>-137.0</v>
      </c>
    </row>
    <row r="224" ht="15.75" customHeight="1">
      <c r="A224" s="40">
        <f>'TN-Liste'!A332</f>
        <v>44477</v>
      </c>
      <c r="B224" s="23" t="str">
        <f>'TN-Liste'!B332</f>
        <v>HCC21_Grp1</v>
      </c>
      <c r="C224" s="61">
        <f>'TN-Liste'!C332</f>
        <v>8</v>
      </c>
      <c r="D224" s="4">
        <v>12.7</v>
      </c>
      <c r="E224" s="13">
        <v>3.3</v>
      </c>
      <c r="F224" s="13">
        <v>141.4</v>
      </c>
      <c r="H224" s="13">
        <v>-21.0</v>
      </c>
      <c r="I224" s="13">
        <v>-22.0</v>
      </c>
      <c r="J224" s="13">
        <v>130.0</v>
      </c>
    </row>
    <row r="225" ht="15.75" customHeight="1">
      <c r="A225" s="40">
        <f>'TN-Liste'!A333</f>
        <v>44477</v>
      </c>
      <c r="B225" s="23" t="str">
        <f>'TN-Liste'!B333</f>
        <v>HCC21_Grp1</v>
      </c>
      <c r="C225" s="61">
        <f>'TN-Liste'!C333</f>
        <v>9</v>
      </c>
      <c r="D225" s="4">
        <v>6.2</v>
      </c>
      <c r="E225" s="13">
        <v>4.0</v>
      </c>
      <c r="F225" s="13">
        <v>142.4</v>
      </c>
      <c r="H225" s="13">
        <v>-9.2</v>
      </c>
      <c r="I225" s="13">
        <v>10.9</v>
      </c>
      <c r="J225" s="13">
        <v>-141.9</v>
      </c>
    </row>
    <row r="226" ht="15.75" customHeight="1">
      <c r="A226" s="40">
        <f>'TN-Liste'!A334</f>
        <v>44477</v>
      </c>
      <c r="B226" s="23" t="str">
        <f>'TN-Liste'!B334</f>
        <v>HCC21_Grp1</v>
      </c>
      <c r="C226" s="61">
        <f>'TN-Liste'!C334</f>
        <v>10</v>
      </c>
      <c r="D226" s="4">
        <v>14.8</v>
      </c>
      <c r="E226" s="13">
        <v>-4.5</v>
      </c>
      <c r="F226" s="13">
        <v>123.6</v>
      </c>
      <c r="H226" s="13">
        <v>-13.1</v>
      </c>
      <c r="I226" s="13">
        <v>6.7</v>
      </c>
      <c r="J226" s="13">
        <v>-125.0</v>
      </c>
    </row>
    <row r="227" ht="15.75" customHeight="1">
      <c r="A227" s="80">
        <f>'TN-Liste'!A335</f>
        <v>44477</v>
      </c>
      <c r="B227" s="12" t="str">
        <f>'TN-Liste'!B335</f>
        <v>HCC21_Grp1</v>
      </c>
      <c r="C227" s="62">
        <f>'TN-Liste'!C335</f>
        <v>11</v>
      </c>
      <c r="D227" s="7">
        <v>3.0</v>
      </c>
      <c r="E227" s="12">
        <v>-3.9</v>
      </c>
      <c r="F227" s="12">
        <v>112.0</v>
      </c>
      <c r="G227" s="12"/>
      <c r="H227" s="12">
        <v>-17.9</v>
      </c>
      <c r="I227" s="12">
        <v>-31.3</v>
      </c>
      <c r="J227" s="12">
        <v>128.2</v>
      </c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</row>
    <row r="228" ht="15.75" customHeight="1">
      <c r="A228" s="40">
        <f>'TN-Liste'!A336</f>
        <v>44478</v>
      </c>
      <c r="B228" s="23" t="str">
        <f>'TN-Liste'!B336</f>
        <v>HCC21_Grp2</v>
      </c>
      <c r="C228" s="61">
        <f>'TN-Liste'!C336</f>
        <v>1</v>
      </c>
      <c r="D228" s="4">
        <v>20.0</v>
      </c>
      <c r="E228" s="13">
        <v>8.9</v>
      </c>
      <c r="F228" s="13">
        <v>133.8</v>
      </c>
      <c r="H228" s="13">
        <v>-17.2</v>
      </c>
      <c r="I228" s="13">
        <v>-13.6</v>
      </c>
      <c r="J228" s="13">
        <v>-140.4</v>
      </c>
    </row>
    <row r="229" ht="15.75" customHeight="1">
      <c r="A229" s="40">
        <f>'TN-Liste'!A337</f>
        <v>44478</v>
      </c>
      <c r="B229" s="23" t="str">
        <f>'TN-Liste'!B337</f>
        <v>HCC21_Grp2</v>
      </c>
      <c r="C229" s="61">
        <f>'TN-Liste'!C337</f>
        <v>2</v>
      </c>
      <c r="D229" s="4">
        <v>4.2</v>
      </c>
      <c r="E229" s="13">
        <v>11.8</v>
      </c>
      <c r="F229" s="13">
        <v>-120.9</v>
      </c>
      <c r="H229" s="13">
        <v>3.3</v>
      </c>
      <c r="I229" s="13">
        <v>-22.4</v>
      </c>
      <c r="J229" s="13">
        <v>128.9</v>
      </c>
    </row>
    <row r="230" ht="15.75" customHeight="1">
      <c r="A230" s="40">
        <f>'TN-Liste'!A338</f>
        <v>44478</v>
      </c>
      <c r="B230" s="23" t="str">
        <f>'TN-Liste'!B338</f>
        <v>HCC21_Grp2</v>
      </c>
      <c r="C230" s="61">
        <f>'TN-Liste'!C338</f>
        <v>3</v>
      </c>
      <c r="D230" s="4">
        <v>25.0</v>
      </c>
      <c r="E230" s="13">
        <v>13.0</v>
      </c>
      <c r="F230" s="13">
        <v>120.0</v>
      </c>
      <c r="H230" s="13">
        <v>-10.6</v>
      </c>
      <c r="I230" s="13">
        <v>-3.1</v>
      </c>
      <c r="J230" s="13">
        <v>-141.0</v>
      </c>
    </row>
    <row r="231" ht="15.75" customHeight="1">
      <c r="A231" s="40">
        <f>'TN-Liste'!A339</f>
        <v>44478</v>
      </c>
      <c r="B231" s="23" t="str">
        <f>'TN-Liste'!B339</f>
        <v>HCC21_Grp2</v>
      </c>
      <c r="C231" s="61">
        <f>'TN-Liste'!C339</f>
        <v>4</v>
      </c>
      <c r="D231" s="4">
        <v>-13.1</v>
      </c>
      <c r="E231" s="13">
        <v>-8.5</v>
      </c>
      <c r="F231" s="13">
        <v>-112.3</v>
      </c>
      <c r="H231" s="13">
        <v>-31.7</v>
      </c>
      <c r="I231" s="13">
        <v>-19.8</v>
      </c>
      <c r="J231" s="13">
        <v>-131.0</v>
      </c>
    </row>
    <row r="232" ht="15.75" customHeight="1">
      <c r="A232" s="40">
        <f>'TN-Liste'!A340</f>
        <v>44478</v>
      </c>
      <c r="B232" s="23" t="str">
        <f>'TN-Liste'!B340</f>
        <v>HCC21_Grp2</v>
      </c>
      <c r="C232" s="61">
        <f>'TN-Liste'!C340</f>
        <v>5</v>
      </c>
      <c r="D232" s="4">
        <v>7.8</v>
      </c>
      <c r="E232" s="13">
        <v>0.4</v>
      </c>
      <c r="F232" s="13">
        <v>135.6</v>
      </c>
      <c r="H232" s="13">
        <v>6.6</v>
      </c>
      <c r="I232" s="13">
        <v>1.2</v>
      </c>
      <c r="J232" s="13">
        <v>135.4</v>
      </c>
    </row>
    <row r="233" ht="15.75" customHeight="1">
      <c r="A233" s="40">
        <f>'TN-Liste'!A341</f>
        <v>44478</v>
      </c>
      <c r="B233" s="23" t="str">
        <f>'TN-Liste'!B341</f>
        <v>HCC21_Grp2</v>
      </c>
      <c r="C233" s="61">
        <f>'TN-Liste'!C341</f>
        <v>6</v>
      </c>
      <c r="D233" s="4">
        <v>5.3</v>
      </c>
      <c r="E233" s="13">
        <v>-5.3</v>
      </c>
      <c r="F233" s="13">
        <v>133.1</v>
      </c>
      <c r="H233" s="13">
        <v>4.6</v>
      </c>
      <c r="I233" s="13">
        <v>-7.3</v>
      </c>
      <c r="J233" s="13">
        <v>137.4</v>
      </c>
    </row>
    <row r="234" ht="15.75" customHeight="1">
      <c r="A234" s="40">
        <f>'TN-Liste'!A342</f>
        <v>44478</v>
      </c>
      <c r="B234" s="23" t="str">
        <f>'TN-Liste'!B342</f>
        <v>HCC21_Grp2</v>
      </c>
      <c r="C234" s="61">
        <f>'TN-Liste'!C342</f>
        <v>7</v>
      </c>
      <c r="D234" s="4">
        <v>2.4</v>
      </c>
      <c r="E234" s="13">
        <v>-4.0</v>
      </c>
      <c r="F234" s="13">
        <v>129.5</v>
      </c>
      <c r="H234" s="13">
        <v>2.8</v>
      </c>
      <c r="I234" s="13">
        <v>-0.2</v>
      </c>
      <c r="J234" s="13">
        <v>135.4</v>
      </c>
    </row>
    <row r="235" ht="15.75" customHeight="1">
      <c r="A235" s="40">
        <f>'TN-Liste'!A343</f>
        <v>44478</v>
      </c>
      <c r="B235" s="23" t="str">
        <f>'TN-Liste'!B343</f>
        <v>HCC21_Grp2</v>
      </c>
      <c r="C235" s="61">
        <f>'TN-Liste'!C343</f>
        <v>8</v>
      </c>
      <c r="D235" s="4">
        <v>3.3</v>
      </c>
      <c r="E235" s="13">
        <v>-14.3</v>
      </c>
      <c r="F235" s="13">
        <v>135.8</v>
      </c>
      <c r="H235" s="13">
        <v>5.8</v>
      </c>
      <c r="I235" s="13">
        <v>2.3</v>
      </c>
      <c r="J235" s="13">
        <v>142.8</v>
      </c>
    </row>
    <row r="236" ht="15.75" customHeight="1">
      <c r="A236" s="40">
        <f>'TN-Liste'!A344</f>
        <v>44478</v>
      </c>
      <c r="B236" s="23" t="str">
        <f>'TN-Liste'!B344</f>
        <v>HCC21_Grp2</v>
      </c>
      <c r="C236" s="61">
        <f>'TN-Liste'!C344</f>
        <v>9</v>
      </c>
      <c r="D236" s="4">
        <v>-2.4</v>
      </c>
      <c r="E236" s="13">
        <v>-15.1</v>
      </c>
      <c r="F236" s="13">
        <v>123.1</v>
      </c>
      <c r="H236" s="13">
        <v>9.4</v>
      </c>
      <c r="I236" s="13">
        <v>9.3</v>
      </c>
      <c r="J236" s="13">
        <v>137.9</v>
      </c>
    </row>
    <row r="237" ht="15.75" customHeight="1">
      <c r="A237" s="80">
        <f>'TN-Liste'!A345</f>
        <v>44478</v>
      </c>
      <c r="B237" s="12" t="str">
        <f>'TN-Liste'!B345</f>
        <v>HCC21_Grp2</v>
      </c>
      <c r="C237" s="62">
        <f>'TN-Liste'!C345</f>
        <v>10</v>
      </c>
      <c r="D237" s="7">
        <v>3.9</v>
      </c>
      <c r="E237" s="12">
        <v>-15.4</v>
      </c>
      <c r="F237" s="12">
        <v>126.5</v>
      </c>
      <c r="G237" s="7"/>
      <c r="H237" s="12">
        <v>6.0</v>
      </c>
      <c r="I237" s="12">
        <v>3.8</v>
      </c>
      <c r="J237" s="12">
        <v>142.4</v>
      </c>
      <c r="K237" s="7"/>
      <c r="L237" s="7"/>
      <c r="M237" s="7"/>
      <c r="N237" s="7"/>
      <c r="O237" s="7"/>
      <c r="P237" s="7"/>
      <c r="Q237" s="7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</row>
    <row r="238" ht="15.75" customHeight="1">
      <c r="A238" s="40">
        <f>'TN-Liste'!A346</f>
        <v>44694</v>
      </c>
      <c r="B238" s="23" t="str">
        <f>'TN-Liste'!B346</f>
        <v>MBI21_Grp1</v>
      </c>
      <c r="C238" s="61">
        <f>'TN-Liste'!C346</f>
        <v>1</v>
      </c>
      <c r="D238" s="4">
        <v>19.1</v>
      </c>
      <c r="E238" s="13">
        <v>2.6</v>
      </c>
      <c r="F238" s="13">
        <v>130.0</v>
      </c>
      <c r="G238" s="4"/>
      <c r="H238" s="13">
        <v>25.3</v>
      </c>
      <c r="I238" s="13">
        <v>10.3</v>
      </c>
      <c r="J238" s="13">
        <v>112.7</v>
      </c>
      <c r="K238" s="4"/>
      <c r="L238" s="4">
        <v>16.6</v>
      </c>
      <c r="M238" s="4">
        <v>7.0</v>
      </c>
      <c r="N238" s="4">
        <v>123.0</v>
      </c>
      <c r="O238" s="4">
        <v>8.4</v>
      </c>
      <c r="P238" s="4">
        <v>-6.0</v>
      </c>
      <c r="Q238" s="4">
        <v>124.0</v>
      </c>
    </row>
    <row r="239" ht="15.75" customHeight="1">
      <c r="A239" s="40">
        <f>'TN-Liste'!A347</f>
        <v>44694</v>
      </c>
      <c r="B239" s="23" t="str">
        <f>'TN-Liste'!B347</f>
        <v>MBI21_Grp1</v>
      </c>
      <c r="C239" s="61">
        <f>'TN-Liste'!C347</f>
        <v>2</v>
      </c>
      <c r="D239" s="4">
        <v>21.0</v>
      </c>
      <c r="E239" s="13">
        <v>3.8</v>
      </c>
      <c r="F239" s="13">
        <v>136.1</v>
      </c>
      <c r="G239" s="4"/>
      <c r="H239" s="13">
        <v>31.4</v>
      </c>
      <c r="I239" s="13">
        <v>15.2</v>
      </c>
      <c r="J239" s="13">
        <v>139.2</v>
      </c>
      <c r="K239" s="4"/>
      <c r="L239" s="4">
        <v>4.0</v>
      </c>
      <c r="M239" s="4">
        <v>-7.9</v>
      </c>
      <c r="N239" s="4">
        <v>96.2</v>
      </c>
      <c r="O239" s="4">
        <v>16.8</v>
      </c>
      <c r="P239" s="4">
        <v>28.1</v>
      </c>
      <c r="Q239" s="4">
        <v>-93.7</v>
      </c>
    </row>
    <row r="240" ht="15.75" customHeight="1">
      <c r="A240" s="40">
        <f>'TN-Liste'!A348</f>
        <v>44694</v>
      </c>
      <c r="B240" s="23" t="str">
        <f>'TN-Liste'!B348</f>
        <v>MBI21_Grp1</v>
      </c>
      <c r="C240" s="61">
        <f>'TN-Liste'!C348</f>
        <v>3</v>
      </c>
      <c r="D240" s="4">
        <v>19.3</v>
      </c>
      <c r="E240" s="13">
        <v>13.2</v>
      </c>
      <c r="F240" s="13">
        <v>119.0</v>
      </c>
      <c r="G240" s="4"/>
      <c r="H240" s="13">
        <v>14.1</v>
      </c>
      <c r="I240" s="13">
        <v>-16.0</v>
      </c>
      <c r="J240" s="13">
        <v>135.0</v>
      </c>
      <c r="K240" s="4"/>
      <c r="L240" s="4">
        <v>-7.7</v>
      </c>
      <c r="M240" s="4">
        <v>-26.0</v>
      </c>
      <c r="N240" s="4">
        <v>111.0</v>
      </c>
      <c r="O240" s="4">
        <v>33.7</v>
      </c>
      <c r="P240" s="4">
        <v>25.8</v>
      </c>
      <c r="Q240" s="4">
        <v>115.0</v>
      </c>
    </row>
    <row r="241" ht="15.75" customHeight="1">
      <c r="A241" s="40">
        <f>'TN-Liste'!A349</f>
        <v>44694</v>
      </c>
      <c r="B241" s="23" t="str">
        <f>'TN-Liste'!B349</f>
        <v>MBI21_Grp1</v>
      </c>
      <c r="C241" s="61">
        <f>'TN-Liste'!C349</f>
        <v>4</v>
      </c>
      <c r="D241" s="4">
        <v>27.7</v>
      </c>
      <c r="E241" s="13">
        <v>-3.8</v>
      </c>
      <c r="F241" s="13">
        <v>140.0</v>
      </c>
      <c r="G241" s="4"/>
      <c r="H241" s="13">
        <v>10.9</v>
      </c>
      <c r="I241" s="13">
        <v>-8.6</v>
      </c>
      <c r="J241" s="13">
        <v>139.5</v>
      </c>
      <c r="K241" s="4"/>
      <c r="L241" s="4">
        <v>11.6</v>
      </c>
      <c r="M241" s="4">
        <v>-18.5</v>
      </c>
      <c r="N241" s="4">
        <v>124.6</v>
      </c>
      <c r="O241" s="4">
        <v>4.5</v>
      </c>
      <c r="P241" s="4">
        <v>-10.0</v>
      </c>
      <c r="Q241" s="4">
        <v>110.0</v>
      </c>
    </row>
    <row r="242" ht="15.75" customHeight="1">
      <c r="A242" s="40">
        <f>'TN-Liste'!A350</f>
        <v>44694</v>
      </c>
      <c r="B242" s="23" t="str">
        <f>'TN-Liste'!B350</f>
        <v>MBI21_Grp1</v>
      </c>
      <c r="C242" s="61">
        <f>'TN-Liste'!C350</f>
        <v>5</v>
      </c>
      <c r="D242" s="4">
        <v>12.9</v>
      </c>
      <c r="E242" s="13">
        <v>8.2</v>
      </c>
      <c r="F242" s="13">
        <v>154.8</v>
      </c>
      <c r="G242" s="4"/>
      <c r="H242" s="13">
        <v>-17.0</v>
      </c>
      <c r="I242" s="13">
        <v>-15.1</v>
      </c>
      <c r="J242" s="13">
        <v>-157.0</v>
      </c>
      <c r="K242" s="4"/>
      <c r="L242" s="4">
        <v>-36.6</v>
      </c>
      <c r="M242" s="4">
        <v>-22.5</v>
      </c>
      <c r="N242" s="4">
        <v>117.5</v>
      </c>
      <c r="O242" s="4">
        <v>-10.4</v>
      </c>
      <c r="P242" s="4">
        <v>-18.8</v>
      </c>
      <c r="Q242" s="4">
        <v>102.9</v>
      </c>
    </row>
    <row r="243" ht="15.75" customHeight="1">
      <c r="A243" s="40">
        <f>'TN-Liste'!A351</f>
        <v>44694</v>
      </c>
      <c r="B243" s="23" t="str">
        <f>'TN-Liste'!B351</f>
        <v>MBI21_Grp1</v>
      </c>
      <c r="C243" s="61">
        <f>'TN-Liste'!C351</f>
        <v>6</v>
      </c>
      <c r="D243" s="4">
        <v>11.0</v>
      </c>
      <c r="E243" s="13">
        <v>1.8</v>
      </c>
      <c r="F243" s="13">
        <v>139.0</v>
      </c>
      <c r="G243" s="4"/>
      <c r="H243" s="13">
        <v>-18.5</v>
      </c>
      <c r="I243" s="13">
        <v>-14.1</v>
      </c>
      <c r="J243" s="13">
        <v>-147.1</v>
      </c>
      <c r="K243" s="4"/>
      <c r="L243" s="4">
        <v>-23.1</v>
      </c>
      <c r="M243" s="4">
        <v>-24.6</v>
      </c>
      <c r="N243" s="4">
        <v>-125.0</v>
      </c>
      <c r="O243" s="4">
        <v>-11.0</v>
      </c>
      <c r="P243" s="4">
        <v>-16.7</v>
      </c>
      <c r="Q243" s="4">
        <v>95.7</v>
      </c>
    </row>
    <row r="244" ht="15.75" customHeight="1">
      <c r="A244" s="40">
        <f>'TN-Liste'!A352</f>
        <v>44694</v>
      </c>
      <c r="B244" s="23" t="str">
        <f>'TN-Liste'!B352</f>
        <v>MBI21_Grp1</v>
      </c>
      <c r="C244" s="61">
        <f>'TN-Liste'!C352</f>
        <v>7</v>
      </c>
      <c r="D244" s="4">
        <v>-0.8</v>
      </c>
      <c r="E244" s="13">
        <v>-14.5</v>
      </c>
      <c r="F244" s="13">
        <v>138.6</v>
      </c>
      <c r="G244" s="4"/>
      <c r="H244" s="13">
        <v>0.5</v>
      </c>
      <c r="I244" s="13">
        <v>-4.7</v>
      </c>
      <c r="J244" s="13">
        <v>162.5</v>
      </c>
      <c r="K244" s="4"/>
      <c r="L244" s="4">
        <v>3.9</v>
      </c>
      <c r="M244" s="4">
        <v>-7.2</v>
      </c>
      <c r="N244" s="4">
        <v>109.6</v>
      </c>
      <c r="O244" s="4">
        <v>-1.6</v>
      </c>
      <c r="P244" s="4">
        <v>-10.2</v>
      </c>
      <c r="Q244" s="4">
        <v>94.1</v>
      </c>
    </row>
    <row r="245" ht="15.75" customHeight="1">
      <c r="A245" s="40">
        <f>'TN-Liste'!A353</f>
        <v>44694</v>
      </c>
      <c r="B245" s="23" t="str">
        <f>'TN-Liste'!B353</f>
        <v>MBI21_Grp1</v>
      </c>
      <c r="C245" s="61">
        <f>'TN-Liste'!C353</f>
        <v>8</v>
      </c>
      <c r="D245" s="4">
        <v>13.8</v>
      </c>
      <c r="E245" s="13">
        <v>1.2</v>
      </c>
      <c r="F245" s="13">
        <v>128.2</v>
      </c>
      <c r="G245" s="4"/>
      <c r="H245" s="13">
        <v>55.0</v>
      </c>
      <c r="I245" s="13">
        <v>57.9</v>
      </c>
      <c r="J245" s="13">
        <v>121.0</v>
      </c>
      <c r="K245" s="4"/>
      <c r="L245" s="4">
        <v>9.2</v>
      </c>
      <c r="M245" s="4">
        <v>6.9</v>
      </c>
      <c r="N245" s="4">
        <v>96.8</v>
      </c>
      <c r="O245" s="4">
        <v>5.5</v>
      </c>
      <c r="P245" s="4">
        <v>8.4</v>
      </c>
      <c r="Q245" s="4">
        <v>98.3</v>
      </c>
    </row>
    <row r="246" ht="15.75" customHeight="1">
      <c r="A246" s="40">
        <f>'TN-Liste'!A354</f>
        <v>44694</v>
      </c>
      <c r="B246" s="23" t="str">
        <f>'TN-Liste'!B354</f>
        <v>MBI21_Grp1</v>
      </c>
      <c r="C246" s="61">
        <f>'TN-Liste'!C354</f>
        <v>9</v>
      </c>
      <c r="D246" s="4">
        <v>12.8</v>
      </c>
      <c r="E246" s="13">
        <v>-6.2</v>
      </c>
      <c r="F246" s="13">
        <v>133.5</v>
      </c>
      <c r="G246" s="4"/>
      <c r="H246" s="13">
        <v>2.0</v>
      </c>
      <c r="I246" s="13">
        <v>-15.0</v>
      </c>
      <c r="J246" s="13">
        <v>146.0</v>
      </c>
      <c r="K246" s="4"/>
      <c r="L246" s="4">
        <v>-13.1</v>
      </c>
      <c r="M246" s="4">
        <v>22.4</v>
      </c>
      <c r="N246" s="4">
        <v>87.4</v>
      </c>
      <c r="O246" s="4">
        <v>-24.6</v>
      </c>
      <c r="P246" s="4">
        <v>-41.5</v>
      </c>
      <c r="Q246" s="4">
        <v>66.1</v>
      </c>
    </row>
    <row r="247" ht="15.75" customHeight="1">
      <c r="A247" s="40">
        <f>'TN-Liste'!A355</f>
        <v>44694</v>
      </c>
      <c r="B247" s="23" t="str">
        <f>'TN-Liste'!B355</f>
        <v>MBI21_Grp1</v>
      </c>
      <c r="C247" s="61">
        <f>'TN-Liste'!C355</f>
        <v>10</v>
      </c>
      <c r="D247" s="4">
        <v>0.4</v>
      </c>
      <c r="E247" s="13">
        <v>-2.0</v>
      </c>
      <c r="F247" s="13">
        <v>140.0</v>
      </c>
      <c r="G247" s="4"/>
      <c r="H247" s="13">
        <v>19.0</v>
      </c>
      <c r="I247" s="13">
        <v>9.2</v>
      </c>
      <c r="J247" s="13">
        <v>163.0</v>
      </c>
      <c r="K247" s="4"/>
      <c r="L247" s="4"/>
      <c r="M247" s="4"/>
      <c r="N247" s="4"/>
      <c r="O247" s="4">
        <v>2.3</v>
      </c>
      <c r="P247" s="4">
        <v>-5.7</v>
      </c>
      <c r="Q247" s="4">
        <v>112.0</v>
      </c>
    </row>
    <row r="248" ht="15.75" customHeight="1">
      <c r="A248" s="40">
        <f>'TN-Liste'!A356</f>
        <v>44694</v>
      </c>
      <c r="B248" s="23" t="str">
        <f>'TN-Liste'!B356</f>
        <v>MBI21_Grp1</v>
      </c>
      <c r="C248" s="61">
        <f>'TN-Liste'!C356</f>
        <v>11</v>
      </c>
      <c r="D248" s="4">
        <v>2.9</v>
      </c>
      <c r="E248" s="13">
        <v>-20.7</v>
      </c>
      <c r="F248" s="13">
        <v>141.7</v>
      </c>
      <c r="G248" s="4"/>
      <c r="H248" s="13">
        <v>-0.5</v>
      </c>
      <c r="I248" s="13">
        <v>-4.3</v>
      </c>
      <c r="J248" s="13">
        <v>146.8</v>
      </c>
      <c r="K248" s="4"/>
      <c r="L248" s="4">
        <v>-16.1</v>
      </c>
      <c r="M248" s="4">
        <v>-0.5</v>
      </c>
      <c r="N248" s="4">
        <v>-101.5</v>
      </c>
      <c r="O248" s="4">
        <v>-21.4</v>
      </c>
      <c r="P248" s="4">
        <v>-10.9</v>
      </c>
      <c r="Q248" s="4">
        <v>103.8</v>
      </c>
    </row>
    <row r="249" ht="15.75" customHeight="1">
      <c r="A249" s="40">
        <f>'TN-Liste'!A357</f>
        <v>44694</v>
      </c>
      <c r="B249" s="23" t="str">
        <f>'TN-Liste'!B357</f>
        <v>MBI21_Grp1</v>
      </c>
      <c r="C249" s="61">
        <f>'TN-Liste'!C357</f>
        <v>12</v>
      </c>
      <c r="D249" s="4">
        <v>4.4</v>
      </c>
      <c r="E249" s="13">
        <v>-10.6</v>
      </c>
      <c r="F249" s="13">
        <v>142.9</v>
      </c>
      <c r="G249" s="4"/>
      <c r="H249" s="13">
        <v>6.0</v>
      </c>
      <c r="I249" s="13">
        <v>-2.4</v>
      </c>
      <c r="J249" s="13">
        <v>136.3</v>
      </c>
      <c r="K249" s="4"/>
      <c r="L249" s="4">
        <v>8.0</v>
      </c>
      <c r="M249" s="4">
        <v>5.7</v>
      </c>
      <c r="N249" s="4">
        <v>105.5</v>
      </c>
      <c r="O249" s="4">
        <v>13.3</v>
      </c>
      <c r="P249" s="4">
        <v>9.7</v>
      </c>
      <c r="Q249" s="4">
        <v>98.3</v>
      </c>
    </row>
    <row r="250" ht="15.75" customHeight="1">
      <c r="A250" s="40">
        <f>'TN-Liste'!A358</f>
        <v>44694</v>
      </c>
      <c r="B250" s="23" t="str">
        <f>'TN-Liste'!B358</f>
        <v>MBI21_Grp1</v>
      </c>
      <c r="C250" s="61">
        <f>'TN-Liste'!C358</f>
        <v>13</v>
      </c>
      <c r="D250" s="4">
        <v>18.3</v>
      </c>
      <c r="E250" s="13">
        <v>-1.4</v>
      </c>
      <c r="F250" s="13">
        <v>140.2</v>
      </c>
      <c r="G250" s="4"/>
      <c r="H250" s="13">
        <v>-18.0</v>
      </c>
      <c r="I250" s="13">
        <v>8.7</v>
      </c>
      <c r="J250" s="13">
        <v>-143.2</v>
      </c>
      <c r="K250" s="4"/>
      <c r="L250" s="4">
        <v>1.0</v>
      </c>
      <c r="M250" s="4">
        <v>5.5</v>
      </c>
      <c r="N250" s="4">
        <v>-103.0</v>
      </c>
      <c r="O250" s="4">
        <v>0.5</v>
      </c>
      <c r="P250" s="4">
        <v>-1.5</v>
      </c>
      <c r="Q250" s="4">
        <v>102.5</v>
      </c>
    </row>
    <row r="251" ht="15.75" customHeight="1">
      <c r="A251" s="80">
        <f>'TN-Liste'!A359</f>
        <v>44694</v>
      </c>
      <c r="B251" s="7" t="str">
        <f>'TN-Liste'!B359</f>
        <v>MBI21_Grp1</v>
      </c>
      <c r="C251" s="62">
        <f>'TN-Liste'!C359</f>
        <v>14</v>
      </c>
      <c r="D251" s="7">
        <v>26.5</v>
      </c>
      <c r="E251" s="12">
        <v>3.5</v>
      </c>
      <c r="F251" s="12">
        <v>130.2</v>
      </c>
      <c r="G251" s="7"/>
      <c r="H251" s="12">
        <v>-15.0</v>
      </c>
      <c r="I251" s="12">
        <v>0.7</v>
      </c>
      <c r="J251" s="12">
        <v>-128.5</v>
      </c>
      <c r="K251" s="7"/>
      <c r="L251" s="7">
        <v>-4.8</v>
      </c>
      <c r="M251" s="7">
        <v>-4.0</v>
      </c>
      <c r="N251" s="7">
        <v>-108.7</v>
      </c>
      <c r="O251" s="7">
        <v>5.4</v>
      </c>
      <c r="P251" s="7">
        <v>1.4</v>
      </c>
      <c r="Q251" s="7">
        <v>100.8</v>
      </c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ht="15.75" customHeight="1">
      <c r="A252" s="40">
        <f>'TN-Liste'!A360</f>
        <v>44701</v>
      </c>
      <c r="B252" s="23" t="str">
        <f>'TN-Liste'!B360</f>
        <v>MBI21_Grp2</v>
      </c>
      <c r="C252" s="61">
        <f>'TN-Liste'!C360</f>
        <v>1</v>
      </c>
      <c r="D252" s="4"/>
    </row>
    <row r="253" ht="15.75" customHeight="1">
      <c r="A253" s="40">
        <f>'TN-Liste'!A361</f>
        <v>44701</v>
      </c>
      <c r="B253" s="23" t="str">
        <f>'TN-Liste'!B361</f>
        <v>MBI21_Grp2</v>
      </c>
      <c r="C253" s="61">
        <f>'TN-Liste'!C361</f>
        <v>2</v>
      </c>
      <c r="D253" s="4"/>
    </row>
    <row r="254" ht="15.75" customHeight="1">
      <c r="A254" s="40">
        <f>'TN-Liste'!A362</f>
        <v>44701</v>
      </c>
      <c r="B254" s="23" t="str">
        <f>'TN-Liste'!B362</f>
        <v>MBI21_Grp2</v>
      </c>
      <c r="C254" s="61">
        <f>'TN-Liste'!C362</f>
        <v>3</v>
      </c>
      <c r="D254" s="4"/>
    </row>
    <row r="255" ht="15.75" customHeight="1">
      <c r="A255" s="40">
        <f>'TN-Liste'!A363</f>
        <v>44701</v>
      </c>
      <c r="B255" s="23" t="str">
        <f>'TN-Liste'!B363</f>
        <v>MBI21_Grp2</v>
      </c>
      <c r="C255" s="61">
        <f>'TN-Liste'!C363</f>
        <v>4</v>
      </c>
      <c r="D255" s="4"/>
    </row>
    <row r="256" ht="15.75" customHeight="1">
      <c r="A256" s="40">
        <f>'TN-Liste'!A364</f>
        <v>44701</v>
      </c>
      <c r="B256" s="23" t="str">
        <f>'TN-Liste'!B364</f>
        <v>MBI21_Grp2</v>
      </c>
      <c r="C256" s="61">
        <f>'TN-Liste'!C364</f>
        <v>5</v>
      </c>
      <c r="D256" s="4"/>
    </row>
    <row r="257" ht="15.75" customHeight="1">
      <c r="A257" s="40">
        <f>'TN-Liste'!A365</f>
        <v>44701</v>
      </c>
      <c r="B257" s="23" t="str">
        <f>'TN-Liste'!B365</f>
        <v>MBI21_Grp2</v>
      </c>
      <c r="C257" s="61">
        <f>'TN-Liste'!C365</f>
        <v>6</v>
      </c>
      <c r="D257" s="4"/>
    </row>
    <row r="258" ht="15.75" customHeight="1">
      <c r="A258" s="40">
        <f>'TN-Liste'!A366</f>
        <v>44701</v>
      </c>
      <c r="B258" s="23" t="str">
        <f>'TN-Liste'!B366</f>
        <v>MBI21_Grp2</v>
      </c>
      <c r="C258" s="61">
        <f>'TN-Liste'!C366</f>
        <v>7</v>
      </c>
      <c r="D258" s="4"/>
    </row>
    <row r="259" ht="15.75" customHeight="1">
      <c r="A259" s="40">
        <f>'TN-Liste'!A367</f>
        <v>44701</v>
      </c>
      <c r="B259" s="23" t="str">
        <f>'TN-Liste'!B367</f>
        <v>MBI21_Grp2</v>
      </c>
      <c r="C259" s="61">
        <f>'TN-Liste'!C367</f>
        <v>8</v>
      </c>
      <c r="D259" s="4"/>
    </row>
    <row r="260" ht="15.75" customHeight="1">
      <c r="A260" s="40">
        <f>'TN-Liste'!A368</f>
        <v>44701</v>
      </c>
      <c r="B260" s="23" t="str">
        <f>'TN-Liste'!B368</f>
        <v>MBI21_Grp2</v>
      </c>
      <c r="C260" s="61">
        <f>'TN-Liste'!C368</f>
        <v>9</v>
      </c>
      <c r="D260" s="4"/>
    </row>
    <row r="261" ht="15.75" customHeight="1">
      <c r="A261" s="40">
        <f>'TN-Liste'!A369</f>
        <v>44701</v>
      </c>
      <c r="B261" s="23" t="str">
        <f>'TN-Liste'!B369</f>
        <v>MBI21_Grp2</v>
      </c>
      <c r="C261" s="61">
        <f>'TN-Liste'!C369</f>
        <v>10</v>
      </c>
      <c r="D261" s="4"/>
    </row>
    <row r="262" ht="15.75" customHeight="1">
      <c r="A262" s="40">
        <f>'TN-Liste'!A370</f>
        <v>44701</v>
      </c>
      <c r="B262" s="23" t="str">
        <f>'TN-Liste'!B370</f>
        <v>MBI21_Grp2</v>
      </c>
      <c r="C262" s="61">
        <f>'TN-Liste'!C370</f>
        <v>11</v>
      </c>
      <c r="D262" s="4"/>
    </row>
    <row r="263" ht="15.75" customHeight="1">
      <c r="A263" s="40">
        <f>'TN-Liste'!A371</f>
        <v>44701</v>
      </c>
      <c r="B263" s="23" t="str">
        <f>'TN-Liste'!B371</f>
        <v>MBI21_Grp2</v>
      </c>
      <c r="C263" s="61">
        <f>'TN-Liste'!C371</f>
        <v>12</v>
      </c>
      <c r="D263" s="4"/>
    </row>
    <row r="264" ht="15.75" customHeight="1">
      <c r="A264" s="40">
        <f>'TN-Liste'!A372</f>
        <v>44701</v>
      </c>
      <c r="B264" s="23" t="str">
        <f>'TN-Liste'!B372</f>
        <v>MBI21_Grp2</v>
      </c>
      <c r="C264" s="61">
        <f>'TN-Liste'!C372</f>
        <v>13</v>
      </c>
      <c r="D264" s="4"/>
    </row>
    <row r="265" ht="15.75" customHeight="1">
      <c r="A265" s="40" t="str">
        <f>'TN-Liste'!A373</f>
        <v/>
      </c>
      <c r="B265" s="23" t="str">
        <f>'TN-Liste'!B373</f>
        <v/>
      </c>
      <c r="C265" s="61" t="str">
        <f>'TN-Liste'!C373</f>
        <v/>
      </c>
      <c r="D265" s="4"/>
    </row>
    <row r="266" ht="15.75" customHeight="1">
      <c r="A266" s="40">
        <f>'TN-Liste'!A374</f>
        <v>45435</v>
      </c>
      <c r="B266" s="23" t="str">
        <f>'TN-Liste'!B374</f>
        <v>MBI23_Grp2</v>
      </c>
      <c r="C266" s="61">
        <f>'TN-Liste'!C374</f>
        <v>1</v>
      </c>
      <c r="D266" s="32">
        <v>20.4</v>
      </c>
      <c r="E266" s="31">
        <v>4.0</v>
      </c>
      <c r="F266" s="31">
        <v>133.1</v>
      </c>
      <c r="H266" s="31">
        <v>21.8</v>
      </c>
      <c r="I266" s="31">
        <v>10.4</v>
      </c>
      <c r="J266" s="31">
        <v>126.7</v>
      </c>
    </row>
    <row r="267" ht="15.75" customHeight="1">
      <c r="A267" s="40">
        <f>'TN-Liste'!A375</f>
        <v>45435</v>
      </c>
      <c r="B267" s="23" t="str">
        <f>'TN-Liste'!B375</f>
        <v>MBI23_Grp2</v>
      </c>
      <c r="C267" s="61">
        <f>'TN-Liste'!C375</f>
        <v>2</v>
      </c>
      <c r="D267" s="32">
        <v>14.8</v>
      </c>
      <c r="E267" s="31">
        <v>1.6</v>
      </c>
      <c r="F267" s="31">
        <v>138.0</v>
      </c>
      <c r="H267" s="31">
        <v>15.2</v>
      </c>
      <c r="I267" s="31">
        <v>1.8</v>
      </c>
      <c r="J267" s="31">
        <v>144.3</v>
      </c>
    </row>
    <row r="268" ht="15.75" customHeight="1">
      <c r="A268" s="40">
        <f>'TN-Liste'!A376</f>
        <v>45435</v>
      </c>
      <c r="B268" s="23" t="str">
        <f>'TN-Liste'!B376</f>
        <v>MBI23_Grp2</v>
      </c>
      <c r="C268" s="61">
        <f>'TN-Liste'!C376</f>
        <v>3</v>
      </c>
      <c r="D268" s="32">
        <v>18.0</v>
      </c>
      <c r="E268" s="31">
        <v>-3.0</v>
      </c>
      <c r="F268" s="31">
        <v>128.0</v>
      </c>
      <c r="H268" s="31">
        <v>27.0</v>
      </c>
      <c r="I268" s="31">
        <v>12.0</v>
      </c>
      <c r="J268" s="31">
        <v>136.0</v>
      </c>
    </row>
    <row r="269" ht="15.75" customHeight="1">
      <c r="A269" s="40">
        <f>'TN-Liste'!A377</f>
        <v>45435</v>
      </c>
      <c r="B269" s="23" t="str">
        <f>'TN-Liste'!B377</f>
        <v>MBI23_Grp2</v>
      </c>
      <c r="C269" s="61">
        <f>'TN-Liste'!C377</f>
        <v>4</v>
      </c>
      <c r="D269" s="32">
        <v>24.4</v>
      </c>
      <c r="E269" s="31">
        <v>5.3</v>
      </c>
      <c r="F269" s="31">
        <v>140.7</v>
      </c>
      <c r="H269" s="31">
        <v>7.0</v>
      </c>
      <c r="I269" s="31">
        <v>-10.2</v>
      </c>
      <c r="J269" s="31">
        <v>126.2</v>
      </c>
    </row>
    <row r="270" ht="15.75" customHeight="1">
      <c r="A270" s="40">
        <f>'TN-Liste'!A378</f>
        <v>45435</v>
      </c>
      <c r="B270" s="23" t="str">
        <f>'TN-Liste'!B378</f>
        <v>MBI23_Grp2</v>
      </c>
      <c r="C270" s="61">
        <f>'TN-Liste'!C378</f>
        <v>5</v>
      </c>
      <c r="D270" s="32">
        <v>16.7</v>
      </c>
      <c r="E270" s="31">
        <v>5.2</v>
      </c>
      <c r="F270" s="31">
        <v>120.0</v>
      </c>
      <c r="H270" s="31">
        <v>24.2</v>
      </c>
      <c r="I270" s="31">
        <v>7.2</v>
      </c>
    </row>
    <row r="271" ht="15.75" customHeight="1">
      <c r="A271" s="40">
        <f>'TN-Liste'!A379</f>
        <v>45435</v>
      </c>
      <c r="B271" s="23" t="str">
        <f>'TN-Liste'!B379</f>
        <v>MBI23_Grp2</v>
      </c>
      <c r="C271" s="61">
        <f>'TN-Liste'!C379</f>
        <v>6</v>
      </c>
      <c r="D271" s="32">
        <v>25.2</v>
      </c>
      <c r="E271" s="31">
        <v>7.0</v>
      </c>
      <c r="F271" s="31">
        <v>121.2</v>
      </c>
      <c r="H271" s="31">
        <v>28.3</v>
      </c>
      <c r="I271" s="31">
        <v>9.0</v>
      </c>
    </row>
    <row r="272" ht="15.75" customHeight="1">
      <c r="A272" s="40">
        <f>'TN-Liste'!A380</f>
        <v>45435</v>
      </c>
      <c r="B272" s="23" t="str">
        <f>'TN-Liste'!B380</f>
        <v>MBI23_Grp2</v>
      </c>
      <c r="C272" s="61">
        <f>'TN-Liste'!C380</f>
        <v>7</v>
      </c>
      <c r="D272" s="32">
        <v>24.9</v>
      </c>
      <c r="E272" s="31">
        <v>7.0</v>
      </c>
      <c r="F272" s="31">
        <v>122.6</v>
      </c>
      <c r="H272" s="31">
        <v>28.7</v>
      </c>
      <c r="I272" s="31">
        <v>27.6</v>
      </c>
    </row>
    <row r="273" ht="15.75" customHeight="1">
      <c r="A273" s="40">
        <f>'TN-Liste'!A381</f>
        <v>45435</v>
      </c>
      <c r="B273" s="23" t="str">
        <f>'TN-Liste'!B381</f>
        <v>MBI23_Grp2</v>
      </c>
      <c r="C273" s="61">
        <f>'TN-Liste'!C381</f>
        <v>8</v>
      </c>
      <c r="D273" s="32">
        <v>12.5</v>
      </c>
      <c r="E273" s="31">
        <v>19.5</v>
      </c>
      <c r="F273" s="31">
        <v>98.4</v>
      </c>
      <c r="H273" s="31">
        <v>32.4</v>
      </c>
      <c r="I273" s="31">
        <v>105.5</v>
      </c>
    </row>
    <row r="274" ht="15.75" customHeight="1">
      <c r="A274" s="40">
        <f>'TN-Liste'!A382</f>
        <v>45435</v>
      </c>
      <c r="B274" s="23" t="str">
        <f>'TN-Liste'!B382</f>
        <v>MBI23_Grp2</v>
      </c>
      <c r="C274" s="61">
        <f>'TN-Liste'!C382</f>
        <v>9</v>
      </c>
      <c r="D274" s="32">
        <v>17.4</v>
      </c>
      <c r="E274" s="31">
        <v>10.8</v>
      </c>
      <c r="F274" s="31">
        <v>132.2</v>
      </c>
      <c r="H274" s="31">
        <v>17.0</v>
      </c>
      <c r="I274" s="31">
        <v>1.1</v>
      </c>
      <c r="J274" s="31">
        <v>115.8</v>
      </c>
    </row>
    <row r="275" ht="15.75" customHeight="1">
      <c r="A275" s="40">
        <f>'TN-Liste'!A383</f>
        <v>45435</v>
      </c>
      <c r="B275" s="23" t="str">
        <f>'TN-Liste'!B383</f>
        <v>MBI23_Grp2</v>
      </c>
      <c r="C275" s="61">
        <f>'TN-Liste'!C383</f>
        <v>10</v>
      </c>
      <c r="D275" s="32"/>
    </row>
    <row r="276" ht="15.75" customHeight="1">
      <c r="A276" s="40">
        <f>'TN-Liste'!A384</f>
        <v>45435</v>
      </c>
      <c r="B276" s="23" t="str">
        <f>'TN-Liste'!B384</f>
        <v>MBI23_Grp2</v>
      </c>
      <c r="C276" s="61">
        <f>'TN-Liste'!C384</f>
        <v>11</v>
      </c>
      <c r="D276" s="32">
        <v>4.2</v>
      </c>
      <c r="E276" s="31">
        <v>-6.2</v>
      </c>
      <c r="F276" s="31">
        <v>117.0</v>
      </c>
      <c r="H276" s="31">
        <v>16.0</v>
      </c>
      <c r="I276" s="31">
        <v>0.0</v>
      </c>
      <c r="J276" s="31">
        <v>127.0</v>
      </c>
    </row>
    <row r="277" ht="15.75" customHeight="1">
      <c r="A277" s="40">
        <f>'TN-Liste'!A385</f>
        <v>45435</v>
      </c>
      <c r="B277" s="23" t="str">
        <f>'TN-Liste'!B385</f>
        <v>MBI23_Grp2</v>
      </c>
      <c r="C277" s="61">
        <f>'TN-Liste'!C385</f>
        <v>12</v>
      </c>
      <c r="D277" s="32">
        <v>8.3</v>
      </c>
      <c r="E277" s="31">
        <v>-16.3</v>
      </c>
      <c r="F277" s="31">
        <v>130.8</v>
      </c>
      <c r="H277" s="31">
        <v>20.9</v>
      </c>
      <c r="I277" s="31">
        <v>5.1</v>
      </c>
      <c r="J277" s="31">
        <v>121.0</v>
      </c>
    </row>
    <row r="278" ht="15.75" customHeight="1">
      <c r="A278" s="40">
        <f>'TN-Liste'!A386</f>
        <v>45436</v>
      </c>
      <c r="B278" s="23" t="str">
        <f>'TN-Liste'!B386</f>
        <v>MBI23_Grp1</v>
      </c>
      <c r="C278" s="61">
        <f>'TN-Liste'!C386</f>
        <v>1</v>
      </c>
      <c r="D278" s="32">
        <v>16.4</v>
      </c>
      <c r="E278" s="31">
        <v>10.2</v>
      </c>
      <c r="F278" s="31">
        <v>120.1</v>
      </c>
      <c r="H278" s="31">
        <v>8.5</v>
      </c>
      <c r="I278" s="31">
        <v>-3.5</v>
      </c>
      <c r="J278" s="31">
        <v>122.8</v>
      </c>
    </row>
    <row r="279" ht="15.75" customHeight="1">
      <c r="A279" s="40">
        <f>'TN-Liste'!A387</f>
        <v>45436</v>
      </c>
      <c r="B279" s="23" t="str">
        <f>'TN-Liste'!B387</f>
        <v>MBI23_Grp1</v>
      </c>
      <c r="C279" s="61">
        <f>'TN-Liste'!C387</f>
        <v>2</v>
      </c>
      <c r="D279" s="32">
        <v>8.7</v>
      </c>
      <c r="E279" s="31">
        <v>36.0</v>
      </c>
      <c r="F279" s="31">
        <v>130.0</v>
      </c>
      <c r="H279" s="31">
        <v>14.5</v>
      </c>
      <c r="I279" s="31">
        <v>13.2</v>
      </c>
      <c r="J279" s="31">
        <v>106.0</v>
      </c>
    </row>
    <row r="280" ht="15.75" customHeight="1">
      <c r="A280" s="40">
        <f>'TN-Liste'!A388</f>
        <v>45436</v>
      </c>
      <c r="B280" s="23" t="str">
        <f>'TN-Liste'!B388</f>
        <v>MBI23_Grp1</v>
      </c>
      <c r="C280" s="61">
        <f>'TN-Liste'!C388</f>
        <v>3</v>
      </c>
      <c r="D280" s="32">
        <v>24.1</v>
      </c>
      <c r="E280" s="31">
        <v>0.4</v>
      </c>
      <c r="F280" s="31">
        <v>120.1</v>
      </c>
      <c r="H280" s="31">
        <v>22.3</v>
      </c>
      <c r="I280" s="31">
        <v>-2.7</v>
      </c>
      <c r="J280" s="31">
        <v>105.7</v>
      </c>
      <c r="L280" s="31">
        <v>17.4</v>
      </c>
      <c r="M280" s="31">
        <v>-14.5</v>
      </c>
      <c r="N280" s="31">
        <v>92.8</v>
      </c>
      <c r="O280" s="31">
        <v>27.0</v>
      </c>
      <c r="P280" s="31">
        <v>-11.9</v>
      </c>
      <c r="Q280" s="31">
        <v>119.5</v>
      </c>
    </row>
    <row r="281" ht="15.75" customHeight="1">
      <c r="A281" s="40">
        <f>'TN-Liste'!A389</f>
        <v>45436</v>
      </c>
      <c r="B281" s="23" t="str">
        <f>'TN-Liste'!B389</f>
        <v>MBI23_Grp1</v>
      </c>
      <c r="C281" s="61">
        <f>'TN-Liste'!C389</f>
        <v>4</v>
      </c>
      <c r="D281" s="32">
        <v>29.1</v>
      </c>
      <c r="E281" s="31">
        <v>11.7</v>
      </c>
      <c r="F281" s="31">
        <v>138.3</v>
      </c>
      <c r="H281" s="31">
        <v>12.4</v>
      </c>
      <c r="I281" s="31">
        <v>-30.2</v>
      </c>
      <c r="J281" s="31">
        <v>124.5</v>
      </c>
      <c r="L281" s="31">
        <v>13.8</v>
      </c>
      <c r="M281" s="31">
        <v>11.7</v>
      </c>
      <c r="N281" s="31">
        <v>127.7</v>
      </c>
      <c r="O281" s="31">
        <v>15.1</v>
      </c>
      <c r="P281" s="31">
        <v>9.2</v>
      </c>
      <c r="Q281" s="31">
        <v>111.2</v>
      </c>
    </row>
    <row r="282" ht="15.75" customHeight="1">
      <c r="A282" s="40">
        <f>'TN-Liste'!A390</f>
        <v>45436</v>
      </c>
      <c r="B282" s="23" t="str">
        <f>'TN-Liste'!B390</f>
        <v>MBI23_Grp1</v>
      </c>
      <c r="C282" s="61">
        <f>'TN-Liste'!C390</f>
        <v>5</v>
      </c>
      <c r="D282" s="32">
        <v>18.6</v>
      </c>
      <c r="E282" s="31">
        <v>-2.7</v>
      </c>
      <c r="F282" s="31">
        <v>126.8</v>
      </c>
      <c r="H282" s="31">
        <v>12.4</v>
      </c>
      <c r="I282" s="31">
        <v>0.8</v>
      </c>
      <c r="J282" s="31">
        <v>136.7</v>
      </c>
    </row>
    <row r="283" ht="15.75" customHeight="1">
      <c r="A283" s="40">
        <f>'TN-Liste'!A391</f>
        <v>45436</v>
      </c>
      <c r="B283" s="23" t="str">
        <f>'TN-Liste'!B391</f>
        <v>MBI23_Grp1</v>
      </c>
      <c r="C283" s="61">
        <f>'TN-Liste'!C391</f>
        <v>6</v>
      </c>
      <c r="D283" s="32">
        <v>21.8</v>
      </c>
      <c r="E283" s="31">
        <v>-7.2</v>
      </c>
      <c r="F283" s="31">
        <v>98.2</v>
      </c>
      <c r="H283" s="31">
        <v>11.5</v>
      </c>
      <c r="I283" s="31">
        <v>-23.4</v>
      </c>
      <c r="J283" s="31">
        <v>111.3</v>
      </c>
    </row>
    <row r="284" ht="15.75" customHeight="1">
      <c r="A284" s="40">
        <f>'TN-Liste'!A392</f>
        <v>45436</v>
      </c>
      <c r="B284" s="23" t="str">
        <f>'TN-Liste'!B392</f>
        <v>MBI23_Grp1</v>
      </c>
      <c r="C284" s="61">
        <f>'TN-Liste'!C392</f>
        <v>7</v>
      </c>
      <c r="D284" s="32">
        <v>7.9</v>
      </c>
      <c r="E284" s="31">
        <v>-9.2</v>
      </c>
      <c r="F284" s="31">
        <v>127.7</v>
      </c>
      <c r="H284" s="31">
        <v>8.3</v>
      </c>
      <c r="I284" s="31">
        <v>-8.4</v>
      </c>
      <c r="J284" s="31">
        <v>111.9</v>
      </c>
    </row>
    <row r="285" ht="15.75" customHeight="1">
      <c r="A285" s="80">
        <f>'TN-Liste'!A393</f>
        <v>45436</v>
      </c>
      <c r="B285" s="37" t="str">
        <f>'TN-Liste'!B393</f>
        <v>MBI23_Grp1</v>
      </c>
      <c r="C285" s="62">
        <f>'TN-Liste'!C393</f>
        <v>8</v>
      </c>
      <c r="D285" s="36">
        <v>24.3</v>
      </c>
      <c r="E285" s="35">
        <v>27.5</v>
      </c>
      <c r="F285" s="35">
        <v>118.0</v>
      </c>
      <c r="G285" s="37"/>
      <c r="H285" s="35">
        <v>14.5</v>
      </c>
      <c r="I285" s="35">
        <v>1.3</v>
      </c>
      <c r="J285" s="35">
        <v>113.4</v>
      </c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</row>
    <row r="286" ht="15.75" customHeight="1">
      <c r="A286" s="40">
        <f>'TN-Liste'!A394</f>
        <v>45604</v>
      </c>
      <c r="B286" s="23" t="str">
        <f>'TN-Liste'!B394</f>
        <v>HCC24</v>
      </c>
      <c r="C286" s="61">
        <f>'TN-Liste'!C394</f>
        <v>1</v>
      </c>
      <c r="D286" s="32">
        <v>16.5</v>
      </c>
      <c r="E286" s="31">
        <v>1.4</v>
      </c>
      <c r="F286" s="31">
        <v>119.0</v>
      </c>
      <c r="H286" s="31">
        <v>9.7</v>
      </c>
      <c r="I286" s="31">
        <v>5.3</v>
      </c>
      <c r="J286" s="31">
        <v>118.8</v>
      </c>
    </row>
    <row r="287" ht="15.75" customHeight="1">
      <c r="A287" s="40">
        <f>'TN-Liste'!A395</f>
        <v>45604</v>
      </c>
      <c r="B287" s="23" t="str">
        <f>'TN-Liste'!B395</f>
        <v>HCC24</v>
      </c>
      <c r="C287" s="61">
        <f>'TN-Liste'!C395</f>
        <v>2</v>
      </c>
      <c r="D287" s="32">
        <v>11.2</v>
      </c>
      <c r="E287" s="31">
        <v>-11.8</v>
      </c>
      <c r="F287" s="31">
        <v>137.8</v>
      </c>
      <c r="H287" s="31">
        <v>-37.5</v>
      </c>
      <c r="I287" s="31">
        <v>-22.6</v>
      </c>
      <c r="J287" s="31">
        <v>-130.7</v>
      </c>
    </row>
    <row r="288" ht="15.75" customHeight="1">
      <c r="A288" s="40">
        <f>'TN-Liste'!A396</f>
        <v>45604</v>
      </c>
      <c r="B288" s="23" t="str">
        <f>'TN-Liste'!B396</f>
        <v>HCC24</v>
      </c>
      <c r="C288" s="61">
        <f>'TN-Liste'!C396</f>
        <v>3</v>
      </c>
      <c r="D288" s="32">
        <v>1.1</v>
      </c>
      <c r="E288" s="31">
        <v>-12.6</v>
      </c>
      <c r="F288" s="31">
        <v>142.0</v>
      </c>
      <c r="H288" s="31">
        <v>10.4</v>
      </c>
      <c r="I288" s="31">
        <v>-8.8</v>
      </c>
      <c r="J288" s="31">
        <v>146.7</v>
      </c>
    </row>
    <row r="289" ht="15.75" customHeight="1">
      <c r="A289" s="40">
        <f>'TN-Liste'!A397</f>
        <v>45604</v>
      </c>
      <c r="B289" s="23" t="str">
        <f>'TN-Liste'!B397</f>
        <v>HCC24</v>
      </c>
      <c r="C289" s="61">
        <f>'TN-Liste'!C397</f>
        <v>4</v>
      </c>
      <c r="D289" s="32">
        <v>15.9</v>
      </c>
      <c r="E289" s="31">
        <v>6.4</v>
      </c>
      <c r="F289" s="31">
        <v>133.1</v>
      </c>
      <c r="H289" s="31">
        <v>11.5</v>
      </c>
      <c r="I289" s="31">
        <v>5.5</v>
      </c>
      <c r="J289" s="31">
        <v>135.5</v>
      </c>
    </row>
    <row r="290" ht="15.75" customHeight="1">
      <c r="A290" s="40">
        <f>'TN-Liste'!A398</f>
        <v>45604</v>
      </c>
      <c r="B290" s="23" t="str">
        <f>'TN-Liste'!B398</f>
        <v>HCC24</v>
      </c>
      <c r="C290" s="61">
        <f>'TN-Liste'!C398</f>
        <v>5</v>
      </c>
      <c r="D290" s="32">
        <v>15.8</v>
      </c>
      <c r="E290" s="31">
        <v>-8.7</v>
      </c>
      <c r="F290" s="31">
        <v>133.4</v>
      </c>
      <c r="H290" s="31">
        <v>10.4</v>
      </c>
      <c r="I290" s="31">
        <v>-11.5</v>
      </c>
      <c r="J290" s="31">
        <v>123.4</v>
      </c>
    </row>
    <row r="291" ht="15.75" customHeight="1">
      <c r="A291" s="40">
        <f>'TN-Liste'!A399</f>
        <v>45604</v>
      </c>
      <c r="B291" s="23" t="str">
        <f>'TN-Liste'!B399</f>
        <v>HCC24</v>
      </c>
      <c r="C291" s="61">
        <f>'TN-Liste'!C399</f>
        <v>6</v>
      </c>
      <c r="D291" s="32">
        <v>17.5</v>
      </c>
      <c r="E291" s="31">
        <v>7.6</v>
      </c>
      <c r="F291" s="31">
        <v>129.5</v>
      </c>
      <c r="H291" s="31">
        <v>16.0</v>
      </c>
      <c r="I291" s="31">
        <v>8.4</v>
      </c>
      <c r="J291" s="31">
        <v>123.7</v>
      </c>
    </row>
    <row r="292" ht="15.75" customHeight="1">
      <c r="A292" s="40">
        <f>'TN-Liste'!A400</f>
        <v>45604</v>
      </c>
      <c r="B292" s="23" t="str">
        <f>'TN-Liste'!B400</f>
        <v>HCC24</v>
      </c>
      <c r="C292" s="61">
        <f>'TN-Liste'!C400</f>
        <v>7</v>
      </c>
      <c r="D292" s="32">
        <v>27.7</v>
      </c>
      <c r="E292" s="31">
        <v>4.0</v>
      </c>
      <c r="F292" s="31">
        <v>128.7</v>
      </c>
      <c r="H292" s="31">
        <v>-23.9</v>
      </c>
      <c r="I292" s="31">
        <v>-6.0</v>
      </c>
      <c r="J292" s="31">
        <v>-135.6</v>
      </c>
    </row>
    <row r="293" ht="15.75" customHeight="1">
      <c r="A293" s="40">
        <f>'TN-Liste'!A401</f>
        <v>45604</v>
      </c>
      <c r="B293" s="23" t="str">
        <f>'TN-Liste'!B401</f>
        <v>HCC24</v>
      </c>
      <c r="C293" s="61">
        <f>'TN-Liste'!C401</f>
        <v>8</v>
      </c>
      <c r="D293" s="32">
        <v>8.0</v>
      </c>
      <c r="E293" s="31">
        <v>-2.6</v>
      </c>
      <c r="F293" s="31">
        <v>123.7</v>
      </c>
      <c r="H293" s="31">
        <v>-20.0</v>
      </c>
      <c r="I293" s="31">
        <v>-9.1</v>
      </c>
      <c r="J293" s="31">
        <v>-115.3</v>
      </c>
    </row>
    <row r="294" ht="15.75" customHeight="1">
      <c r="A294" s="40">
        <f>'TN-Liste'!A402</f>
        <v>45604</v>
      </c>
      <c r="B294" s="23" t="str">
        <f>'TN-Liste'!B402</f>
        <v>HCC24</v>
      </c>
      <c r="C294" s="61">
        <f>'TN-Liste'!C402</f>
        <v>9</v>
      </c>
      <c r="D294" s="32">
        <v>13.4</v>
      </c>
      <c r="E294" s="31">
        <v>2.9</v>
      </c>
      <c r="F294" s="31">
        <v>124.2</v>
      </c>
      <c r="H294" s="31">
        <v>8.2</v>
      </c>
      <c r="I294" s="31">
        <v>-2.0</v>
      </c>
      <c r="J294" s="31">
        <v>135.9</v>
      </c>
    </row>
    <row r="295" ht="15.75" customHeight="1">
      <c r="A295" s="80">
        <f>'TN-Liste'!A403</f>
        <v>45604</v>
      </c>
      <c r="B295" s="37" t="str">
        <f>'TN-Liste'!B403</f>
        <v>HCC24</v>
      </c>
      <c r="C295" s="62">
        <f>'TN-Liste'!C403</f>
        <v>10</v>
      </c>
      <c r="D295" s="36">
        <v>-12.8</v>
      </c>
      <c r="E295" s="35">
        <v>-5.1</v>
      </c>
      <c r="F295" s="35">
        <v>-136.7</v>
      </c>
      <c r="G295" s="37"/>
      <c r="H295" s="35">
        <v>20.3</v>
      </c>
      <c r="I295" s="35">
        <v>5.7</v>
      </c>
      <c r="J295" s="35">
        <v>139.7</v>
      </c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</row>
    <row r="296" ht="15.75" customHeight="1">
      <c r="A296" s="40">
        <f>'TN-Liste'!A404</f>
        <v>45604</v>
      </c>
      <c r="B296" s="23" t="str">
        <f>'TN-Liste'!B404</f>
        <v>HCC24</v>
      </c>
      <c r="C296" s="61">
        <f>'TN-Liste'!C404</f>
        <v>1</v>
      </c>
      <c r="D296" s="32">
        <v>17.5</v>
      </c>
      <c r="E296" s="31">
        <v>-4.8</v>
      </c>
      <c r="F296" s="31">
        <v>123.0</v>
      </c>
      <c r="H296" s="31">
        <v>-15.8</v>
      </c>
      <c r="I296" s="31">
        <v>6.0</v>
      </c>
      <c r="J296" s="31">
        <v>-126.0</v>
      </c>
    </row>
    <row r="297" ht="15.75" customHeight="1">
      <c r="A297" s="40">
        <f>'TN-Liste'!A405</f>
        <v>45604</v>
      </c>
      <c r="B297" s="23" t="str">
        <f>'TN-Liste'!B405</f>
        <v>HCC24</v>
      </c>
      <c r="C297" s="61">
        <f>'TN-Liste'!C405</f>
        <v>2</v>
      </c>
      <c r="D297" s="32">
        <v>16.5</v>
      </c>
      <c r="E297" s="31">
        <v>8.6</v>
      </c>
      <c r="F297" s="31">
        <v>124.5</v>
      </c>
      <c r="H297" s="31">
        <v>-28.0</v>
      </c>
      <c r="I297" s="31">
        <v>-10.6</v>
      </c>
      <c r="J297" s="31">
        <v>-126.0</v>
      </c>
    </row>
    <row r="298" ht="15.75" customHeight="1">
      <c r="A298" s="40">
        <f>'TN-Liste'!A406</f>
        <v>45604</v>
      </c>
      <c r="B298" s="23" t="str">
        <f>'TN-Liste'!B406</f>
        <v>HCC24</v>
      </c>
      <c r="C298" s="61">
        <f>'TN-Liste'!C406</f>
        <v>3</v>
      </c>
      <c r="D298" s="32">
        <v>0.8</v>
      </c>
      <c r="E298" s="31">
        <v>-12.0</v>
      </c>
      <c r="F298" s="31">
        <v>110.0</v>
      </c>
      <c r="H298" s="31">
        <v>-14.6</v>
      </c>
      <c r="I298" s="31">
        <v>3.5</v>
      </c>
      <c r="J298" s="31">
        <v>-128.0</v>
      </c>
    </row>
    <row r="299" ht="15.75" customHeight="1">
      <c r="A299" s="40">
        <f>'TN-Liste'!A407</f>
        <v>45604</v>
      </c>
      <c r="B299" s="23" t="str">
        <f>'TN-Liste'!B407</f>
        <v>HCC24</v>
      </c>
      <c r="C299" s="61">
        <f>'TN-Liste'!C407</f>
        <v>4</v>
      </c>
      <c r="D299" s="32">
        <v>21.5</v>
      </c>
      <c r="E299" s="31">
        <v>10.9</v>
      </c>
      <c r="F299" s="31">
        <v>132.9</v>
      </c>
      <c r="H299" s="31">
        <v>-23.7</v>
      </c>
      <c r="I299" s="31">
        <v>-9.4</v>
      </c>
      <c r="J299" s="31">
        <v>-137.6</v>
      </c>
    </row>
    <row r="300" ht="15.75" customHeight="1">
      <c r="A300" s="40">
        <f>'TN-Liste'!A408</f>
        <v>45604</v>
      </c>
      <c r="B300" s="23" t="str">
        <f>'TN-Liste'!B408</f>
        <v>HCC24</v>
      </c>
      <c r="C300" s="61">
        <f>'TN-Liste'!C408</f>
        <v>5</v>
      </c>
      <c r="D300" s="32">
        <v>8.2</v>
      </c>
      <c r="E300" s="31">
        <v>-4.1</v>
      </c>
      <c r="F300" s="31">
        <v>129.2</v>
      </c>
      <c r="H300" s="31">
        <v>-10.7</v>
      </c>
      <c r="I300" s="31">
        <v>2.9</v>
      </c>
      <c r="J300" s="31">
        <v>-142.4</v>
      </c>
    </row>
    <row r="301" ht="15.75" customHeight="1">
      <c r="A301" s="40">
        <f>'TN-Liste'!A409</f>
        <v>45604</v>
      </c>
      <c r="B301" s="23" t="str">
        <f>'TN-Liste'!B409</f>
        <v>HCC24</v>
      </c>
      <c r="C301" s="61">
        <f>'TN-Liste'!C409</f>
        <v>6</v>
      </c>
      <c r="D301" s="32">
        <v>5.2</v>
      </c>
      <c r="E301" s="31">
        <v>-15.5</v>
      </c>
      <c r="F301" s="31">
        <v>118.0</v>
      </c>
      <c r="H301" s="31">
        <v>-11.0</v>
      </c>
      <c r="I301" s="31">
        <v>8.0</v>
      </c>
      <c r="J301" s="31">
        <v>-138.0</v>
      </c>
    </row>
    <row r="302" ht="15.75" customHeight="1">
      <c r="A302" s="40">
        <f>'TN-Liste'!A410</f>
        <v>45604</v>
      </c>
      <c r="B302" s="23" t="str">
        <f>'TN-Liste'!B410</f>
        <v>HCC24</v>
      </c>
      <c r="C302" s="61">
        <f>'TN-Liste'!C410</f>
        <v>7</v>
      </c>
      <c r="D302" s="32">
        <v>-12.2</v>
      </c>
      <c r="E302" s="31">
        <v>-1.1</v>
      </c>
      <c r="F302" s="31">
        <v>-110.1</v>
      </c>
      <c r="H302" s="31">
        <v>10.1</v>
      </c>
      <c r="I302" s="31">
        <v>-3.6</v>
      </c>
      <c r="J302" s="31">
        <v>-14.8</v>
      </c>
    </row>
    <row r="303" ht="15.75" customHeight="1">
      <c r="A303" s="40">
        <f>'TN-Liste'!A411</f>
        <v>45604</v>
      </c>
      <c r="B303" s="23" t="str">
        <f>'TN-Liste'!B411</f>
        <v>HCC24</v>
      </c>
      <c r="C303" s="61">
        <f>'TN-Liste'!C411</f>
        <v>8</v>
      </c>
      <c r="D303" s="32">
        <v>-22.4</v>
      </c>
      <c r="E303" s="31">
        <v>1.4</v>
      </c>
      <c r="F303" s="31">
        <v>136.0</v>
      </c>
      <c r="H303" s="31">
        <v>15.2</v>
      </c>
      <c r="I303" s="31">
        <v>10.1</v>
      </c>
      <c r="J303" s="31">
        <v>134.7</v>
      </c>
    </row>
    <row r="304" ht="15.75" customHeight="1">
      <c r="A304" s="80">
        <f>'TN-Liste'!A412</f>
        <v>45604</v>
      </c>
      <c r="B304" s="37" t="str">
        <f>'TN-Liste'!B412</f>
        <v>HCC24</v>
      </c>
      <c r="C304" s="62">
        <f>'TN-Liste'!C412</f>
        <v>9</v>
      </c>
      <c r="D304" s="36">
        <v>17.6</v>
      </c>
      <c r="E304" s="35">
        <v>-7.3</v>
      </c>
      <c r="F304" s="35">
        <v>142.4</v>
      </c>
      <c r="G304" s="37"/>
      <c r="H304" s="35">
        <v>-6.0</v>
      </c>
      <c r="I304" s="35">
        <v>4.5</v>
      </c>
      <c r="J304" s="35">
        <v>-144.4</v>
      </c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</row>
    <row r="305" ht="15.75" customHeight="1">
      <c r="A305" s="40">
        <f>'TN-Liste'!A413</f>
        <v>45814</v>
      </c>
      <c r="B305" s="23" t="str">
        <f>'TN-Liste'!B413</f>
        <v>MBI24_Grp1</v>
      </c>
      <c r="C305" s="61">
        <f>'TN-Liste'!C413</f>
        <v>1</v>
      </c>
      <c r="D305" s="32">
        <v>5.0</v>
      </c>
      <c r="E305" s="31">
        <v>-4.0</v>
      </c>
      <c r="F305" s="31">
        <v>143.0</v>
      </c>
      <c r="H305" s="31">
        <v>3.5</v>
      </c>
      <c r="I305" s="31">
        <v>-3.0</v>
      </c>
      <c r="J305" s="31">
        <v>125.0</v>
      </c>
      <c r="L305" s="31">
        <v>-12.5</v>
      </c>
      <c r="M305" s="31">
        <v>-16.5</v>
      </c>
      <c r="N305" s="31">
        <v>75.0</v>
      </c>
      <c r="O305" s="31">
        <v>-5.0</v>
      </c>
      <c r="P305" s="31">
        <v>-2.5</v>
      </c>
      <c r="Q305" s="31">
        <v>104.0</v>
      </c>
    </row>
    <row r="306" ht="15.75" customHeight="1">
      <c r="A306" s="40">
        <f>'TN-Liste'!A414</f>
        <v>45814</v>
      </c>
      <c r="B306" s="23" t="str">
        <f>'TN-Liste'!B414</f>
        <v>MBI24_Grp1</v>
      </c>
      <c r="C306" s="61">
        <f>'TN-Liste'!C414</f>
        <v>2</v>
      </c>
      <c r="D306" s="32">
        <v>10.0</v>
      </c>
      <c r="E306" s="31">
        <v>1.4</v>
      </c>
      <c r="F306" s="31">
        <v>130.3</v>
      </c>
      <c r="H306" s="31">
        <v>0.8</v>
      </c>
      <c r="I306" s="31">
        <v>-18.0</v>
      </c>
      <c r="J306" s="31">
        <v>118.3</v>
      </c>
      <c r="L306" s="31">
        <v>1.5</v>
      </c>
      <c r="M306" s="31">
        <v>-6.0</v>
      </c>
      <c r="N306" s="31">
        <v>96.0</v>
      </c>
      <c r="O306" s="31">
        <v>22.2</v>
      </c>
      <c r="P306" s="31">
        <v>20.0</v>
      </c>
      <c r="Q306" s="31">
        <v>118.3</v>
      </c>
    </row>
    <row r="307" ht="15.75" customHeight="1">
      <c r="A307" s="40">
        <f>'TN-Liste'!A415</f>
        <v>45814</v>
      </c>
      <c r="B307" s="23" t="str">
        <f>'TN-Liste'!B415</f>
        <v>MBI24_Grp1</v>
      </c>
      <c r="C307" s="61">
        <f>'TN-Liste'!C415</f>
        <v>3</v>
      </c>
      <c r="D307" s="32">
        <v>3.6</v>
      </c>
      <c r="E307" s="31">
        <v>13.3</v>
      </c>
      <c r="F307" s="31">
        <v>136.2</v>
      </c>
      <c r="H307" s="31">
        <v>9.7</v>
      </c>
      <c r="I307" s="31">
        <v>1.7</v>
      </c>
      <c r="J307" s="31">
        <v>133.0</v>
      </c>
      <c r="L307" s="31">
        <v>-2.1</v>
      </c>
      <c r="M307" s="31">
        <v>-2.1</v>
      </c>
      <c r="N307" s="31">
        <v>119.0</v>
      </c>
      <c r="O307" s="31">
        <v>10.7</v>
      </c>
      <c r="P307" s="31">
        <v>5.4</v>
      </c>
      <c r="Q307" s="31">
        <v>102.4</v>
      </c>
    </row>
    <row r="308" ht="15.75" customHeight="1">
      <c r="A308" s="40">
        <f>'TN-Liste'!A416</f>
        <v>45814</v>
      </c>
      <c r="B308" s="23" t="str">
        <f>'TN-Liste'!B416</f>
        <v>MBI24_Grp1</v>
      </c>
      <c r="C308" s="61">
        <f>'TN-Liste'!C416</f>
        <v>4</v>
      </c>
      <c r="D308" s="32">
        <v>18.0</v>
      </c>
      <c r="E308" s="31">
        <v>3.0</v>
      </c>
      <c r="F308" s="31">
        <v>118.4</v>
      </c>
      <c r="H308" s="31">
        <v>9.4</v>
      </c>
      <c r="I308" s="31">
        <v>-11.4</v>
      </c>
      <c r="J308" s="31">
        <v>135.9</v>
      </c>
      <c r="L308" s="31">
        <v>11.2</v>
      </c>
      <c r="M308" s="31">
        <v>5.9</v>
      </c>
      <c r="N308" s="31">
        <v>133.5</v>
      </c>
      <c r="O308" s="31">
        <v>7.1</v>
      </c>
      <c r="P308" s="31">
        <v>1.7</v>
      </c>
      <c r="Q308" s="31">
        <v>130.6</v>
      </c>
    </row>
    <row r="309" ht="15.75" customHeight="1">
      <c r="A309" s="40">
        <f>'TN-Liste'!A417</f>
        <v>45814</v>
      </c>
      <c r="B309" s="23" t="str">
        <f>'TN-Liste'!B417</f>
        <v>MBI24_Grp1</v>
      </c>
      <c r="C309" s="61">
        <f>'TN-Liste'!C417</f>
        <v>5</v>
      </c>
      <c r="D309" s="32">
        <v>7.0</v>
      </c>
      <c r="E309" s="31">
        <v>5.3</v>
      </c>
      <c r="F309" s="31">
        <v>132.7</v>
      </c>
      <c r="H309" s="31">
        <v>8.7</v>
      </c>
      <c r="I309" s="31">
        <v>-7.5</v>
      </c>
      <c r="J309" s="31">
        <v>150.9</v>
      </c>
      <c r="L309" s="31">
        <v>6.1</v>
      </c>
      <c r="M309" s="31">
        <v>-9.5</v>
      </c>
      <c r="N309" s="31">
        <v>86.6</v>
      </c>
      <c r="O309" s="31">
        <v>19.8</v>
      </c>
      <c r="P309" s="31">
        <v>6.3</v>
      </c>
      <c r="Q309" s="31">
        <v>101.7</v>
      </c>
    </row>
    <row r="310" ht="15.75" customHeight="1">
      <c r="A310" s="40">
        <f>'TN-Liste'!A418</f>
        <v>45814</v>
      </c>
      <c r="B310" s="23" t="str">
        <f>'TN-Liste'!B418</f>
        <v>MBI24_Grp1</v>
      </c>
      <c r="C310" s="61">
        <f>'TN-Liste'!C418</f>
        <v>6</v>
      </c>
      <c r="D310" s="32">
        <v>9.5</v>
      </c>
      <c r="E310" s="31">
        <v>-0.3</v>
      </c>
      <c r="F310" s="31">
        <v>129.4</v>
      </c>
      <c r="H310" s="31">
        <v>10.9</v>
      </c>
      <c r="I310" s="31">
        <v>-12.8</v>
      </c>
      <c r="J310" s="31">
        <v>130.2</v>
      </c>
      <c r="L310" s="31">
        <v>0.8</v>
      </c>
      <c r="M310" s="31">
        <v>-7.2</v>
      </c>
      <c r="N310" s="31">
        <v>102.0</v>
      </c>
      <c r="O310" s="31">
        <v>5.3</v>
      </c>
      <c r="P310" s="31">
        <v>3.5</v>
      </c>
      <c r="Q310" s="31">
        <v>100.1</v>
      </c>
    </row>
    <row r="311" ht="15.75" customHeight="1">
      <c r="A311" s="40">
        <f>'TN-Liste'!A419</f>
        <v>45814</v>
      </c>
      <c r="B311" s="23" t="str">
        <f>'TN-Liste'!B419</f>
        <v>MBI24_Grp1</v>
      </c>
      <c r="C311" s="61">
        <f>'TN-Liste'!C419</f>
        <v>7</v>
      </c>
      <c r="D311" s="32">
        <v>14.2</v>
      </c>
      <c r="E311" s="31">
        <v>-0.1</v>
      </c>
      <c r="F311" s="31">
        <v>127.7</v>
      </c>
      <c r="H311" s="31">
        <v>12.7</v>
      </c>
      <c r="I311" s="31">
        <v>-2.7</v>
      </c>
      <c r="J311" s="31">
        <v>144.2</v>
      </c>
      <c r="L311" s="31">
        <v>-6.4</v>
      </c>
      <c r="M311" s="31">
        <v>-10.0</v>
      </c>
      <c r="N311" s="31">
        <v>90.8</v>
      </c>
      <c r="O311" s="31">
        <v>7.5</v>
      </c>
      <c r="P311" s="31">
        <v>-2.1</v>
      </c>
      <c r="Q311" s="31">
        <v>102.8</v>
      </c>
    </row>
    <row r="312" ht="15.75" customHeight="1">
      <c r="A312" s="40">
        <f>'TN-Liste'!A420</f>
        <v>45814</v>
      </c>
      <c r="B312" s="23" t="str">
        <f>'TN-Liste'!B420</f>
        <v>MBI24_Grp1</v>
      </c>
      <c r="C312" s="61">
        <f>'TN-Liste'!C420</f>
        <v>8</v>
      </c>
      <c r="D312" s="32">
        <v>21.5</v>
      </c>
      <c r="E312" s="31">
        <v>4.1</v>
      </c>
      <c r="F312" s="31">
        <v>132.4</v>
      </c>
      <c r="H312" s="31">
        <v>23.0</v>
      </c>
      <c r="I312" s="31">
        <v>-0.4</v>
      </c>
      <c r="J312" s="31">
        <v>127.4</v>
      </c>
      <c r="L312" s="31">
        <v>5.0</v>
      </c>
      <c r="M312" s="31">
        <v>-7.0</v>
      </c>
      <c r="N312" s="31">
        <v>105.7</v>
      </c>
      <c r="O312" s="31">
        <v>-7.0</v>
      </c>
      <c r="P312" s="31">
        <v>0.9</v>
      </c>
      <c r="Q312" s="31">
        <v>120.9</v>
      </c>
    </row>
    <row r="313" ht="15.75" customHeight="1">
      <c r="A313" s="40">
        <f>'TN-Liste'!A421</f>
        <v>45814</v>
      </c>
      <c r="B313" s="23" t="str">
        <f>'TN-Liste'!B421</f>
        <v>MBI24_Grp1</v>
      </c>
      <c r="C313" s="61">
        <f>'TN-Liste'!C421</f>
        <v>9</v>
      </c>
      <c r="D313" s="32">
        <v>8.2</v>
      </c>
      <c r="E313" s="31">
        <v>5.6</v>
      </c>
      <c r="F313" s="31">
        <v>131.0</v>
      </c>
      <c r="H313" s="31">
        <v>4.5</v>
      </c>
      <c r="I313" s="31">
        <v>-4.0</v>
      </c>
      <c r="J313" s="31">
        <v>141.6</v>
      </c>
    </row>
    <row r="314" ht="15.75" customHeight="1">
      <c r="A314" s="80">
        <f>'TN-Liste'!A422</f>
        <v>45814</v>
      </c>
      <c r="B314" s="37" t="str">
        <f>'TN-Liste'!B422</f>
        <v>MBI24_Grp1</v>
      </c>
      <c r="C314" s="62">
        <f>'TN-Liste'!C422</f>
        <v>10</v>
      </c>
      <c r="D314" s="36">
        <v>24.3</v>
      </c>
      <c r="E314" s="35">
        <v>12.5</v>
      </c>
      <c r="F314" s="35">
        <v>131.9</v>
      </c>
      <c r="G314" s="37"/>
      <c r="H314" s="35">
        <v>15.3</v>
      </c>
      <c r="I314" s="35">
        <v>-1.1</v>
      </c>
      <c r="J314" s="35">
        <v>135.6</v>
      </c>
      <c r="K314" s="37"/>
      <c r="L314" s="35">
        <v>2.0</v>
      </c>
      <c r="M314" s="35">
        <v>-17.0</v>
      </c>
      <c r="N314" s="35">
        <v>90.2</v>
      </c>
      <c r="O314" s="35">
        <v>3.3</v>
      </c>
      <c r="P314" s="35">
        <v>4.1</v>
      </c>
      <c r="Q314" s="35">
        <v>100.2</v>
      </c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</row>
    <row r="315" ht="15.75" customHeight="1">
      <c r="A315" s="40" t="str">
        <f>'TN-Liste'!A423</f>
        <v/>
      </c>
      <c r="B315" s="23" t="str">
        <f>'TN-Liste'!B423</f>
        <v/>
      </c>
      <c r="C315" s="61" t="str">
        <f>'TN-Liste'!C423</f>
        <v/>
      </c>
      <c r="D315" s="4"/>
    </row>
    <row r="316" ht="15.75" customHeight="1">
      <c r="A316" s="40" t="str">
        <f>'TN-Liste'!A424</f>
        <v/>
      </c>
      <c r="B316" s="23" t="str">
        <f>'TN-Liste'!B424</f>
        <v/>
      </c>
      <c r="C316" s="61" t="str">
        <f>'TN-Liste'!C424</f>
        <v/>
      </c>
      <c r="D316" s="4"/>
    </row>
    <row r="317" ht="15.75" customHeight="1">
      <c r="A317" s="40" t="str">
        <f>'TN-Liste'!A425</f>
        <v/>
      </c>
      <c r="B317" s="23" t="str">
        <f>'TN-Liste'!B425</f>
        <v/>
      </c>
      <c r="C317" s="61" t="str">
        <f>'TN-Liste'!C425</f>
        <v/>
      </c>
      <c r="D317" s="4"/>
    </row>
    <row r="318" ht="15.75" customHeight="1">
      <c r="A318" s="40" t="str">
        <f>'TN-Liste'!A426</f>
        <v/>
      </c>
      <c r="B318" s="23" t="str">
        <f>'TN-Liste'!B426</f>
        <v/>
      </c>
      <c r="C318" s="61" t="str">
        <f>'TN-Liste'!C426</f>
        <v/>
      </c>
      <c r="D318" s="4"/>
    </row>
    <row r="319" ht="15.75" customHeight="1">
      <c r="A319" s="40" t="str">
        <f>'TN-Liste'!A427</f>
        <v/>
      </c>
      <c r="B319" s="23" t="str">
        <f>'TN-Liste'!B427</f>
        <v/>
      </c>
      <c r="C319" s="61" t="str">
        <f>'TN-Liste'!C427</f>
        <v/>
      </c>
      <c r="D319" s="4"/>
    </row>
    <row r="320" ht="15.75" customHeight="1">
      <c r="A320" s="40" t="str">
        <f>'TN-Liste'!A428</f>
        <v/>
      </c>
      <c r="B320" s="23" t="str">
        <f>'TN-Liste'!B428</f>
        <v/>
      </c>
      <c r="C320" s="61" t="str">
        <f>'TN-Liste'!C428</f>
        <v/>
      </c>
      <c r="D320" s="4"/>
    </row>
    <row r="321" ht="15.75" customHeight="1">
      <c r="A321" s="40" t="str">
        <f>'TN-Liste'!A429</f>
        <v/>
      </c>
      <c r="B321" s="23" t="str">
        <f>'TN-Liste'!B429</f>
        <v/>
      </c>
      <c r="C321" s="61" t="str">
        <f>'TN-Liste'!C429</f>
        <v/>
      </c>
      <c r="D321" s="4"/>
    </row>
    <row r="322" ht="15.75" customHeight="1">
      <c r="A322" s="40" t="str">
        <f>'TN-Liste'!A430</f>
        <v/>
      </c>
      <c r="B322" s="23" t="str">
        <f>'TN-Liste'!B430</f>
        <v/>
      </c>
      <c r="C322" s="61" t="str">
        <f>'TN-Liste'!C430</f>
        <v/>
      </c>
      <c r="D322" s="4"/>
    </row>
    <row r="323" ht="15.75" customHeight="1">
      <c r="A323" s="40" t="str">
        <f>'TN-Liste'!A431</f>
        <v/>
      </c>
      <c r="B323" s="23" t="str">
        <f>'TN-Liste'!B431</f>
        <v/>
      </c>
      <c r="C323" s="61" t="str">
        <f>'TN-Liste'!C431</f>
        <v/>
      </c>
      <c r="D323" s="4"/>
    </row>
    <row r="324" ht="15.75" customHeight="1">
      <c r="A324" s="40" t="str">
        <f>'TN-Liste'!A432</f>
        <v/>
      </c>
      <c r="B324" s="23" t="str">
        <f>'TN-Liste'!B432</f>
        <v/>
      </c>
      <c r="C324" s="61" t="str">
        <f>'TN-Liste'!C432</f>
        <v/>
      </c>
      <c r="D324" s="4"/>
    </row>
    <row r="325" ht="15.75" customHeight="1">
      <c r="A325" s="40" t="str">
        <f>'TN-Liste'!A433</f>
        <v/>
      </c>
      <c r="B325" s="23" t="str">
        <f>'TN-Liste'!B433</f>
        <v/>
      </c>
      <c r="C325" s="61" t="str">
        <f>'TN-Liste'!C433</f>
        <v/>
      </c>
      <c r="D325" s="4"/>
    </row>
    <row r="326" ht="15.75" customHeight="1">
      <c r="A326" s="40" t="str">
        <f>'TN-Liste'!A434</f>
        <v/>
      </c>
      <c r="B326" s="23" t="str">
        <f>'TN-Liste'!B434</f>
        <v/>
      </c>
      <c r="C326" s="61" t="str">
        <f>'TN-Liste'!C434</f>
        <v/>
      </c>
      <c r="D326" s="4"/>
    </row>
    <row r="327" ht="15.75" customHeight="1">
      <c r="A327" s="40" t="str">
        <f>'TN-Liste'!A435</f>
        <v/>
      </c>
      <c r="B327" s="23" t="str">
        <f>'TN-Liste'!B435</f>
        <v/>
      </c>
      <c r="C327" s="61" t="str">
        <f>'TN-Liste'!C435</f>
        <v/>
      </c>
      <c r="D327" s="4"/>
    </row>
    <row r="328" ht="15.75" customHeight="1">
      <c r="A328" s="40" t="str">
        <f>'TN-Liste'!A436</f>
        <v/>
      </c>
      <c r="B328" s="23" t="str">
        <f>'TN-Liste'!B436</f>
        <v/>
      </c>
      <c r="C328" s="61" t="str">
        <f>'TN-Liste'!C436</f>
        <v/>
      </c>
      <c r="D328" s="4"/>
    </row>
    <row r="329" ht="15.75" customHeight="1">
      <c r="A329" s="40" t="str">
        <f>'TN-Liste'!A437</f>
        <v/>
      </c>
      <c r="B329" s="23" t="str">
        <f>'TN-Liste'!B437</f>
        <v/>
      </c>
      <c r="C329" s="61" t="str">
        <f>'TN-Liste'!C437</f>
        <v/>
      </c>
      <c r="D329" s="4"/>
    </row>
    <row r="330" ht="15.75" customHeight="1">
      <c r="A330" s="40" t="str">
        <f>'TN-Liste'!A438</f>
        <v/>
      </c>
      <c r="B330" s="23" t="str">
        <f>'TN-Liste'!B438</f>
        <v/>
      </c>
      <c r="C330" s="61" t="str">
        <f>'TN-Liste'!C438</f>
        <v/>
      </c>
      <c r="D330" s="4"/>
    </row>
    <row r="331" ht="15.75" customHeight="1">
      <c r="A331" s="40" t="str">
        <f>'TN-Liste'!A439</f>
        <v/>
      </c>
      <c r="B331" s="23" t="str">
        <f>'TN-Liste'!B439</f>
        <v/>
      </c>
      <c r="C331" s="61" t="str">
        <f>'TN-Liste'!C439</f>
        <v/>
      </c>
      <c r="D331" s="4"/>
    </row>
    <row r="332" ht="15.75" customHeight="1">
      <c r="A332" s="40" t="str">
        <f>'TN-Liste'!A440</f>
        <v/>
      </c>
      <c r="B332" s="23" t="str">
        <f>'TN-Liste'!B440</f>
        <v/>
      </c>
      <c r="C332" s="61" t="str">
        <f>'TN-Liste'!C440</f>
        <v/>
      </c>
      <c r="D332" s="4"/>
    </row>
    <row r="333" ht="15.75" customHeight="1">
      <c r="A333" s="40"/>
      <c r="C333" s="41"/>
      <c r="D333" s="4"/>
    </row>
    <row r="334" ht="15.75" customHeight="1">
      <c r="A334" s="40"/>
      <c r="C334" s="41"/>
      <c r="D334" s="4"/>
    </row>
    <row r="335" ht="15.75" customHeight="1">
      <c r="A335" s="40"/>
      <c r="C335" s="41"/>
      <c r="D335" s="4"/>
    </row>
    <row r="336" ht="15.75" customHeight="1">
      <c r="A336" s="40"/>
      <c r="C336" s="41"/>
      <c r="D336" s="4"/>
    </row>
    <row r="337" ht="15.75" customHeight="1">
      <c r="A337" s="40"/>
      <c r="C337" s="41"/>
      <c r="D337" s="4"/>
    </row>
    <row r="338" ht="15.75" customHeight="1">
      <c r="A338" s="40"/>
      <c r="C338" s="41"/>
      <c r="D338" s="4"/>
    </row>
    <row r="339" ht="15.75" customHeight="1">
      <c r="A339" s="40"/>
      <c r="C339" s="41"/>
      <c r="D339" s="4"/>
    </row>
    <row r="340" ht="15.75" customHeight="1">
      <c r="A340" s="40"/>
      <c r="C340" s="41"/>
      <c r="D340" s="4"/>
    </row>
    <row r="341" ht="15.75" customHeight="1">
      <c r="A341" s="40"/>
      <c r="C341" s="41"/>
      <c r="D341" s="4"/>
    </row>
    <row r="342" ht="15.75" customHeight="1">
      <c r="A342" s="40"/>
      <c r="C342" s="41"/>
      <c r="D342" s="4"/>
    </row>
    <row r="343" ht="15.75" customHeight="1">
      <c r="A343" s="40"/>
      <c r="C343" s="41"/>
      <c r="D343" s="4"/>
    </row>
    <row r="344" ht="15.75" customHeight="1">
      <c r="A344" s="40"/>
      <c r="C344" s="41"/>
      <c r="D344" s="4"/>
    </row>
    <row r="345" ht="15.75" customHeight="1">
      <c r="A345" s="40"/>
      <c r="C345" s="41"/>
      <c r="D345" s="4"/>
    </row>
    <row r="346" ht="15.75" customHeight="1">
      <c r="A346" s="40"/>
      <c r="C346" s="41"/>
      <c r="D346" s="4"/>
    </row>
    <row r="347" ht="15.75" customHeight="1">
      <c r="A347" s="40"/>
      <c r="C347" s="41"/>
      <c r="D347" s="4"/>
    </row>
    <row r="348" ht="15.75" customHeight="1">
      <c r="A348" s="40"/>
      <c r="C348" s="41"/>
      <c r="D348" s="4"/>
    </row>
    <row r="349" ht="15.75" customHeight="1">
      <c r="A349" s="40"/>
      <c r="C349" s="41"/>
      <c r="D349" s="4"/>
    </row>
    <row r="350" ht="15.75" customHeight="1">
      <c r="A350" s="40"/>
      <c r="C350" s="41"/>
      <c r="D350" s="4"/>
    </row>
    <row r="351" ht="15.75" customHeight="1">
      <c r="A351" s="40"/>
      <c r="C351" s="41"/>
      <c r="D351" s="4"/>
    </row>
    <row r="352" ht="15.75" customHeight="1">
      <c r="A352" s="40"/>
      <c r="C352" s="41"/>
      <c r="D352" s="4"/>
    </row>
    <row r="353" ht="15.75" customHeight="1">
      <c r="A353" s="40"/>
      <c r="C353" s="41"/>
      <c r="D353" s="4"/>
    </row>
    <row r="354" ht="15.75" customHeight="1">
      <c r="A354" s="40"/>
      <c r="C354" s="41"/>
      <c r="D354" s="4"/>
    </row>
    <row r="355" ht="15.75" customHeight="1">
      <c r="A355" s="40"/>
      <c r="C355" s="41"/>
      <c r="D355" s="4"/>
    </row>
    <row r="356" ht="15.75" customHeight="1">
      <c r="A356" s="40"/>
      <c r="C356" s="41"/>
      <c r="D356" s="4"/>
    </row>
    <row r="357" ht="15.75" customHeight="1">
      <c r="A357" s="40"/>
      <c r="C357" s="41"/>
      <c r="D357" s="4"/>
    </row>
    <row r="358" ht="15.75" customHeight="1">
      <c r="A358" s="40"/>
      <c r="C358" s="41"/>
      <c r="D358" s="4"/>
    </row>
    <row r="359" ht="15.75" customHeight="1">
      <c r="A359" s="40"/>
      <c r="C359" s="41"/>
      <c r="D359" s="4"/>
    </row>
    <row r="360" ht="15.75" customHeight="1">
      <c r="A360" s="40"/>
      <c r="C360" s="41"/>
      <c r="D360" s="4"/>
    </row>
    <row r="361" ht="15.75" customHeight="1">
      <c r="A361" s="40"/>
      <c r="C361" s="41"/>
      <c r="D361" s="4"/>
    </row>
    <row r="362" ht="15.75" customHeight="1">
      <c r="A362" s="40"/>
      <c r="C362" s="41"/>
      <c r="D362" s="4"/>
    </row>
    <row r="363" ht="15.75" customHeight="1">
      <c r="A363" s="40"/>
      <c r="C363" s="41"/>
      <c r="D363" s="4"/>
    </row>
    <row r="364" ht="15.75" customHeight="1">
      <c r="A364" s="40"/>
      <c r="C364" s="41"/>
      <c r="D364" s="4"/>
    </row>
    <row r="365" ht="15.75" customHeight="1">
      <c r="A365" s="40"/>
      <c r="C365" s="41"/>
      <c r="D365" s="4"/>
    </row>
    <row r="366" ht="15.75" customHeight="1">
      <c r="A366" s="40"/>
      <c r="C366" s="41"/>
      <c r="D366" s="4"/>
    </row>
    <row r="367" ht="15.75" customHeight="1">
      <c r="A367" s="40"/>
      <c r="C367" s="41"/>
      <c r="D367" s="4"/>
    </row>
    <row r="368" ht="15.75" customHeight="1">
      <c r="A368" s="40"/>
      <c r="C368" s="41"/>
      <c r="D368" s="4"/>
    </row>
    <row r="369" ht="15.75" customHeight="1">
      <c r="A369" s="40"/>
      <c r="C369" s="41"/>
      <c r="D369" s="4"/>
    </row>
    <row r="370" ht="15.75" customHeight="1">
      <c r="A370" s="40"/>
      <c r="C370" s="41"/>
      <c r="D370" s="4"/>
    </row>
    <row r="371" ht="15.75" customHeight="1">
      <c r="A371" s="40"/>
      <c r="C371" s="41"/>
      <c r="D371" s="4"/>
    </row>
    <row r="372" ht="15.75" customHeight="1">
      <c r="A372" s="40"/>
      <c r="C372" s="41"/>
      <c r="D372" s="4"/>
    </row>
    <row r="373" ht="15.75" customHeight="1">
      <c r="A373" s="40"/>
      <c r="C373" s="41"/>
      <c r="D373" s="4"/>
    </row>
    <row r="374" ht="15.75" customHeight="1">
      <c r="A374" s="40"/>
      <c r="C374" s="41"/>
      <c r="D374" s="4"/>
    </row>
    <row r="375" ht="15.75" customHeight="1">
      <c r="A375" s="40"/>
      <c r="C375" s="41"/>
      <c r="D375" s="4"/>
    </row>
    <row r="376" ht="15.75" customHeight="1">
      <c r="A376" s="40"/>
      <c r="C376" s="41"/>
      <c r="D376" s="4"/>
    </row>
    <row r="377" ht="15.75" customHeight="1">
      <c r="A377" s="40"/>
      <c r="C377" s="41"/>
      <c r="D377" s="4"/>
    </row>
    <row r="378" ht="15.75" customHeight="1">
      <c r="A378" s="40"/>
      <c r="C378" s="41"/>
      <c r="D378" s="4"/>
    </row>
    <row r="379" ht="15.75" customHeight="1">
      <c r="A379" s="40"/>
      <c r="C379" s="41"/>
      <c r="D379" s="4"/>
    </row>
    <row r="380" ht="15.75" customHeight="1">
      <c r="A380" s="40"/>
      <c r="C380" s="41"/>
      <c r="D380" s="4"/>
    </row>
    <row r="381" ht="15.75" customHeight="1">
      <c r="A381" s="40"/>
      <c r="C381" s="41"/>
      <c r="D381" s="4"/>
    </row>
    <row r="382" ht="15.75" customHeight="1">
      <c r="A382" s="40"/>
      <c r="C382" s="41"/>
      <c r="D382" s="4"/>
    </row>
    <row r="383" ht="15.75" customHeight="1">
      <c r="A383" s="40"/>
      <c r="C383" s="41"/>
      <c r="D383" s="4"/>
    </row>
    <row r="384" ht="15.75" customHeight="1">
      <c r="A384" s="40"/>
      <c r="C384" s="41"/>
      <c r="D384" s="4"/>
    </row>
    <row r="385" ht="15.75" customHeight="1">
      <c r="A385" s="40"/>
      <c r="C385" s="41"/>
      <c r="D385" s="4"/>
    </row>
    <row r="386" ht="15.75" customHeight="1">
      <c r="A386" s="40"/>
      <c r="C386" s="41"/>
      <c r="D386" s="4"/>
    </row>
    <row r="387" ht="15.75" customHeight="1">
      <c r="A387" s="40"/>
      <c r="C387" s="41"/>
      <c r="D387" s="4"/>
    </row>
    <row r="388" ht="15.75" customHeight="1">
      <c r="A388" s="40"/>
      <c r="C388" s="41"/>
      <c r="D388" s="4"/>
    </row>
    <row r="389" ht="15.75" customHeight="1">
      <c r="A389" s="40"/>
      <c r="C389" s="41"/>
      <c r="D389" s="4"/>
    </row>
    <row r="390" ht="15.75" customHeight="1">
      <c r="A390" s="40"/>
      <c r="C390" s="41"/>
      <c r="D390" s="4"/>
    </row>
    <row r="391" ht="15.75" customHeight="1">
      <c r="A391" s="40"/>
      <c r="C391" s="41"/>
      <c r="D391" s="4"/>
    </row>
    <row r="392" ht="15.75" customHeight="1">
      <c r="A392" s="40"/>
      <c r="C392" s="41"/>
      <c r="D392" s="4"/>
    </row>
    <row r="393" ht="15.75" customHeight="1">
      <c r="A393" s="40"/>
      <c r="C393" s="41"/>
      <c r="D393" s="4"/>
    </row>
    <row r="394" ht="15.75" customHeight="1">
      <c r="A394" s="40"/>
      <c r="C394" s="41"/>
      <c r="D394" s="4"/>
    </row>
    <row r="395" ht="15.75" customHeight="1">
      <c r="A395" s="40"/>
      <c r="C395" s="41"/>
      <c r="D395" s="4"/>
    </row>
    <row r="396" ht="15.75" customHeight="1">
      <c r="A396" s="40"/>
      <c r="C396" s="41"/>
      <c r="D396" s="4"/>
    </row>
    <row r="397" ht="15.75" customHeight="1">
      <c r="A397" s="40"/>
      <c r="C397" s="41"/>
      <c r="D397" s="4"/>
    </row>
    <row r="398" ht="15.75" customHeight="1">
      <c r="A398" s="40"/>
      <c r="C398" s="41"/>
      <c r="D398" s="4"/>
    </row>
    <row r="399" ht="15.75" customHeight="1">
      <c r="A399" s="40"/>
      <c r="C399" s="41"/>
      <c r="D399" s="4"/>
    </row>
    <row r="400" ht="15.75" customHeight="1">
      <c r="A400" s="40"/>
      <c r="C400" s="41"/>
      <c r="D400" s="4"/>
    </row>
    <row r="401" ht="15.75" customHeight="1">
      <c r="A401" s="40"/>
      <c r="C401" s="41"/>
      <c r="D401" s="4"/>
    </row>
    <row r="402" ht="15.75" customHeight="1">
      <c r="A402" s="40"/>
      <c r="C402" s="41"/>
      <c r="D402" s="4"/>
    </row>
    <row r="403" ht="15.75" customHeight="1">
      <c r="A403" s="40"/>
      <c r="C403" s="41"/>
      <c r="D403" s="4"/>
    </row>
    <row r="404" ht="15.75" customHeight="1">
      <c r="A404" s="40"/>
      <c r="C404" s="41"/>
      <c r="D404" s="4"/>
    </row>
    <row r="405" ht="15.75" customHeight="1">
      <c r="A405" s="40"/>
      <c r="C405" s="41"/>
      <c r="D405" s="4"/>
    </row>
    <row r="406" ht="15.75" customHeight="1">
      <c r="A406" s="40"/>
      <c r="C406" s="41"/>
      <c r="D406" s="4"/>
    </row>
    <row r="407" ht="15.75" customHeight="1">
      <c r="A407" s="40"/>
      <c r="C407" s="41"/>
      <c r="D407" s="4"/>
    </row>
    <row r="408" ht="15.75" customHeight="1">
      <c r="A408" s="40"/>
      <c r="C408" s="41"/>
      <c r="D408" s="4"/>
    </row>
    <row r="409" ht="15.75" customHeight="1">
      <c r="A409" s="40"/>
      <c r="C409" s="41"/>
      <c r="D409" s="4"/>
    </row>
    <row r="410" ht="15.75" customHeight="1">
      <c r="A410" s="40"/>
      <c r="C410" s="41"/>
      <c r="D410" s="4"/>
    </row>
    <row r="411" ht="15.75" customHeight="1">
      <c r="A411" s="40"/>
      <c r="C411" s="41"/>
      <c r="D411" s="4"/>
    </row>
    <row r="412" ht="15.75" customHeight="1">
      <c r="A412" s="40"/>
      <c r="C412" s="41"/>
      <c r="D412" s="4"/>
    </row>
    <row r="413" ht="15.75" customHeight="1">
      <c r="A413" s="40"/>
      <c r="C413" s="41"/>
      <c r="D413" s="4"/>
    </row>
    <row r="414" ht="15.75" customHeight="1">
      <c r="A414" s="40"/>
      <c r="C414" s="41"/>
      <c r="D414" s="4"/>
    </row>
    <row r="415" ht="15.75" customHeight="1">
      <c r="A415" s="40"/>
      <c r="C415" s="41"/>
      <c r="D415" s="4"/>
    </row>
    <row r="416" ht="15.75" customHeight="1">
      <c r="A416" s="40"/>
      <c r="C416" s="41"/>
      <c r="D416" s="4"/>
    </row>
    <row r="417" ht="15.75" customHeight="1">
      <c r="A417" s="40"/>
      <c r="C417" s="41"/>
      <c r="D417" s="4"/>
    </row>
    <row r="418" ht="15.75" customHeight="1">
      <c r="A418" s="40"/>
      <c r="C418" s="41"/>
      <c r="D418" s="4"/>
    </row>
    <row r="419" ht="15.75" customHeight="1">
      <c r="A419" s="40"/>
      <c r="C419" s="41"/>
      <c r="D419" s="4"/>
    </row>
    <row r="420" ht="15.75" customHeight="1">
      <c r="A420" s="40"/>
      <c r="C420" s="41"/>
      <c r="D420" s="4"/>
    </row>
    <row r="421" ht="15.75" customHeight="1">
      <c r="A421" s="40"/>
      <c r="C421" s="41"/>
      <c r="D421" s="4"/>
    </row>
    <row r="422" ht="15.75" customHeight="1">
      <c r="A422" s="40"/>
      <c r="C422" s="41"/>
      <c r="D422" s="4"/>
    </row>
    <row r="423" ht="15.75" customHeight="1">
      <c r="A423" s="40"/>
      <c r="C423" s="41"/>
      <c r="D423" s="4"/>
    </row>
    <row r="424" ht="15.75" customHeight="1">
      <c r="A424" s="40"/>
      <c r="C424" s="41"/>
      <c r="D424" s="4"/>
    </row>
    <row r="425" ht="15.75" customHeight="1">
      <c r="A425" s="40"/>
      <c r="C425" s="41"/>
      <c r="D425" s="4"/>
    </row>
    <row r="426" ht="15.75" customHeight="1">
      <c r="A426" s="40"/>
      <c r="C426" s="41"/>
      <c r="D426" s="4"/>
    </row>
    <row r="427" ht="15.75" customHeight="1">
      <c r="A427" s="40"/>
      <c r="C427" s="41"/>
      <c r="D427" s="4"/>
    </row>
    <row r="428" ht="15.75" customHeight="1">
      <c r="A428" s="40"/>
      <c r="C428" s="41"/>
      <c r="D428" s="4"/>
    </row>
    <row r="429" ht="15.75" customHeight="1">
      <c r="A429" s="40"/>
      <c r="C429" s="41"/>
      <c r="D429" s="4"/>
    </row>
    <row r="430" ht="15.75" customHeight="1">
      <c r="A430" s="40"/>
      <c r="C430" s="41"/>
      <c r="D430" s="4"/>
    </row>
    <row r="431" ht="15.75" customHeight="1">
      <c r="A431" s="40"/>
      <c r="C431" s="41"/>
      <c r="D431" s="4"/>
    </row>
    <row r="432" ht="15.75" customHeight="1">
      <c r="A432" s="40"/>
      <c r="C432" s="41"/>
      <c r="D432" s="4"/>
    </row>
    <row r="433" ht="15.75" customHeight="1">
      <c r="A433" s="40"/>
      <c r="C433" s="41"/>
      <c r="D433" s="4"/>
    </row>
    <row r="434" ht="15.75" customHeight="1">
      <c r="A434" s="40"/>
      <c r="C434" s="41"/>
      <c r="D434" s="4"/>
    </row>
    <row r="435" ht="15.75" customHeight="1">
      <c r="A435" s="40"/>
      <c r="C435" s="41"/>
      <c r="D435" s="4"/>
    </row>
    <row r="436" ht="15.75" customHeight="1">
      <c r="A436" s="40"/>
      <c r="C436" s="41"/>
      <c r="D436" s="4"/>
    </row>
    <row r="437" ht="15.75" customHeight="1">
      <c r="A437" s="40"/>
      <c r="C437" s="41"/>
      <c r="D437" s="4"/>
    </row>
    <row r="438" ht="15.75" customHeight="1">
      <c r="A438" s="40"/>
      <c r="C438" s="41"/>
      <c r="D438" s="4"/>
    </row>
    <row r="439" ht="15.75" customHeight="1">
      <c r="A439" s="40"/>
      <c r="C439" s="41"/>
      <c r="D439" s="4"/>
    </row>
    <row r="440" ht="15.75" customHeight="1">
      <c r="A440" s="40"/>
      <c r="C440" s="41"/>
      <c r="D440" s="4"/>
    </row>
    <row r="441" ht="15.75" customHeight="1">
      <c r="A441" s="40"/>
      <c r="C441" s="41"/>
      <c r="D441" s="4"/>
    </row>
    <row r="442" ht="15.75" customHeight="1">
      <c r="A442" s="40"/>
      <c r="C442" s="41"/>
      <c r="D442" s="4"/>
    </row>
    <row r="443" ht="15.75" customHeight="1">
      <c r="A443" s="40"/>
      <c r="C443" s="41"/>
      <c r="D443" s="4"/>
    </row>
    <row r="444" ht="15.75" customHeight="1">
      <c r="A444" s="40"/>
      <c r="C444" s="41"/>
      <c r="D444" s="4"/>
    </row>
    <row r="445" ht="15.75" customHeight="1">
      <c r="A445" s="40"/>
      <c r="C445" s="41"/>
      <c r="D445" s="4"/>
    </row>
    <row r="446" ht="15.75" customHeight="1">
      <c r="A446" s="40"/>
      <c r="C446" s="41"/>
      <c r="D446" s="4"/>
    </row>
    <row r="447" ht="15.75" customHeight="1">
      <c r="A447" s="40"/>
      <c r="C447" s="41"/>
      <c r="D447" s="4"/>
    </row>
    <row r="448" ht="15.75" customHeight="1">
      <c r="A448" s="40"/>
      <c r="C448" s="41"/>
      <c r="D448" s="4"/>
    </row>
    <row r="449" ht="15.75" customHeight="1">
      <c r="A449" s="40"/>
      <c r="C449" s="41"/>
      <c r="D449" s="4"/>
    </row>
    <row r="450" ht="15.75" customHeight="1">
      <c r="A450" s="40"/>
      <c r="C450" s="41"/>
      <c r="D450" s="4"/>
    </row>
    <row r="451" ht="15.75" customHeight="1">
      <c r="A451" s="40"/>
      <c r="C451" s="41"/>
      <c r="D451" s="4"/>
    </row>
    <row r="452" ht="15.75" customHeight="1">
      <c r="A452" s="40"/>
      <c r="C452" s="41"/>
      <c r="D452" s="4"/>
    </row>
    <row r="453" ht="15.75" customHeight="1">
      <c r="A453" s="40"/>
      <c r="C453" s="41"/>
      <c r="D453" s="4"/>
    </row>
    <row r="454" ht="15.75" customHeight="1">
      <c r="A454" s="40"/>
      <c r="C454" s="41"/>
      <c r="D454" s="4"/>
    </row>
    <row r="455" ht="15.75" customHeight="1">
      <c r="A455" s="40"/>
      <c r="C455" s="41"/>
      <c r="D455" s="4"/>
    </row>
    <row r="456" ht="15.75" customHeight="1">
      <c r="A456" s="40"/>
      <c r="C456" s="41"/>
      <c r="D456" s="4"/>
    </row>
    <row r="457" ht="15.75" customHeight="1">
      <c r="A457" s="40"/>
      <c r="C457" s="41"/>
      <c r="D457" s="4"/>
    </row>
    <row r="458" ht="15.75" customHeight="1">
      <c r="A458" s="40"/>
      <c r="C458" s="41"/>
      <c r="D458" s="4"/>
    </row>
    <row r="459" ht="15.75" customHeight="1">
      <c r="A459" s="40"/>
      <c r="C459" s="41"/>
      <c r="D459" s="4"/>
    </row>
    <row r="460" ht="15.75" customHeight="1">
      <c r="A460" s="40"/>
      <c r="C460" s="41"/>
      <c r="D460" s="4"/>
    </row>
    <row r="461" ht="15.75" customHeight="1">
      <c r="A461" s="40"/>
      <c r="C461" s="41"/>
      <c r="D461" s="4"/>
    </row>
    <row r="462" ht="15.75" customHeight="1">
      <c r="A462" s="40"/>
      <c r="C462" s="41"/>
      <c r="D462" s="4"/>
    </row>
    <row r="463" ht="15.75" customHeight="1">
      <c r="A463" s="40"/>
      <c r="C463" s="41"/>
      <c r="D463" s="4"/>
    </row>
    <row r="464" ht="15.75" customHeight="1">
      <c r="A464" s="40"/>
      <c r="C464" s="41"/>
      <c r="D464" s="4"/>
    </row>
    <row r="465" ht="15.75" customHeight="1">
      <c r="A465" s="40"/>
      <c r="C465" s="41"/>
      <c r="D465" s="4"/>
    </row>
    <row r="466" ht="15.75" customHeight="1">
      <c r="A466" s="40"/>
      <c r="C466" s="41"/>
      <c r="D466" s="4"/>
    </row>
    <row r="467" ht="15.75" customHeight="1">
      <c r="A467" s="40"/>
      <c r="C467" s="41"/>
      <c r="D467" s="4"/>
    </row>
    <row r="468" ht="15.75" customHeight="1">
      <c r="A468" s="40"/>
      <c r="C468" s="41"/>
      <c r="D468" s="4"/>
    </row>
    <row r="469" ht="15.75" customHeight="1">
      <c r="A469" s="40"/>
      <c r="C469" s="41"/>
      <c r="D469" s="4"/>
    </row>
    <row r="470" ht="15.75" customHeight="1">
      <c r="A470" s="40"/>
      <c r="C470" s="41"/>
      <c r="D470" s="4"/>
    </row>
    <row r="471" ht="15.75" customHeight="1">
      <c r="A471" s="40"/>
      <c r="C471" s="41"/>
      <c r="D471" s="4"/>
    </row>
    <row r="472" ht="15.75" customHeight="1">
      <c r="A472" s="40"/>
      <c r="C472" s="41"/>
      <c r="D472" s="4"/>
    </row>
    <row r="473" ht="15.75" customHeight="1">
      <c r="A473" s="40"/>
      <c r="C473" s="41"/>
      <c r="D473" s="4"/>
    </row>
    <row r="474" ht="15.75" customHeight="1">
      <c r="A474" s="40"/>
      <c r="C474" s="41"/>
      <c r="D474" s="4"/>
    </row>
    <row r="475" ht="15.75" customHeight="1">
      <c r="A475" s="40"/>
      <c r="C475" s="41"/>
      <c r="D475" s="4"/>
    </row>
    <row r="476" ht="15.75" customHeight="1">
      <c r="A476" s="40"/>
      <c r="C476" s="41"/>
      <c r="D476" s="4"/>
    </row>
    <row r="477" ht="15.75" customHeight="1">
      <c r="A477" s="40"/>
      <c r="C477" s="41"/>
      <c r="D477" s="4"/>
    </row>
    <row r="478" ht="15.75" customHeight="1">
      <c r="A478" s="40"/>
      <c r="C478" s="41"/>
      <c r="D478" s="4"/>
    </row>
    <row r="479" ht="15.75" customHeight="1">
      <c r="A479" s="40"/>
      <c r="C479" s="41"/>
      <c r="D479" s="4"/>
    </row>
    <row r="480" ht="15.75" customHeight="1">
      <c r="A480" s="40"/>
      <c r="C480" s="41"/>
      <c r="D480" s="4"/>
    </row>
    <row r="481" ht="15.75" customHeight="1">
      <c r="A481" s="40"/>
      <c r="C481" s="41"/>
      <c r="D481" s="4"/>
    </row>
    <row r="482" ht="15.75" customHeight="1">
      <c r="A482" s="40"/>
      <c r="C482" s="41"/>
      <c r="D482" s="4"/>
    </row>
    <row r="483" ht="15.75" customHeight="1">
      <c r="A483" s="40"/>
      <c r="C483" s="41"/>
      <c r="D483" s="4"/>
    </row>
    <row r="484" ht="15.75" customHeight="1">
      <c r="A484" s="40"/>
      <c r="C484" s="41"/>
      <c r="D484" s="4"/>
    </row>
    <row r="485" ht="15.75" customHeight="1">
      <c r="A485" s="40"/>
      <c r="C485" s="41"/>
      <c r="D485" s="4"/>
    </row>
    <row r="486" ht="15.75" customHeight="1">
      <c r="A486" s="40"/>
      <c r="C486" s="41"/>
      <c r="D486" s="4"/>
    </row>
    <row r="487" ht="15.75" customHeight="1">
      <c r="A487" s="40"/>
      <c r="C487" s="41"/>
      <c r="D487" s="4"/>
    </row>
    <row r="488" ht="15.75" customHeight="1">
      <c r="A488" s="40"/>
      <c r="C488" s="41"/>
      <c r="D488" s="4"/>
    </row>
    <row r="489" ht="15.75" customHeight="1">
      <c r="A489" s="40"/>
      <c r="C489" s="41"/>
      <c r="D489" s="4"/>
    </row>
    <row r="490" ht="15.75" customHeight="1">
      <c r="A490" s="40"/>
      <c r="C490" s="41"/>
      <c r="D490" s="4"/>
    </row>
    <row r="491" ht="15.75" customHeight="1">
      <c r="A491" s="40"/>
      <c r="C491" s="41"/>
      <c r="D491" s="4"/>
    </row>
    <row r="492" ht="15.75" customHeight="1">
      <c r="A492" s="40"/>
      <c r="C492" s="41"/>
      <c r="D492" s="4"/>
    </row>
    <row r="493" ht="15.75" customHeight="1">
      <c r="A493" s="40"/>
      <c r="C493" s="41"/>
      <c r="D493" s="4"/>
    </row>
    <row r="494" ht="15.75" customHeight="1">
      <c r="A494" s="40"/>
      <c r="C494" s="41"/>
      <c r="D494" s="4"/>
    </row>
    <row r="495" ht="15.75" customHeight="1">
      <c r="A495" s="40"/>
      <c r="C495" s="41"/>
      <c r="D495" s="4"/>
    </row>
    <row r="496" ht="15.75" customHeight="1">
      <c r="A496" s="40"/>
      <c r="C496" s="41"/>
      <c r="D496" s="4"/>
    </row>
    <row r="497" ht="15.75" customHeight="1">
      <c r="A497" s="40"/>
      <c r="C497" s="41"/>
      <c r="D497" s="4"/>
    </row>
    <row r="498" ht="15.75" customHeight="1">
      <c r="A498" s="40"/>
      <c r="C498" s="41"/>
      <c r="D498" s="4"/>
    </row>
    <row r="499" ht="15.75" customHeight="1">
      <c r="A499" s="40"/>
      <c r="C499" s="41"/>
      <c r="D499" s="4"/>
    </row>
    <row r="500" ht="15.75" customHeight="1">
      <c r="A500" s="40"/>
      <c r="C500" s="41"/>
      <c r="D500" s="4"/>
    </row>
    <row r="501" ht="15.75" customHeight="1">
      <c r="A501" s="40"/>
      <c r="C501" s="41"/>
      <c r="D501" s="4"/>
    </row>
    <row r="502" ht="15.75" customHeight="1">
      <c r="A502" s="40"/>
      <c r="C502" s="41"/>
      <c r="D502" s="4"/>
    </row>
    <row r="503" ht="15.75" customHeight="1">
      <c r="A503" s="40"/>
      <c r="C503" s="41"/>
      <c r="D503" s="4"/>
    </row>
    <row r="504" ht="15.75" customHeight="1">
      <c r="A504" s="40"/>
      <c r="C504" s="41"/>
      <c r="D504" s="4"/>
    </row>
    <row r="505" ht="15.75" customHeight="1">
      <c r="A505" s="40"/>
      <c r="C505" s="41"/>
      <c r="D505" s="4"/>
    </row>
    <row r="506" ht="15.75" customHeight="1">
      <c r="A506" s="40"/>
      <c r="C506" s="41"/>
      <c r="D506" s="4"/>
    </row>
    <row r="507" ht="15.75" customHeight="1">
      <c r="A507" s="40"/>
      <c r="C507" s="41"/>
      <c r="D507" s="4"/>
    </row>
    <row r="508" ht="15.75" customHeight="1">
      <c r="A508" s="40"/>
      <c r="C508" s="41"/>
      <c r="D508" s="4"/>
    </row>
    <row r="509" ht="15.75" customHeight="1">
      <c r="A509" s="40"/>
      <c r="C509" s="41"/>
      <c r="D509" s="4"/>
    </row>
    <row r="510" ht="15.75" customHeight="1">
      <c r="A510" s="40"/>
      <c r="C510" s="41"/>
      <c r="D510" s="4"/>
    </row>
    <row r="511" ht="15.75" customHeight="1">
      <c r="A511" s="40"/>
      <c r="C511" s="41"/>
      <c r="D511" s="4"/>
    </row>
    <row r="512" ht="15.75" customHeight="1">
      <c r="A512" s="40"/>
      <c r="C512" s="41"/>
      <c r="D512" s="4"/>
    </row>
    <row r="513" ht="15.75" customHeight="1">
      <c r="A513" s="40"/>
      <c r="C513" s="41"/>
      <c r="D513" s="4"/>
    </row>
    <row r="514" ht="15.75" customHeight="1">
      <c r="A514" s="40"/>
      <c r="C514" s="41"/>
      <c r="D514" s="4"/>
    </row>
    <row r="515" ht="15.75" customHeight="1">
      <c r="A515" s="40"/>
      <c r="C515" s="41"/>
      <c r="D515" s="4"/>
    </row>
    <row r="516" ht="15.75" customHeight="1">
      <c r="A516" s="40"/>
      <c r="C516" s="41"/>
      <c r="D516" s="4"/>
    </row>
    <row r="517" ht="15.75" customHeight="1">
      <c r="A517" s="40"/>
      <c r="C517" s="41"/>
      <c r="D517" s="4"/>
    </row>
    <row r="518" ht="15.75" customHeight="1">
      <c r="A518" s="40"/>
      <c r="C518" s="41"/>
      <c r="D518" s="4"/>
    </row>
    <row r="519" ht="15.75" customHeight="1">
      <c r="A519" s="40"/>
      <c r="C519" s="41"/>
      <c r="D519" s="4"/>
    </row>
    <row r="520" ht="15.75" customHeight="1">
      <c r="A520" s="40"/>
      <c r="C520" s="41"/>
      <c r="D520" s="4"/>
    </row>
    <row r="521" ht="15.75" customHeight="1">
      <c r="A521" s="40"/>
      <c r="C521" s="41"/>
      <c r="D521" s="4"/>
    </row>
    <row r="522" ht="15.75" customHeight="1">
      <c r="A522" s="40"/>
      <c r="C522" s="41"/>
      <c r="D522" s="4"/>
    </row>
    <row r="523" ht="15.75" customHeight="1">
      <c r="A523" s="40"/>
      <c r="C523" s="41"/>
      <c r="D523" s="4"/>
    </row>
    <row r="524" ht="15.75" customHeight="1">
      <c r="A524" s="40"/>
      <c r="C524" s="41"/>
      <c r="D524" s="4"/>
    </row>
    <row r="525" ht="15.75" customHeight="1">
      <c r="A525" s="40"/>
      <c r="C525" s="41"/>
      <c r="D525" s="4"/>
    </row>
    <row r="526" ht="15.75" customHeight="1">
      <c r="A526" s="40"/>
      <c r="C526" s="41"/>
      <c r="D526" s="4"/>
    </row>
    <row r="527" ht="15.75" customHeight="1">
      <c r="A527" s="40"/>
      <c r="C527" s="41"/>
      <c r="D527" s="4"/>
    </row>
    <row r="528" ht="15.75" customHeight="1">
      <c r="A528" s="40"/>
      <c r="C528" s="41"/>
      <c r="D528" s="4"/>
    </row>
    <row r="529" ht="15.75" customHeight="1">
      <c r="A529" s="40"/>
      <c r="C529" s="41"/>
      <c r="D529" s="4"/>
    </row>
    <row r="530" ht="15.75" customHeight="1">
      <c r="A530" s="40"/>
      <c r="C530" s="41"/>
      <c r="D530" s="4"/>
    </row>
    <row r="531" ht="15.75" customHeight="1">
      <c r="A531" s="40"/>
      <c r="C531" s="41"/>
      <c r="D531" s="4"/>
    </row>
    <row r="532" ht="15.75" customHeight="1">
      <c r="A532" s="40"/>
      <c r="C532" s="41"/>
      <c r="D532" s="4"/>
    </row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D1:J1"/>
    <mergeCell ref="L1:Q1"/>
    <mergeCell ref="D2:G2"/>
    <mergeCell ref="H2:K2"/>
    <mergeCell ref="L2:N2"/>
    <mergeCell ref="O2:Q2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0.71"/>
    <col customWidth="1" min="2" max="2" width="22.71"/>
    <col customWidth="1" min="3" max="3" width="10.71"/>
    <col customWidth="1" min="4" max="4" width="11.43"/>
    <col customWidth="1" min="5" max="6" width="10.71"/>
    <col customWidth="1" min="7" max="7" width="11.43"/>
    <col customWidth="1" min="8" max="8" width="18.71"/>
    <col customWidth="1" min="9" max="9" width="11.43"/>
    <col customWidth="1" min="10" max="26" width="10.71"/>
  </cols>
  <sheetData>
    <row r="1">
      <c r="A1" s="79"/>
      <c r="C1" s="61"/>
      <c r="D1" s="42" t="s">
        <v>481</v>
      </c>
      <c r="G1" s="42" t="s">
        <v>482</v>
      </c>
      <c r="I1" s="42" t="s">
        <v>483</v>
      </c>
    </row>
    <row r="2">
      <c r="A2" s="11" t="s">
        <v>0</v>
      </c>
      <c r="B2" s="7" t="s">
        <v>1</v>
      </c>
      <c r="C2" s="44" t="s">
        <v>2</v>
      </c>
      <c r="D2" s="122" t="s">
        <v>484</v>
      </c>
      <c r="E2" s="123" t="s">
        <v>485</v>
      </c>
      <c r="F2" s="124" t="b">
        <v>0</v>
      </c>
      <c r="G2" s="122" t="s">
        <v>486</v>
      </c>
      <c r="H2" s="124" t="s">
        <v>487</v>
      </c>
      <c r="I2" s="122" t="s">
        <v>488</v>
      </c>
      <c r="J2" s="123" t="s">
        <v>489</v>
      </c>
      <c r="K2" s="123" t="s">
        <v>490</v>
      </c>
      <c r="L2" s="123" t="s">
        <v>486</v>
      </c>
      <c r="M2" s="123" t="s">
        <v>491</v>
      </c>
      <c r="N2" s="123" t="s">
        <v>492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0">
        <v>42503.0</v>
      </c>
      <c r="C3" s="61"/>
      <c r="D3" s="85"/>
      <c r="F3" s="61"/>
      <c r="G3" s="85"/>
      <c r="H3" s="61"/>
      <c r="I3" s="85"/>
    </row>
    <row r="4">
      <c r="A4" s="10">
        <v>42503.0</v>
      </c>
      <c r="C4" s="61"/>
      <c r="D4" s="85"/>
      <c r="F4" s="61"/>
      <c r="G4" s="85"/>
      <c r="H4" s="61"/>
      <c r="I4" s="85"/>
    </row>
    <row r="5">
      <c r="A5" s="10">
        <v>42503.0</v>
      </c>
      <c r="C5" s="61"/>
      <c r="D5" s="85"/>
      <c r="F5" s="61"/>
      <c r="G5" s="85"/>
      <c r="H5" s="61"/>
      <c r="I5" s="85"/>
    </row>
    <row r="6">
      <c r="A6" s="10">
        <v>42490.0</v>
      </c>
      <c r="B6" s="4" t="s">
        <v>17</v>
      </c>
      <c r="C6" s="41">
        <v>1.0</v>
      </c>
      <c r="D6" s="85">
        <v>37.0</v>
      </c>
      <c r="E6" s="4">
        <v>1.0</v>
      </c>
      <c r="F6" s="41">
        <v>0.0</v>
      </c>
      <c r="G6" s="85">
        <v>20.0</v>
      </c>
      <c r="H6" s="61"/>
      <c r="I6" s="85">
        <v>62.0</v>
      </c>
      <c r="J6" s="4">
        <v>9.2</v>
      </c>
      <c r="K6" s="4">
        <v>6.7</v>
      </c>
      <c r="L6" s="4">
        <v>11.4</v>
      </c>
      <c r="M6" s="4">
        <v>1.38</v>
      </c>
      <c r="N6" s="4">
        <v>1.0</v>
      </c>
    </row>
    <row r="7">
      <c r="A7" s="10">
        <v>42490.0</v>
      </c>
      <c r="B7" s="4" t="s">
        <v>17</v>
      </c>
      <c r="C7" s="41">
        <v>2.0</v>
      </c>
      <c r="D7" s="85">
        <v>38.0</v>
      </c>
      <c r="E7" s="4">
        <v>0.0</v>
      </c>
      <c r="F7" s="41">
        <v>0.0</v>
      </c>
      <c r="G7" s="85">
        <v>28.0</v>
      </c>
      <c r="H7" s="61"/>
      <c r="I7" s="85">
        <v>62.0</v>
      </c>
      <c r="J7" s="4">
        <v>9.2</v>
      </c>
      <c r="K7" s="4">
        <v>6.7</v>
      </c>
      <c r="L7" s="4">
        <v>11.4</v>
      </c>
      <c r="M7" s="4">
        <v>1.38</v>
      </c>
      <c r="N7" s="4">
        <v>1.0</v>
      </c>
    </row>
    <row r="8">
      <c r="A8" s="10">
        <v>42490.0</v>
      </c>
      <c r="B8" s="4" t="s">
        <v>17</v>
      </c>
      <c r="C8" s="41">
        <v>3.0</v>
      </c>
      <c r="D8" s="85">
        <v>37.0</v>
      </c>
      <c r="E8" s="4">
        <v>1.0</v>
      </c>
      <c r="F8" s="41">
        <v>0.0</v>
      </c>
      <c r="G8" s="85">
        <v>40.0</v>
      </c>
      <c r="H8" s="61"/>
      <c r="I8" s="85">
        <v>62.0</v>
      </c>
      <c r="J8" s="4">
        <v>9.2</v>
      </c>
      <c r="K8" s="4">
        <v>6.7</v>
      </c>
      <c r="L8" s="4">
        <v>11.4</v>
      </c>
      <c r="M8" s="4">
        <v>1.38</v>
      </c>
      <c r="N8" s="4">
        <v>1.0</v>
      </c>
    </row>
    <row r="9">
      <c r="A9" s="10">
        <v>42490.0</v>
      </c>
      <c r="B9" s="4" t="s">
        <v>17</v>
      </c>
      <c r="C9" s="41">
        <v>4.0</v>
      </c>
      <c r="D9" s="85">
        <v>38.0</v>
      </c>
      <c r="E9" s="4">
        <v>0.0</v>
      </c>
      <c r="F9" s="41">
        <v>0.0</v>
      </c>
      <c r="G9" s="85">
        <v>24.0</v>
      </c>
      <c r="H9" s="61"/>
      <c r="I9" s="85">
        <v>61.9</v>
      </c>
      <c r="J9" s="4">
        <v>9.2</v>
      </c>
      <c r="K9" s="4">
        <v>6.7</v>
      </c>
      <c r="L9" s="4">
        <v>11.4</v>
      </c>
      <c r="M9" s="4">
        <v>1.38</v>
      </c>
      <c r="N9" s="4">
        <v>1.0</v>
      </c>
    </row>
    <row r="10">
      <c r="A10" s="10">
        <v>42490.0</v>
      </c>
      <c r="B10" s="4" t="s">
        <v>17</v>
      </c>
      <c r="C10" s="41">
        <v>5.0</v>
      </c>
      <c r="D10" s="85">
        <v>26.0</v>
      </c>
      <c r="E10" s="4">
        <v>4.0</v>
      </c>
      <c r="F10" s="41">
        <v>8.0</v>
      </c>
      <c r="G10" s="85">
        <v>96.0</v>
      </c>
      <c r="H10" s="41">
        <v>4.0</v>
      </c>
      <c r="I10" s="85">
        <v>75.7</v>
      </c>
      <c r="J10" s="4">
        <v>11.1</v>
      </c>
      <c r="K10" s="4">
        <v>7.0</v>
      </c>
      <c r="L10" s="4">
        <v>13.1</v>
      </c>
      <c r="M10" s="4">
        <v>1.57</v>
      </c>
      <c r="N10" s="4">
        <v>1.2</v>
      </c>
    </row>
    <row r="11">
      <c r="A11" s="10">
        <v>42490.0</v>
      </c>
      <c r="B11" s="4" t="s">
        <v>17</v>
      </c>
      <c r="C11" s="41">
        <v>6.0</v>
      </c>
      <c r="D11" s="85">
        <v>36.0</v>
      </c>
      <c r="E11" s="4">
        <v>1.0</v>
      </c>
      <c r="F11" s="41">
        <v>2.0</v>
      </c>
      <c r="G11" s="85">
        <v>140.0</v>
      </c>
      <c r="H11" s="41">
        <v>5.5</v>
      </c>
      <c r="I11" s="85">
        <v>74.1</v>
      </c>
      <c r="J11" s="4">
        <v>10.5</v>
      </c>
      <c r="K11" s="4">
        <v>7.0</v>
      </c>
      <c r="L11" s="4">
        <v>12.6</v>
      </c>
      <c r="M11" s="4">
        <v>1.49</v>
      </c>
      <c r="N11" s="4">
        <v>1.13</v>
      </c>
    </row>
    <row r="12">
      <c r="A12" s="10">
        <v>42490.0</v>
      </c>
      <c r="B12" s="4" t="s">
        <v>17</v>
      </c>
      <c r="C12" s="41">
        <v>7.0</v>
      </c>
      <c r="D12" s="85">
        <v>36.0</v>
      </c>
      <c r="E12" s="4">
        <v>1.0</v>
      </c>
      <c r="F12" s="41">
        <v>1.0</v>
      </c>
      <c r="G12" s="85">
        <v>53.0</v>
      </c>
      <c r="H12" s="41">
        <v>2.5</v>
      </c>
      <c r="I12" s="85">
        <v>61.9</v>
      </c>
      <c r="J12" s="4">
        <v>9.2</v>
      </c>
      <c r="K12" s="4">
        <v>6.7</v>
      </c>
      <c r="L12" s="4">
        <v>11.4</v>
      </c>
      <c r="M12" s="4">
        <v>1.38</v>
      </c>
      <c r="N12" s="4">
        <v>1.0</v>
      </c>
    </row>
    <row r="13">
      <c r="A13" s="10">
        <v>42490.0</v>
      </c>
      <c r="B13" s="4" t="s">
        <v>17</v>
      </c>
      <c r="C13" s="41">
        <v>8.0</v>
      </c>
      <c r="D13" s="85">
        <v>34.0</v>
      </c>
      <c r="E13" s="4">
        <v>2.0</v>
      </c>
      <c r="F13" s="41">
        <v>2.0</v>
      </c>
      <c r="G13" s="85">
        <v>44.0</v>
      </c>
      <c r="H13" s="41">
        <v>5.0</v>
      </c>
      <c r="I13" s="85">
        <v>74.1</v>
      </c>
      <c r="J13" s="4">
        <v>10.5</v>
      </c>
      <c r="K13" s="4">
        <v>7.0</v>
      </c>
      <c r="L13" s="4">
        <v>12.6</v>
      </c>
      <c r="M13" s="4">
        <v>1.49</v>
      </c>
      <c r="N13" s="4">
        <v>1.13</v>
      </c>
    </row>
    <row r="14">
      <c r="A14" s="10">
        <v>42490.0</v>
      </c>
      <c r="B14" s="4" t="s">
        <v>17</v>
      </c>
      <c r="C14" s="41">
        <v>9.0</v>
      </c>
      <c r="D14" s="85">
        <v>36.0</v>
      </c>
      <c r="E14" s="4">
        <v>1.0</v>
      </c>
      <c r="F14" s="41">
        <v>1.0</v>
      </c>
      <c r="G14" s="85">
        <v>152.0</v>
      </c>
      <c r="H14" s="41">
        <v>1.0</v>
      </c>
      <c r="I14" s="85">
        <v>61.9</v>
      </c>
      <c r="J14" s="4">
        <v>9.2</v>
      </c>
      <c r="K14" s="4">
        <v>6.7</v>
      </c>
      <c r="L14" s="4">
        <v>11.4</v>
      </c>
      <c r="M14" s="4">
        <v>1.38</v>
      </c>
      <c r="N14" s="4">
        <v>1.0</v>
      </c>
    </row>
    <row r="15">
      <c r="A15" s="10">
        <v>42490.0</v>
      </c>
      <c r="B15" s="7" t="s">
        <v>17</v>
      </c>
      <c r="C15" s="41">
        <v>13.0</v>
      </c>
      <c r="D15" s="85">
        <v>31.0</v>
      </c>
      <c r="E15" s="4">
        <v>4.0</v>
      </c>
      <c r="F15" s="41">
        <v>4.0</v>
      </c>
      <c r="G15" s="85">
        <v>68.0</v>
      </c>
      <c r="H15" s="41">
        <v>5.0</v>
      </c>
      <c r="I15" s="85">
        <v>61.9</v>
      </c>
      <c r="J15" s="4">
        <v>9.2</v>
      </c>
      <c r="K15" s="4">
        <v>6.7</v>
      </c>
      <c r="L15" s="4">
        <v>11.4</v>
      </c>
      <c r="M15" s="4">
        <v>1.38</v>
      </c>
      <c r="N15" s="4">
        <v>1.0</v>
      </c>
    </row>
    <row r="16">
      <c r="A16" s="125">
        <v>42490.0</v>
      </c>
      <c r="B16" s="4" t="s">
        <v>18</v>
      </c>
      <c r="C16" s="56">
        <v>1.0</v>
      </c>
      <c r="D16" s="126">
        <v>35.0</v>
      </c>
      <c r="E16" s="16">
        <v>1.0</v>
      </c>
      <c r="F16" s="56">
        <v>2.0</v>
      </c>
      <c r="G16" s="126">
        <v>12.0</v>
      </c>
      <c r="H16" s="56"/>
      <c r="I16" s="126">
        <v>61.9</v>
      </c>
      <c r="J16" s="16">
        <v>9.2</v>
      </c>
      <c r="K16" s="16">
        <v>6.7</v>
      </c>
      <c r="L16" s="16">
        <v>11.4</v>
      </c>
      <c r="M16" s="16">
        <v>1.38</v>
      </c>
      <c r="N16" s="16">
        <v>1.0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0">
        <v>42490.0</v>
      </c>
      <c r="B17" s="4" t="s">
        <v>18</v>
      </c>
      <c r="C17" s="41">
        <v>2.0</v>
      </c>
      <c r="D17" s="85">
        <v>36.0</v>
      </c>
      <c r="E17" s="4">
        <v>2.0</v>
      </c>
      <c r="F17" s="41">
        <v>0.0</v>
      </c>
      <c r="G17" s="85">
        <v>32.0</v>
      </c>
      <c r="H17" s="41"/>
      <c r="I17" s="85">
        <v>61.9</v>
      </c>
      <c r="J17" s="4">
        <v>9.2</v>
      </c>
      <c r="K17" s="4">
        <v>6.7</v>
      </c>
      <c r="L17" s="4">
        <v>11.4</v>
      </c>
      <c r="M17" s="4">
        <v>1.38</v>
      </c>
      <c r="N17" s="4">
        <v>1.0</v>
      </c>
    </row>
    <row r="18">
      <c r="A18" s="10">
        <v>42490.0</v>
      </c>
      <c r="B18" s="4" t="s">
        <v>18</v>
      </c>
      <c r="C18" s="41">
        <v>3.0</v>
      </c>
      <c r="D18" s="85">
        <v>34.0</v>
      </c>
      <c r="E18" s="4">
        <v>4.0</v>
      </c>
      <c r="F18" s="41">
        <v>0.0</v>
      </c>
      <c r="G18" s="85">
        <v>68.0</v>
      </c>
      <c r="H18" s="41">
        <v>5.0</v>
      </c>
      <c r="I18" s="85">
        <v>61.9</v>
      </c>
      <c r="J18" s="4">
        <v>9.2</v>
      </c>
      <c r="K18" s="4">
        <v>6.7</v>
      </c>
      <c r="L18" s="4">
        <v>11.4</v>
      </c>
      <c r="M18" s="4">
        <v>1.38</v>
      </c>
      <c r="N18" s="4">
        <v>1.0</v>
      </c>
    </row>
    <row r="19">
      <c r="A19" s="10">
        <v>42490.0</v>
      </c>
      <c r="B19" s="4" t="s">
        <v>18</v>
      </c>
      <c r="C19" s="41">
        <v>5.0</v>
      </c>
      <c r="D19" s="85">
        <v>34.0</v>
      </c>
      <c r="E19" s="4">
        <v>0.0</v>
      </c>
      <c r="F19" s="41">
        <v>4.0</v>
      </c>
      <c r="G19" s="85">
        <v>52.0</v>
      </c>
      <c r="H19" s="41">
        <v>6.0</v>
      </c>
      <c r="I19" s="85">
        <v>61.9</v>
      </c>
      <c r="J19" s="4">
        <v>9.2</v>
      </c>
      <c r="K19" s="4">
        <v>6.7</v>
      </c>
      <c r="L19" s="4">
        <v>11.4</v>
      </c>
      <c r="M19" s="4">
        <v>1.38</v>
      </c>
      <c r="N19" s="4">
        <v>1.0</v>
      </c>
    </row>
    <row r="20">
      <c r="A20" s="10">
        <v>42490.0</v>
      </c>
      <c r="B20" s="4" t="s">
        <v>18</v>
      </c>
      <c r="C20" s="41">
        <v>6.0</v>
      </c>
      <c r="D20" s="85">
        <v>33.0</v>
      </c>
      <c r="E20" s="4">
        <v>1.0</v>
      </c>
      <c r="F20" s="41">
        <v>4.0</v>
      </c>
      <c r="G20" s="85">
        <v>64.0</v>
      </c>
      <c r="H20" s="41">
        <v>6.0</v>
      </c>
      <c r="I20" s="85">
        <v>61.9</v>
      </c>
      <c r="J20" s="4">
        <v>9.2</v>
      </c>
      <c r="K20" s="4">
        <v>6.7</v>
      </c>
      <c r="L20" s="4">
        <v>11.4</v>
      </c>
      <c r="M20" s="4">
        <v>1.38</v>
      </c>
      <c r="N20" s="4">
        <v>1.0</v>
      </c>
    </row>
    <row r="21" ht="15.75" customHeight="1">
      <c r="A21" s="10">
        <v>42490.0</v>
      </c>
      <c r="B21" s="4" t="s">
        <v>18</v>
      </c>
      <c r="C21" s="41">
        <v>7.0</v>
      </c>
      <c r="D21" s="85">
        <v>36.0</v>
      </c>
      <c r="E21" s="4">
        <v>2.0</v>
      </c>
      <c r="F21" s="41">
        <v>0.0</v>
      </c>
      <c r="G21" s="85">
        <v>76.0</v>
      </c>
      <c r="H21" s="41">
        <v>6.0</v>
      </c>
      <c r="I21" s="85">
        <v>61.9</v>
      </c>
      <c r="J21" s="4">
        <v>9.2</v>
      </c>
      <c r="K21" s="4">
        <v>6.7</v>
      </c>
      <c r="L21" s="4">
        <v>11.4</v>
      </c>
      <c r="M21" s="4">
        <v>1.38</v>
      </c>
      <c r="N21" s="4">
        <v>1.0</v>
      </c>
    </row>
    <row r="22" ht="15.75" customHeight="1">
      <c r="A22" s="10">
        <v>42490.0</v>
      </c>
      <c r="B22" s="4" t="s">
        <v>18</v>
      </c>
      <c r="C22" s="41">
        <v>9.0</v>
      </c>
      <c r="D22" s="85">
        <v>38.0</v>
      </c>
      <c r="E22" s="4">
        <v>0.0</v>
      </c>
      <c r="F22" s="41">
        <v>0.0</v>
      </c>
      <c r="G22" s="85">
        <v>12.0</v>
      </c>
      <c r="H22" s="61"/>
      <c r="I22" s="85">
        <v>61.9</v>
      </c>
      <c r="J22" s="4">
        <v>9.2</v>
      </c>
      <c r="K22" s="4">
        <v>6.7</v>
      </c>
      <c r="L22" s="4">
        <v>11.4</v>
      </c>
      <c r="M22" s="4">
        <v>1.38</v>
      </c>
      <c r="N22" s="4">
        <v>1.0</v>
      </c>
    </row>
    <row r="23" ht="15.75" customHeight="1">
      <c r="A23" s="10">
        <v>42490.0</v>
      </c>
      <c r="B23" s="4" t="s">
        <v>18</v>
      </c>
      <c r="C23" s="41">
        <v>10.0</v>
      </c>
      <c r="D23" s="85">
        <v>36.0</v>
      </c>
      <c r="E23" s="4">
        <v>2.0</v>
      </c>
      <c r="F23" s="41">
        <v>0.0</v>
      </c>
      <c r="G23" s="85">
        <v>28.0</v>
      </c>
      <c r="H23" s="41">
        <v>4.0</v>
      </c>
      <c r="I23" s="85">
        <v>61.9</v>
      </c>
      <c r="J23" s="4">
        <v>9.2</v>
      </c>
      <c r="K23" s="4">
        <v>6.7</v>
      </c>
      <c r="L23" s="4">
        <v>11.4</v>
      </c>
      <c r="M23" s="4">
        <v>1.38</v>
      </c>
      <c r="N23" s="4">
        <v>1.0</v>
      </c>
    </row>
    <row r="24" ht="15.75" customHeight="1">
      <c r="A24" s="10">
        <v>42490.0</v>
      </c>
      <c r="B24" s="4" t="s">
        <v>18</v>
      </c>
      <c r="C24" s="41">
        <v>11.0</v>
      </c>
      <c r="D24" s="85">
        <v>14.0</v>
      </c>
      <c r="E24" s="4">
        <v>11.0</v>
      </c>
      <c r="F24" s="41">
        <v>13.0</v>
      </c>
      <c r="G24" s="85">
        <v>176.0</v>
      </c>
      <c r="H24" s="41">
        <v>4.0</v>
      </c>
      <c r="I24" s="85">
        <v>1.5</v>
      </c>
      <c r="J24" s="4">
        <v>31.0</v>
      </c>
      <c r="K24" s="4">
        <v>6.3</v>
      </c>
      <c r="L24" s="4">
        <v>31.7</v>
      </c>
      <c r="M24" s="4">
        <v>4.95</v>
      </c>
      <c r="N24" s="4">
        <v>3.36</v>
      </c>
    </row>
    <row r="25" ht="15.75" customHeight="1">
      <c r="A25" s="11">
        <v>42490.0</v>
      </c>
      <c r="B25" s="7" t="s">
        <v>18</v>
      </c>
      <c r="C25" s="44">
        <v>14.0</v>
      </c>
      <c r="D25" s="53">
        <v>38.0</v>
      </c>
      <c r="E25" s="7">
        <v>0.0</v>
      </c>
      <c r="F25" s="44">
        <v>0.0</v>
      </c>
      <c r="G25" s="53">
        <v>28.0</v>
      </c>
      <c r="H25" s="44"/>
      <c r="I25" s="53">
        <v>61.9</v>
      </c>
      <c r="J25" s="7">
        <v>9.2</v>
      </c>
      <c r="K25" s="7">
        <v>6.7</v>
      </c>
      <c r="L25" s="7">
        <v>11.4</v>
      </c>
      <c r="M25" s="7">
        <v>1.38</v>
      </c>
      <c r="N25" s="7">
        <v>1.0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10">
        <v>42510.0</v>
      </c>
      <c r="B26" s="4" t="s">
        <v>19</v>
      </c>
      <c r="C26" s="41">
        <v>1.0</v>
      </c>
      <c r="D26" s="85">
        <v>38.0</v>
      </c>
      <c r="E26" s="4">
        <v>0.0</v>
      </c>
      <c r="F26" s="41">
        <v>0.0</v>
      </c>
      <c r="G26" s="85">
        <v>248.0</v>
      </c>
      <c r="H26" s="41"/>
      <c r="I26" s="85">
        <v>61.9</v>
      </c>
      <c r="J26" s="4">
        <v>9.2</v>
      </c>
      <c r="K26" s="4">
        <v>6.7</v>
      </c>
      <c r="L26" s="4">
        <v>11.4</v>
      </c>
      <c r="M26" s="4">
        <v>1.38</v>
      </c>
      <c r="N26" s="4">
        <v>1.0</v>
      </c>
    </row>
    <row r="27" ht="15.75" customHeight="1">
      <c r="A27" s="10">
        <v>42510.0</v>
      </c>
      <c r="B27" s="4" t="s">
        <v>19</v>
      </c>
      <c r="C27" s="41">
        <v>2.0</v>
      </c>
      <c r="D27" s="85">
        <v>38.0</v>
      </c>
      <c r="E27" s="4">
        <v>0.0</v>
      </c>
      <c r="F27" s="41">
        <v>0.0</v>
      </c>
      <c r="G27" s="85">
        <v>32.0</v>
      </c>
      <c r="H27" s="41"/>
      <c r="I27" s="85">
        <v>61.9</v>
      </c>
      <c r="J27" s="4">
        <v>1.1</v>
      </c>
      <c r="K27" s="4">
        <v>7.0</v>
      </c>
      <c r="L27" s="4">
        <v>13.1</v>
      </c>
      <c r="M27" s="4">
        <v>1.57</v>
      </c>
      <c r="N27" s="4">
        <v>1.2</v>
      </c>
    </row>
    <row r="28" ht="15.75" customHeight="1">
      <c r="A28" s="10">
        <v>42510.0</v>
      </c>
      <c r="B28" s="4" t="s">
        <v>19</v>
      </c>
      <c r="C28" s="41">
        <v>3.0</v>
      </c>
      <c r="D28" s="85">
        <v>36.0</v>
      </c>
      <c r="E28" s="4">
        <v>1.0</v>
      </c>
      <c r="F28" s="41">
        <v>1.0</v>
      </c>
      <c r="G28" s="85">
        <v>50.0</v>
      </c>
      <c r="H28" s="41"/>
      <c r="I28" s="85">
        <v>61.9</v>
      </c>
      <c r="J28" s="4">
        <v>9.2</v>
      </c>
      <c r="K28" s="4">
        <v>6.7</v>
      </c>
      <c r="L28" s="4">
        <v>11.4</v>
      </c>
      <c r="M28" s="4">
        <v>1.38</v>
      </c>
      <c r="N28" s="4">
        <v>1.0</v>
      </c>
    </row>
    <row r="29" ht="15.75" customHeight="1">
      <c r="A29" s="10">
        <v>42510.0</v>
      </c>
      <c r="B29" s="4" t="s">
        <v>19</v>
      </c>
      <c r="C29" s="41">
        <v>4.0</v>
      </c>
      <c r="D29" s="85">
        <v>36.0</v>
      </c>
      <c r="E29" s="4">
        <v>1.0</v>
      </c>
      <c r="F29" s="41">
        <v>1.0</v>
      </c>
      <c r="G29" s="85">
        <v>16.0</v>
      </c>
      <c r="H29" s="41"/>
      <c r="I29" s="85">
        <v>61.9</v>
      </c>
      <c r="J29" s="4">
        <v>9.2</v>
      </c>
      <c r="K29" s="4">
        <v>6.7</v>
      </c>
      <c r="L29" s="4">
        <v>11.4</v>
      </c>
      <c r="M29" s="4">
        <v>1.38</v>
      </c>
      <c r="N29" s="4">
        <v>1.0</v>
      </c>
    </row>
    <row r="30" ht="15.75" customHeight="1">
      <c r="A30" s="10">
        <v>42510.0</v>
      </c>
      <c r="B30" s="4" t="s">
        <v>19</v>
      </c>
      <c r="C30" s="41">
        <v>5.0</v>
      </c>
      <c r="D30" s="85">
        <v>34.0</v>
      </c>
      <c r="E30" s="4">
        <v>2.0</v>
      </c>
      <c r="F30" s="41">
        <v>2.0</v>
      </c>
      <c r="G30" s="85">
        <v>72.0</v>
      </c>
      <c r="H30" s="41"/>
      <c r="I30" s="85">
        <v>61.9</v>
      </c>
      <c r="J30" s="4">
        <v>11.2</v>
      </c>
      <c r="K30" s="4">
        <v>6.7</v>
      </c>
      <c r="L30" s="4">
        <v>13.0</v>
      </c>
      <c r="M30" s="4">
        <v>1.68</v>
      </c>
      <c r="N30" s="4">
        <v>1.21</v>
      </c>
    </row>
    <row r="31" ht="15.75" customHeight="1">
      <c r="A31" s="10">
        <v>42510.0</v>
      </c>
      <c r="B31" s="4" t="s">
        <v>19</v>
      </c>
      <c r="C31" s="41">
        <v>6.0</v>
      </c>
      <c r="D31" s="85">
        <v>34.0</v>
      </c>
      <c r="E31" s="4">
        <v>0.0</v>
      </c>
      <c r="F31" s="41">
        <v>4.0</v>
      </c>
      <c r="G31" s="85">
        <v>36.0</v>
      </c>
      <c r="H31" s="41"/>
      <c r="I31" s="85">
        <v>61.9</v>
      </c>
      <c r="J31" s="4">
        <v>11.2</v>
      </c>
      <c r="K31" s="4">
        <v>6.7</v>
      </c>
      <c r="L31" s="4">
        <v>13.0</v>
      </c>
      <c r="M31" s="4">
        <v>1.68</v>
      </c>
      <c r="N31" s="4">
        <v>1.21</v>
      </c>
    </row>
    <row r="32" ht="15.75" customHeight="1">
      <c r="A32" s="10">
        <v>42510.0</v>
      </c>
      <c r="B32" s="4" t="s">
        <v>19</v>
      </c>
      <c r="C32" s="41">
        <v>7.0</v>
      </c>
      <c r="D32" s="85">
        <v>35.0</v>
      </c>
      <c r="E32" s="4">
        <v>2.0</v>
      </c>
      <c r="F32" s="41">
        <v>1.0</v>
      </c>
      <c r="G32" s="85">
        <v>50.0</v>
      </c>
      <c r="H32" s="41"/>
      <c r="I32" s="85">
        <v>61.9</v>
      </c>
      <c r="J32" s="4">
        <v>9.2</v>
      </c>
      <c r="K32" s="4">
        <v>6.7</v>
      </c>
      <c r="L32" s="4">
        <v>11.4</v>
      </c>
      <c r="M32" s="4">
        <v>1.38</v>
      </c>
      <c r="N32" s="4">
        <v>1.0</v>
      </c>
    </row>
    <row r="33" ht="15.75" customHeight="1">
      <c r="A33" s="10">
        <v>42510.0</v>
      </c>
      <c r="B33" s="4" t="s">
        <v>19</v>
      </c>
      <c r="C33" s="41">
        <v>8.0</v>
      </c>
      <c r="D33" s="85">
        <v>34.0</v>
      </c>
      <c r="E33" s="4">
        <v>0.0</v>
      </c>
      <c r="F33" s="41">
        <v>4.0</v>
      </c>
      <c r="G33" s="85">
        <v>40.0</v>
      </c>
      <c r="H33" s="41"/>
      <c r="I33" s="85">
        <v>61.9</v>
      </c>
      <c r="J33" s="4">
        <v>10.4</v>
      </c>
      <c r="K33" s="4">
        <v>6.9</v>
      </c>
      <c r="L33" s="4">
        <v>12.5</v>
      </c>
      <c r="M33" s="4">
        <v>1.5</v>
      </c>
      <c r="N33" s="4">
        <v>1.13</v>
      </c>
    </row>
    <row r="34" ht="15.75" customHeight="1">
      <c r="A34" s="11">
        <v>42510.0</v>
      </c>
      <c r="B34" s="7" t="s">
        <v>19</v>
      </c>
      <c r="C34" s="44">
        <v>9.0</v>
      </c>
      <c r="D34" s="53">
        <v>32.0</v>
      </c>
      <c r="E34" s="7">
        <v>3.0</v>
      </c>
      <c r="F34" s="44">
        <v>3.0</v>
      </c>
      <c r="G34" s="53">
        <v>188.0</v>
      </c>
      <c r="H34" s="44"/>
      <c r="I34" s="53">
        <v>61.9</v>
      </c>
      <c r="J34" s="7">
        <v>1.1</v>
      </c>
      <c r="K34" s="7">
        <v>7.0</v>
      </c>
      <c r="L34" s="7">
        <v>13.1</v>
      </c>
      <c r="M34" s="7">
        <v>1.57</v>
      </c>
      <c r="N34" s="7">
        <v>1.2</v>
      </c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10">
        <v>42521.0</v>
      </c>
      <c r="B35" s="4" t="s">
        <v>21</v>
      </c>
      <c r="C35" s="41">
        <v>1.0</v>
      </c>
      <c r="D35" s="85">
        <v>38.0</v>
      </c>
      <c r="E35" s="4">
        <v>0.0</v>
      </c>
      <c r="F35" s="41">
        <v>0.0</v>
      </c>
      <c r="G35" s="85"/>
      <c r="H35" s="61"/>
      <c r="I35" s="85">
        <v>61.2</v>
      </c>
      <c r="J35" s="4">
        <v>11.2</v>
      </c>
      <c r="K35" s="4">
        <v>6.7</v>
      </c>
      <c r="L35" s="4">
        <v>13.0</v>
      </c>
      <c r="M35" s="4">
        <v>1.68</v>
      </c>
      <c r="N35" s="4">
        <v>1.21</v>
      </c>
    </row>
    <row r="36" ht="15.75" customHeight="1">
      <c r="A36" s="10">
        <v>42521.0</v>
      </c>
      <c r="B36" s="4" t="s">
        <v>21</v>
      </c>
      <c r="C36" s="41">
        <v>2.0</v>
      </c>
      <c r="D36" s="85">
        <v>36.0</v>
      </c>
      <c r="E36" s="4">
        <v>2.0</v>
      </c>
      <c r="F36" s="41">
        <v>0.0</v>
      </c>
      <c r="G36" s="85"/>
      <c r="H36" s="61"/>
      <c r="I36" s="85">
        <v>67.5</v>
      </c>
      <c r="J36" s="4">
        <v>10.4</v>
      </c>
      <c r="K36" s="4">
        <v>6.8</v>
      </c>
      <c r="L36" s="4">
        <v>12.4</v>
      </c>
      <c r="M36" s="4">
        <v>1.53</v>
      </c>
      <c r="N36" s="4">
        <v>1.12</v>
      </c>
    </row>
    <row r="37" ht="15.75" customHeight="1">
      <c r="A37" s="10">
        <v>42521.0</v>
      </c>
      <c r="B37" s="4" t="s">
        <v>21</v>
      </c>
      <c r="C37" s="41">
        <v>3.0</v>
      </c>
      <c r="D37" s="85">
        <v>37.0</v>
      </c>
      <c r="E37" s="4">
        <v>0.0</v>
      </c>
      <c r="F37" s="41">
        <v>1.0</v>
      </c>
      <c r="G37" s="85"/>
      <c r="H37" s="41"/>
      <c r="I37" s="85">
        <v>51.3</v>
      </c>
      <c r="J37" s="4">
        <v>13.4</v>
      </c>
      <c r="K37" s="4">
        <v>8.0</v>
      </c>
      <c r="L37" s="4">
        <v>15.6</v>
      </c>
      <c r="M37" s="4">
        <v>1.68</v>
      </c>
      <c r="N37" s="4">
        <v>1.45</v>
      </c>
    </row>
    <row r="38" ht="15.75" customHeight="1">
      <c r="A38" s="10">
        <v>42521.0</v>
      </c>
      <c r="B38" s="4" t="s">
        <v>21</v>
      </c>
      <c r="C38" s="41">
        <v>4.0</v>
      </c>
      <c r="D38" s="85">
        <v>38.0</v>
      </c>
      <c r="E38" s="4">
        <v>0.0</v>
      </c>
      <c r="F38" s="41">
        <v>0.0</v>
      </c>
      <c r="G38" s="85"/>
      <c r="H38" s="61"/>
      <c r="I38" s="85">
        <v>61.9</v>
      </c>
      <c r="J38" s="4">
        <v>9.2</v>
      </c>
      <c r="K38" s="4">
        <v>6.7</v>
      </c>
      <c r="L38" s="4">
        <v>11.4</v>
      </c>
      <c r="M38" s="4">
        <v>1.38</v>
      </c>
      <c r="N38" s="4">
        <v>1.0</v>
      </c>
    </row>
    <row r="39" ht="15.75" customHeight="1">
      <c r="A39" s="10">
        <v>42521.0</v>
      </c>
      <c r="B39" s="4" t="s">
        <v>21</v>
      </c>
      <c r="C39" s="41">
        <v>5.0</v>
      </c>
      <c r="D39" s="85">
        <v>37.0</v>
      </c>
      <c r="E39" s="4">
        <v>1.0</v>
      </c>
      <c r="F39" s="41">
        <v>0.0</v>
      </c>
      <c r="G39" s="85"/>
      <c r="H39" s="61"/>
      <c r="I39" s="85">
        <v>61.9</v>
      </c>
      <c r="J39" s="4">
        <v>9.2</v>
      </c>
      <c r="K39" s="4">
        <v>6.7</v>
      </c>
      <c r="L39" s="4">
        <v>11.4</v>
      </c>
      <c r="M39" s="4">
        <v>1.38</v>
      </c>
      <c r="N39" s="4">
        <v>1.0</v>
      </c>
    </row>
    <row r="40" ht="15.75" customHeight="1">
      <c r="A40" s="10">
        <v>42521.0</v>
      </c>
      <c r="B40" s="4" t="s">
        <v>21</v>
      </c>
      <c r="C40" s="41">
        <v>6.0</v>
      </c>
      <c r="D40" s="85">
        <v>37.0</v>
      </c>
      <c r="E40" s="4">
        <v>0.0</v>
      </c>
      <c r="F40" s="41">
        <v>0.0</v>
      </c>
      <c r="G40" s="85"/>
      <c r="H40" s="61"/>
      <c r="I40" s="85">
        <v>61.9</v>
      </c>
      <c r="J40" s="4">
        <v>9.2</v>
      </c>
      <c r="K40" s="4">
        <v>6.7</v>
      </c>
      <c r="L40" s="4">
        <v>11.4</v>
      </c>
      <c r="M40" s="4">
        <v>1.38</v>
      </c>
      <c r="N40" s="4">
        <v>1.0</v>
      </c>
    </row>
    <row r="41" ht="15.75" customHeight="1">
      <c r="A41" s="10">
        <v>42521.0</v>
      </c>
      <c r="B41" s="4" t="s">
        <v>21</v>
      </c>
      <c r="C41" s="41">
        <v>7.0</v>
      </c>
      <c r="D41" s="85">
        <v>38.0</v>
      </c>
      <c r="E41" s="4">
        <v>0.0</v>
      </c>
      <c r="F41" s="41">
        <v>0.0</v>
      </c>
      <c r="G41" s="85"/>
      <c r="H41" s="61"/>
      <c r="I41" s="85">
        <v>61.9</v>
      </c>
      <c r="J41" s="4">
        <v>9.2</v>
      </c>
      <c r="K41" s="4">
        <v>6.7</v>
      </c>
      <c r="L41" s="4">
        <v>11.4</v>
      </c>
      <c r="M41" s="4">
        <v>1.38</v>
      </c>
      <c r="N41" s="4">
        <v>1.0</v>
      </c>
    </row>
    <row r="42" ht="15.75" customHeight="1">
      <c r="A42" s="10">
        <v>42521.0</v>
      </c>
      <c r="B42" s="4" t="s">
        <v>21</v>
      </c>
      <c r="C42" s="41">
        <v>8.0</v>
      </c>
      <c r="D42" s="85">
        <v>32.0</v>
      </c>
      <c r="E42" s="4">
        <v>3.0</v>
      </c>
      <c r="F42" s="41">
        <v>2.0</v>
      </c>
      <c r="G42" s="85"/>
      <c r="H42" s="61"/>
      <c r="I42" s="85"/>
      <c r="J42" s="4"/>
      <c r="K42" s="4"/>
      <c r="L42" s="4"/>
      <c r="M42" s="4"/>
      <c r="N42" s="4"/>
    </row>
    <row r="43" ht="15.75" customHeight="1">
      <c r="A43" s="10">
        <v>42521.0</v>
      </c>
      <c r="B43" s="4" t="s">
        <v>21</v>
      </c>
      <c r="C43" s="41">
        <v>9.0</v>
      </c>
      <c r="D43" s="85">
        <v>37.0</v>
      </c>
      <c r="E43" s="4">
        <v>0.0</v>
      </c>
      <c r="F43" s="41">
        <v>1.0</v>
      </c>
      <c r="G43" s="85"/>
      <c r="H43" s="61"/>
      <c r="I43" s="85">
        <v>61.9</v>
      </c>
      <c r="J43" s="4">
        <v>9.2</v>
      </c>
      <c r="K43" s="4">
        <v>6.7</v>
      </c>
      <c r="L43" s="4">
        <v>11.4</v>
      </c>
      <c r="M43" s="4">
        <v>1.38</v>
      </c>
      <c r="N43" s="4">
        <v>1.0</v>
      </c>
    </row>
    <row r="44" ht="15.75" customHeight="1">
      <c r="A44" s="11">
        <v>42521.0</v>
      </c>
      <c r="B44" s="7" t="s">
        <v>21</v>
      </c>
      <c r="C44" s="44">
        <v>10.0</v>
      </c>
      <c r="D44" s="53">
        <v>35.0</v>
      </c>
      <c r="E44" s="7">
        <v>1.0</v>
      </c>
      <c r="F44" s="44">
        <v>2.0</v>
      </c>
      <c r="G44" s="53"/>
      <c r="H44" s="44"/>
      <c r="I44" s="53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18">
        <v>42864.0</v>
      </c>
      <c r="B45" s="4" t="s">
        <v>22</v>
      </c>
      <c r="C45" s="73">
        <v>1.0</v>
      </c>
      <c r="D45" s="5">
        <v>34.0</v>
      </c>
      <c r="E45" s="5">
        <v>1.0</v>
      </c>
      <c r="F45" s="73">
        <v>4.0</v>
      </c>
      <c r="G45" s="5">
        <v>40.0</v>
      </c>
      <c r="H45" s="73">
        <v>0.0</v>
      </c>
      <c r="I45" s="5">
        <v>61.9</v>
      </c>
      <c r="J45" s="5">
        <v>9.2</v>
      </c>
      <c r="K45" s="5">
        <v>6.7</v>
      </c>
      <c r="L45" s="5">
        <v>11.4</v>
      </c>
      <c r="M45" s="5">
        <v>1.38</v>
      </c>
      <c r="N45" s="5">
        <v>1.0</v>
      </c>
      <c r="O45" s="4"/>
    </row>
    <row r="46" ht="15.75" customHeight="1">
      <c r="A46" s="18">
        <v>42864.0</v>
      </c>
      <c r="B46" s="4" t="s">
        <v>22</v>
      </c>
      <c r="C46" s="73">
        <v>2.0</v>
      </c>
      <c r="D46" s="5">
        <v>37.0</v>
      </c>
      <c r="E46" s="5">
        <v>1.0</v>
      </c>
      <c r="F46" s="73">
        <v>0.0</v>
      </c>
      <c r="G46" s="5">
        <v>84.0</v>
      </c>
      <c r="H46" s="73">
        <v>0.0</v>
      </c>
      <c r="I46" s="5">
        <v>61.9</v>
      </c>
      <c r="J46" s="5">
        <v>9.2</v>
      </c>
      <c r="K46" s="5">
        <v>6.7</v>
      </c>
      <c r="L46" s="5">
        <v>11.4</v>
      </c>
      <c r="M46" s="5">
        <v>1.38</v>
      </c>
      <c r="N46" s="5">
        <v>1.0</v>
      </c>
      <c r="O46" s="4"/>
    </row>
    <row r="47" ht="15.75" customHeight="1">
      <c r="A47" s="18">
        <v>42864.0</v>
      </c>
      <c r="B47" s="4" t="s">
        <v>22</v>
      </c>
      <c r="C47" s="73">
        <v>3.0</v>
      </c>
      <c r="D47" s="5">
        <v>33.0</v>
      </c>
      <c r="E47" s="5">
        <v>1.0</v>
      </c>
      <c r="F47" s="73">
        <v>4.0</v>
      </c>
      <c r="G47" s="5">
        <v>32.0</v>
      </c>
      <c r="H47" s="73">
        <v>0.0</v>
      </c>
      <c r="I47" s="5">
        <v>61.9</v>
      </c>
      <c r="J47" s="5">
        <v>9.2</v>
      </c>
      <c r="K47" s="5">
        <v>6.7</v>
      </c>
      <c r="L47" s="5">
        <v>11.4</v>
      </c>
      <c r="M47" s="5">
        <v>1.38</v>
      </c>
      <c r="N47" s="5">
        <v>1.0</v>
      </c>
      <c r="O47" s="4"/>
    </row>
    <row r="48" ht="15.75" customHeight="1">
      <c r="A48" s="18">
        <v>42864.0</v>
      </c>
      <c r="B48" s="4" t="s">
        <v>22</v>
      </c>
      <c r="C48" s="73">
        <v>4.0</v>
      </c>
      <c r="D48" s="5">
        <v>33.0</v>
      </c>
      <c r="E48" s="5">
        <v>1.0</v>
      </c>
      <c r="F48" s="73">
        <v>4.0</v>
      </c>
      <c r="G48" s="5">
        <v>52.0</v>
      </c>
      <c r="H48" s="73">
        <v>0.0</v>
      </c>
      <c r="I48" s="5">
        <v>61.9</v>
      </c>
      <c r="J48" s="5">
        <v>9.2</v>
      </c>
      <c r="K48" s="5">
        <v>6.7</v>
      </c>
      <c r="L48" s="5">
        <v>11.4</v>
      </c>
      <c r="M48" s="5">
        <v>1.38</v>
      </c>
      <c r="N48" s="5">
        <v>1.0</v>
      </c>
      <c r="O48" s="4"/>
    </row>
    <row r="49" ht="15.75" customHeight="1">
      <c r="A49" s="18">
        <v>42864.0</v>
      </c>
      <c r="B49" s="4" t="s">
        <v>22</v>
      </c>
      <c r="C49" s="73">
        <v>5.0</v>
      </c>
      <c r="D49" s="5">
        <v>38.0</v>
      </c>
      <c r="E49" s="5">
        <v>0.0</v>
      </c>
      <c r="F49" s="73">
        <v>0.0</v>
      </c>
      <c r="G49" s="5">
        <v>64.0</v>
      </c>
      <c r="H49" s="73">
        <v>0.0</v>
      </c>
      <c r="I49" s="5">
        <v>61.9</v>
      </c>
      <c r="J49" s="5">
        <v>9.2</v>
      </c>
      <c r="K49" s="5">
        <v>6.7</v>
      </c>
      <c r="L49" s="5">
        <v>11.4</v>
      </c>
      <c r="M49" s="5">
        <v>1.38</v>
      </c>
      <c r="N49" s="5">
        <v>1.0</v>
      </c>
      <c r="O49" s="4"/>
    </row>
    <row r="50" ht="15.75" customHeight="1">
      <c r="A50" s="18">
        <v>42864.0</v>
      </c>
      <c r="B50" s="4" t="s">
        <v>22</v>
      </c>
      <c r="C50" s="73">
        <v>6.0</v>
      </c>
      <c r="D50" s="5">
        <v>38.0</v>
      </c>
      <c r="E50" s="5">
        <v>0.0</v>
      </c>
      <c r="F50" s="73">
        <v>0.0</v>
      </c>
      <c r="G50" s="5">
        <v>8.0</v>
      </c>
      <c r="H50" s="73">
        <v>0.0</v>
      </c>
      <c r="I50" s="5">
        <v>61.9</v>
      </c>
      <c r="J50" s="5">
        <v>9.2</v>
      </c>
      <c r="K50" s="5">
        <v>6.7</v>
      </c>
      <c r="L50" s="5">
        <v>11.4</v>
      </c>
      <c r="M50" s="5">
        <v>1.38</v>
      </c>
      <c r="N50" s="5">
        <v>1.0</v>
      </c>
      <c r="O50" s="4"/>
    </row>
    <row r="51" ht="15.75" customHeight="1">
      <c r="A51" s="18">
        <v>42864.0</v>
      </c>
      <c r="B51" s="4" t="s">
        <v>22</v>
      </c>
      <c r="C51" s="73">
        <v>7.0</v>
      </c>
      <c r="D51" s="5">
        <v>38.0</v>
      </c>
      <c r="E51" s="5">
        <v>0.0</v>
      </c>
      <c r="F51" s="73">
        <v>0.0</v>
      </c>
      <c r="G51" s="5">
        <v>40.0</v>
      </c>
      <c r="H51" s="41">
        <f>3/47</f>
        <v>0.06382978723</v>
      </c>
      <c r="I51" s="5">
        <v>61.9</v>
      </c>
      <c r="J51" s="5">
        <v>9.2</v>
      </c>
      <c r="K51" s="5">
        <v>6.7</v>
      </c>
      <c r="L51" s="5">
        <v>11.4</v>
      </c>
      <c r="M51" s="5">
        <v>1.38</v>
      </c>
      <c r="N51" s="5">
        <v>1.0</v>
      </c>
      <c r="O51" s="4"/>
    </row>
    <row r="52" ht="15.75" customHeight="1">
      <c r="A52" s="18">
        <v>42864.0</v>
      </c>
      <c r="B52" s="4" t="s">
        <v>22</v>
      </c>
      <c r="C52" s="73">
        <v>8.0</v>
      </c>
      <c r="D52" s="5">
        <v>38.0</v>
      </c>
      <c r="E52" s="5">
        <v>0.0</v>
      </c>
      <c r="F52" s="73">
        <v>0.0</v>
      </c>
      <c r="G52" s="5">
        <v>8.0</v>
      </c>
      <c r="H52" s="73">
        <v>0.0</v>
      </c>
      <c r="I52" s="5">
        <v>61.9</v>
      </c>
      <c r="J52" s="5">
        <v>9.2</v>
      </c>
      <c r="K52" s="5">
        <v>6.7</v>
      </c>
      <c r="L52" s="5">
        <v>11.4</v>
      </c>
      <c r="M52" s="5">
        <v>1.38</v>
      </c>
      <c r="N52" s="5">
        <v>1.0</v>
      </c>
      <c r="O52" s="4"/>
    </row>
    <row r="53" ht="15.75" customHeight="1">
      <c r="A53" s="20">
        <v>42864.0</v>
      </c>
      <c r="B53" s="7" t="s">
        <v>22</v>
      </c>
      <c r="C53" s="74">
        <v>9.0</v>
      </c>
      <c r="D53" s="8">
        <v>36.0</v>
      </c>
      <c r="E53" s="8">
        <v>2.0</v>
      </c>
      <c r="F53" s="74">
        <v>0.0</v>
      </c>
      <c r="G53" s="8">
        <v>32.0</v>
      </c>
      <c r="H53" s="74">
        <v>0.0</v>
      </c>
      <c r="I53" s="8">
        <v>61.9</v>
      </c>
      <c r="J53" s="8">
        <v>9.2</v>
      </c>
      <c r="K53" s="8">
        <v>6.7</v>
      </c>
      <c r="L53" s="8">
        <v>11.4</v>
      </c>
      <c r="M53" s="8">
        <v>1.38</v>
      </c>
      <c r="N53" s="8">
        <v>1.0</v>
      </c>
      <c r="O53" s="7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A54" s="10" t="s">
        <v>161</v>
      </c>
      <c r="B54" s="4" t="s">
        <v>23</v>
      </c>
      <c r="C54" s="75">
        <v>1.0</v>
      </c>
      <c r="D54" s="5">
        <v>20.0</v>
      </c>
      <c r="E54" s="5">
        <v>7.0</v>
      </c>
      <c r="F54" s="73">
        <v>11.0</v>
      </c>
      <c r="G54" s="5">
        <v>92.0</v>
      </c>
      <c r="H54" s="73">
        <v>0.0</v>
      </c>
      <c r="I54" s="5">
        <v>61.9</v>
      </c>
      <c r="J54" s="5">
        <v>9.2</v>
      </c>
      <c r="K54" s="5">
        <v>6.7</v>
      </c>
      <c r="L54" s="5">
        <v>11.4</v>
      </c>
      <c r="M54" s="5">
        <v>1.38</v>
      </c>
      <c r="N54" s="5">
        <v>1.0</v>
      </c>
      <c r="O54" s="4"/>
    </row>
    <row r="55" ht="15.75" customHeight="1">
      <c r="A55" s="10" t="s">
        <v>161</v>
      </c>
      <c r="B55" s="4" t="s">
        <v>23</v>
      </c>
      <c r="C55" s="75">
        <v>2.0</v>
      </c>
      <c r="D55" s="5">
        <v>38.0</v>
      </c>
      <c r="E55" s="5">
        <v>0.0</v>
      </c>
      <c r="F55" s="73">
        <v>0.0</v>
      </c>
      <c r="G55" s="5">
        <v>132.0</v>
      </c>
      <c r="H55" s="73">
        <v>0.0</v>
      </c>
      <c r="I55" s="5">
        <v>61.9</v>
      </c>
      <c r="J55" s="5">
        <v>9.2</v>
      </c>
      <c r="K55" s="5">
        <v>6.7</v>
      </c>
      <c r="L55" s="5">
        <v>11.4</v>
      </c>
      <c r="M55" s="5">
        <v>1.38</v>
      </c>
      <c r="N55" s="5">
        <v>1.0</v>
      </c>
      <c r="O55" s="4"/>
    </row>
    <row r="56" ht="15.75" customHeight="1">
      <c r="A56" s="10" t="s">
        <v>161</v>
      </c>
      <c r="B56" s="4" t="s">
        <v>23</v>
      </c>
      <c r="C56" s="75">
        <v>3.0</v>
      </c>
      <c r="D56" s="5">
        <v>37.0</v>
      </c>
      <c r="E56" s="5">
        <v>1.0</v>
      </c>
      <c r="F56" s="73">
        <v>0.0</v>
      </c>
      <c r="G56" s="5">
        <v>24.0</v>
      </c>
      <c r="H56" s="73">
        <v>0.0</v>
      </c>
      <c r="I56" s="5">
        <v>61.9</v>
      </c>
      <c r="J56" s="5">
        <v>9.2</v>
      </c>
      <c r="K56" s="5">
        <v>6.7</v>
      </c>
      <c r="L56" s="5">
        <v>11.4</v>
      </c>
      <c r="M56" s="5">
        <v>1.38</v>
      </c>
      <c r="N56" s="5">
        <v>1.0</v>
      </c>
      <c r="O56" s="4"/>
    </row>
    <row r="57" ht="15.75" customHeight="1">
      <c r="A57" s="10" t="s">
        <v>161</v>
      </c>
      <c r="B57" s="4" t="s">
        <v>23</v>
      </c>
      <c r="C57" s="75">
        <v>4.0</v>
      </c>
      <c r="D57" s="5">
        <v>37.0</v>
      </c>
      <c r="E57" s="5">
        <v>0.0</v>
      </c>
      <c r="F57" s="73">
        <v>1.0</v>
      </c>
      <c r="G57" s="5">
        <v>32.0</v>
      </c>
      <c r="H57" s="73">
        <v>0.0</v>
      </c>
      <c r="I57" s="5">
        <v>61.9</v>
      </c>
      <c r="J57" s="5">
        <v>9.2</v>
      </c>
      <c r="K57" s="5">
        <v>6.7</v>
      </c>
      <c r="L57" s="5">
        <v>11.4</v>
      </c>
      <c r="M57" s="5">
        <v>1.38</v>
      </c>
      <c r="N57" s="5">
        <v>1.0</v>
      </c>
      <c r="O57" s="4"/>
    </row>
    <row r="58" ht="15.75" customHeight="1">
      <c r="A58" s="10" t="s">
        <v>161</v>
      </c>
      <c r="B58" s="4" t="s">
        <v>23</v>
      </c>
      <c r="C58" s="75">
        <v>5.0</v>
      </c>
      <c r="D58" s="5">
        <v>38.0</v>
      </c>
      <c r="E58" s="5">
        <v>0.0</v>
      </c>
      <c r="F58" s="73">
        <v>0.0</v>
      </c>
      <c r="G58" s="5">
        <v>28.0</v>
      </c>
      <c r="H58" s="73">
        <v>0.0</v>
      </c>
      <c r="I58" s="5">
        <v>61.9</v>
      </c>
      <c r="J58" s="5">
        <v>9.2</v>
      </c>
      <c r="K58" s="5">
        <v>6.7</v>
      </c>
      <c r="L58" s="5">
        <v>11.4</v>
      </c>
      <c r="M58" s="5">
        <v>1.38</v>
      </c>
      <c r="N58" s="5">
        <v>1.0</v>
      </c>
      <c r="O58" s="4"/>
    </row>
    <row r="59" ht="15.75" customHeight="1">
      <c r="A59" s="10" t="s">
        <v>161</v>
      </c>
      <c r="B59" s="4" t="s">
        <v>23</v>
      </c>
      <c r="C59" s="75">
        <v>6.0</v>
      </c>
      <c r="D59" s="5">
        <v>38.0</v>
      </c>
      <c r="E59" s="5">
        <v>0.0</v>
      </c>
      <c r="F59" s="73">
        <v>0.0</v>
      </c>
      <c r="G59" s="5">
        <v>88.0</v>
      </c>
      <c r="H59" s="73">
        <v>0.0</v>
      </c>
      <c r="I59" s="5">
        <v>61.9</v>
      </c>
      <c r="J59" s="5">
        <v>9.2</v>
      </c>
      <c r="K59" s="5">
        <v>6.7</v>
      </c>
      <c r="L59" s="5">
        <v>11.4</v>
      </c>
      <c r="M59" s="5">
        <v>1.38</v>
      </c>
      <c r="N59" s="5">
        <v>1.0</v>
      </c>
      <c r="O59" s="4"/>
    </row>
    <row r="60" ht="15.75" customHeight="1">
      <c r="A60" s="10" t="s">
        <v>161</v>
      </c>
      <c r="B60" s="4" t="s">
        <v>23</v>
      </c>
      <c r="C60" s="75">
        <v>7.0</v>
      </c>
      <c r="D60" s="5">
        <v>38.0</v>
      </c>
      <c r="E60" s="5">
        <v>0.0</v>
      </c>
      <c r="F60" s="73">
        <v>0.0</v>
      </c>
      <c r="G60" s="5">
        <v>24.0</v>
      </c>
      <c r="H60" s="73">
        <v>0.0</v>
      </c>
      <c r="I60" s="5">
        <v>61.9</v>
      </c>
      <c r="J60" s="5">
        <v>9.2</v>
      </c>
      <c r="K60" s="5">
        <v>6.7</v>
      </c>
      <c r="L60" s="5">
        <v>11.4</v>
      </c>
      <c r="M60" s="5">
        <v>1.38</v>
      </c>
      <c r="N60" s="5">
        <v>1.0</v>
      </c>
      <c r="O60" s="4"/>
    </row>
    <row r="61" ht="15.75" customHeight="1">
      <c r="A61" s="10" t="s">
        <v>161</v>
      </c>
      <c r="B61" s="4" t="s">
        <v>23</v>
      </c>
      <c r="C61" s="75">
        <v>8.0</v>
      </c>
      <c r="D61" s="5">
        <v>38.0</v>
      </c>
      <c r="E61" s="5">
        <v>0.0</v>
      </c>
      <c r="F61" s="73">
        <v>0.0</v>
      </c>
      <c r="G61" s="5">
        <v>48.0</v>
      </c>
      <c r="H61" s="73">
        <v>0.0</v>
      </c>
      <c r="I61" s="5">
        <v>61.9</v>
      </c>
      <c r="J61" s="5">
        <v>9.2</v>
      </c>
      <c r="K61" s="5">
        <v>6.7</v>
      </c>
      <c r="L61" s="5">
        <v>11.4</v>
      </c>
      <c r="M61" s="5">
        <v>1.38</v>
      </c>
      <c r="N61" s="5">
        <v>1.0</v>
      </c>
      <c r="O61" s="4"/>
    </row>
    <row r="62" ht="15.75" customHeight="1">
      <c r="A62" s="10" t="s">
        <v>161</v>
      </c>
      <c r="B62" s="4" t="s">
        <v>23</v>
      </c>
      <c r="C62" s="75">
        <v>9.0</v>
      </c>
      <c r="D62" s="5">
        <v>38.0</v>
      </c>
      <c r="E62" s="5">
        <v>0.0</v>
      </c>
      <c r="F62" s="73">
        <v>0.0</v>
      </c>
      <c r="G62" s="5">
        <v>48.0</v>
      </c>
      <c r="H62" s="73">
        <v>0.0</v>
      </c>
      <c r="I62" s="5">
        <v>61.9</v>
      </c>
      <c r="J62" s="5">
        <v>9.2</v>
      </c>
      <c r="K62" s="5">
        <v>6.7</v>
      </c>
      <c r="L62" s="5">
        <v>11.4</v>
      </c>
      <c r="M62" s="5">
        <v>1.38</v>
      </c>
      <c r="N62" s="5">
        <v>1.0</v>
      </c>
      <c r="O62" s="4"/>
    </row>
    <row r="63" ht="15.75" customHeight="1">
      <c r="A63" s="10" t="s">
        <v>161</v>
      </c>
      <c r="B63" s="4" t="s">
        <v>23</v>
      </c>
      <c r="C63" s="75">
        <v>10.0</v>
      </c>
      <c r="D63" s="5">
        <v>32.0</v>
      </c>
      <c r="E63" s="5">
        <v>3.0</v>
      </c>
      <c r="F63" s="73">
        <v>3.0</v>
      </c>
      <c r="G63" s="5">
        <v>56.0</v>
      </c>
      <c r="H63" s="73">
        <v>0.0</v>
      </c>
      <c r="I63" s="5">
        <v>74.1</v>
      </c>
      <c r="J63" s="5">
        <v>10.5</v>
      </c>
      <c r="K63" s="5">
        <v>7.0</v>
      </c>
      <c r="L63" s="5">
        <v>12.6</v>
      </c>
      <c r="M63" s="5">
        <v>1.49</v>
      </c>
      <c r="N63" s="5">
        <v>1.0</v>
      </c>
      <c r="O63" s="4"/>
    </row>
    <row r="64" ht="15.75" customHeight="1">
      <c r="A64" s="10" t="s">
        <v>161</v>
      </c>
      <c r="B64" s="4" t="s">
        <v>23</v>
      </c>
      <c r="C64" s="75">
        <v>11.0</v>
      </c>
      <c r="D64" s="5">
        <v>35.0</v>
      </c>
      <c r="E64" s="5">
        <v>1.0</v>
      </c>
      <c r="F64" s="73">
        <v>2.0</v>
      </c>
      <c r="G64" s="5">
        <v>64.0</v>
      </c>
      <c r="H64" s="73">
        <v>0.0</v>
      </c>
      <c r="I64" s="5">
        <v>61.9</v>
      </c>
      <c r="J64" s="5">
        <v>9.2</v>
      </c>
      <c r="K64" s="5">
        <v>6.7</v>
      </c>
      <c r="L64" s="5">
        <v>11.4</v>
      </c>
      <c r="M64" s="5">
        <v>1.38</v>
      </c>
      <c r="N64" s="5">
        <v>1.13</v>
      </c>
      <c r="O64" s="4"/>
    </row>
    <row r="65" ht="15.75" customHeight="1">
      <c r="A65" s="11" t="s">
        <v>161</v>
      </c>
      <c r="B65" s="7" t="s">
        <v>23</v>
      </c>
      <c r="C65" s="76">
        <v>12.0</v>
      </c>
      <c r="D65" s="8">
        <v>38.0</v>
      </c>
      <c r="E65" s="8">
        <v>0.0</v>
      </c>
      <c r="F65" s="74">
        <v>0.0</v>
      </c>
      <c r="G65" s="8">
        <v>24.0</v>
      </c>
      <c r="H65" s="74">
        <v>0.0</v>
      </c>
      <c r="I65" s="8">
        <v>61.9</v>
      </c>
      <c r="J65" s="8">
        <v>9.2</v>
      </c>
      <c r="K65" s="8">
        <v>6.7</v>
      </c>
      <c r="L65" s="8">
        <v>11.4</v>
      </c>
      <c r="M65" s="8">
        <v>1.38</v>
      </c>
      <c r="N65" s="8">
        <v>1.0</v>
      </c>
      <c r="O65" s="7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A66" s="10" t="s">
        <v>162</v>
      </c>
      <c r="B66" s="16" t="s">
        <v>24</v>
      </c>
      <c r="C66" s="82">
        <v>1.0</v>
      </c>
      <c r="D66" s="5">
        <v>38.0</v>
      </c>
      <c r="E66" s="5">
        <v>0.0</v>
      </c>
      <c r="F66" s="73">
        <v>0.0</v>
      </c>
      <c r="G66" s="5">
        <v>32.0</v>
      </c>
      <c r="H66" s="73">
        <v>0.0</v>
      </c>
      <c r="I66" s="5">
        <v>61.9</v>
      </c>
      <c r="J66" s="5">
        <v>9.2</v>
      </c>
      <c r="K66" s="5">
        <v>6.7</v>
      </c>
      <c r="L66" s="5">
        <v>11.4</v>
      </c>
      <c r="M66" s="5">
        <v>1.38</v>
      </c>
      <c r="N66" s="5">
        <v>1.0</v>
      </c>
      <c r="O66" s="4"/>
    </row>
    <row r="67" ht="15.75" customHeight="1">
      <c r="A67" s="10" t="s">
        <v>162</v>
      </c>
      <c r="B67" s="4" t="s">
        <v>24</v>
      </c>
      <c r="C67" s="61">
        <v>2.0</v>
      </c>
      <c r="D67" s="5">
        <v>34.0</v>
      </c>
      <c r="E67" s="5">
        <v>4.0</v>
      </c>
      <c r="F67" s="73">
        <v>0.0</v>
      </c>
      <c r="G67" s="5">
        <v>16.0</v>
      </c>
      <c r="H67" s="73">
        <v>0.0</v>
      </c>
      <c r="I67" s="5">
        <v>61.9</v>
      </c>
      <c r="J67" s="5">
        <v>9.2</v>
      </c>
      <c r="K67" s="5">
        <v>6.7</v>
      </c>
      <c r="L67" s="5">
        <v>11.4</v>
      </c>
      <c r="M67" s="5">
        <v>1.38</v>
      </c>
      <c r="N67" s="5">
        <v>1.0</v>
      </c>
      <c r="O67" s="4"/>
    </row>
    <row r="68" ht="15.75" customHeight="1">
      <c r="A68" s="10" t="s">
        <v>162</v>
      </c>
      <c r="B68" s="4" t="s">
        <v>24</v>
      </c>
      <c r="C68" s="61">
        <v>3.0</v>
      </c>
      <c r="D68" s="5">
        <v>36.0</v>
      </c>
      <c r="E68" s="5">
        <v>2.0</v>
      </c>
      <c r="F68" s="73">
        <v>0.0</v>
      </c>
      <c r="G68" s="5">
        <v>52.0</v>
      </c>
      <c r="H68" s="73">
        <v>0.0</v>
      </c>
      <c r="I68" s="5">
        <v>75.7</v>
      </c>
      <c r="J68" s="5">
        <v>11.1</v>
      </c>
      <c r="K68" s="5">
        <v>7.0</v>
      </c>
      <c r="L68" s="5">
        <v>13.4</v>
      </c>
      <c r="M68" s="5">
        <v>1.37</v>
      </c>
      <c r="N68" s="5">
        <v>1.2</v>
      </c>
      <c r="O68" s="4"/>
    </row>
    <row r="69" ht="15.75" customHeight="1">
      <c r="A69" s="10" t="s">
        <v>162</v>
      </c>
      <c r="B69" s="4" t="s">
        <v>24</v>
      </c>
      <c r="C69" s="61">
        <v>4.0</v>
      </c>
      <c r="D69" s="5">
        <v>38.0</v>
      </c>
      <c r="E69" s="5">
        <v>0.0</v>
      </c>
      <c r="F69" s="73">
        <v>0.0</v>
      </c>
      <c r="G69" s="5">
        <v>16.0</v>
      </c>
      <c r="H69" s="73">
        <v>0.0</v>
      </c>
      <c r="I69" s="5">
        <v>61.9</v>
      </c>
      <c r="J69" s="5">
        <v>9.2</v>
      </c>
      <c r="K69" s="5">
        <v>6.7</v>
      </c>
      <c r="L69" s="5">
        <v>11.4</v>
      </c>
      <c r="M69" s="5">
        <v>1.38</v>
      </c>
      <c r="N69" s="5">
        <v>1.0</v>
      </c>
      <c r="O69" s="4"/>
    </row>
    <row r="70" ht="15.75" customHeight="1">
      <c r="A70" s="10" t="s">
        <v>162</v>
      </c>
      <c r="B70" s="4" t="s">
        <v>24</v>
      </c>
      <c r="C70" s="61">
        <v>5.0</v>
      </c>
      <c r="D70" s="5">
        <v>8.0</v>
      </c>
      <c r="E70" s="5">
        <v>8.0</v>
      </c>
      <c r="F70" s="73">
        <v>22.0</v>
      </c>
      <c r="G70" s="5">
        <v>136.0</v>
      </c>
      <c r="H70" s="41" t="s">
        <v>493</v>
      </c>
      <c r="I70" s="5">
        <v>76.1</v>
      </c>
      <c r="J70" s="5">
        <v>11.9</v>
      </c>
      <c r="K70" s="5">
        <v>7.1</v>
      </c>
      <c r="L70" s="5">
        <v>13.8</v>
      </c>
      <c r="M70" s="5">
        <v>1.68</v>
      </c>
      <c r="N70" s="5">
        <v>1.28</v>
      </c>
      <c r="O70" s="4" t="s">
        <v>494</v>
      </c>
    </row>
    <row r="71" ht="15.75" customHeight="1">
      <c r="A71" s="10" t="s">
        <v>162</v>
      </c>
      <c r="B71" s="4" t="s">
        <v>24</v>
      </c>
      <c r="C71" s="61">
        <v>6.0</v>
      </c>
      <c r="D71" s="5">
        <v>37.0</v>
      </c>
      <c r="E71" s="5">
        <v>0.0</v>
      </c>
      <c r="F71" s="73">
        <v>1.0</v>
      </c>
      <c r="G71" s="5">
        <v>35.0</v>
      </c>
      <c r="H71" s="73">
        <v>0.0</v>
      </c>
      <c r="I71" s="5">
        <v>61.9</v>
      </c>
      <c r="J71" s="5">
        <v>9.2</v>
      </c>
      <c r="K71" s="5">
        <v>6.7</v>
      </c>
      <c r="L71" s="5">
        <v>11.4</v>
      </c>
      <c r="M71" s="5">
        <v>1.38</v>
      </c>
      <c r="N71" s="5">
        <v>1.0</v>
      </c>
      <c r="O71" s="4"/>
    </row>
    <row r="72" ht="15.75" customHeight="1">
      <c r="A72" s="10" t="s">
        <v>162</v>
      </c>
      <c r="B72" s="4" t="s">
        <v>24</v>
      </c>
      <c r="C72" s="61">
        <v>7.0</v>
      </c>
      <c r="D72" s="5">
        <v>0.0</v>
      </c>
      <c r="E72" s="5">
        <v>0.0</v>
      </c>
      <c r="F72" s="73">
        <v>0.0</v>
      </c>
      <c r="G72" s="5">
        <v>64.0</v>
      </c>
      <c r="H72" s="73">
        <v>0.0</v>
      </c>
      <c r="I72" s="5">
        <v>75.5</v>
      </c>
      <c r="J72" s="5">
        <v>11.1</v>
      </c>
      <c r="K72" s="5">
        <v>7.0</v>
      </c>
      <c r="L72" s="5">
        <v>13.1</v>
      </c>
      <c r="M72" s="5">
        <v>1.87</v>
      </c>
      <c r="N72" s="5">
        <v>1.2</v>
      </c>
      <c r="O72" s="4"/>
    </row>
    <row r="73" ht="15.75" customHeight="1">
      <c r="A73" s="10" t="s">
        <v>162</v>
      </c>
      <c r="B73" s="4" t="s">
        <v>24</v>
      </c>
      <c r="C73" s="61">
        <v>8.0</v>
      </c>
      <c r="D73" s="5">
        <v>36.0</v>
      </c>
      <c r="E73" s="5">
        <v>0.0</v>
      </c>
      <c r="F73" s="73">
        <v>2.0</v>
      </c>
      <c r="G73" s="5">
        <v>24.0</v>
      </c>
      <c r="H73" s="73">
        <v>0.0</v>
      </c>
      <c r="I73" s="5">
        <v>61.9</v>
      </c>
      <c r="J73" s="5">
        <v>9.2</v>
      </c>
      <c r="K73" s="5">
        <v>6.7</v>
      </c>
      <c r="L73" s="5">
        <v>11.4</v>
      </c>
      <c r="M73" s="5">
        <v>1.38</v>
      </c>
      <c r="N73" s="5">
        <v>1.0</v>
      </c>
      <c r="O73" s="4"/>
    </row>
    <row r="74" ht="15.75" customHeight="1">
      <c r="A74" s="10" t="s">
        <v>162</v>
      </c>
      <c r="B74" s="4" t="s">
        <v>24</v>
      </c>
      <c r="C74" s="61">
        <v>9.0</v>
      </c>
      <c r="D74" s="5">
        <v>38.0</v>
      </c>
      <c r="E74" s="5">
        <v>0.0</v>
      </c>
      <c r="F74" s="73">
        <v>0.0</v>
      </c>
      <c r="G74" s="5">
        <v>80.0</v>
      </c>
      <c r="H74" s="73">
        <v>6.0</v>
      </c>
      <c r="I74" s="5">
        <v>75.7</v>
      </c>
      <c r="J74" s="5">
        <v>11.1</v>
      </c>
      <c r="K74" s="5">
        <v>7.0</v>
      </c>
      <c r="L74" s="5">
        <v>13.1</v>
      </c>
      <c r="M74" s="5">
        <v>1.57</v>
      </c>
      <c r="N74" s="5">
        <v>1.2</v>
      </c>
      <c r="O74" s="4"/>
    </row>
    <row r="75" ht="15.75" customHeight="1">
      <c r="A75" s="10" t="s">
        <v>162</v>
      </c>
      <c r="B75" s="4" t="s">
        <v>24</v>
      </c>
      <c r="C75" s="61">
        <v>10.0</v>
      </c>
      <c r="D75" s="5">
        <v>35.0</v>
      </c>
      <c r="E75" s="5">
        <v>2.0</v>
      </c>
      <c r="F75" s="73">
        <v>1.0</v>
      </c>
      <c r="G75" s="5">
        <v>52.0</v>
      </c>
      <c r="H75" s="73">
        <v>12.0</v>
      </c>
      <c r="I75" s="5">
        <v>61.9</v>
      </c>
      <c r="J75" s="5">
        <v>9.2</v>
      </c>
      <c r="K75" s="5">
        <v>6.7</v>
      </c>
      <c r="L75" s="5">
        <v>11.4</v>
      </c>
      <c r="M75" s="5">
        <v>1.38</v>
      </c>
      <c r="N75" s="5">
        <v>1.0</v>
      </c>
      <c r="O75" s="4"/>
    </row>
    <row r="76" ht="15.75" customHeight="1">
      <c r="A76" s="11" t="s">
        <v>162</v>
      </c>
      <c r="B76" s="7" t="s">
        <v>24</v>
      </c>
      <c r="C76" s="62">
        <v>11.0</v>
      </c>
      <c r="D76" s="8">
        <v>35.0</v>
      </c>
      <c r="E76" s="8">
        <v>0.0</v>
      </c>
      <c r="F76" s="74">
        <v>2.0</v>
      </c>
      <c r="G76" s="8">
        <v>52.0</v>
      </c>
      <c r="H76" s="44"/>
      <c r="I76" s="8">
        <v>61.9</v>
      </c>
      <c r="J76" s="8">
        <v>9.2</v>
      </c>
      <c r="K76" s="8">
        <v>6.7</v>
      </c>
      <c r="L76" s="8">
        <v>11.4</v>
      </c>
      <c r="M76" s="8">
        <v>1.38</v>
      </c>
      <c r="N76" s="8">
        <v>1.0</v>
      </c>
      <c r="O76" s="7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customHeight="1">
      <c r="A77" s="40">
        <v>42800.0</v>
      </c>
      <c r="B77" s="13" t="s">
        <v>25</v>
      </c>
      <c r="C77" s="61">
        <v>1.0</v>
      </c>
      <c r="D77" s="85">
        <v>38.0</v>
      </c>
      <c r="E77" s="13">
        <v>0.0</v>
      </c>
      <c r="F77" s="61">
        <v>0.0</v>
      </c>
      <c r="G77" s="85">
        <v>20.0</v>
      </c>
      <c r="H77" s="61"/>
      <c r="I77" s="85">
        <v>61.9</v>
      </c>
      <c r="J77" s="13">
        <v>9.2</v>
      </c>
      <c r="K77" s="13">
        <v>6.7</v>
      </c>
      <c r="L77" s="13">
        <v>11.4</v>
      </c>
      <c r="M77" s="13">
        <v>1.38</v>
      </c>
      <c r="N77" s="13">
        <v>1.0</v>
      </c>
    </row>
    <row r="78" ht="15.75" customHeight="1">
      <c r="A78" s="40">
        <v>42800.0</v>
      </c>
      <c r="B78" s="13" t="s">
        <v>25</v>
      </c>
      <c r="C78" s="61">
        <v>2.0</v>
      </c>
      <c r="D78" s="85">
        <v>36.0</v>
      </c>
      <c r="E78" s="13">
        <v>0.0</v>
      </c>
      <c r="F78" s="61">
        <v>2.0</v>
      </c>
      <c r="G78" s="85"/>
      <c r="H78" s="61"/>
      <c r="I78" s="85">
        <v>61.9</v>
      </c>
      <c r="J78" s="13">
        <v>9.2</v>
      </c>
      <c r="K78" s="13">
        <v>6.7</v>
      </c>
      <c r="L78" s="13">
        <v>11.4</v>
      </c>
      <c r="M78" s="13">
        <v>1.38</v>
      </c>
      <c r="N78" s="13">
        <v>1.0</v>
      </c>
    </row>
    <row r="79" ht="15.75" customHeight="1">
      <c r="A79" s="40">
        <v>42800.0</v>
      </c>
      <c r="B79" s="13" t="s">
        <v>25</v>
      </c>
      <c r="C79" s="61">
        <v>3.0</v>
      </c>
      <c r="D79" s="85">
        <v>38.0</v>
      </c>
      <c r="E79" s="13">
        <v>0.0</v>
      </c>
      <c r="F79" s="61">
        <v>0.0</v>
      </c>
      <c r="G79" s="85">
        <v>36.0</v>
      </c>
      <c r="H79" s="61"/>
      <c r="I79" s="85">
        <v>61.9</v>
      </c>
      <c r="J79" s="13">
        <v>9.2</v>
      </c>
      <c r="K79" s="13">
        <v>6.7</v>
      </c>
      <c r="L79" s="13">
        <v>11.4</v>
      </c>
      <c r="M79" s="13">
        <v>1.38</v>
      </c>
      <c r="N79" s="13">
        <v>1.0</v>
      </c>
    </row>
    <row r="80" ht="15.75" customHeight="1">
      <c r="A80" s="40">
        <v>42800.0</v>
      </c>
      <c r="B80" s="13" t="s">
        <v>25</v>
      </c>
      <c r="C80" s="61">
        <v>4.0</v>
      </c>
      <c r="D80" s="85">
        <v>37.0</v>
      </c>
      <c r="E80" s="13">
        <v>1.0</v>
      </c>
      <c r="F80" s="61">
        <v>0.0</v>
      </c>
      <c r="G80" s="85">
        <v>32.0</v>
      </c>
      <c r="H80" s="61"/>
      <c r="I80" s="85">
        <v>61.9</v>
      </c>
      <c r="J80" s="13">
        <v>9.2</v>
      </c>
      <c r="K80" s="13">
        <v>6.7</v>
      </c>
      <c r="L80" s="13">
        <v>11.4</v>
      </c>
      <c r="M80" s="13">
        <v>1.38</v>
      </c>
      <c r="N80" s="13">
        <v>1.0</v>
      </c>
    </row>
    <row r="81" ht="15.75" customHeight="1">
      <c r="A81" s="40">
        <v>42800.0</v>
      </c>
      <c r="B81" s="13" t="s">
        <v>25</v>
      </c>
      <c r="C81" s="61">
        <v>6.0</v>
      </c>
      <c r="D81" s="85">
        <v>34.0</v>
      </c>
      <c r="E81" s="13">
        <v>2.0</v>
      </c>
      <c r="F81" s="61">
        <v>2.0</v>
      </c>
      <c r="G81" s="85"/>
      <c r="H81" s="61"/>
      <c r="I81" s="85"/>
    </row>
    <row r="82" ht="15.75" customHeight="1">
      <c r="A82" s="40">
        <v>42800.0</v>
      </c>
      <c r="B82" s="13" t="s">
        <v>25</v>
      </c>
      <c r="C82" s="61">
        <v>7.0</v>
      </c>
      <c r="D82" s="85">
        <v>37.0</v>
      </c>
      <c r="E82" s="13">
        <v>1.0</v>
      </c>
      <c r="F82" s="61">
        <v>0.0</v>
      </c>
      <c r="G82" s="85">
        <v>60.0</v>
      </c>
      <c r="H82" s="61">
        <v>1.0</v>
      </c>
      <c r="I82" s="85">
        <v>61.9</v>
      </c>
      <c r="J82" s="13">
        <v>9.2</v>
      </c>
      <c r="K82" s="13">
        <v>6.7</v>
      </c>
      <c r="L82" s="13">
        <v>11.4</v>
      </c>
      <c r="M82" s="13">
        <v>1.38</v>
      </c>
      <c r="N82" s="13">
        <v>1.0</v>
      </c>
    </row>
    <row r="83" ht="15.75" customHeight="1">
      <c r="A83" s="40">
        <v>42800.0</v>
      </c>
      <c r="B83" s="13" t="s">
        <v>25</v>
      </c>
      <c r="C83" s="61">
        <v>8.0</v>
      </c>
      <c r="D83" s="85">
        <v>38.0</v>
      </c>
      <c r="E83" s="13">
        <v>0.0</v>
      </c>
      <c r="F83" s="61">
        <v>0.0</v>
      </c>
      <c r="G83" s="85">
        <v>12.0</v>
      </c>
      <c r="H83" s="61"/>
      <c r="I83" s="85">
        <v>61.9</v>
      </c>
      <c r="J83" s="13">
        <v>9.2</v>
      </c>
      <c r="K83" s="13">
        <v>6.7</v>
      </c>
      <c r="L83" s="13">
        <v>11.4</v>
      </c>
      <c r="M83" s="13">
        <v>1.38</v>
      </c>
      <c r="N83" s="13">
        <v>1.0</v>
      </c>
    </row>
    <row r="84" ht="15.75" customHeight="1">
      <c r="A84" s="40">
        <v>42800.0</v>
      </c>
      <c r="B84" s="13" t="s">
        <v>25</v>
      </c>
      <c r="C84" s="61">
        <v>9.0</v>
      </c>
      <c r="D84" s="85">
        <v>38.0</v>
      </c>
      <c r="E84" s="13">
        <v>0.0</v>
      </c>
      <c r="F84" s="61">
        <v>0.0</v>
      </c>
      <c r="G84" s="85">
        <v>32.0</v>
      </c>
      <c r="H84" s="61">
        <v>5.0</v>
      </c>
      <c r="I84" s="85">
        <v>61.9</v>
      </c>
      <c r="J84" s="13">
        <v>9.2</v>
      </c>
      <c r="K84" s="13">
        <v>6.7</v>
      </c>
      <c r="L84" s="13">
        <v>11.4</v>
      </c>
      <c r="M84" s="13">
        <v>1.38</v>
      </c>
      <c r="N84" s="13">
        <v>1.0</v>
      </c>
    </row>
    <row r="85" ht="15.75" customHeight="1">
      <c r="A85" s="40">
        <v>42800.0</v>
      </c>
      <c r="B85" s="13" t="s">
        <v>25</v>
      </c>
      <c r="C85" s="61">
        <v>13.0</v>
      </c>
      <c r="D85" s="85">
        <v>38.0</v>
      </c>
      <c r="E85" s="13">
        <v>0.0</v>
      </c>
      <c r="F85" s="61">
        <v>0.0</v>
      </c>
      <c r="G85" s="85"/>
      <c r="H85" s="61"/>
      <c r="I85" s="85"/>
    </row>
    <row r="86" ht="15.75" customHeight="1">
      <c r="A86" s="40">
        <v>42800.0</v>
      </c>
      <c r="B86" s="13" t="s">
        <v>25</v>
      </c>
      <c r="C86" s="61">
        <v>15.0</v>
      </c>
      <c r="D86" s="85">
        <v>38.0</v>
      </c>
      <c r="E86" s="13">
        <v>0.0</v>
      </c>
      <c r="F86" s="61">
        <v>0.0</v>
      </c>
      <c r="G86" s="85">
        <v>44.0</v>
      </c>
      <c r="H86" s="61">
        <v>11.0</v>
      </c>
      <c r="I86" s="85">
        <v>61.9</v>
      </c>
      <c r="J86" s="13">
        <v>9.2</v>
      </c>
      <c r="K86" s="13">
        <v>6.7</v>
      </c>
      <c r="L86" s="13">
        <v>11.4</v>
      </c>
      <c r="M86" s="13">
        <v>1.38</v>
      </c>
      <c r="N86" s="13">
        <v>1.0</v>
      </c>
    </row>
    <row r="87" ht="15.75" customHeight="1">
      <c r="A87" s="80">
        <v>42800.0</v>
      </c>
      <c r="B87" s="12" t="s">
        <v>25</v>
      </c>
      <c r="C87" s="62">
        <v>17.0</v>
      </c>
      <c r="D87" s="53">
        <v>38.0</v>
      </c>
      <c r="E87" s="12">
        <v>0.0</v>
      </c>
      <c r="F87" s="62">
        <v>0.0</v>
      </c>
      <c r="G87" s="53">
        <v>52.0</v>
      </c>
      <c r="H87" s="62">
        <v>9.0</v>
      </c>
      <c r="I87" s="53">
        <v>61.9</v>
      </c>
      <c r="J87" s="12">
        <v>9.2</v>
      </c>
      <c r="K87" s="12">
        <v>6.7</v>
      </c>
      <c r="L87" s="12">
        <v>11.4</v>
      </c>
      <c r="M87" s="12">
        <v>1.38</v>
      </c>
      <c r="N87" s="12">
        <v>1.0</v>
      </c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customHeight="1">
      <c r="A88" s="18">
        <f>'TN-Liste'!A136</f>
        <v>43050</v>
      </c>
      <c r="B88" s="5" t="str">
        <f>'TN-Liste'!B136</f>
        <v>HCC17 vm</v>
      </c>
      <c r="C88" s="73">
        <f>'TN-Liste'!C136</f>
        <v>1</v>
      </c>
      <c r="D88" s="4">
        <v>38.0</v>
      </c>
      <c r="E88" s="13">
        <v>0.0</v>
      </c>
      <c r="F88" s="61">
        <v>0.0</v>
      </c>
      <c r="G88" s="85"/>
      <c r="H88" s="61"/>
      <c r="I88" s="85">
        <v>61.9</v>
      </c>
      <c r="J88" s="13">
        <v>9.2</v>
      </c>
      <c r="K88" s="13">
        <v>6.7</v>
      </c>
      <c r="L88" s="13">
        <v>11.4</v>
      </c>
      <c r="M88" s="13">
        <v>1.38</v>
      </c>
      <c r="N88" s="13">
        <v>1.0</v>
      </c>
    </row>
    <row r="89" ht="15.75" customHeight="1">
      <c r="A89" s="18">
        <f>'TN-Liste'!A137</f>
        <v>43050</v>
      </c>
      <c r="B89" s="5" t="str">
        <f>'TN-Liste'!B137</f>
        <v>HCC17 vm</v>
      </c>
      <c r="C89" s="73">
        <f>'TN-Liste'!C137</f>
        <v>2</v>
      </c>
      <c r="D89" s="4">
        <v>38.0</v>
      </c>
      <c r="E89" s="13">
        <v>0.0</v>
      </c>
      <c r="F89" s="61">
        <v>0.0</v>
      </c>
      <c r="G89" s="85"/>
      <c r="H89" s="61"/>
      <c r="I89" s="85">
        <v>61.9</v>
      </c>
      <c r="J89" s="13">
        <v>9.2</v>
      </c>
      <c r="K89" s="13">
        <v>6.7</v>
      </c>
      <c r="L89" s="13">
        <v>11.4</v>
      </c>
      <c r="M89" s="13">
        <v>1.38</v>
      </c>
      <c r="N89" s="13">
        <v>1.0</v>
      </c>
    </row>
    <row r="90" ht="15.75" customHeight="1">
      <c r="A90" s="18">
        <f>'TN-Liste'!A138</f>
        <v>43050</v>
      </c>
      <c r="B90" s="5" t="str">
        <f>'TN-Liste'!B138</f>
        <v>HCC17 vm</v>
      </c>
      <c r="C90" s="73">
        <f>'TN-Liste'!C138</f>
        <v>3</v>
      </c>
      <c r="D90" s="4"/>
      <c r="F90" s="61"/>
      <c r="G90" s="85"/>
      <c r="H90" s="61"/>
      <c r="I90" s="85"/>
    </row>
    <row r="91" ht="15.75" customHeight="1">
      <c r="A91" s="18">
        <f>'TN-Liste'!A139</f>
        <v>43050</v>
      </c>
      <c r="B91" s="5" t="str">
        <f>'TN-Liste'!B139</f>
        <v>HCC17 vm</v>
      </c>
      <c r="C91" s="73">
        <f>'TN-Liste'!C139</f>
        <v>4</v>
      </c>
      <c r="D91" s="4">
        <v>38.0</v>
      </c>
      <c r="E91" s="13">
        <v>0.0</v>
      </c>
      <c r="F91" s="61">
        <v>0.0</v>
      </c>
      <c r="G91" s="85"/>
      <c r="H91" s="61"/>
      <c r="I91" s="85">
        <v>61.9</v>
      </c>
      <c r="J91" s="13">
        <v>9.2</v>
      </c>
      <c r="K91" s="13">
        <v>6.7</v>
      </c>
      <c r="L91" s="13">
        <v>11.4</v>
      </c>
      <c r="M91" s="13">
        <v>1.38</v>
      </c>
      <c r="N91" s="13">
        <v>1.0</v>
      </c>
    </row>
    <row r="92" ht="15.75" customHeight="1">
      <c r="A92" s="18">
        <f>'TN-Liste'!A140</f>
        <v>43050</v>
      </c>
      <c r="B92" s="5" t="str">
        <f>'TN-Liste'!B140</f>
        <v>HCC17 vm</v>
      </c>
      <c r="C92" s="73">
        <f>'TN-Liste'!C140</f>
        <v>5</v>
      </c>
      <c r="D92" s="4">
        <v>38.0</v>
      </c>
      <c r="E92" s="13">
        <v>0.0</v>
      </c>
      <c r="F92" s="61">
        <v>0.0</v>
      </c>
      <c r="G92" s="85"/>
      <c r="H92" s="61"/>
      <c r="I92" s="85">
        <v>61.9</v>
      </c>
      <c r="J92" s="13">
        <v>9.2</v>
      </c>
      <c r="K92" s="13">
        <v>6.7</v>
      </c>
      <c r="L92" s="13">
        <v>11.4</v>
      </c>
      <c r="M92" s="13">
        <v>1.38</v>
      </c>
      <c r="N92" s="13">
        <v>1.0</v>
      </c>
    </row>
    <row r="93" ht="15.75" customHeight="1">
      <c r="A93" s="18">
        <f>'TN-Liste'!A141</f>
        <v>43050</v>
      </c>
      <c r="B93" s="5" t="str">
        <f>'TN-Liste'!B141</f>
        <v>HCC17 vm</v>
      </c>
      <c r="C93" s="73">
        <f>'TN-Liste'!C141</f>
        <v>6</v>
      </c>
      <c r="D93" s="4"/>
      <c r="F93" s="61"/>
      <c r="G93" s="85"/>
      <c r="H93" s="61"/>
      <c r="I93" s="85"/>
      <c r="L93" s="13"/>
    </row>
    <row r="94" ht="15.75" customHeight="1">
      <c r="A94" s="18">
        <f>'TN-Liste'!A142</f>
        <v>43050</v>
      </c>
      <c r="B94" s="5" t="str">
        <f>'TN-Liste'!B142</f>
        <v>HCC17 vm</v>
      </c>
      <c r="C94" s="73">
        <f>'TN-Liste'!C142</f>
        <v>7</v>
      </c>
      <c r="D94" s="4">
        <v>38.0</v>
      </c>
      <c r="E94" s="13">
        <v>0.0</v>
      </c>
      <c r="F94" s="61">
        <v>0.0</v>
      </c>
      <c r="G94" s="85"/>
      <c r="H94" s="61"/>
      <c r="I94" s="85">
        <v>61.9</v>
      </c>
      <c r="J94" s="13">
        <v>9.2</v>
      </c>
      <c r="K94" s="13">
        <v>6.7</v>
      </c>
      <c r="L94" s="13">
        <v>11.4</v>
      </c>
      <c r="M94" s="13">
        <v>1.38</v>
      </c>
      <c r="N94" s="13">
        <v>1.0</v>
      </c>
    </row>
    <row r="95" ht="15.75" customHeight="1">
      <c r="A95" s="18">
        <f>'TN-Liste'!A143</f>
        <v>43050</v>
      </c>
      <c r="B95" s="5" t="str">
        <f>'TN-Liste'!B143</f>
        <v>HCC17 vm</v>
      </c>
      <c r="C95" s="73">
        <f>'TN-Liste'!C143</f>
        <v>8</v>
      </c>
      <c r="D95" s="4">
        <v>35.0</v>
      </c>
      <c r="E95" s="13">
        <v>3.0</v>
      </c>
      <c r="F95" s="61">
        <v>0.0</v>
      </c>
      <c r="G95" s="85"/>
      <c r="H95" s="61"/>
      <c r="I95" s="85">
        <v>61.9</v>
      </c>
      <c r="J95" s="13">
        <v>11.2</v>
      </c>
      <c r="K95" s="13">
        <v>6.7</v>
      </c>
      <c r="L95" s="13">
        <v>13.0</v>
      </c>
      <c r="M95" s="13">
        <v>1.68</v>
      </c>
      <c r="N95" s="13">
        <v>1.21</v>
      </c>
    </row>
    <row r="96" ht="15.75" customHeight="1">
      <c r="A96" s="18">
        <f>'TN-Liste'!A144</f>
        <v>43050</v>
      </c>
      <c r="B96" s="5" t="str">
        <f>'TN-Liste'!B144</f>
        <v>HCC17 vm</v>
      </c>
      <c r="C96" s="73">
        <f>'TN-Liste'!C144</f>
        <v>9</v>
      </c>
      <c r="D96" s="4">
        <v>36.0</v>
      </c>
      <c r="E96" s="13">
        <v>2.0</v>
      </c>
      <c r="F96" s="61">
        <v>0.0</v>
      </c>
      <c r="G96" s="85"/>
      <c r="H96" s="61"/>
      <c r="I96" s="85">
        <v>61.9</v>
      </c>
      <c r="J96" s="13">
        <v>9.2</v>
      </c>
      <c r="K96" s="13">
        <v>6.7</v>
      </c>
      <c r="L96" s="13">
        <v>11.4</v>
      </c>
      <c r="M96" s="13">
        <v>1.38</v>
      </c>
      <c r="N96" s="13">
        <v>1.0</v>
      </c>
    </row>
    <row r="97" ht="15.75" customHeight="1">
      <c r="A97" s="18">
        <f>'TN-Liste'!A145</f>
        <v>43050</v>
      </c>
      <c r="B97" s="5" t="str">
        <f>'TN-Liste'!B145</f>
        <v>HCC17 vm</v>
      </c>
      <c r="C97" s="73">
        <f>'TN-Liste'!C145</f>
        <v>10</v>
      </c>
      <c r="D97" s="4">
        <v>9.0</v>
      </c>
      <c r="E97" s="13">
        <v>12.0</v>
      </c>
      <c r="F97" s="61">
        <v>17.0</v>
      </c>
      <c r="G97" s="85"/>
      <c r="H97" s="61"/>
      <c r="I97" s="85"/>
    </row>
    <row r="98" ht="15.75" customHeight="1">
      <c r="A98" s="20">
        <f>'TN-Liste'!A146</f>
        <v>43050</v>
      </c>
      <c r="B98" s="8" t="str">
        <f>'TN-Liste'!B146</f>
        <v>HCC17 vm</v>
      </c>
      <c r="C98" s="74">
        <f>'TN-Liste'!C146</f>
        <v>11</v>
      </c>
      <c r="D98" s="7"/>
      <c r="E98" s="12"/>
      <c r="F98" s="62"/>
      <c r="G98" s="53"/>
      <c r="H98" s="62"/>
      <c r="I98" s="53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customHeight="1">
      <c r="A99" s="18">
        <f>'TN-Liste'!A147</f>
        <v>43050</v>
      </c>
      <c r="B99" s="5" t="str">
        <f>'TN-Liste'!B147</f>
        <v>HCC17 nm</v>
      </c>
      <c r="C99" s="73">
        <f>'TN-Liste'!C147</f>
        <v>1</v>
      </c>
      <c r="D99" s="4">
        <v>38.0</v>
      </c>
      <c r="E99" s="13">
        <v>0.0</v>
      </c>
      <c r="F99" s="61">
        <v>0.0</v>
      </c>
      <c r="G99" s="85"/>
      <c r="H99" s="61"/>
      <c r="I99" s="85">
        <v>61.9</v>
      </c>
      <c r="J99" s="13">
        <v>9.2</v>
      </c>
      <c r="K99" s="13">
        <v>6.7</v>
      </c>
      <c r="L99" s="13">
        <v>11.4</v>
      </c>
      <c r="M99" s="13">
        <v>1.38</v>
      </c>
      <c r="N99" s="13">
        <v>1.0</v>
      </c>
    </row>
    <row r="100" ht="15.75" customHeight="1">
      <c r="A100" s="18">
        <f>'TN-Liste'!A148</f>
        <v>43050</v>
      </c>
      <c r="B100" s="5" t="str">
        <f>'TN-Liste'!B148</f>
        <v>HCC17 nm</v>
      </c>
      <c r="C100" s="73">
        <f>'TN-Liste'!C148</f>
        <v>3</v>
      </c>
      <c r="D100" s="4">
        <v>36.0</v>
      </c>
      <c r="E100" s="13">
        <v>0.0</v>
      </c>
      <c r="F100" s="61">
        <v>2.0</v>
      </c>
      <c r="G100" s="85"/>
      <c r="H100" s="61"/>
      <c r="I100" s="85">
        <v>61.9</v>
      </c>
      <c r="J100" s="13">
        <v>9.2</v>
      </c>
      <c r="K100" s="13">
        <v>6.7</v>
      </c>
      <c r="L100" s="13">
        <v>11.4</v>
      </c>
      <c r="M100" s="13">
        <v>1.38</v>
      </c>
      <c r="N100" s="13">
        <v>1.0</v>
      </c>
    </row>
    <row r="101" ht="15.75" customHeight="1">
      <c r="A101" s="18">
        <f>'TN-Liste'!A149</f>
        <v>43050</v>
      </c>
      <c r="B101" s="5" t="str">
        <f>'TN-Liste'!B149</f>
        <v>HCC17 nm</v>
      </c>
      <c r="C101" s="73">
        <f>'TN-Liste'!C149</f>
        <v>4</v>
      </c>
      <c r="D101" s="4"/>
      <c r="F101" s="61"/>
      <c r="G101" s="85"/>
      <c r="H101" s="61"/>
    </row>
    <row r="102" ht="15.75" customHeight="1">
      <c r="A102" s="18">
        <f>'TN-Liste'!A150</f>
        <v>43050</v>
      </c>
      <c r="B102" s="5" t="str">
        <f>'TN-Liste'!B150</f>
        <v>HCC17 nm</v>
      </c>
      <c r="C102" s="73">
        <f>'TN-Liste'!C150</f>
        <v>5</v>
      </c>
      <c r="D102" s="4">
        <v>33.0</v>
      </c>
      <c r="E102" s="13">
        <v>1.0</v>
      </c>
      <c r="F102" s="61">
        <v>4.0</v>
      </c>
      <c r="G102" s="85"/>
      <c r="H102" s="61"/>
      <c r="I102" s="85">
        <v>61.9</v>
      </c>
      <c r="J102" s="13">
        <v>9.2</v>
      </c>
      <c r="K102" s="13">
        <v>6.7</v>
      </c>
      <c r="L102" s="13">
        <v>11.4</v>
      </c>
      <c r="M102" s="13">
        <v>1.38</v>
      </c>
      <c r="N102" s="13">
        <v>1.0</v>
      </c>
    </row>
    <row r="103" ht="15.75" customHeight="1">
      <c r="A103" s="18">
        <f>'TN-Liste'!A151</f>
        <v>43050</v>
      </c>
      <c r="B103" s="5" t="str">
        <f>'TN-Liste'!B151</f>
        <v>HCC17 nm</v>
      </c>
      <c r="C103" s="73">
        <f>'TN-Liste'!C151</f>
        <v>6</v>
      </c>
      <c r="D103" s="4">
        <v>32.0</v>
      </c>
      <c r="E103" s="13">
        <v>3.0</v>
      </c>
      <c r="F103" s="61">
        <v>3.0</v>
      </c>
      <c r="G103" s="85"/>
      <c r="H103" s="61"/>
      <c r="I103" s="85">
        <v>61.9</v>
      </c>
      <c r="J103" s="13">
        <v>9.2</v>
      </c>
      <c r="K103" s="13">
        <v>6.7</v>
      </c>
      <c r="L103" s="13">
        <v>11.4</v>
      </c>
      <c r="M103" s="13">
        <v>1.38</v>
      </c>
      <c r="N103" s="13">
        <v>1.0</v>
      </c>
    </row>
    <row r="104" ht="15.75" customHeight="1">
      <c r="A104" s="18">
        <f>'TN-Liste'!A152</f>
        <v>43050</v>
      </c>
      <c r="B104" s="5" t="str">
        <f>'TN-Liste'!B152</f>
        <v>HCC17 nm</v>
      </c>
      <c r="C104" s="73">
        <f>'TN-Liste'!C152</f>
        <v>7</v>
      </c>
      <c r="D104" s="4">
        <v>37.0</v>
      </c>
      <c r="E104" s="13">
        <v>0.0</v>
      </c>
      <c r="F104" s="61">
        <v>1.0</v>
      </c>
      <c r="G104" s="85"/>
      <c r="H104" s="61"/>
      <c r="I104" s="85">
        <v>61.9</v>
      </c>
      <c r="J104" s="13">
        <v>9.2</v>
      </c>
      <c r="K104" s="13">
        <v>6.7</v>
      </c>
      <c r="L104" s="13">
        <v>11.4</v>
      </c>
      <c r="M104" s="13">
        <v>1.38</v>
      </c>
      <c r="N104" s="13">
        <v>1.0</v>
      </c>
    </row>
    <row r="105" ht="15.75" customHeight="1">
      <c r="A105" s="18">
        <f>'TN-Liste'!A153</f>
        <v>43050</v>
      </c>
      <c r="B105" s="5" t="str">
        <f>'TN-Liste'!B153</f>
        <v>HCC17 nm</v>
      </c>
      <c r="C105" s="73">
        <f>'TN-Liste'!C153</f>
        <v>8</v>
      </c>
      <c r="D105" s="4">
        <v>38.0</v>
      </c>
      <c r="E105" s="13">
        <v>0.0</v>
      </c>
      <c r="F105" s="61">
        <v>0.0</v>
      </c>
      <c r="G105" s="85"/>
      <c r="H105" s="61"/>
      <c r="I105" s="85"/>
    </row>
    <row r="106" ht="15.75" customHeight="1">
      <c r="A106" s="18">
        <f>'TN-Liste'!A154</f>
        <v>43050</v>
      </c>
      <c r="B106" s="5" t="str">
        <f>'TN-Liste'!B154</f>
        <v>HCC17 nm</v>
      </c>
      <c r="C106" s="73">
        <f>'TN-Liste'!C154</f>
        <v>9</v>
      </c>
      <c r="D106" s="4">
        <v>37.0</v>
      </c>
      <c r="E106" s="13">
        <v>0.0</v>
      </c>
      <c r="F106" s="61">
        <v>1.0</v>
      </c>
      <c r="G106" s="85"/>
      <c r="H106" s="61"/>
      <c r="I106" s="85">
        <v>61.9</v>
      </c>
      <c r="J106" s="13">
        <v>9.2</v>
      </c>
      <c r="K106" s="13">
        <v>6.7</v>
      </c>
      <c r="L106" s="13">
        <v>11.4</v>
      </c>
      <c r="M106" s="13">
        <v>1.38</v>
      </c>
      <c r="N106" s="13">
        <v>1.0</v>
      </c>
    </row>
    <row r="107" ht="15.75" customHeight="1">
      <c r="A107" s="18">
        <f>'TN-Liste'!A155</f>
        <v>43050</v>
      </c>
      <c r="B107" s="5" t="str">
        <f>'TN-Liste'!B155</f>
        <v>HCC17 nm</v>
      </c>
      <c r="C107" s="73">
        <f>'TN-Liste'!C155</f>
        <v>10</v>
      </c>
      <c r="D107" s="4">
        <v>36.0</v>
      </c>
      <c r="E107" s="13">
        <v>1.0</v>
      </c>
      <c r="F107" s="61">
        <v>1.0</v>
      </c>
      <c r="G107" s="85"/>
      <c r="H107" s="61"/>
      <c r="I107" s="85">
        <v>61.9</v>
      </c>
      <c r="J107" s="13">
        <v>9.2</v>
      </c>
      <c r="K107" s="13">
        <v>6.7</v>
      </c>
      <c r="L107" s="13">
        <v>11.4</v>
      </c>
      <c r="M107" s="13">
        <v>1.38</v>
      </c>
      <c r="N107" s="13">
        <v>1.0</v>
      </c>
    </row>
    <row r="108" ht="15.75" customHeight="1">
      <c r="A108" s="20">
        <f>'TN-Liste'!A156</f>
        <v>43050</v>
      </c>
      <c r="B108" s="8" t="str">
        <f>'TN-Liste'!B156</f>
        <v>HCC17 nm</v>
      </c>
      <c r="C108" s="74">
        <f>'TN-Liste'!C156</f>
        <v>11</v>
      </c>
      <c r="D108" s="7">
        <v>38.0</v>
      </c>
      <c r="E108" s="12">
        <v>0.0</v>
      </c>
      <c r="F108" s="62">
        <v>0.0</v>
      </c>
      <c r="G108" s="53"/>
      <c r="H108" s="62"/>
      <c r="I108" s="53">
        <v>61.9</v>
      </c>
      <c r="J108" s="12">
        <v>9.2</v>
      </c>
      <c r="K108" s="12">
        <v>6.7</v>
      </c>
      <c r="L108" s="12">
        <v>11.4</v>
      </c>
      <c r="M108" s="12">
        <v>1.38</v>
      </c>
      <c r="N108" s="12">
        <v>1.0</v>
      </c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customHeight="1">
      <c r="A109" s="18">
        <f>'TN-Liste'!A157</f>
        <v>43238</v>
      </c>
      <c r="B109" s="5" t="str">
        <f>'TN-Liste'!B157</f>
        <v>MBI17_Grp1</v>
      </c>
      <c r="C109" s="73">
        <f>'TN-Liste'!C157</f>
        <v>1</v>
      </c>
      <c r="D109" s="4">
        <v>36.0</v>
      </c>
      <c r="E109" s="13">
        <v>2.0</v>
      </c>
      <c r="F109" s="61">
        <v>0.0</v>
      </c>
      <c r="G109" s="85">
        <v>8.0</v>
      </c>
      <c r="H109" s="61"/>
      <c r="I109" s="85">
        <v>61.9</v>
      </c>
      <c r="J109" s="13">
        <v>9.2</v>
      </c>
      <c r="K109" s="13">
        <v>6.7</v>
      </c>
      <c r="L109" s="13">
        <v>11.4</v>
      </c>
      <c r="M109" s="13">
        <v>1.38</v>
      </c>
      <c r="N109" s="13">
        <v>1.0</v>
      </c>
    </row>
    <row r="110" ht="15.75" customHeight="1">
      <c r="A110" s="18">
        <f>'TN-Liste'!A158</f>
        <v>43238</v>
      </c>
      <c r="B110" s="5" t="str">
        <f>'TN-Liste'!B158</f>
        <v>MBI17_Grp1</v>
      </c>
      <c r="C110" s="73">
        <f>'TN-Liste'!C158</f>
        <v>2</v>
      </c>
      <c r="D110" s="4">
        <v>38.0</v>
      </c>
      <c r="E110" s="13">
        <v>0.0</v>
      </c>
      <c r="F110" s="61">
        <v>0.0</v>
      </c>
      <c r="G110" s="85">
        <v>44.0</v>
      </c>
      <c r="H110" s="127">
        <v>0.22916666666666666</v>
      </c>
      <c r="I110" s="85">
        <v>75.7</v>
      </c>
      <c r="J110" s="13">
        <v>11.1</v>
      </c>
      <c r="K110" s="13">
        <v>7.0</v>
      </c>
      <c r="L110" s="13">
        <v>13.1</v>
      </c>
      <c r="M110" s="13">
        <v>1.57</v>
      </c>
      <c r="N110" s="13">
        <v>1.2</v>
      </c>
    </row>
    <row r="111" ht="15.75" customHeight="1">
      <c r="A111" s="18">
        <f>'TN-Liste'!A159</f>
        <v>43238</v>
      </c>
      <c r="B111" s="5" t="str">
        <f>'TN-Liste'!B159</f>
        <v>MBI17_Grp1</v>
      </c>
      <c r="C111" s="73">
        <f>'TN-Liste'!C159</f>
        <v>3</v>
      </c>
      <c r="D111" s="4">
        <v>36.0</v>
      </c>
      <c r="E111" s="13">
        <v>2.0</v>
      </c>
      <c r="F111" s="61">
        <v>0.0</v>
      </c>
      <c r="G111" s="85">
        <v>68.0</v>
      </c>
      <c r="H111" s="61"/>
      <c r="I111" s="85">
        <v>-80.0</v>
      </c>
      <c r="J111" s="13">
        <v>10.7</v>
      </c>
      <c r="K111" s="13">
        <v>9.7</v>
      </c>
      <c r="L111" s="13">
        <v>14.5</v>
      </c>
      <c r="M111" s="13">
        <v>1.1</v>
      </c>
      <c r="N111" s="13">
        <v>1.6</v>
      </c>
      <c r="Z111" s="13">
        <v>0.7</v>
      </c>
    </row>
    <row r="112" ht="15.75" customHeight="1">
      <c r="A112" s="18">
        <f>'TN-Liste'!A160</f>
        <v>43238</v>
      </c>
      <c r="B112" s="5" t="str">
        <f>'TN-Liste'!B160</f>
        <v>MBI17_Grp1</v>
      </c>
      <c r="C112" s="73">
        <f>'TN-Liste'!C160</f>
        <v>4</v>
      </c>
      <c r="D112" s="4">
        <v>36.0</v>
      </c>
      <c r="E112" s="13">
        <v>1.0</v>
      </c>
      <c r="F112" s="61">
        <v>1.0</v>
      </c>
      <c r="G112" s="85">
        <v>20.0</v>
      </c>
      <c r="H112" s="61"/>
      <c r="I112" s="85">
        <v>61.9</v>
      </c>
      <c r="J112" s="13">
        <v>9.2</v>
      </c>
      <c r="K112" s="13">
        <v>6.7</v>
      </c>
      <c r="L112" s="13">
        <v>11.4</v>
      </c>
      <c r="M112" s="13">
        <v>1.38</v>
      </c>
      <c r="N112" s="13">
        <v>1.0</v>
      </c>
    </row>
    <row r="113" ht="15.75" customHeight="1">
      <c r="A113" s="18">
        <f>'TN-Liste'!A161</f>
        <v>43238</v>
      </c>
      <c r="B113" s="5" t="str">
        <f>'TN-Liste'!B161</f>
        <v>MBI17_Grp1</v>
      </c>
      <c r="C113" s="73">
        <f>'TN-Liste'!C161</f>
        <v>5</v>
      </c>
      <c r="D113" s="4">
        <v>37.0</v>
      </c>
      <c r="E113" s="13">
        <v>0.0</v>
      </c>
      <c r="F113" s="61">
        <v>1.0</v>
      </c>
      <c r="G113" s="85">
        <v>80.0</v>
      </c>
      <c r="H113" s="61">
        <v>6.0</v>
      </c>
      <c r="I113" s="85">
        <v>75.1</v>
      </c>
      <c r="J113" s="13">
        <v>15.4</v>
      </c>
      <c r="K113" s="13">
        <v>10.4</v>
      </c>
      <c r="L113" s="13">
        <v>18.6</v>
      </c>
      <c r="M113" s="13">
        <v>1.48</v>
      </c>
      <c r="N113" s="13">
        <v>1.67</v>
      </c>
    </row>
    <row r="114" ht="15.75" customHeight="1">
      <c r="A114" s="18">
        <f>'TN-Liste'!A162</f>
        <v>43238</v>
      </c>
      <c r="B114" s="5" t="str">
        <f>'TN-Liste'!B162</f>
        <v>MBI17_Grp1</v>
      </c>
      <c r="C114" s="73">
        <f>'TN-Liste'!C162</f>
        <v>6</v>
      </c>
      <c r="D114" s="4"/>
      <c r="F114" s="61"/>
      <c r="G114" s="85"/>
      <c r="H114" s="61"/>
      <c r="I114" s="85"/>
    </row>
    <row r="115" ht="15.75" customHeight="1">
      <c r="A115" s="18">
        <f>'TN-Liste'!A163</f>
        <v>43238</v>
      </c>
      <c r="B115" s="5" t="str">
        <f>'TN-Liste'!B163</f>
        <v>MBI17_Grp1</v>
      </c>
      <c r="C115" s="73">
        <f>'TN-Liste'!C163</f>
        <v>7</v>
      </c>
      <c r="D115" s="4">
        <v>37.0</v>
      </c>
      <c r="E115" s="13">
        <v>1.0</v>
      </c>
      <c r="F115" s="61">
        <v>0.0</v>
      </c>
      <c r="G115" s="85">
        <v>40.0</v>
      </c>
      <c r="H115" s="61"/>
      <c r="I115" s="115">
        <v>61.9</v>
      </c>
      <c r="J115" s="19">
        <v>9.2</v>
      </c>
      <c r="K115" s="19">
        <v>6.7</v>
      </c>
      <c r="L115" s="19">
        <v>11.4</v>
      </c>
      <c r="M115" s="19">
        <v>1.38</v>
      </c>
      <c r="N115" s="19">
        <v>1.0</v>
      </c>
      <c r="O115" s="19"/>
    </row>
    <row r="116" ht="15.75" customHeight="1">
      <c r="A116" s="18">
        <f>'TN-Liste'!A164</f>
        <v>43238</v>
      </c>
      <c r="B116" s="5" t="str">
        <f>'TN-Liste'!B164</f>
        <v>MBI17_Grp1</v>
      </c>
      <c r="C116" s="73">
        <f>'TN-Liste'!C164</f>
        <v>8</v>
      </c>
      <c r="D116" s="4">
        <v>38.0</v>
      </c>
      <c r="E116" s="13">
        <v>0.0</v>
      </c>
      <c r="F116" s="61">
        <v>0.0</v>
      </c>
      <c r="G116" s="85">
        <v>60.0</v>
      </c>
      <c r="H116" s="61"/>
      <c r="I116" s="115">
        <v>61.9</v>
      </c>
      <c r="J116" s="19">
        <v>11.2</v>
      </c>
      <c r="K116" s="19">
        <v>6.7</v>
      </c>
      <c r="L116" s="19">
        <v>13.0</v>
      </c>
      <c r="M116" s="19">
        <v>1.68</v>
      </c>
      <c r="N116" s="19">
        <v>1.0</v>
      </c>
      <c r="O116" s="19"/>
    </row>
    <row r="117" ht="15.75" customHeight="1">
      <c r="A117" s="18">
        <f>'TN-Liste'!A165</f>
        <v>43238</v>
      </c>
      <c r="B117" s="5" t="str">
        <f>'TN-Liste'!B165</f>
        <v>MBI17_Grp1</v>
      </c>
      <c r="C117" s="73">
        <f>'TN-Liste'!C165</f>
        <v>9</v>
      </c>
      <c r="D117" s="4">
        <v>36.0</v>
      </c>
      <c r="E117" s="13">
        <v>0.0</v>
      </c>
      <c r="F117" s="61">
        <v>2.0</v>
      </c>
      <c r="G117" s="85">
        <v>108.0</v>
      </c>
      <c r="H117" s="61"/>
      <c r="I117" s="115">
        <v>61.9</v>
      </c>
      <c r="J117" s="19">
        <v>9.2</v>
      </c>
      <c r="K117" s="19">
        <v>6.7</v>
      </c>
      <c r="L117" s="19">
        <v>11.4</v>
      </c>
      <c r="M117" s="19">
        <v>1.38</v>
      </c>
      <c r="N117" s="19">
        <v>1.0</v>
      </c>
      <c r="O117" s="19"/>
    </row>
    <row r="118" ht="15.75" customHeight="1">
      <c r="A118" s="18">
        <f>'TN-Liste'!A166</f>
        <v>43238</v>
      </c>
      <c r="B118" s="5" t="str">
        <f>'TN-Liste'!B166</f>
        <v>MBI17_Grp1</v>
      </c>
      <c r="C118" s="73">
        <f>'TN-Liste'!C166</f>
        <v>11</v>
      </c>
      <c r="D118" s="4">
        <v>38.0</v>
      </c>
      <c r="E118" s="13">
        <v>0.0</v>
      </c>
      <c r="F118" s="61">
        <v>0.0</v>
      </c>
      <c r="G118" s="85">
        <v>28.0</v>
      </c>
      <c r="H118" s="61"/>
      <c r="I118" s="115">
        <v>61.9</v>
      </c>
      <c r="J118" s="19">
        <v>9.2</v>
      </c>
      <c r="K118" s="19">
        <v>6.7</v>
      </c>
      <c r="L118" s="19">
        <v>11.4</v>
      </c>
      <c r="M118" s="19">
        <v>1.38</v>
      </c>
      <c r="N118" s="19">
        <v>1.0</v>
      </c>
    </row>
    <row r="119" ht="15.75" customHeight="1">
      <c r="A119" s="18">
        <f>'TN-Liste'!A167</f>
        <v>43238</v>
      </c>
      <c r="B119" s="5" t="str">
        <f>'TN-Liste'!B167</f>
        <v>MBI17_Grp1</v>
      </c>
      <c r="C119" s="73">
        <f>'TN-Liste'!C167</f>
        <v>12</v>
      </c>
      <c r="D119" s="4">
        <v>35.0</v>
      </c>
      <c r="E119" s="13">
        <v>1.0</v>
      </c>
      <c r="F119" s="61">
        <v>2.0</v>
      </c>
      <c r="G119" s="85">
        <v>60.0</v>
      </c>
      <c r="H119" s="61"/>
      <c r="I119" s="115">
        <v>61.9</v>
      </c>
      <c r="J119" s="19">
        <v>9.2</v>
      </c>
      <c r="K119" s="19">
        <v>6.7</v>
      </c>
      <c r="L119" s="19">
        <v>11.4</v>
      </c>
      <c r="M119" s="19">
        <v>1.38</v>
      </c>
      <c r="N119" s="19">
        <v>1.0</v>
      </c>
    </row>
    <row r="120" ht="15.75" customHeight="1">
      <c r="A120" s="18">
        <f>'TN-Liste'!A168</f>
        <v>43238</v>
      </c>
      <c r="B120" s="5" t="str">
        <f>'TN-Liste'!B168</f>
        <v>MBI17_Grp1</v>
      </c>
      <c r="C120" s="73">
        <f>'TN-Liste'!C168</f>
        <v>13</v>
      </c>
      <c r="D120" s="4">
        <v>38.0</v>
      </c>
      <c r="E120" s="13">
        <v>0.0</v>
      </c>
      <c r="F120" s="61">
        <v>0.0</v>
      </c>
      <c r="G120" s="85">
        <v>12.0</v>
      </c>
      <c r="H120" s="61">
        <v>3.0</v>
      </c>
      <c r="I120" s="115">
        <v>61.9</v>
      </c>
      <c r="J120" s="19">
        <v>9.2</v>
      </c>
      <c r="K120" s="19">
        <v>6.7</v>
      </c>
      <c r="L120" s="19">
        <v>11.4</v>
      </c>
      <c r="M120" s="19">
        <v>1.38</v>
      </c>
      <c r="N120" s="19">
        <v>1.0</v>
      </c>
    </row>
    <row r="121" ht="15.75" customHeight="1">
      <c r="A121" s="20">
        <f>'TN-Liste'!A169</f>
        <v>43238</v>
      </c>
      <c r="B121" s="8" t="str">
        <f>'TN-Liste'!B169</f>
        <v>MBI17_Grp1</v>
      </c>
      <c r="C121" s="74">
        <f>'TN-Liste'!C169</f>
        <v>15</v>
      </c>
      <c r="D121" s="7">
        <v>38.0</v>
      </c>
      <c r="E121" s="12">
        <v>0.0</v>
      </c>
      <c r="F121" s="62">
        <v>0.0</v>
      </c>
      <c r="G121" s="53">
        <v>36.0</v>
      </c>
      <c r="H121" s="62"/>
      <c r="I121" s="117">
        <v>61.9</v>
      </c>
      <c r="J121" s="21">
        <v>9.2</v>
      </c>
      <c r="K121" s="21">
        <v>6.7</v>
      </c>
      <c r="L121" s="21">
        <v>11.4</v>
      </c>
      <c r="M121" s="21">
        <v>1.38</v>
      </c>
      <c r="N121" s="21">
        <v>1.0</v>
      </c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customHeight="1">
      <c r="A122" s="18">
        <f>'TN-Liste'!A170</f>
        <v>43245</v>
      </c>
      <c r="B122" s="5" t="str">
        <f>'TN-Liste'!B170</f>
        <v>MBI17_Grp2</v>
      </c>
      <c r="C122" s="73">
        <f>'TN-Liste'!C170</f>
        <v>1</v>
      </c>
      <c r="D122" s="4">
        <v>38.0</v>
      </c>
      <c r="E122" s="13">
        <v>0.0</v>
      </c>
      <c r="F122" s="61">
        <v>0.0</v>
      </c>
      <c r="G122" s="85">
        <v>52.0</v>
      </c>
      <c r="H122" s="61"/>
      <c r="I122" s="115">
        <v>61.9</v>
      </c>
      <c r="J122" s="19">
        <v>9.2</v>
      </c>
      <c r="K122" s="19">
        <v>6.7</v>
      </c>
      <c r="L122" s="19">
        <v>11.4</v>
      </c>
      <c r="M122" s="19">
        <v>1.38</v>
      </c>
      <c r="N122" s="19">
        <v>1.0</v>
      </c>
    </row>
    <row r="123" ht="15.75" customHeight="1">
      <c r="A123" s="18">
        <f>'TN-Liste'!A171</f>
        <v>43245</v>
      </c>
      <c r="B123" s="5" t="str">
        <f>'TN-Liste'!B171</f>
        <v>MBI17_Grp2</v>
      </c>
      <c r="C123" s="73">
        <f>'TN-Liste'!C171</f>
        <v>2</v>
      </c>
      <c r="D123" s="4"/>
      <c r="F123" s="61"/>
      <c r="G123" s="85"/>
      <c r="H123" s="61"/>
      <c r="I123" s="115">
        <v>61.9</v>
      </c>
      <c r="J123" s="19">
        <v>9.2</v>
      </c>
      <c r="K123" s="19">
        <v>6.7</v>
      </c>
      <c r="L123" s="19">
        <v>11.4</v>
      </c>
      <c r="M123" s="19">
        <v>1.38</v>
      </c>
      <c r="N123" s="19">
        <v>1.0</v>
      </c>
    </row>
    <row r="124" ht="15.75" customHeight="1">
      <c r="A124" s="18">
        <f>'TN-Liste'!A172</f>
        <v>43245</v>
      </c>
      <c r="B124" s="5" t="str">
        <f>'TN-Liste'!B172</f>
        <v>MBI17_Grp2</v>
      </c>
      <c r="C124" s="73">
        <f>'TN-Liste'!C172</f>
        <v>3</v>
      </c>
      <c r="D124" s="4">
        <v>37.0</v>
      </c>
      <c r="E124" s="13">
        <v>0.0</v>
      </c>
      <c r="F124" s="61">
        <v>1.0</v>
      </c>
      <c r="G124" s="85">
        <v>12.0</v>
      </c>
      <c r="H124" s="61"/>
      <c r="I124" s="115">
        <v>61.9</v>
      </c>
      <c r="J124" s="19">
        <v>9.2</v>
      </c>
      <c r="K124" s="19">
        <v>6.7</v>
      </c>
      <c r="L124" s="19">
        <v>11.4</v>
      </c>
      <c r="M124" s="19">
        <v>1.38</v>
      </c>
      <c r="N124" s="19">
        <v>1.0</v>
      </c>
    </row>
    <row r="125" ht="15.75" customHeight="1">
      <c r="A125" s="18">
        <f>'TN-Liste'!A173</f>
        <v>43245</v>
      </c>
      <c r="B125" s="5" t="str">
        <f>'TN-Liste'!B173</f>
        <v>MBI17_Grp2</v>
      </c>
      <c r="C125" s="73">
        <f>'TN-Liste'!C173</f>
        <v>4</v>
      </c>
      <c r="D125" s="4">
        <v>38.0</v>
      </c>
      <c r="E125" s="13">
        <v>0.0</v>
      </c>
      <c r="F125" s="61">
        <v>0.0</v>
      </c>
      <c r="G125" s="85">
        <v>92.0</v>
      </c>
      <c r="H125" s="61"/>
      <c r="I125" s="115">
        <v>61.9</v>
      </c>
      <c r="J125" s="19">
        <v>9.2</v>
      </c>
      <c r="K125" s="19">
        <v>6.7</v>
      </c>
      <c r="L125" s="19">
        <v>11.4</v>
      </c>
      <c r="M125" s="19">
        <v>1.38</v>
      </c>
      <c r="N125" s="19">
        <v>1.0</v>
      </c>
    </row>
    <row r="126" ht="15.75" customHeight="1">
      <c r="A126" s="18">
        <f>'TN-Liste'!A174</f>
        <v>43245</v>
      </c>
      <c r="B126" s="5" t="str">
        <f>'TN-Liste'!B174</f>
        <v>MBI17_Grp2</v>
      </c>
      <c r="C126" s="73">
        <f>'TN-Liste'!C174</f>
        <v>5</v>
      </c>
      <c r="D126" s="4">
        <v>38.0</v>
      </c>
      <c r="E126" s="13">
        <v>0.0</v>
      </c>
      <c r="F126" s="61">
        <v>0.0</v>
      </c>
      <c r="G126" s="85">
        <v>8.0</v>
      </c>
      <c r="H126" s="61"/>
      <c r="I126" s="115">
        <v>61.9</v>
      </c>
      <c r="J126" s="19">
        <v>9.2</v>
      </c>
      <c r="K126" s="19">
        <v>6.7</v>
      </c>
      <c r="L126" s="19">
        <v>11.4</v>
      </c>
      <c r="M126" s="19">
        <v>1.38</v>
      </c>
      <c r="N126" s="19">
        <v>1.0</v>
      </c>
    </row>
    <row r="127" ht="15.75" customHeight="1">
      <c r="A127" s="18">
        <f>'TN-Liste'!A175</f>
        <v>43245</v>
      </c>
      <c r="B127" s="5" t="str">
        <f>'TN-Liste'!B175</f>
        <v>MBI17_Grp2</v>
      </c>
      <c r="C127" s="73">
        <f>'TN-Liste'!C175</f>
        <v>6</v>
      </c>
      <c r="D127" s="4">
        <v>38.0</v>
      </c>
      <c r="E127" s="13">
        <v>0.0</v>
      </c>
      <c r="F127" s="61">
        <v>0.0</v>
      </c>
      <c r="G127" s="85">
        <v>136.0</v>
      </c>
      <c r="H127" s="61"/>
      <c r="I127" s="115">
        <v>61.9</v>
      </c>
      <c r="J127" s="19">
        <v>9.2</v>
      </c>
      <c r="K127" s="19">
        <v>6.7</v>
      </c>
      <c r="L127" s="19">
        <v>11.4</v>
      </c>
      <c r="M127" s="19">
        <v>1.38</v>
      </c>
      <c r="N127" s="19">
        <v>1.0</v>
      </c>
    </row>
    <row r="128" ht="15.75" customHeight="1">
      <c r="A128" s="18">
        <f>'TN-Liste'!A176</f>
        <v>43245</v>
      </c>
      <c r="B128" s="5" t="str">
        <f>'TN-Liste'!B176</f>
        <v>MBI17_Grp2</v>
      </c>
      <c r="C128" s="73">
        <f>'TN-Liste'!C176</f>
        <v>7</v>
      </c>
      <c r="D128" s="4">
        <v>36.0</v>
      </c>
      <c r="E128" s="13">
        <v>0.0</v>
      </c>
      <c r="F128" s="61">
        <v>2.0</v>
      </c>
      <c r="G128" s="85">
        <v>28.0</v>
      </c>
      <c r="H128" s="61"/>
      <c r="I128" s="115">
        <v>75.7</v>
      </c>
      <c r="J128" s="19">
        <v>11.1</v>
      </c>
      <c r="K128" s="19">
        <v>7.0</v>
      </c>
      <c r="L128" s="19">
        <v>13.1</v>
      </c>
      <c r="M128" s="19">
        <v>1.57</v>
      </c>
      <c r="N128" s="19">
        <v>1.2</v>
      </c>
    </row>
    <row r="129" ht="15.75" customHeight="1">
      <c r="A129" s="18">
        <f>'TN-Liste'!A177</f>
        <v>43245</v>
      </c>
      <c r="B129" s="5" t="str">
        <f>'TN-Liste'!B177</f>
        <v>MBI17_Grp2</v>
      </c>
      <c r="C129" s="73">
        <f>'TN-Liste'!C177</f>
        <v>8</v>
      </c>
      <c r="D129" s="4">
        <v>37.0</v>
      </c>
      <c r="E129" s="13">
        <v>1.0</v>
      </c>
      <c r="F129" s="61">
        <v>0.0</v>
      </c>
      <c r="G129" s="85">
        <v>38.0</v>
      </c>
      <c r="H129" s="61"/>
      <c r="I129" s="115">
        <v>61.9</v>
      </c>
      <c r="J129" s="19">
        <v>9.2</v>
      </c>
      <c r="K129" s="19">
        <v>6.7</v>
      </c>
      <c r="L129" s="19">
        <v>11.4</v>
      </c>
      <c r="M129" s="19">
        <v>1.38</v>
      </c>
      <c r="N129" s="19">
        <v>1.0</v>
      </c>
    </row>
    <row r="130" ht="15.75" customHeight="1">
      <c r="A130" s="18">
        <f>'TN-Liste'!A178</f>
        <v>43245</v>
      </c>
      <c r="B130" s="5" t="str">
        <f>'TN-Liste'!B178</f>
        <v>MBI17_Grp2</v>
      </c>
      <c r="C130" s="73">
        <f>'TN-Liste'!C178</f>
        <v>9</v>
      </c>
      <c r="D130" s="4">
        <v>38.0</v>
      </c>
      <c r="E130" s="13">
        <v>0.0</v>
      </c>
      <c r="F130" s="61">
        <v>0.0</v>
      </c>
      <c r="G130" s="85">
        <v>52.0</v>
      </c>
      <c r="H130" s="61"/>
      <c r="I130" s="115">
        <v>61.9</v>
      </c>
      <c r="J130" s="19">
        <v>9.2</v>
      </c>
      <c r="K130" s="19">
        <v>6.7</v>
      </c>
      <c r="L130" s="19">
        <v>11.4</v>
      </c>
      <c r="M130" s="19">
        <v>1.38</v>
      </c>
      <c r="N130" s="19">
        <v>1.0</v>
      </c>
    </row>
    <row r="131" ht="15.75" customHeight="1">
      <c r="A131" s="18">
        <f>'TN-Liste'!A179</f>
        <v>43245</v>
      </c>
      <c r="B131" s="5" t="str">
        <f>'TN-Liste'!B179</f>
        <v>MBI17_Grp2</v>
      </c>
      <c r="C131" s="73">
        <f>'TN-Liste'!C179</f>
        <v>10</v>
      </c>
      <c r="D131" s="4">
        <v>38.0</v>
      </c>
      <c r="E131" s="13">
        <v>0.0</v>
      </c>
      <c r="F131" s="61">
        <v>0.0</v>
      </c>
      <c r="G131" s="85">
        <v>32.0</v>
      </c>
      <c r="H131" s="61"/>
      <c r="I131" s="115">
        <v>61.9</v>
      </c>
      <c r="J131" s="19">
        <v>11.2</v>
      </c>
      <c r="K131" s="19">
        <v>6.7</v>
      </c>
      <c r="L131" s="19">
        <v>13.0</v>
      </c>
      <c r="M131" s="19">
        <v>1.68</v>
      </c>
      <c r="N131" s="19">
        <v>1.21</v>
      </c>
    </row>
    <row r="132" ht="15.75" customHeight="1">
      <c r="A132" s="18">
        <f>'TN-Liste'!A180</f>
        <v>43245</v>
      </c>
      <c r="B132" s="5" t="str">
        <f>'TN-Liste'!B180</f>
        <v>MBI17_Grp2</v>
      </c>
      <c r="C132" s="73">
        <f>'TN-Liste'!C180</f>
        <v>11</v>
      </c>
      <c r="D132" s="4">
        <v>38.0</v>
      </c>
      <c r="E132" s="13">
        <v>0.0</v>
      </c>
      <c r="F132" s="61">
        <v>0.0</v>
      </c>
      <c r="G132" s="85">
        <v>72.0</v>
      </c>
      <c r="H132" s="61"/>
      <c r="I132" s="115">
        <v>61.9</v>
      </c>
      <c r="J132" s="19">
        <v>9.2</v>
      </c>
      <c r="K132" s="19">
        <v>6.7</v>
      </c>
      <c r="L132" s="19">
        <v>11.4</v>
      </c>
      <c r="M132" s="19">
        <v>1.38</v>
      </c>
      <c r="N132" s="19">
        <v>1.0</v>
      </c>
    </row>
    <row r="133" ht="15.75" customHeight="1">
      <c r="A133" s="18">
        <f>'TN-Liste'!A181</f>
        <v>43245</v>
      </c>
      <c r="B133" s="5" t="str">
        <f>'TN-Liste'!B181</f>
        <v>MBI17_Grp2</v>
      </c>
      <c r="C133" s="73">
        <f>'TN-Liste'!C181</f>
        <v>12</v>
      </c>
      <c r="D133" s="4">
        <v>37.0</v>
      </c>
      <c r="E133" s="13">
        <v>1.0</v>
      </c>
      <c r="F133" s="61">
        <v>0.0</v>
      </c>
      <c r="G133" s="85">
        <v>12.0</v>
      </c>
      <c r="H133" s="61"/>
      <c r="I133" s="115">
        <v>61.9</v>
      </c>
      <c r="J133" s="19">
        <v>9.2</v>
      </c>
      <c r="K133" s="19">
        <v>6.7</v>
      </c>
      <c r="L133" s="19">
        <v>11.4</v>
      </c>
      <c r="M133" s="19">
        <v>1.38</v>
      </c>
      <c r="N133" s="19">
        <v>1.0</v>
      </c>
    </row>
    <row r="134" ht="15.75" customHeight="1">
      <c r="A134" s="18">
        <f>'TN-Liste'!A182</f>
        <v>43245</v>
      </c>
      <c r="B134" s="5" t="str">
        <f>'TN-Liste'!B182</f>
        <v>MBI17_Grp2</v>
      </c>
      <c r="C134" s="73">
        <f>'TN-Liste'!C182</f>
        <v>13</v>
      </c>
      <c r="D134" s="4">
        <v>35.0</v>
      </c>
      <c r="E134" s="13">
        <v>2.0</v>
      </c>
      <c r="F134" s="61">
        <v>1.0</v>
      </c>
      <c r="G134" s="85">
        <v>44.0</v>
      </c>
      <c r="H134" s="61"/>
      <c r="I134" s="115">
        <v>61.9</v>
      </c>
      <c r="J134" s="19">
        <v>9.2</v>
      </c>
      <c r="K134" s="19">
        <v>6.7</v>
      </c>
      <c r="L134" s="19">
        <v>11.4</v>
      </c>
      <c r="M134" s="19">
        <v>1.38</v>
      </c>
      <c r="N134" s="19">
        <v>1.0</v>
      </c>
    </row>
    <row r="135" ht="15.75" customHeight="1">
      <c r="A135" s="18">
        <f>'TN-Liste'!A183</f>
        <v>43245</v>
      </c>
      <c r="B135" s="5" t="str">
        <f>'TN-Liste'!B183</f>
        <v>MBI17_Grp2</v>
      </c>
      <c r="C135" s="73">
        <f>'TN-Liste'!C183</f>
        <v>14</v>
      </c>
      <c r="D135" s="4">
        <v>38.0</v>
      </c>
      <c r="E135" s="13">
        <v>0.0</v>
      </c>
      <c r="F135" s="61">
        <v>0.0</v>
      </c>
      <c r="G135" s="85">
        <v>28.0</v>
      </c>
      <c r="H135" s="61"/>
      <c r="I135" s="115">
        <v>61.9</v>
      </c>
      <c r="J135" s="19">
        <v>9.2</v>
      </c>
      <c r="K135" s="19">
        <v>6.7</v>
      </c>
      <c r="L135" s="19">
        <v>11.4</v>
      </c>
      <c r="M135" s="19">
        <v>1.38</v>
      </c>
      <c r="N135" s="19">
        <v>1.0</v>
      </c>
    </row>
    <row r="136" ht="15.75" customHeight="1">
      <c r="A136" s="20">
        <f>'TN-Liste'!A184</f>
        <v>43245</v>
      </c>
      <c r="B136" s="8" t="str">
        <f>'TN-Liste'!B184</f>
        <v>MBI17_Grp2</v>
      </c>
      <c r="C136" s="74">
        <f>'TN-Liste'!C184</f>
        <v>15</v>
      </c>
      <c r="D136" s="7">
        <v>38.0</v>
      </c>
      <c r="E136" s="12">
        <v>0.0</v>
      </c>
      <c r="F136" s="62">
        <v>0.0</v>
      </c>
      <c r="G136" s="53"/>
      <c r="H136" s="62"/>
      <c r="I136" s="117">
        <v>61.9</v>
      </c>
      <c r="J136" s="21">
        <v>9.2</v>
      </c>
      <c r="K136" s="21">
        <v>6.7</v>
      </c>
      <c r="L136" s="21">
        <v>11.4</v>
      </c>
      <c r="M136" s="21">
        <v>1.38</v>
      </c>
      <c r="N136" s="21">
        <v>1.0</v>
      </c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>
      <c r="A137" s="18">
        <f>'TN-Liste'!A185</f>
        <v>43414</v>
      </c>
      <c r="B137" s="5" t="str">
        <f>'TN-Liste'!B185</f>
        <v>HCC18_Grp1</v>
      </c>
      <c r="C137" s="73">
        <f>'TN-Liste'!C185</f>
        <v>1</v>
      </c>
      <c r="D137" s="4">
        <v>36.0</v>
      </c>
      <c r="E137" s="13">
        <v>2.0</v>
      </c>
      <c r="F137" s="61">
        <v>0.0</v>
      </c>
      <c r="G137" s="85">
        <v>16.0</v>
      </c>
      <c r="H137" s="61" t="s">
        <v>495</v>
      </c>
      <c r="I137" s="85">
        <v>61.9</v>
      </c>
      <c r="J137" s="13">
        <v>9.2</v>
      </c>
      <c r="K137" s="13">
        <v>6.7</v>
      </c>
      <c r="L137" s="13">
        <v>11.4</v>
      </c>
      <c r="M137" s="13">
        <v>1.38</v>
      </c>
      <c r="N137" s="13">
        <v>1.0</v>
      </c>
    </row>
    <row r="138" ht="15.75" customHeight="1">
      <c r="A138" s="18">
        <f>'TN-Liste'!A186</f>
        <v>43414</v>
      </c>
      <c r="B138" s="5" t="str">
        <f>'TN-Liste'!B186</f>
        <v>HCC18_Grp1</v>
      </c>
      <c r="C138" s="73">
        <f>'TN-Liste'!C186</f>
        <v>2</v>
      </c>
      <c r="D138" s="4">
        <v>38.0</v>
      </c>
      <c r="E138" s="13">
        <v>0.0</v>
      </c>
      <c r="F138" s="61">
        <v>0.0</v>
      </c>
      <c r="G138" s="85">
        <v>92.0</v>
      </c>
      <c r="H138" s="127">
        <v>0.4513888888888889</v>
      </c>
      <c r="I138" s="85">
        <v>61.9</v>
      </c>
      <c r="J138" s="13">
        <v>9.2</v>
      </c>
      <c r="K138" s="13">
        <v>6.7</v>
      </c>
      <c r="L138" s="13">
        <v>11.4</v>
      </c>
      <c r="M138" s="13">
        <v>1.38</v>
      </c>
      <c r="N138" s="13">
        <v>1.0</v>
      </c>
    </row>
    <row r="139" ht="15.75" customHeight="1">
      <c r="A139" s="18">
        <f>'TN-Liste'!A187</f>
        <v>43414</v>
      </c>
      <c r="B139" s="5" t="str">
        <f>'TN-Liste'!B187</f>
        <v>HCC18_Grp1</v>
      </c>
      <c r="C139" s="73">
        <f>'TN-Liste'!C187</f>
        <v>3</v>
      </c>
      <c r="D139" s="4">
        <v>38.0</v>
      </c>
      <c r="E139" s="13">
        <v>0.0</v>
      </c>
      <c r="F139" s="61">
        <v>0.0</v>
      </c>
      <c r="G139" s="85"/>
      <c r="H139" s="61"/>
      <c r="I139" s="85"/>
    </row>
    <row r="140" ht="15.75" customHeight="1">
      <c r="A140" s="18">
        <f>'TN-Liste'!A188</f>
        <v>43414</v>
      </c>
      <c r="B140" s="5" t="str">
        <f>'TN-Liste'!B188</f>
        <v>HCC18_Grp1</v>
      </c>
      <c r="C140" s="73">
        <f>'TN-Liste'!C188</f>
        <v>4</v>
      </c>
      <c r="D140" s="4">
        <v>38.0</v>
      </c>
      <c r="E140" s="13">
        <v>0.0</v>
      </c>
      <c r="F140" s="61">
        <v>0.0</v>
      </c>
      <c r="G140" s="85">
        <v>60.0</v>
      </c>
      <c r="H140" s="61"/>
      <c r="I140" s="85"/>
    </row>
    <row r="141" ht="15.75" customHeight="1">
      <c r="A141" s="18">
        <f>'TN-Liste'!A189</f>
        <v>43414</v>
      </c>
      <c r="B141" s="5" t="str">
        <f>'TN-Liste'!B189</f>
        <v>HCC18_Grp1</v>
      </c>
      <c r="C141" s="73">
        <f>'TN-Liste'!C189</f>
        <v>5</v>
      </c>
      <c r="D141" s="4">
        <v>38.0</v>
      </c>
      <c r="E141" s="13">
        <v>0.0</v>
      </c>
      <c r="F141" s="61">
        <v>0.0</v>
      </c>
      <c r="G141" s="85"/>
      <c r="H141" s="61"/>
      <c r="I141" s="85">
        <v>67.5</v>
      </c>
      <c r="J141" s="13">
        <v>10.4</v>
      </c>
      <c r="K141" s="13">
        <v>6.8</v>
      </c>
      <c r="L141" s="13">
        <v>12.4</v>
      </c>
      <c r="M141" s="13">
        <v>1.53</v>
      </c>
      <c r="N141" s="13">
        <v>1.12</v>
      </c>
    </row>
    <row r="142" ht="15.75" customHeight="1">
      <c r="A142" s="18">
        <f>'TN-Liste'!A190</f>
        <v>43414</v>
      </c>
      <c r="B142" s="5" t="str">
        <f>'TN-Liste'!B190</f>
        <v>HCC18_Grp1</v>
      </c>
      <c r="C142" s="73">
        <f>'TN-Liste'!C190</f>
        <v>6</v>
      </c>
      <c r="D142" s="4">
        <v>38.0</v>
      </c>
      <c r="E142" s="13">
        <v>0.0</v>
      </c>
      <c r="F142" s="61">
        <v>0.0</v>
      </c>
      <c r="G142" s="85">
        <v>12.0</v>
      </c>
      <c r="H142" s="61"/>
      <c r="I142" s="85">
        <v>61.9</v>
      </c>
      <c r="J142" s="13">
        <v>9.2</v>
      </c>
      <c r="K142" s="13">
        <v>6.7</v>
      </c>
      <c r="L142" s="13">
        <v>11.4</v>
      </c>
      <c r="M142" s="13">
        <v>1.38</v>
      </c>
      <c r="N142" s="13">
        <v>1.0</v>
      </c>
    </row>
    <row r="143" ht="15.75" customHeight="1">
      <c r="A143" s="20">
        <f>'TN-Liste'!A191</f>
        <v>43414</v>
      </c>
      <c r="B143" s="8" t="str">
        <f>'TN-Liste'!B191</f>
        <v>HCC18_Grp1</v>
      </c>
      <c r="C143" s="74">
        <f>'TN-Liste'!C191</f>
        <v>7</v>
      </c>
      <c r="D143" s="7">
        <v>38.0</v>
      </c>
      <c r="E143" s="12">
        <v>0.0</v>
      </c>
      <c r="F143" s="62">
        <v>0.0</v>
      </c>
      <c r="G143" s="53">
        <v>80.0</v>
      </c>
      <c r="H143" s="62"/>
      <c r="I143" s="53">
        <v>64.7</v>
      </c>
      <c r="J143" s="12">
        <v>12.1</v>
      </c>
      <c r="K143" s="12">
        <v>6.7</v>
      </c>
      <c r="L143" s="12">
        <v>13.9</v>
      </c>
      <c r="M143" s="12">
        <v>1.8</v>
      </c>
      <c r="N143" s="12">
        <v>1.31</v>
      </c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>
      <c r="A144" s="18">
        <f>'TN-Liste'!A192</f>
        <v>43428</v>
      </c>
      <c r="B144" s="5" t="str">
        <f>'TN-Liste'!B192</f>
        <v>HCC18_Grp2</v>
      </c>
      <c r="C144" s="73">
        <f>'TN-Liste'!C192</f>
        <v>1</v>
      </c>
      <c r="D144" s="4">
        <v>35.0</v>
      </c>
      <c r="E144" s="13">
        <v>0.0</v>
      </c>
      <c r="F144" s="61">
        <v>0.0</v>
      </c>
      <c r="G144" s="85"/>
      <c r="H144" s="61"/>
      <c r="I144" s="85">
        <v>31.9</v>
      </c>
      <c r="J144" s="13">
        <v>9.2</v>
      </c>
      <c r="K144" s="13">
        <v>6.7</v>
      </c>
      <c r="L144" s="13">
        <v>11.4</v>
      </c>
      <c r="M144" s="13">
        <v>1.38</v>
      </c>
      <c r="N144" s="13">
        <v>1.0</v>
      </c>
    </row>
    <row r="145" ht="15.75" customHeight="1">
      <c r="A145" s="18">
        <f>'TN-Liste'!A193</f>
        <v>43428</v>
      </c>
      <c r="B145" s="5" t="str">
        <f>'TN-Liste'!B193</f>
        <v>HCC18_Grp2</v>
      </c>
      <c r="C145" s="73">
        <f>'TN-Liste'!C193</f>
        <v>2</v>
      </c>
      <c r="D145" s="4">
        <v>34.0</v>
      </c>
      <c r="E145" s="13">
        <v>2.0</v>
      </c>
      <c r="F145" s="61">
        <v>2.0</v>
      </c>
      <c r="G145" s="85">
        <v>68.0</v>
      </c>
      <c r="H145" s="61">
        <v>14.0</v>
      </c>
      <c r="I145" s="85">
        <v>61.9</v>
      </c>
      <c r="J145" s="13">
        <v>9.2</v>
      </c>
      <c r="K145" s="13">
        <v>6.7</v>
      </c>
      <c r="L145" s="13">
        <v>11.4</v>
      </c>
      <c r="M145" s="13">
        <v>1.38</v>
      </c>
      <c r="N145" s="13">
        <v>1.0</v>
      </c>
    </row>
    <row r="146" ht="15.75" customHeight="1">
      <c r="A146" s="18">
        <f>'TN-Liste'!A194</f>
        <v>43428</v>
      </c>
      <c r="B146" s="5" t="str">
        <f>'TN-Liste'!B194</f>
        <v>HCC18_Grp2</v>
      </c>
      <c r="C146" s="73">
        <f>'TN-Liste'!C194</f>
        <v>3</v>
      </c>
      <c r="D146" s="4">
        <v>34.0</v>
      </c>
      <c r="E146" s="13">
        <v>0.0</v>
      </c>
      <c r="F146" s="61">
        <v>1.0</v>
      </c>
      <c r="G146" s="85"/>
      <c r="H146" s="61"/>
      <c r="I146" s="85">
        <v>61.9</v>
      </c>
      <c r="J146" s="13">
        <v>9.2</v>
      </c>
      <c r="K146" s="13">
        <v>6.7</v>
      </c>
      <c r="L146" s="13">
        <v>11.4</v>
      </c>
      <c r="M146" s="13">
        <v>1.38</v>
      </c>
      <c r="N146" s="13">
        <v>1.0</v>
      </c>
    </row>
    <row r="147" ht="15.75" customHeight="1">
      <c r="A147" s="18">
        <f>'TN-Liste'!A195</f>
        <v>43428</v>
      </c>
      <c r="B147" s="5" t="str">
        <f>'TN-Liste'!B195</f>
        <v>HCC18_Grp2</v>
      </c>
      <c r="C147" s="73">
        <f>'TN-Liste'!C195</f>
        <v>4</v>
      </c>
      <c r="D147" s="4">
        <v>34.0</v>
      </c>
      <c r="E147" s="13">
        <v>0.0</v>
      </c>
      <c r="F147" s="61">
        <v>1.0</v>
      </c>
      <c r="G147" s="85"/>
      <c r="H147" s="61"/>
      <c r="I147" s="85">
        <v>61.9</v>
      </c>
      <c r="J147" s="13">
        <v>9.2</v>
      </c>
      <c r="K147" s="13">
        <v>6.7</v>
      </c>
      <c r="L147" s="13">
        <v>11.4</v>
      </c>
      <c r="M147" s="13">
        <v>1.38</v>
      </c>
      <c r="N147" s="13">
        <v>1.0</v>
      </c>
    </row>
    <row r="148" ht="15.75" customHeight="1">
      <c r="A148" s="18">
        <f>'TN-Liste'!A196</f>
        <v>43428</v>
      </c>
      <c r="B148" s="5" t="str">
        <f>'TN-Liste'!B196</f>
        <v>HCC18_Grp2</v>
      </c>
      <c r="C148" s="73">
        <f>'TN-Liste'!C196</f>
        <v>5</v>
      </c>
      <c r="D148" s="4">
        <v>35.0</v>
      </c>
      <c r="E148" s="13">
        <v>0.0</v>
      </c>
      <c r="F148" s="61">
        <v>0.0</v>
      </c>
      <c r="G148" s="85"/>
      <c r="H148" s="61"/>
      <c r="I148" s="85">
        <v>61.9</v>
      </c>
      <c r="J148" s="13">
        <v>9.2</v>
      </c>
      <c r="K148" s="13">
        <v>6.7</v>
      </c>
      <c r="L148" s="13">
        <v>11.4</v>
      </c>
      <c r="M148" s="13">
        <v>1.38</v>
      </c>
      <c r="N148" s="13">
        <v>1.0</v>
      </c>
    </row>
    <row r="149" ht="15.75" customHeight="1">
      <c r="A149" s="18">
        <f>'TN-Liste'!A197</f>
        <v>43428</v>
      </c>
      <c r="B149" s="5" t="str">
        <f>'TN-Liste'!B197</f>
        <v>HCC18_Grp2</v>
      </c>
      <c r="C149" s="73">
        <f>'TN-Liste'!C197</f>
        <v>6</v>
      </c>
      <c r="D149" s="4">
        <v>36.0</v>
      </c>
      <c r="E149" s="13">
        <v>1.0</v>
      </c>
      <c r="F149" s="61">
        <v>1.0</v>
      </c>
      <c r="G149" s="85"/>
      <c r="H149" s="61"/>
      <c r="I149" s="85">
        <v>61.9</v>
      </c>
      <c r="J149" s="13">
        <v>9.2</v>
      </c>
      <c r="K149" s="13">
        <v>6.7</v>
      </c>
      <c r="L149" s="13">
        <v>11.4</v>
      </c>
      <c r="M149" s="13">
        <v>1.38</v>
      </c>
      <c r="N149" s="13">
        <v>1.0</v>
      </c>
    </row>
    <row r="150" ht="15.75" customHeight="1">
      <c r="A150" s="18">
        <f>'TN-Liste'!A198</f>
        <v>43428</v>
      </c>
      <c r="B150" s="5" t="str">
        <f>'TN-Liste'!B198</f>
        <v>HCC18_Grp2</v>
      </c>
      <c r="C150" s="73">
        <f>'TN-Liste'!C198</f>
        <v>7</v>
      </c>
      <c r="D150" s="4">
        <v>33.0</v>
      </c>
      <c r="E150" s="13">
        <v>2.0</v>
      </c>
      <c r="F150" s="61">
        <v>3.0</v>
      </c>
      <c r="G150" s="85"/>
      <c r="H150" s="61"/>
      <c r="I150" s="85">
        <v>61.9</v>
      </c>
      <c r="J150" s="13">
        <v>9.2</v>
      </c>
      <c r="K150" s="13">
        <v>6.7</v>
      </c>
      <c r="L150" s="13">
        <v>11.4</v>
      </c>
      <c r="M150" s="13">
        <v>1.38</v>
      </c>
      <c r="N150" s="13">
        <v>1.0</v>
      </c>
    </row>
    <row r="151" ht="15.75" customHeight="1">
      <c r="A151" s="20">
        <f>'TN-Liste'!A199</f>
        <v>43428</v>
      </c>
      <c r="B151" s="8" t="str">
        <f>'TN-Liste'!B199</f>
        <v>HCC18_Grp2</v>
      </c>
      <c r="C151" s="74">
        <f>'TN-Liste'!C199</f>
        <v>8</v>
      </c>
      <c r="D151" s="7">
        <v>38.0</v>
      </c>
      <c r="E151" s="12">
        <v>0.0</v>
      </c>
      <c r="F151" s="62">
        <v>0.0</v>
      </c>
      <c r="G151" s="53"/>
      <c r="H151" s="62"/>
      <c r="I151" s="53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>
      <c r="A152" s="18">
        <f>'TN-Liste'!A200</f>
        <v>43595</v>
      </c>
      <c r="B152" s="5" t="str">
        <f>'TN-Liste'!B200</f>
        <v>MBI18_Grp1</v>
      </c>
      <c r="C152" s="73">
        <f>'TN-Liste'!C200</f>
        <v>1</v>
      </c>
      <c r="D152" s="4">
        <v>38.0</v>
      </c>
      <c r="E152" s="13">
        <v>0.0</v>
      </c>
      <c r="F152" s="61">
        <v>0.0</v>
      </c>
      <c r="G152" s="85"/>
      <c r="H152" s="61"/>
      <c r="I152" s="85">
        <v>61.9</v>
      </c>
      <c r="J152" s="13">
        <v>9.2</v>
      </c>
      <c r="K152" s="13">
        <v>6.7</v>
      </c>
      <c r="L152" s="13">
        <v>11.4</v>
      </c>
      <c r="M152" s="13">
        <v>1.38</v>
      </c>
      <c r="N152" s="13">
        <v>1.0</v>
      </c>
    </row>
    <row r="153" ht="15.75" customHeight="1">
      <c r="A153" s="18">
        <f>'TN-Liste'!A201</f>
        <v>43595</v>
      </c>
      <c r="B153" s="5" t="str">
        <f>'TN-Liste'!B201</f>
        <v>MBI18_Grp1</v>
      </c>
      <c r="C153" s="73">
        <f>'TN-Liste'!C201</f>
        <v>2</v>
      </c>
      <c r="D153" s="4">
        <v>38.0</v>
      </c>
      <c r="E153" s="13">
        <v>0.0</v>
      </c>
      <c r="F153" s="61">
        <v>0.0</v>
      </c>
      <c r="G153" s="85"/>
      <c r="H153" s="61"/>
      <c r="I153" s="85">
        <v>61.9</v>
      </c>
      <c r="J153" s="13">
        <v>9.2</v>
      </c>
      <c r="K153" s="13">
        <v>6.7</v>
      </c>
      <c r="L153" s="13">
        <v>11.4</v>
      </c>
      <c r="M153" s="13">
        <v>1.38</v>
      </c>
      <c r="N153" s="13">
        <v>1.0</v>
      </c>
    </row>
    <row r="154" ht="15.75" customHeight="1">
      <c r="A154" s="18">
        <f>'TN-Liste'!A202</f>
        <v>43595</v>
      </c>
      <c r="B154" s="5" t="str">
        <f>'TN-Liste'!B202</f>
        <v>MBI18_Grp1</v>
      </c>
      <c r="C154" s="73">
        <f>'TN-Liste'!C202</f>
        <v>3</v>
      </c>
      <c r="D154" s="4">
        <v>38.0</v>
      </c>
      <c r="E154" s="13">
        <v>0.0</v>
      </c>
      <c r="F154" s="61">
        <v>0.0</v>
      </c>
      <c r="G154" s="85"/>
      <c r="H154" s="61"/>
      <c r="I154" s="85">
        <v>65.4</v>
      </c>
      <c r="J154" s="13">
        <v>1205.0</v>
      </c>
      <c r="K154" s="13">
        <v>6.8</v>
      </c>
      <c r="L154" s="13">
        <v>14.2</v>
      </c>
      <c r="M154" s="13">
        <v>1.85</v>
      </c>
      <c r="N154" s="13">
        <v>1.36</v>
      </c>
    </row>
    <row r="155" ht="15.75" customHeight="1">
      <c r="A155" s="18">
        <f>'TN-Liste'!A203</f>
        <v>43595</v>
      </c>
      <c r="B155" s="5" t="str">
        <f>'TN-Liste'!B203</f>
        <v>MBI18_Grp1</v>
      </c>
      <c r="C155" s="73">
        <f>'TN-Liste'!C203</f>
        <v>4</v>
      </c>
      <c r="D155" s="4">
        <v>37.0</v>
      </c>
      <c r="E155" s="13">
        <v>1.0</v>
      </c>
      <c r="F155" s="61">
        <v>0.0</v>
      </c>
      <c r="G155" s="85"/>
      <c r="H155" s="61"/>
      <c r="I155" s="85">
        <v>61.9</v>
      </c>
      <c r="J155" s="13">
        <v>9.2</v>
      </c>
      <c r="K155" s="13">
        <v>6.7</v>
      </c>
      <c r="L155" s="13">
        <v>11.4</v>
      </c>
      <c r="M155" s="13">
        <v>1.38</v>
      </c>
      <c r="N155" s="13">
        <v>1.0</v>
      </c>
    </row>
    <row r="156" ht="15.75" customHeight="1">
      <c r="A156" s="18">
        <f>'TN-Liste'!A204</f>
        <v>43595</v>
      </c>
      <c r="B156" s="5" t="str">
        <f>'TN-Liste'!B204</f>
        <v>MBI18_Grp1</v>
      </c>
      <c r="C156" s="73">
        <f>'TN-Liste'!C204</f>
        <v>5</v>
      </c>
      <c r="D156" s="4">
        <v>38.0</v>
      </c>
      <c r="E156" s="13">
        <v>0.0</v>
      </c>
      <c r="F156" s="61">
        <v>0.0</v>
      </c>
      <c r="G156" s="85"/>
      <c r="H156" s="61"/>
      <c r="I156" s="85">
        <v>61.9</v>
      </c>
      <c r="J156" s="13">
        <v>9.2</v>
      </c>
      <c r="K156" s="13">
        <v>6.7</v>
      </c>
      <c r="L156" s="13">
        <v>11.4</v>
      </c>
      <c r="M156" s="13">
        <v>1.38</v>
      </c>
      <c r="N156" s="13">
        <v>1.0</v>
      </c>
    </row>
    <row r="157" ht="15.75" customHeight="1">
      <c r="A157" s="18">
        <f>'TN-Liste'!A205</f>
        <v>43595</v>
      </c>
      <c r="B157" s="5" t="str">
        <f>'TN-Liste'!B205</f>
        <v>MBI18_Grp1</v>
      </c>
      <c r="C157" s="73">
        <f>'TN-Liste'!C205</f>
        <v>6</v>
      </c>
      <c r="D157" s="4">
        <v>38.0</v>
      </c>
      <c r="E157" s="13">
        <v>0.0</v>
      </c>
      <c r="F157" s="61">
        <v>0.0</v>
      </c>
      <c r="G157" s="85"/>
      <c r="H157" s="61"/>
      <c r="I157" s="85">
        <v>61.9</v>
      </c>
      <c r="J157" s="13">
        <v>9.2</v>
      </c>
      <c r="K157" s="13">
        <v>6.7</v>
      </c>
      <c r="L157" s="13">
        <v>11.4</v>
      </c>
      <c r="M157" s="13">
        <v>1.38</v>
      </c>
      <c r="N157" s="13">
        <v>1.0</v>
      </c>
    </row>
    <row r="158" ht="15.75" customHeight="1">
      <c r="A158" s="18">
        <f>'TN-Liste'!A206</f>
        <v>43595</v>
      </c>
      <c r="B158" s="5" t="str">
        <f>'TN-Liste'!B206</f>
        <v>MBI18_Grp1</v>
      </c>
      <c r="C158" s="73">
        <f>'TN-Liste'!C206</f>
        <v>7</v>
      </c>
      <c r="D158" s="4">
        <v>37.0</v>
      </c>
      <c r="E158" s="13">
        <v>1.0</v>
      </c>
      <c r="F158" s="61">
        <v>0.0</v>
      </c>
      <c r="G158" s="85"/>
      <c r="H158" s="61"/>
      <c r="I158" s="85">
        <v>61.9</v>
      </c>
      <c r="J158" s="13">
        <v>9.2</v>
      </c>
      <c r="K158" s="13">
        <v>6.7</v>
      </c>
      <c r="L158" s="13">
        <v>11.4</v>
      </c>
      <c r="M158" s="13">
        <v>1.38</v>
      </c>
      <c r="N158" s="13">
        <v>1.0</v>
      </c>
    </row>
    <row r="159" ht="15.75" customHeight="1">
      <c r="A159" s="18">
        <f>'TN-Liste'!A207</f>
        <v>43595</v>
      </c>
      <c r="B159" s="5" t="str">
        <f>'TN-Liste'!B207</f>
        <v>MBI18_Grp1</v>
      </c>
      <c r="C159" s="73">
        <f>'TN-Liste'!C207</f>
        <v>8</v>
      </c>
      <c r="D159" s="4">
        <v>36.0</v>
      </c>
      <c r="E159" s="13">
        <v>2.0</v>
      </c>
      <c r="F159" s="61">
        <v>0.0</v>
      </c>
      <c r="G159" s="85"/>
      <c r="H159" s="61"/>
      <c r="I159" s="85">
        <v>75.0</v>
      </c>
      <c r="J159" s="13">
        <v>13.6</v>
      </c>
      <c r="K159" s="13">
        <v>7.3</v>
      </c>
      <c r="L159" s="13">
        <v>15.4</v>
      </c>
      <c r="M159" s="13">
        <v>1.85</v>
      </c>
      <c r="N159" s="13">
        <v>1.47</v>
      </c>
    </row>
    <row r="160" ht="15.75" customHeight="1">
      <c r="A160" s="18">
        <f>'TN-Liste'!A208</f>
        <v>43595</v>
      </c>
      <c r="B160" s="5" t="str">
        <f>'TN-Liste'!B208</f>
        <v>MBI18_Grp1</v>
      </c>
      <c r="C160" s="73">
        <f>'TN-Liste'!C208</f>
        <v>9</v>
      </c>
      <c r="D160" s="4">
        <v>38.0</v>
      </c>
      <c r="E160" s="13">
        <v>0.0</v>
      </c>
      <c r="F160" s="61">
        <v>0.0</v>
      </c>
      <c r="G160" s="85"/>
      <c r="H160" s="61"/>
      <c r="I160" s="85">
        <v>75.7</v>
      </c>
      <c r="J160" s="13">
        <v>11.1</v>
      </c>
      <c r="K160" s="13">
        <v>7.0</v>
      </c>
      <c r="L160" s="13">
        <v>13.1</v>
      </c>
      <c r="M160" s="13">
        <v>1.57</v>
      </c>
      <c r="N160" s="13">
        <v>1.2</v>
      </c>
    </row>
    <row r="161" ht="15.75" customHeight="1">
      <c r="A161" s="18">
        <f>'TN-Liste'!A209</f>
        <v>43595</v>
      </c>
      <c r="B161" s="5" t="str">
        <f>'TN-Liste'!B209</f>
        <v>MBI18_Grp1</v>
      </c>
      <c r="C161" s="73">
        <f>'TN-Liste'!C209</f>
        <v>10</v>
      </c>
      <c r="D161" s="4">
        <v>34.0</v>
      </c>
      <c r="E161" s="13">
        <v>3.0</v>
      </c>
      <c r="F161" s="61">
        <v>1.0</v>
      </c>
      <c r="G161" s="85"/>
      <c r="H161" s="61"/>
      <c r="I161" s="85">
        <v>75.7</v>
      </c>
      <c r="J161" s="13">
        <v>11.1</v>
      </c>
      <c r="K161" s="13">
        <v>7.0</v>
      </c>
      <c r="L161" s="13">
        <v>13.1</v>
      </c>
      <c r="M161" s="13">
        <v>1.57</v>
      </c>
      <c r="N161" s="13">
        <v>1.2</v>
      </c>
    </row>
    <row r="162" ht="15.75" customHeight="1">
      <c r="A162" s="18">
        <f>'TN-Liste'!A210</f>
        <v>43595</v>
      </c>
      <c r="B162" s="5" t="str">
        <f>'TN-Liste'!B210</f>
        <v>MBI18_Grp1</v>
      </c>
      <c r="C162" s="73">
        <f>'TN-Liste'!C210</f>
        <v>11</v>
      </c>
      <c r="D162" s="4">
        <v>36.0</v>
      </c>
      <c r="E162" s="13">
        <v>2.0</v>
      </c>
      <c r="F162" s="61">
        <v>0.0</v>
      </c>
      <c r="G162" s="85"/>
      <c r="H162" s="61"/>
      <c r="I162" s="85">
        <v>61.9</v>
      </c>
      <c r="J162" s="13">
        <v>9.2</v>
      </c>
      <c r="K162" s="13">
        <v>6.7</v>
      </c>
      <c r="L162" s="13">
        <v>11.4</v>
      </c>
      <c r="M162" s="13">
        <v>1.38</v>
      </c>
      <c r="N162" s="13">
        <v>1.0</v>
      </c>
    </row>
    <row r="163" ht="15.75" customHeight="1">
      <c r="A163" s="18">
        <f>'TN-Liste'!A211</f>
        <v>43595</v>
      </c>
      <c r="B163" s="5" t="str">
        <f>'TN-Liste'!B211</f>
        <v>MBI18_Grp1</v>
      </c>
      <c r="C163" s="73">
        <f>'TN-Liste'!C211</f>
        <v>12</v>
      </c>
      <c r="D163" s="4">
        <v>37.0</v>
      </c>
      <c r="E163" s="13">
        <v>1.0</v>
      </c>
      <c r="F163" s="61">
        <v>0.0</v>
      </c>
      <c r="G163" s="85"/>
      <c r="H163" s="61"/>
      <c r="I163" s="85">
        <v>61.9</v>
      </c>
      <c r="J163" s="13">
        <v>9.2</v>
      </c>
      <c r="K163" s="13">
        <v>6.7</v>
      </c>
      <c r="L163" s="13">
        <v>11.4</v>
      </c>
      <c r="M163" s="13">
        <v>1.38</v>
      </c>
      <c r="N163" s="13">
        <v>1.0</v>
      </c>
    </row>
    <row r="164" ht="15.75" customHeight="1">
      <c r="A164" s="18">
        <f>'TN-Liste'!A212</f>
        <v>43595</v>
      </c>
      <c r="B164" s="5" t="str">
        <f>'TN-Liste'!B212</f>
        <v>MBI18_Grp1</v>
      </c>
      <c r="C164" s="73">
        <f>'TN-Liste'!C212</f>
        <v>13</v>
      </c>
      <c r="D164" s="4">
        <v>38.0</v>
      </c>
      <c r="E164" s="13">
        <v>0.0</v>
      </c>
      <c r="F164" s="61">
        <v>0.0</v>
      </c>
      <c r="G164" s="85"/>
      <c r="H164" s="61"/>
      <c r="I164" s="85">
        <v>61.9</v>
      </c>
      <c r="J164" s="13">
        <v>9.2</v>
      </c>
      <c r="K164" s="13">
        <v>6.7</v>
      </c>
      <c r="L164" s="13">
        <v>11.4</v>
      </c>
      <c r="M164" s="13">
        <v>1.38</v>
      </c>
      <c r="N164" s="13">
        <v>1.0</v>
      </c>
    </row>
    <row r="165" ht="15.75" customHeight="1">
      <c r="A165" s="18">
        <f>'TN-Liste'!A213</f>
        <v>43595</v>
      </c>
      <c r="B165" s="5" t="str">
        <f>'TN-Liste'!B213</f>
        <v>MBI18_Grp1</v>
      </c>
      <c r="C165" s="73">
        <f>'TN-Liste'!C213</f>
        <v>14</v>
      </c>
      <c r="D165" s="4">
        <v>27.0</v>
      </c>
      <c r="E165" s="13">
        <v>3.0</v>
      </c>
      <c r="F165" s="61">
        <v>8.0</v>
      </c>
      <c r="G165" s="85"/>
      <c r="H165" s="61"/>
      <c r="I165" s="85">
        <v>-5.8</v>
      </c>
      <c r="J165" s="13">
        <v>35.7</v>
      </c>
      <c r="K165" s="13">
        <v>7.7</v>
      </c>
      <c r="L165" s="13">
        <v>36.6</v>
      </c>
      <c r="M165" s="13">
        <v>4.65</v>
      </c>
      <c r="N165" s="13">
        <v>3.87</v>
      </c>
    </row>
    <row r="166" ht="15.75" customHeight="1">
      <c r="A166" s="18">
        <f>'TN-Liste'!A214</f>
        <v>43595</v>
      </c>
      <c r="B166" s="5" t="str">
        <f>'TN-Liste'!B214</f>
        <v>MBI18_Grp1</v>
      </c>
      <c r="C166" s="73">
        <f>'TN-Liste'!C214</f>
        <v>15</v>
      </c>
      <c r="D166" s="4">
        <v>36.0</v>
      </c>
      <c r="E166" s="13">
        <v>1.0</v>
      </c>
      <c r="F166" s="61">
        <v>1.0</v>
      </c>
      <c r="G166" s="85"/>
      <c r="H166" s="61"/>
      <c r="I166" s="85">
        <v>-24.0</v>
      </c>
      <c r="J166" s="13">
        <v>11.9</v>
      </c>
      <c r="K166" s="13">
        <v>9.0</v>
      </c>
      <c r="L166" s="13">
        <v>15.0</v>
      </c>
      <c r="M166" s="13">
        <v>1.33</v>
      </c>
      <c r="N166" s="13">
        <v>1.29</v>
      </c>
    </row>
    <row r="167" ht="15.75" customHeight="1">
      <c r="A167" s="18">
        <f>'TN-Liste'!A215</f>
        <v>43595</v>
      </c>
      <c r="B167" s="5" t="str">
        <f>'TN-Liste'!B215</f>
        <v>MBI18_Grp1</v>
      </c>
      <c r="C167" s="73">
        <f>'TN-Liste'!C215</f>
        <v>16</v>
      </c>
      <c r="D167" s="4">
        <v>38.0</v>
      </c>
      <c r="E167" s="13">
        <v>0.0</v>
      </c>
      <c r="F167" s="61">
        <v>0.0</v>
      </c>
      <c r="G167" s="85">
        <v>20.0</v>
      </c>
      <c r="H167" s="61"/>
      <c r="I167" s="85">
        <v>61.9</v>
      </c>
      <c r="J167" s="13">
        <v>9.2</v>
      </c>
      <c r="K167" s="13">
        <v>6.7</v>
      </c>
      <c r="L167" s="13">
        <v>11.4</v>
      </c>
      <c r="M167" s="13">
        <v>1.38</v>
      </c>
      <c r="N167" s="13">
        <v>1.0</v>
      </c>
    </row>
    <row r="168" ht="15.75" customHeight="1">
      <c r="A168" s="20">
        <f>'TN-Liste'!A216</f>
        <v>43595</v>
      </c>
      <c r="B168" s="8" t="str">
        <f>'TN-Liste'!B216</f>
        <v>MBI18_Grp1</v>
      </c>
      <c r="C168" s="74">
        <f>'TN-Liste'!C216</f>
        <v>17</v>
      </c>
      <c r="D168" s="7">
        <v>38.0</v>
      </c>
      <c r="E168" s="12">
        <v>0.0</v>
      </c>
      <c r="F168" s="62">
        <v>0.0</v>
      </c>
      <c r="G168" s="53">
        <v>32.0</v>
      </c>
      <c r="H168" s="62"/>
      <c r="I168" s="53">
        <v>61.9</v>
      </c>
      <c r="J168" s="12">
        <v>9.2</v>
      </c>
      <c r="K168" s="12">
        <v>6.7</v>
      </c>
      <c r="L168" s="12">
        <v>11.4</v>
      </c>
      <c r="M168" s="12">
        <v>1.38</v>
      </c>
      <c r="N168" s="12">
        <v>1.0</v>
      </c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customHeight="1">
      <c r="A169" s="18">
        <f>'TN-Liste'!A217</f>
        <v>43602</v>
      </c>
      <c r="B169" s="5" t="str">
        <f>'TN-Liste'!B217</f>
        <v>MBI18_Grp2</v>
      </c>
      <c r="C169" s="73">
        <f>'TN-Liste'!C217</f>
        <v>1</v>
      </c>
      <c r="D169" s="4">
        <v>37.0</v>
      </c>
      <c r="E169" s="13">
        <v>0.0</v>
      </c>
      <c r="F169" s="61">
        <v>1.0</v>
      </c>
      <c r="G169" s="85"/>
      <c r="H169" s="61"/>
      <c r="I169" s="85">
        <v>61.9</v>
      </c>
      <c r="J169" s="13">
        <v>9.2</v>
      </c>
      <c r="K169" s="13">
        <v>6.7</v>
      </c>
      <c r="L169" s="13">
        <v>11.4</v>
      </c>
      <c r="M169" s="13">
        <v>1.38</v>
      </c>
      <c r="N169" s="13">
        <v>1.0</v>
      </c>
    </row>
    <row r="170" ht="15.75" customHeight="1">
      <c r="A170" s="18">
        <f>'TN-Liste'!A218</f>
        <v>43602</v>
      </c>
      <c r="B170" s="5" t="str">
        <f>'TN-Liste'!B218</f>
        <v>MBI18_Grp2</v>
      </c>
      <c r="C170" s="73">
        <f>'TN-Liste'!C218</f>
        <v>2</v>
      </c>
      <c r="D170" s="4">
        <v>38.0</v>
      </c>
      <c r="E170" s="13">
        <v>0.0</v>
      </c>
      <c r="F170" s="61">
        <v>0.0</v>
      </c>
      <c r="G170" s="85"/>
      <c r="H170" s="61"/>
      <c r="I170" s="85">
        <v>61.9</v>
      </c>
      <c r="J170" s="13">
        <v>9.2</v>
      </c>
      <c r="K170" s="13">
        <v>6.7</v>
      </c>
      <c r="L170" s="13">
        <v>11.4</v>
      </c>
      <c r="M170" s="13">
        <v>1.38</v>
      </c>
      <c r="N170" s="13">
        <v>1.0</v>
      </c>
    </row>
    <row r="171" ht="15.75" customHeight="1">
      <c r="A171" s="18">
        <f>'TN-Liste'!A219</f>
        <v>43602</v>
      </c>
      <c r="B171" s="5" t="str">
        <f>'TN-Liste'!B219</f>
        <v>MBI18_Grp2</v>
      </c>
      <c r="C171" s="73">
        <f>'TN-Liste'!C219</f>
        <v>3</v>
      </c>
      <c r="D171" s="4">
        <v>38.0</v>
      </c>
      <c r="E171" s="13">
        <v>0.0</v>
      </c>
      <c r="F171" s="61">
        <v>0.0</v>
      </c>
      <c r="G171" s="85"/>
      <c r="H171" s="61"/>
      <c r="I171" s="85">
        <v>61.9</v>
      </c>
      <c r="J171" s="13">
        <v>9.2</v>
      </c>
      <c r="K171" s="13">
        <v>6.7</v>
      </c>
      <c r="L171" s="13">
        <v>11.4</v>
      </c>
      <c r="M171" s="13">
        <v>1.38</v>
      </c>
      <c r="N171" s="13">
        <v>1.0</v>
      </c>
    </row>
    <row r="172" ht="15.75" customHeight="1">
      <c r="A172" s="18">
        <f>'TN-Liste'!A220</f>
        <v>43602</v>
      </c>
      <c r="B172" s="5" t="str">
        <f>'TN-Liste'!B220</f>
        <v>MBI18_Grp2</v>
      </c>
      <c r="C172" s="73">
        <f>'TN-Liste'!C220</f>
        <v>4</v>
      </c>
      <c r="D172" s="4">
        <v>37.0</v>
      </c>
      <c r="E172" s="13">
        <v>0.0</v>
      </c>
      <c r="F172" s="61">
        <v>1.0</v>
      </c>
      <c r="G172" s="85"/>
      <c r="H172" s="61"/>
      <c r="I172" s="85">
        <v>61.9</v>
      </c>
      <c r="J172" s="13">
        <v>11.2</v>
      </c>
      <c r="K172" s="13">
        <v>6.7</v>
      </c>
      <c r="L172" s="13">
        <v>13.0</v>
      </c>
      <c r="M172" s="13">
        <v>1.68</v>
      </c>
      <c r="N172" s="13">
        <v>1.21</v>
      </c>
    </row>
    <row r="173" ht="15.75" customHeight="1">
      <c r="A173" s="18">
        <f>'TN-Liste'!A221</f>
        <v>43602</v>
      </c>
      <c r="B173" s="5" t="str">
        <f>'TN-Liste'!B221</f>
        <v>MBI18_Grp2</v>
      </c>
      <c r="C173" s="73">
        <f>'TN-Liste'!C221</f>
        <v>5</v>
      </c>
      <c r="D173" s="4">
        <v>38.0</v>
      </c>
      <c r="E173" s="13">
        <v>0.0</v>
      </c>
      <c r="F173" s="61">
        <v>0.0</v>
      </c>
      <c r="G173" s="85">
        <v>72.0</v>
      </c>
      <c r="H173" s="61"/>
      <c r="I173" s="85">
        <v>61.9</v>
      </c>
      <c r="J173" s="13">
        <v>9.2</v>
      </c>
      <c r="K173" s="13">
        <v>6.7</v>
      </c>
      <c r="L173" s="13">
        <v>11.4</v>
      </c>
      <c r="M173" s="13">
        <v>1.38</v>
      </c>
      <c r="N173" s="13">
        <v>1.0</v>
      </c>
    </row>
    <row r="174" ht="15.75" customHeight="1">
      <c r="A174" s="18">
        <f>'TN-Liste'!A222</f>
        <v>43602</v>
      </c>
      <c r="B174" s="5" t="str">
        <f>'TN-Liste'!B222</f>
        <v>MBI18_Grp2</v>
      </c>
      <c r="C174" s="73">
        <f>'TN-Liste'!C222</f>
        <v>6</v>
      </c>
      <c r="D174" s="4">
        <v>38.0</v>
      </c>
      <c r="E174" s="13">
        <v>0.0</v>
      </c>
      <c r="F174" s="61">
        <v>0.0</v>
      </c>
      <c r="G174" s="85">
        <v>36.0</v>
      </c>
      <c r="H174" s="61"/>
      <c r="I174" s="85">
        <v>61.9</v>
      </c>
      <c r="J174" s="13">
        <v>9.2</v>
      </c>
      <c r="K174" s="13">
        <v>6.7</v>
      </c>
      <c r="L174" s="13">
        <v>11.4</v>
      </c>
      <c r="M174" s="13">
        <v>1.38</v>
      </c>
      <c r="N174" s="13">
        <v>1.0</v>
      </c>
    </row>
    <row r="175" ht="15.75" customHeight="1">
      <c r="A175" s="18">
        <f>'TN-Liste'!A223</f>
        <v>43602</v>
      </c>
      <c r="B175" s="5" t="str">
        <f>'TN-Liste'!B223</f>
        <v>MBI18_Grp2</v>
      </c>
      <c r="C175" s="73">
        <f>'TN-Liste'!C223</f>
        <v>7</v>
      </c>
      <c r="D175" s="4">
        <v>38.0</v>
      </c>
      <c r="E175" s="13">
        <v>0.0</v>
      </c>
      <c r="F175" s="61">
        <v>0.0</v>
      </c>
      <c r="G175" s="85"/>
      <c r="H175" s="61"/>
      <c r="I175" s="85">
        <v>61.9</v>
      </c>
      <c r="J175" s="13">
        <v>9.2</v>
      </c>
      <c r="K175" s="13">
        <v>6.7</v>
      </c>
      <c r="L175" s="13">
        <v>11.4</v>
      </c>
      <c r="M175" s="13">
        <v>1.38</v>
      </c>
      <c r="N175" s="13">
        <v>1.0</v>
      </c>
    </row>
    <row r="176" ht="15.75" customHeight="1">
      <c r="A176" s="18">
        <f>'TN-Liste'!A224</f>
        <v>43602</v>
      </c>
      <c r="B176" s="5" t="str">
        <f>'TN-Liste'!B224</f>
        <v>MBI18_Grp2</v>
      </c>
      <c r="C176" s="73">
        <f>'TN-Liste'!C224</f>
        <v>8</v>
      </c>
      <c r="D176" s="4">
        <v>35.0</v>
      </c>
      <c r="E176" s="13">
        <v>2.0</v>
      </c>
      <c r="F176" s="61">
        <v>1.0</v>
      </c>
      <c r="G176" s="85"/>
      <c r="H176" s="61"/>
      <c r="I176" s="85">
        <v>50.0</v>
      </c>
      <c r="J176" s="13">
        <v>10.4</v>
      </c>
      <c r="K176" s="13">
        <v>7.1</v>
      </c>
      <c r="L176" s="13">
        <v>12.5</v>
      </c>
      <c r="M176" s="13">
        <v>1.47</v>
      </c>
      <c r="N176" s="13">
        <v>1.12</v>
      </c>
    </row>
    <row r="177" ht="15.75" customHeight="1">
      <c r="A177" s="18">
        <f>'TN-Liste'!A225</f>
        <v>43602</v>
      </c>
      <c r="B177" s="5" t="str">
        <f>'TN-Liste'!B225</f>
        <v>MBI18_Grp2</v>
      </c>
      <c r="C177" s="73">
        <f>'TN-Liste'!C225</f>
        <v>9</v>
      </c>
      <c r="D177" s="4">
        <v>30.0</v>
      </c>
      <c r="E177" s="13">
        <v>5.0</v>
      </c>
      <c r="F177" s="61">
        <v>3.0</v>
      </c>
      <c r="G177" s="85"/>
      <c r="H177" s="61"/>
      <c r="I177" s="85">
        <v>-19.4</v>
      </c>
      <c r="J177" s="13">
        <v>27.0</v>
      </c>
      <c r="K177" s="13">
        <v>8.4</v>
      </c>
      <c r="L177" s="13">
        <v>28.3</v>
      </c>
      <c r="M177" s="13">
        <v>3.23</v>
      </c>
      <c r="N177" s="13">
        <v>2.93</v>
      </c>
    </row>
    <row r="178" ht="15.75" customHeight="1">
      <c r="A178" s="18">
        <f>'TN-Liste'!A226</f>
        <v>43602</v>
      </c>
      <c r="B178" s="5" t="str">
        <f>'TN-Liste'!B226</f>
        <v>MBI18_Grp2</v>
      </c>
      <c r="C178" s="73">
        <f>'TN-Liste'!C226</f>
        <v>10</v>
      </c>
      <c r="D178" s="4">
        <v>38.0</v>
      </c>
      <c r="E178" s="13">
        <v>0.0</v>
      </c>
      <c r="F178" s="61">
        <v>0.0</v>
      </c>
      <c r="G178" s="85"/>
      <c r="H178" s="61"/>
      <c r="I178" s="85">
        <v>61.9</v>
      </c>
      <c r="J178" s="13">
        <v>9.2</v>
      </c>
      <c r="K178" s="13">
        <v>6.7</v>
      </c>
      <c r="L178" s="13">
        <v>11.4</v>
      </c>
      <c r="M178" s="13">
        <v>1.38</v>
      </c>
      <c r="N178" s="13">
        <v>1.0</v>
      </c>
    </row>
    <row r="179" ht="15.75" customHeight="1">
      <c r="A179" s="18">
        <f>'TN-Liste'!A227</f>
        <v>43602</v>
      </c>
      <c r="B179" s="5" t="str">
        <f>'TN-Liste'!B227</f>
        <v>MBI18_Grp2</v>
      </c>
      <c r="C179" s="73">
        <f>'TN-Liste'!C227</f>
        <v>11</v>
      </c>
      <c r="D179" s="4">
        <v>36.0</v>
      </c>
      <c r="E179" s="13">
        <v>1.0</v>
      </c>
      <c r="F179" s="61">
        <v>1.0</v>
      </c>
      <c r="G179" s="85"/>
      <c r="H179" s="61"/>
      <c r="I179" s="85">
        <v>61.9</v>
      </c>
      <c r="J179" s="13">
        <v>9.2</v>
      </c>
      <c r="K179" s="13">
        <v>6.7</v>
      </c>
      <c r="L179" s="13">
        <v>11.4</v>
      </c>
      <c r="M179" s="13">
        <v>1.38</v>
      </c>
      <c r="N179" s="13">
        <v>1.0</v>
      </c>
    </row>
    <row r="180" ht="15.75" customHeight="1">
      <c r="A180" s="18">
        <f>'TN-Liste'!A228</f>
        <v>43602</v>
      </c>
      <c r="B180" s="5" t="str">
        <f>'TN-Liste'!B228</f>
        <v>MBI18_Grp2</v>
      </c>
      <c r="C180" s="73">
        <f>'TN-Liste'!C228</f>
        <v>12</v>
      </c>
      <c r="D180" s="4">
        <v>38.0</v>
      </c>
      <c r="E180" s="13">
        <v>0.0</v>
      </c>
      <c r="F180" s="61">
        <v>0.0</v>
      </c>
      <c r="G180" s="85"/>
      <c r="H180" s="61"/>
      <c r="I180" s="85">
        <v>61.9</v>
      </c>
      <c r="J180" s="13">
        <v>9.2</v>
      </c>
      <c r="K180" s="13">
        <v>6.7</v>
      </c>
      <c r="L180" s="13">
        <v>11.4</v>
      </c>
      <c r="M180" s="13">
        <v>1.38</v>
      </c>
      <c r="N180" s="13">
        <v>1.0</v>
      </c>
    </row>
    <row r="181" ht="15.75" customHeight="1">
      <c r="A181" s="18">
        <f>'TN-Liste'!A229</f>
        <v>43602</v>
      </c>
      <c r="B181" s="5" t="str">
        <f>'TN-Liste'!B229</f>
        <v>MBI18_Grp2</v>
      </c>
      <c r="C181" s="73">
        <f>'TN-Liste'!C229</f>
        <v>13</v>
      </c>
      <c r="D181" s="4">
        <v>38.0</v>
      </c>
      <c r="E181" s="13">
        <v>0.0</v>
      </c>
      <c r="F181" s="61">
        <v>0.0</v>
      </c>
      <c r="G181" s="85"/>
      <c r="H181" s="61"/>
      <c r="I181" s="85">
        <v>61.9</v>
      </c>
      <c r="J181" s="13">
        <v>9.2</v>
      </c>
      <c r="K181" s="13">
        <v>6.7</v>
      </c>
      <c r="L181" s="13">
        <v>11.4</v>
      </c>
      <c r="M181" s="13">
        <v>1.38</v>
      </c>
      <c r="N181" s="13">
        <v>1.0</v>
      </c>
    </row>
    <row r="182" ht="15.75" customHeight="1">
      <c r="A182" s="18">
        <f>'TN-Liste'!A230</f>
        <v>43602</v>
      </c>
      <c r="B182" s="5" t="str">
        <f>'TN-Liste'!B230</f>
        <v>MBI18_Grp2</v>
      </c>
      <c r="C182" s="73">
        <f>'TN-Liste'!C230</f>
        <v>14</v>
      </c>
      <c r="D182" s="4">
        <v>36.0</v>
      </c>
      <c r="E182" s="13">
        <v>2.0</v>
      </c>
      <c r="F182" s="61">
        <v>0.0</v>
      </c>
      <c r="G182" s="85"/>
      <c r="H182" s="61"/>
      <c r="I182" s="85">
        <v>61.9</v>
      </c>
      <c r="J182" s="13">
        <v>9.2</v>
      </c>
      <c r="K182" s="13">
        <v>6.7</v>
      </c>
      <c r="L182" s="13">
        <v>11.4</v>
      </c>
      <c r="M182" s="13">
        <v>1.38</v>
      </c>
      <c r="N182" s="13">
        <v>1.0</v>
      </c>
    </row>
    <row r="183" ht="15.75" customHeight="1">
      <c r="A183" s="20">
        <f>'TN-Liste'!A231</f>
        <v>43602</v>
      </c>
      <c r="B183" s="8" t="str">
        <f>'TN-Liste'!B231</f>
        <v>MBI18_Grp2</v>
      </c>
      <c r="C183" s="74">
        <f>'TN-Liste'!C231</f>
        <v>15</v>
      </c>
      <c r="D183" s="7">
        <v>34.0</v>
      </c>
      <c r="E183" s="12">
        <v>2.0</v>
      </c>
      <c r="F183" s="62">
        <v>2.0</v>
      </c>
      <c r="G183" s="53"/>
      <c r="H183" s="62"/>
      <c r="I183" s="53">
        <v>61.9</v>
      </c>
      <c r="J183" s="12">
        <v>9.2</v>
      </c>
      <c r="K183" s="12">
        <v>6.7</v>
      </c>
      <c r="L183" s="12">
        <v>11.4</v>
      </c>
      <c r="M183" s="12">
        <v>1.38</v>
      </c>
      <c r="N183" s="12">
        <v>1.0</v>
      </c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s="18">
        <f>'TN-Liste'!A232</f>
        <v>43819</v>
      </c>
      <c r="B184" s="5" t="str">
        <f>'TN-Liste'!B232</f>
        <v>HCC19_Grp1</v>
      </c>
      <c r="C184" s="73">
        <f>'TN-Liste'!C232</f>
        <v>1</v>
      </c>
      <c r="D184" s="85">
        <v>37.0</v>
      </c>
      <c r="E184" s="13">
        <v>1.0</v>
      </c>
      <c r="F184" s="61">
        <v>0.0</v>
      </c>
      <c r="G184" s="85"/>
      <c r="H184" s="61"/>
      <c r="I184" s="85">
        <v>61.9</v>
      </c>
      <c r="J184" s="13">
        <v>9.2</v>
      </c>
      <c r="K184" s="13">
        <v>6.7</v>
      </c>
      <c r="L184" s="13">
        <v>11.4</v>
      </c>
      <c r="M184" s="13">
        <v>1.38</v>
      </c>
      <c r="N184" s="13">
        <v>1.0</v>
      </c>
    </row>
    <row r="185" ht="15.75" customHeight="1">
      <c r="A185" s="18">
        <f>'TN-Liste'!A233</f>
        <v>43819</v>
      </c>
      <c r="B185" s="5" t="str">
        <f>'TN-Liste'!B233</f>
        <v>HCC19_Grp1</v>
      </c>
      <c r="C185" s="73">
        <f>'TN-Liste'!C233</f>
        <v>2</v>
      </c>
      <c r="D185" s="85">
        <v>36.0</v>
      </c>
      <c r="E185" s="13">
        <v>2.0</v>
      </c>
      <c r="F185" s="61">
        <v>0.0</v>
      </c>
      <c r="G185" s="85"/>
      <c r="H185" s="61"/>
      <c r="I185" s="85">
        <v>-24.0</v>
      </c>
      <c r="J185" s="13">
        <v>11.9</v>
      </c>
      <c r="K185" s="13">
        <v>9.0</v>
      </c>
      <c r="L185" s="13">
        <v>15.0</v>
      </c>
      <c r="M185" s="13">
        <v>1.33</v>
      </c>
      <c r="N185" s="13">
        <v>1.29</v>
      </c>
    </row>
    <row r="186" ht="15.75" customHeight="1">
      <c r="A186" s="18">
        <f>'TN-Liste'!A234</f>
        <v>43819</v>
      </c>
      <c r="B186" s="5" t="str">
        <f>'TN-Liste'!B234</f>
        <v>HCC19_Grp1</v>
      </c>
      <c r="C186" s="73">
        <f>'TN-Liste'!C234</f>
        <v>3</v>
      </c>
      <c r="D186" s="85">
        <v>35.0</v>
      </c>
      <c r="E186" s="13">
        <v>3.0</v>
      </c>
      <c r="F186" s="61">
        <v>0.0</v>
      </c>
      <c r="G186" s="85"/>
      <c r="H186" s="61"/>
      <c r="I186" s="85">
        <v>64.4</v>
      </c>
      <c r="J186" s="13">
        <v>12.9</v>
      </c>
      <c r="K186" s="13">
        <v>7.3</v>
      </c>
      <c r="L186" s="13">
        <v>14.8</v>
      </c>
      <c r="M186" s="13">
        <v>1.78</v>
      </c>
      <c r="N186" s="13">
        <v>1.4</v>
      </c>
    </row>
    <row r="187" ht="15.75" customHeight="1">
      <c r="A187" s="18">
        <f>'TN-Liste'!A235</f>
        <v>43819</v>
      </c>
      <c r="B187" s="5" t="str">
        <f>'TN-Liste'!B235</f>
        <v>HCC19_Grp1</v>
      </c>
      <c r="C187" s="73">
        <f>'TN-Liste'!C235</f>
        <v>4</v>
      </c>
      <c r="D187" s="85"/>
      <c r="F187" s="61"/>
      <c r="G187" s="85"/>
      <c r="H187" s="61"/>
      <c r="I187" s="85"/>
    </row>
    <row r="188" ht="15.75" customHeight="1">
      <c r="A188" s="18">
        <f>'TN-Liste'!A236</f>
        <v>43819</v>
      </c>
      <c r="B188" s="5" t="str">
        <f>'TN-Liste'!B236</f>
        <v>HCC19_Grp1</v>
      </c>
      <c r="C188" s="73">
        <f>'TN-Liste'!C236</f>
        <v>5</v>
      </c>
      <c r="D188" s="85">
        <v>38.0</v>
      </c>
      <c r="E188" s="13">
        <v>0.0</v>
      </c>
      <c r="F188" s="61">
        <v>0.0</v>
      </c>
      <c r="G188" s="85"/>
      <c r="H188" s="61"/>
      <c r="I188" s="85">
        <v>61.9</v>
      </c>
      <c r="J188" s="13">
        <v>9.2</v>
      </c>
      <c r="K188" s="13">
        <v>6.7</v>
      </c>
      <c r="L188" s="13">
        <v>11.4</v>
      </c>
      <c r="M188" s="13">
        <v>1.38</v>
      </c>
      <c r="N188" s="13">
        <v>1.0</v>
      </c>
    </row>
    <row r="189" ht="15.75" customHeight="1">
      <c r="A189" s="18">
        <f>'TN-Liste'!A237</f>
        <v>43819</v>
      </c>
      <c r="B189" s="5" t="str">
        <f>'TN-Liste'!B237</f>
        <v>HCC19_Grp1</v>
      </c>
      <c r="C189" s="73">
        <f>'TN-Liste'!C237</f>
        <v>6</v>
      </c>
      <c r="D189" s="85">
        <v>37.0</v>
      </c>
      <c r="F189" s="61"/>
      <c r="G189" s="85"/>
      <c r="H189" s="61"/>
      <c r="I189" s="85">
        <v>61.9</v>
      </c>
      <c r="J189" s="13">
        <v>9.2</v>
      </c>
      <c r="K189" s="13">
        <v>6.7</v>
      </c>
      <c r="L189" s="13">
        <v>11.4</v>
      </c>
      <c r="M189" s="13">
        <v>1.38</v>
      </c>
      <c r="N189" s="13">
        <v>1.0</v>
      </c>
    </row>
    <row r="190" ht="15.75" customHeight="1">
      <c r="A190" s="18">
        <f>'TN-Liste'!A238</f>
        <v>43819</v>
      </c>
      <c r="B190" s="5" t="str">
        <f>'TN-Liste'!B238</f>
        <v>HCC19_Grp1</v>
      </c>
      <c r="C190" s="73">
        <f>'TN-Liste'!C238</f>
        <v>7</v>
      </c>
      <c r="D190" s="85">
        <v>37.0</v>
      </c>
      <c r="E190" s="13">
        <v>1.0</v>
      </c>
      <c r="F190" s="61">
        <v>0.0</v>
      </c>
      <c r="G190" s="85"/>
      <c r="H190" s="61"/>
      <c r="I190" s="85">
        <v>61.9</v>
      </c>
      <c r="J190" s="13">
        <v>9.2</v>
      </c>
      <c r="K190" s="13">
        <v>6.7</v>
      </c>
      <c r="L190" s="13">
        <v>11.4</v>
      </c>
      <c r="M190" s="13">
        <v>1.38</v>
      </c>
      <c r="N190" s="13">
        <v>1.0</v>
      </c>
    </row>
    <row r="191" ht="15.75" customHeight="1">
      <c r="A191" s="18">
        <f>'TN-Liste'!A239</f>
        <v>43819</v>
      </c>
      <c r="B191" s="5" t="str">
        <f>'TN-Liste'!B239</f>
        <v>HCC19_Grp1</v>
      </c>
      <c r="C191" s="73">
        <f>'TN-Liste'!C239</f>
        <v>8</v>
      </c>
      <c r="D191" s="85">
        <v>38.0</v>
      </c>
      <c r="E191" s="13">
        <v>0.0</v>
      </c>
      <c r="F191" s="61">
        <v>0.0</v>
      </c>
      <c r="G191" s="85"/>
      <c r="H191" s="61"/>
      <c r="I191" s="85">
        <v>61.9</v>
      </c>
      <c r="J191" s="13">
        <v>9.2</v>
      </c>
      <c r="K191" s="13">
        <v>6.7</v>
      </c>
      <c r="L191" s="13">
        <v>11.4</v>
      </c>
      <c r="M191" s="13">
        <v>1.38</v>
      </c>
      <c r="N191" s="13">
        <v>1.0</v>
      </c>
    </row>
    <row r="192" ht="15.75" customHeight="1">
      <c r="A192" s="18">
        <f>'TN-Liste'!A240</f>
        <v>43819</v>
      </c>
      <c r="B192" s="5" t="str">
        <f>'TN-Liste'!B240</f>
        <v>HCC19_Grp1</v>
      </c>
      <c r="C192" s="73">
        <f>'TN-Liste'!C240</f>
        <v>9</v>
      </c>
      <c r="D192" s="85">
        <v>34.0</v>
      </c>
      <c r="E192" s="13">
        <v>1.0</v>
      </c>
      <c r="F192" s="61">
        <v>3.0</v>
      </c>
      <c r="G192" s="85"/>
      <c r="H192" s="61"/>
      <c r="I192" s="85">
        <v>61.9</v>
      </c>
      <c r="J192" s="13">
        <v>9.2</v>
      </c>
      <c r="K192" s="13">
        <v>6.7</v>
      </c>
      <c r="L192" s="13">
        <v>11.4</v>
      </c>
      <c r="M192" s="13">
        <v>1.38</v>
      </c>
      <c r="N192" s="13">
        <v>1.0</v>
      </c>
    </row>
    <row r="193" ht="15.75" customHeight="1">
      <c r="A193" s="20">
        <f>'TN-Liste'!A241</f>
        <v>43819</v>
      </c>
      <c r="B193" s="8" t="str">
        <f>'TN-Liste'!B241</f>
        <v>HCC19_Grp1</v>
      </c>
      <c r="C193" s="74">
        <f>'TN-Liste'!C241</f>
        <v>10</v>
      </c>
      <c r="D193" s="53">
        <v>37.0</v>
      </c>
      <c r="E193" s="12">
        <v>1.0</v>
      </c>
      <c r="F193" s="62">
        <v>0.0</v>
      </c>
      <c r="G193" s="53"/>
      <c r="H193" s="62"/>
      <c r="I193" s="53">
        <v>61.9</v>
      </c>
      <c r="J193" s="12">
        <v>9.2</v>
      </c>
      <c r="K193" s="12">
        <v>6.7</v>
      </c>
      <c r="L193" s="12">
        <v>11.4</v>
      </c>
      <c r="M193" s="12">
        <v>1.38</v>
      </c>
      <c r="N193" s="12">
        <v>1.0</v>
      </c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customHeight="1">
      <c r="A194" s="18">
        <f>'TN-Liste'!A242</f>
        <v>43819</v>
      </c>
      <c r="B194" s="5" t="str">
        <f>'TN-Liste'!B242</f>
        <v>HCC19_Grp2</v>
      </c>
      <c r="C194" s="73">
        <f>'TN-Liste'!C242</f>
        <v>1</v>
      </c>
      <c r="D194" s="85">
        <v>36.0</v>
      </c>
      <c r="E194" s="13">
        <v>1.0</v>
      </c>
      <c r="F194" s="61">
        <v>1.0</v>
      </c>
      <c r="G194" s="85"/>
      <c r="H194" s="61"/>
      <c r="I194" s="85">
        <v>74.1</v>
      </c>
      <c r="J194" s="13">
        <v>10.3</v>
      </c>
      <c r="K194" s="13">
        <v>7.0</v>
      </c>
      <c r="L194" s="13">
        <v>12.6</v>
      </c>
      <c r="M194" s="13">
        <v>1.44</v>
      </c>
      <c r="N194" s="13">
        <v>1.13</v>
      </c>
    </row>
    <row r="195" ht="15.75" customHeight="1">
      <c r="A195" s="18">
        <f>'TN-Liste'!A243</f>
        <v>43819</v>
      </c>
      <c r="B195" s="5" t="str">
        <f>'TN-Liste'!B243</f>
        <v>HCC19_Grp2</v>
      </c>
      <c r="C195" s="73">
        <f>'TN-Liste'!C243</f>
        <v>2</v>
      </c>
      <c r="D195" s="85">
        <v>34.0</v>
      </c>
      <c r="E195" s="13">
        <v>2.0</v>
      </c>
      <c r="F195" s="61">
        <v>2.0</v>
      </c>
      <c r="G195" s="85"/>
      <c r="H195" s="61"/>
      <c r="I195" s="85">
        <v>61.9</v>
      </c>
      <c r="J195" s="13">
        <v>9.2</v>
      </c>
      <c r="K195" s="13">
        <v>6.7</v>
      </c>
      <c r="L195" s="13">
        <v>11.4</v>
      </c>
      <c r="M195" s="13">
        <v>1.38</v>
      </c>
      <c r="N195" s="13">
        <v>1.0</v>
      </c>
    </row>
    <row r="196" ht="15.75" customHeight="1">
      <c r="A196" s="18">
        <f>'TN-Liste'!A244</f>
        <v>43819</v>
      </c>
      <c r="B196" s="5" t="str">
        <f>'TN-Liste'!B244</f>
        <v>HCC19_Grp2</v>
      </c>
      <c r="C196" s="73">
        <f>'TN-Liste'!C244</f>
        <v>3</v>
      </c>
      <c r="D196" s="85">
        <v>34.0</v>
      </c>
      <c r="E196" s="13">
        <v>0.0</v>
      </c>
      <c r="F196" s="61">
        <v>4.0</v>
      </c>
      <c r="G196" s="85"/>
      <c r="H196" s="61"/>
      <c r="I196" s="85">
        <v>61.9</v>
      </c>
      <c r="J196" s="13">
        <v>9.2</v>
      </c>
      <c r="K196" s="13">
        <v>6.7</v>
      </c>
      <c r="L196" s="13">
        <v>11.4</v>
      </c>
      <c r="M196" s="13">
        <v>1.38</v>
      </c>
      <c r="N196" s="13">
        <v>1.0</v>
      </c>
    </row>
    <row r="197" ht="15.75" customHeight="1">
      <c r="A197" s="18">
        <f>'TN-Liste'!A245</f>
        <v>43819</v>
      </c>
      <c r="B197" s="5" t="str">
        <f>'TN-Liste'!B245</f>
        <v>HCC19_Grp2</v>
      </c>
      <c r="C197" s="73">
        <f>'TN-Liste'!C245</f>
        <v>4</v>
      </c>
      <c r="D197" s="85">
        <v>36.0</v>
      </c>
      <c r="E197" s="13">
        <v>2.0</v>
      </c>
      <c r="F197" s="61">
        <v>2.0</v>
      </c>
      <c r="G197" s="85"/>
      <c r="H197" s="61"/>
      <c r="I197" s="85">
        <v>61.9</v>
      </c>
      <c r="J197" s="13">
        <v>9.2</v>
      </c>
      <c r="K197" s="13">
        <v>6.7</v>
      </c>
      <c r="L197" s="13">
        <v>11.4</v>
      </c>
      <c r="M197" s="13">
        <v>1.38</v>
      </c>
      <c r="N197" s="13">
        <v>1.0</v>
      </c>
    </row>
    <row r="198" ht="15.75" customHeight="1">
      <c r="A198" s="18">
        <f>'TN-Liste'!A246</f>
        <v>43819</v>
      </c>
      <c r="B198" s="5" t="str">
        <f>'TN-Liste'!B246</f>
        <v>HCC19_Grp2</v>
      </c>
      <c r="C198" s="73">
        <f>'TN-Liste'!C246</f>
        <v>5</v>
      </c>
      <c r="D198" s="85">
        <v>37.0</v>
      </c>
      <c r="E198" s="13">
        <v>1.0</v>
      </c>
      <c r="F198" s="61">
        <v>0.0</v>
      </c>
      <c r="G198" s="85"/>
      <c r="H198" s="61"/>
      <c r="I198" s="85">
        <v>61.9</v>
      </c>
      <c r="J198" s="13">
        <v>9.2</v>
      </c>
      <c r="K198" s="13">
        <v>6.7</v>
      </c>
      <c r="L198" s="13">
        <v>11.4</v>
      </c>
      <c r="M198" s="13">
        <v>1.38</v>
      </c>
      <c r="N198" s="13">
        <v>1.0</v>
      </c>
    </row>
    <row r="199" ht="15.75" customHeight="1">
      <c r="A199" s="18">
        <f>'TN-Liste'!A247</f>
        <v>43819</v>
      </c>
      <c r="B199" s="5" t="str">
        <f>'TN-Liste'!B247</f>
        <v>HCC19_Grp2</v>
      </c>
      <c r="C199" s="73">
        <f>'TN-Liste'!C247</f>
        <v>6</v>
      </c>
      <c r="D199" s="85">
        <v>37.0</v>
      </c>
      <c r="E199" s="13">
        <v>1.0</v>
      </c>
      <c r="F199" s="61">
        <v>0.0</v>
      </c>
      <c r="G199" s="85"/>
      <c r="H199" s="61"/>
      <c r="I199" s="85">
        <v>61.9</v>
      </c>
      <c r="J199" s="13">
        <v>9.2</v>
      </c>
      <c r="K199" s="13">
        <v>6.7</v>
      </c>
      <c r="L199" s="13">
        <v>11.4</v>
      </c>
      <c r="M199" s="13">
        <v>1.38</v>
      </c>
      <c r="N199" s="13">
        <v>1.0</v>
      </c>
    </row>
    <row r="200" ht="15.75" customHeight="1">
      <c r="A200" s="18">
        <f>'TN-Liste'!A248</f>
        <v>43819</v>
      </c>
      <c r="B200" s="5" t="str">
        <f>'TN-Liste'!B248</f>
        <v>HCC19_Grp2</v>
      </c>
      <c r="C200" s="73">
        <f>'TN-Liste'!C248</f>
        <v>7</v>
      </c>
      <c r="D200" s="85">
        <v>36.0</v>
      </c>
      <c r="E200" s="13">
        <v>1.0</v>
      </c>
      <c r="F200" s="61">
        <v>1.0</v>
      </c>
      <c r="G200" s="85"/>
      <c r="H200" s="61"/>
      <c r="I200" s="85">
        <v>61.9</v>
      </c>
      <c r="J200" s="13">
        <v>9.2</v>
      </c>
      <c r="K200" s="13">
        <v>6.7</v>
      </c>
      <c r="L200" s="13">
        <v>11.4</v>
      </c>
      <c r="M200" s="13">
        <v>1.38</v>
      </c>
      <c r="N200" s="13">
        <v>1.0</v>
      </c>
    </row>
    <row r="201" ht="15.75" customHeight="1">
      <c r="A201" s="18">
        <f>'TN-Liste'!A249</f>
        <v>43819</v>
      </c>
      <c r="B201" s="5" t="str">
        <f>'TN-Liste'!B249</f>
        <v>HCC19_Grp2</v>
      </c>
      <c r="C201" s="73">
        <f>'TN-Liste'!C249</f>
        <v>8</v>
      </c>
      <c r="D201" s="85">
        <v>38.0</v>
      </c>
      <c r="E201" s="13">
        <v>0.0</v>
      </c>
      <c r="F201" s="61">
        <v>0.0</v>
      </c>
      <c r="G201" s="85"/>
      <c r="H201" s="61"/>
      <c r="I201" s="85">
        <v>61.9</v>
      </c>
      <c r="J201" s="13">
        <v>9.2</v>
      </c>
      <c r="K201" s="13">
        <v>6.7</v>
      </c>
      <c r="L201" s="13">
        <v>11.4</v>
      </c>
      <c r="M201" s="13">
        <v>1.38</v>
      </c>
      <c r="N201" s="13">
        <v>1.0</v>
      </c>
    </row>
    <row r="202" ht="15.75" customHeight="1">
      <c r="A202" s="20">
        <f>'TN-Liste'!A250</f>
        <v>43819</v>
      </c>
      <c r="B202" s="8" t="str">
        <f>'TN-Liste'!B250</f>
        <v>HCC19_Grp2</v>
      </c>
      <c r="C202" s="74">
        <f>'TN-Liste'!C250</f>
        <v>9</v>
      </c>
      <c r="D202" s="53">
        <v>22.0</v>
      </c>
      <c r="E202" s="12">
        <v>7.0</v>
      </c>
      <c r="F202" s="62">
        <v>9.0</v>
      </c>
      <c r="G202" s="53"/>
      <c r="H202" s="62"/>
      <c r="I202" s="53">
        <v>-12.6</v>
      </c>
      <c r="J202" s="12">
        <v>34.0</v>
      </c>
      <c r="K202" s="12">
        <v>6.7</v>
      </c>
      <c r="L202" s="12">
        <v>34.6</v>
      </c>
      <c r="M202" s="12">
        <v>5.06</v>
      </c>
      <c r="N202" s="12">
        <v>3.63</v>
      </c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customHeight="1">
      <c r="A203" s="18">
        <f>'TN-Liste'!A251</f>
        <v>43952</v>
      </c>
      <c r="B203" s="5" t="str">
        <f>'TN-Liste'!B251</f>
        <v>MBI19</v>
      </c>
      <c r="C203" s="73">
        <f>'TN-Liste'!C251</f>
        <v>1</v>
      </c>
      <c r="D203" s="85">
        <v>38.0</v>
      </c>
      <c r="E203" s="13">
        <v>0.0</v>
      </c>
      <c r="F203" s="61">
        <v>0.0</v>
      </c>
      <c r="G203" s="85">
        <v>24.0</v>
      </c>
      <c r="H203" s="127">
        <v>0.6944444444444444</v>
      </c>
      <c r="I203" s="85">
        <v>61.9</v>
      </c>
      <c r="J203" s="13">
        <v>9.2</v>
      </c>
      <c r="K203" s="13">
        <v>6.7</v>
      </c>
      <c r="L203" s="13">
        <v>11.4</v>
      </c>
      <c r="M203" s="13">
        <v>1.38</v>
      </c>
      <c r="N203" s="13">
        <v>1.0</v>
      </c>
    </row>
    <row r="204" ht="15.75" customHeight="1">
      <c r="A204" s="18">
        <f>'TN-Liste'!A252</f>
        <v>43952</v>
      </c>
      <c r="B204" s="5" t="str">
        <f>'TN-Liste'!B252</f>
        <v>MBI19</v>
      </c>
      <c r="C204" s="73">
        <f>'TN-Liste'!C252</f>
        <v>2</v>
      </c>
      <c r="D204" s="85">
        <v>37.0</v>
      </c>
      <c r="E204" s="13">
        <v>1.0</v>
      </c>
      <c r="F204" s="61">
        <v>0.0</v>
      </c>
      <c r="G204" s="85">
        <v>32.0</v>
      </c>
      <c r="H204" s="127">
        <v>0.7673611111111112</v>
      </c>
      <c r="I204" s="85">
        <v>61.9</v>
      </c>
      <c r="J204" s="13">
        <v>9.2</v>
      </c>
      <c r="K204" s="13">
        <v>6.7</v>
      </c>
      <c r="L204" s="13">
        <v>11.4</v>
      </c>
      <c r="M204" s="13">
        <v>1.38</v>
      </c>
      <c r="N204" s="13">
        <v>1.0</v>
      </c>
    </row>
    <row r="205" ht="15.75" customHeight="1">
      <c r="A205" s="18">
        <f>'TN-Liste'!A253</f>
        <v>43952</v>
      </c>
      <c r="B205" s="5" t="str">
        <f>'TN-Liste'!B253</f>
        <v>MBI19</v>
      </c>
      <c r="C205" s="73">
        <f>'TN-Liste'!C253</f>
        <v>3</v>
      </c>
      <c r="D205" s="85">
        <v>37.0</v>
      </c>
      <c r="E205" s="13">
        <v>1.0</v>
      </c>
      <c r="F205" s="61">
        <v>0.0</v>
      </c>
      <c r="G205" s="85">
        <v>32.0</v>
      </c>
      <c r="H205" s="127">
        <v>0.6472222222222223</v>
      </c>
      <c r="I205" s="85">
        <v>61.9</v>
      </c>
      <c r="J205" s="13">
        <v>9.2</v>
      </c>
      <c r="K205" s="13">
        <v>6.7</v>
      </c>
      <c r="L205" s="13">
        <v>11.4</v>
      </c>
      <c r="M205" s="13">
        <v>1.38</v>
      </c>
      <c r="N205" s="13">
        <v>1.0</v>
      </c>
    </row>
    <row r="206" ht="15.75" customHeight="1">
      <c r="A206" s="18">
        <f>'TN-Liste'!A254</f>
        <v>43952</v>
      </c>
      <c r="B206" s="5" t="str">
        <f>'TN-Liste'!B254</f>
        <v>MBI19</v>
      </c>
      <c r="C206" s="73">
        <f>'TN-Liste'!C254</f>
        <v>4</v>
      </c>
      <c r="D206" s="85">
        <v>33.0</v>
      </c>
      <c r="E206" s="13">
        <v>1.0</v>
      </c>
      <c r="F206" s="61">
        <v>4.0</v>
      </c>
      <c r="G206" s="85">
        <v>32.0</v>
      </c>
      <c r="H206" s="127">
        <v>0.5756944444444444</v>
      </c>
      <c r="I206" s="85">
        <v>61.9</v>
      </c>
      <c r="J206" s="13">
        <v>9.2</v>
      </c>
      <c r="K206" s="13">
        <v>6.7</v>
      </c>
      <c r="L206" s="13">
        <v>11.4</v>
      </c>
      <c r="M206" s="13">
        <v>1.38</v>
      </c>
      <c r="N206" s="13">
        <v>1.0</v>
      </c>
    </row>
    <row r="207" ht="15.75" customHeight="1">
      <c r="A207" s="18">
        <f>'TN-Liste'!A255</f>
        <v>43952</v>
      </c>
      <c r="B207" s="5" t="str">
        <f>'TN-Liste'!B255</f>
        <v>MBI19</v>
      </c>
      <c r="C207" s="73">
        <f>'TN-Liste'!C255</f>
        <v>5</v>
      </c>
      <c r="D207" s="85">
        <v>38.0</v>
      </c>
      <c r="E207" s="13">
        <v>0.0</v>
      </c>
      <c r="F207" s="61">
        <v>0.0</v>
      </c>
      <c r="G207" s="85">
        <v>12.0</v>
      </c>
      <c r="H207" s="127">
        <v>0.6131944444444445</v>
      </c>
      <c r="I207" s="85">
        <v>61.9</v>
      </c>
      <c r="J207" s="13">
        <v>9.2</v>
      </c>
      <c r="K207" s="13">
        <v>6.7</v>
      </c>
      <c r="L207" s="13">
        <v>11.4</v>
      </c>
      <c r="M207" s="13">
        <v>1.38</v>
      </c>
      <c r="N207" s="13">
        <v>1.0</v>
      </c>
    </row>
    <row r="208" ht="15.75" customHeight="1">
      <c r="A208" s="18">
        <f>'TN-Liste'!A256</f>
        <v>43952</v>
      </c>
      <c r="B208" s="5" t="str">
        <f>'TN-Liste'!B256</f>
        <v>MBI19</v>
      </c>
      <c r="C208" s="73">
        <f>'TN-Liste'!C256</f>
        <v>6</v>
      </c>
      <c r="D208" s="85">
        <v>38.0</v>
      </c>
      <c r="E208" s="13">
        <v>0.0</v>
      </c>
      <c r="F208" s="61">
        <v>0.0</v>
      </c>
      <c r="G208" s="85">
        <v>32.0</v>
      </c>
      <c r="H208" s="127">
        <v>0.7604166666666666</v>
      </c>
      <c r="I208" s="85">
        <v>61.9</v>
      </c>
      <c r="J208" s="13">
        <v>9.2</v>
      </c>
      <c r="K208" s="13">
        <v>6.7</v>
      </c>
      <c r="L208" s="13">
        <v>11.4</v>
      </c>
      <c r="M208" s="13">
        <v>1.37</v>
      </c>
      <c r="N208" s="13">
        <v>1.0</v>
      </c>
    </row>
    <row r="209" ht="15.75" customHeight="1">
      <c r="A209" s="18">
        <f>'TN-Liste'!A257</f>
        <v>43952</v>
      </c>
      <c r="B209" s="5" t="str">
        <f>'TN-Liste'!B257</f>
        <v>MBI19</v>
      </c>
      <c r="C209" s="73">
        <f>'TN-Liste'!C257</f>
        <v>7</v>
      </c>
      <c r="D209" s="85">
        <v>33.0</v>
      </c>
      <c r="E209" s="13">
        <v>3.0</v>
      </c>
      <c r="F209" s="61">
        <v>2.0</v>
      </c>
      <c r="G209" s="85">
        <v>52.0</v>
      </c>
      <c r="H209" s="127">
        <v>0.7951388888888888</v>
      </c>
      <c r="I209" s="128">
        <v>61.9</v>
      </c>
      <c r="J209" s="19">
        <v>9.2</v>
      </c>
      <c r="K209" s="19">
        <v>6.7</v>
      </c>
      <c r="L209" s="19">
        <v>11.4</v>
      </c>
      <c r="M209" s="19">
        <v>1.38</v>
      </c>
      <c r="N209" s="19">
        <v>1.0</v>
      </c>
    </row>
    <row r="210" ht="15.75" customHeight="1">
      <c r="A210" s="18">
        <f>'TN-Liste'!A258</f>
        <v>43952</v>
      </c>
      <c r="B210" s="5" t="str">
        <f>'TN-Liste'!B258</f>
        <v>MBI19</v>
      </c>
      <c r="C210" s="73">
        <f>'TN-Liste'!C258</f>
        <v>8</v>
      </c>
      <c r="D210" s="85">
        <v>34.0</v>
      </c>
      <c r="E210" s="13">
        <v>3.0</v>
      </c>
      <c r="F210" s="61">
        <v>1.0</v>
      </c>
      <c r="G210" s="85"/>
      <c r="H210" s="61"/>
      <c r="I210" s="85">
        <v>67.5</v>
      </c>
      <c r="J210" s="13">
        <v>10.4</v>
      </c>
      <c r="K210" s="13">
        <v>6.8</v>
      </c>
      <c r="L210" s="13">
        <v>12.4</v>
      </c>
      <c r="M210" s="13">
        <v>1.53</v>
      </c>
      <c r="N210" s="13">
        <v>1.12</v>
      </c>
    </row>
    <row r="211" ht="15.75" customHeight="1">
      <c r="A211" s="18">
        <f>'TN-Liste'!A259</f>
        <v>43952</v>
      </c>
      <c r="B211" s="5" t="str">
        <f>'TN-Liste'!B259</f>
        <v>MBI19</v>
      </c>
      <c r="C211" s="73">
        <f>'TN-Liste'!C259</f>
        <v>9</v>
      </c>
      <c r="D211" s="85"/>
      <c r="F211" s="61"/>
      <c r="G211" s="85"/>
      <c r="H211" s="61"/>
      <c r="I211" s="85"/>
    </row>
    <row r="212" ht="15.75" customHeight="1">
      <c r="A212" s="18">
        <f>'TN-Liste'!A260</f>
        <v>43952</v>
      </c>
      <c r="B212" s="5" t="str">
        <f>'TN-Liste'!B260</f>
        <v>MBI19</v>
      </c>
      <c r="C212" s="73">
        <f>'TN-Liste'!C260</f>
        <v>10</v>
      </c>
      <c r="D212" s="85">
        <v>31.0</v>
      </c>
      <c r="E212" s="13">
        <v>3.0</v>
      </c>
      <c r="F212" s="61">
        <v>4.0</v>
      </c>
      <c r="G212" s="85">
        <v>48.0</v>
      </c>
      <c r="H212" s="127">
        <v>0.9409722222222222</v>
      </c>
      <c r="I212" s="85">
        <v>61.9</v>
      </c>
      <c r="J212" s="13">
        <v>9.2</v>
      </c>
      <c r="K212" s="13">
        <v>6.7</v>
      </c>
      <c r="L212" s="13">
        <v>11.4</v>
      </c>
      <c r="M212" s="13">
        <v>1.38</v>
      </c>
      <c r="N212" s="13">
        <v>1.0</v>
      </c>
    </row>
    <row r="213" ht="15.75" customHeight="1">
      <c r="A213" s="18">
        <f>'TN-Liste'!A261</f>
        <v>43952</v>
      </c>
      <c r="B213" s="5" t="str">
        <f>'TN-Liste'!B261</f>
        <v>MBI19</v>
      </c>
      <c r="C213" s="73">
        <f>'TN-Liste'!C261</f>
        <v>11</v>
      </c>
      <c r="D213" s="85">
        <v>38.0</v>
      </c>
      <c r="E213" s="13">
        <v>0.0</v>
      </c>
      <c r="F213" s="61">
        <v>0.0</v>
      </c>
      <c r="G213" s="85">
        <v>16.0</v>
      </c>
      <c r="H213" s="61" t="s">
        <v>496</v>
      </c>
      <c r="I213" s="85">
        <v>61.9</v>
      </c>
      <c r="J213" s="13">
        <v>9.2</v>
      </c>
      <c r="K213" s="13">
        <v>6.7</v>
      </c>
      <c r="L213" s="13">
        <v>11.4</v>
      </c>
      <c r="M213" s="13">
        <v>1.38</v>
      </c>
      <c r="N213" s="13">
        <v>1.0</v>
      </c>
    </row>
    <row r="214" ht="15.75" customHeight="1">
      <c r="A214" s="18">
        <f>'TN-Liste'!A262</f>
        <v>43952</v>
      </c>
      <c r="B214" s="5" t="str">
        <f>'TN-Liste'!B262</f>
        <v>MBI19</v>
      </c>
      <c r="C214" s="73">
        <f>'TN-Liste'!C262</f>
        <v>12</v>
      </c>
      <c r="D214" s="85"/>
      <c r="F214" s="61"/>
      <c r="G214" s="85"/>
      <c r="H214" s="61"/>
      <c r="I214" s="85"/>
    </row>
    <row r="215" ht="15.75" customHeight="1">
      <c r="A215" s="18">
        <f>'TN-Liste'!A263</f>
        <v>43952</v>
      </c>
      <c r="B215" s="5" t="str">
        <f>'TN-Liste'!B263</f>
        <v>MBI19</v>
      </c>
      <c r="C215" s="73">
        <f>'TN-Liste'!C263</f>
        <v>13</v>
      </c>
      <c r="D215" s="85">
        <v>34.0</v>
      </c>
      <c r="E215" s="13">
        <v>3.0</v>
      </c>
      <c r="F215" s="61">
        <v>1.0</v>
      </c>
      <c r="G215" s="85"/>
      <c r="H215" s="61"/>
      <c r="I215" s="85">
        <v>61.9</v>
      </c>
      <c r="J215" s="13">
        <v>9.2</v>
      </c>
      <c r="K215" s="13">
        <v>6.7</v>
      </c>
      <c r="L215" s="13">
        <v>11.4</v>
      </c>
      <c r="M215" s="13">
        <v>1.38</v>
      </c>
      <c r="N215" s="13">
        <v>1.0</v>
      </c>
    </row>
    <row r="216" ht="15.75" customHeight="1">
      <c r="A216" s="18">
        <f>'TN-Liste'!A264</f>
        <v>43952</v>
      </c>
      <c r="B216" s="5" t="str">
        <f>'TN-Liste'!B264</f>
        <v>MBI19</v>
      </c>
      <c r="C216" s="73">
        <f>'TN-Liste'!C264</f>
        <v>14</v>
      </c>
      <c r="D216" s="129">
        <v>31.0</v>
      </c>
      <c r="E216" s="13">
        <v>2.0</v>
      </c>
      <c r="F216" s="61">
        <v>5.0</v>
      </c>
      <c r="G216" s="85">
        <v>36.0</v>
      </c>
      <c r="H216" s="127">
        <v>0.7013888888888888</v>
      </c>
      <c r="I216" s="85">
        <v>61.9</v>
      </c>
      <c r="J216" s="13">
        <v>9.2</v>
      </c>
      <c r="K216" s="13">
        <v>6.7</v>
      </c>
      <c r="L216" s="13">
        <v>11.4</v>
      </c>
      <c r="M216" s="13">
        <v>1.38</v>
      </c>
      <c r="N216" s="13">
        <v>1.0</v>
      </c>
    </row>
    <row r="217" ht="15.75" customHeight="1">
      <c r="A217" s="18">
        <f>'TN-Liste'!A265</f>
        <v>43952</v>
      </c>
      <c r="B217" s="5" t="str">
        <f>'TN-Liste'!B265</f>
        <v>MBI19</v>
      </c>
      <c r="C217" s="73">
        <f>'TN-Liste'!C265</f>
        <v>15</v>
      </c>
      <c r="D217" s="85">
        <v>38.0</v>
      </c>
      <c r="E217" s="13">
        <v>0.0</v>
      </c>
      <c r="F217" s="61">
        <v>0.0</v>
      </c>
      <c r="G217" s="85">
        <v>4.0</v>
      </c>
      <c r="H217" s="61">
        <v>11.0</v>
      </c>
      <c r="I217" s="85">
        <v>61.9</v>
      </c>
      <c r="J217" s="13">
        <v>9.2</v>
      </c>
      <c r="K217" s="13">
        <v>6.7</v>
      </c>
      <c r="L217" s="13">
        <v>11.4</v>
      </c>
      <c r="M217" s="13">
        <v>1.38</v>
      </c>
      <c r="N217" s="13">
        <v>1.0</v>
      </c>
    </row>
    <row r="218" ht="15.75" customHeight="1">
      <c r="A218" s="18">
        <f>'TN-Liste'!A266</f>
        <v>43952</v>
      </c>
      <c r="B218" s="5" t="str">
        <f>'TN-Liste'!B266</f>
        <v>MBI19</v>
      </c>
      <c r="C218" s="73">
        <f>'TN-Liste'!C266</f>
        <v>16</v>
      </c>
      <c r="D218" s="85">
        <v>38.0</v>
      </c>
      <c r="E218" s="13">
        <v>0.0</v>
      </c>
      <c r="F218" s="61">
        <v>0.0</v>
      </c>
      <c r="G218" s="85">
        <v>4.0</v>
      </c>
      <c r="H218" s="61">
        <v>11.0</v>
      </c>
      <c r="I218" s="85">
        <v>61.9</v>
      </c>
      <c r="J218" s="13">
        <v>9.2</v>
      </c>
      <c r="K218" s="13">
        <v>6.7</v>
      </c>
      <c r="L218" s="13">
        <v>11.4</v>
      </c>
      <c r="M218" s="13">
        <v>1.38</v>
      </c>
      <c r="N218" s="13">
        <v>1.0</v>
      </c>
    </row>
    <row r="219" ht="15.75" customHeight="1">
      <c r="A219" s="18">
        <f>'TN-Liste'!A267</f>
        <v>43952</v>
      </c>
      <c r="B219" s="5" t="str">
        <f>'TN-Liste'!B267</f>
        <v>MBI19</v>
      </c>
      <c r="C219" s="73">
        <f>'TN-Liste'!C267</f>
        <v>17</v>
      </c>
      <c r="D219" s="85"/>
      <c r="F219" s="61"/>
      <c r="G219" s="85"/>
      <c r="H219" s="61"/>
      <c r="I219" s="85"/>
    </row>
    <row r="220" ht="15.75" customHeight="1">
      <c r="A220" s="18">
        <f>'TN-Liste'!A268</f>
        <v>43952</v>
      </c>
      <c r="B220" s="5" t="str">
        <f>'TN-Liste'!B268</f>
        <v>MBI19</v>
      </c>
      <c r="C220" s="73">
        <f>'TN-Liste'!C268</f>
        <v>18</v>
      </c>
      <c r="D220" s="85"/>
      <c r="F220" s="61"/>
      <c r="G220" s="85"/>
      <c r="H220" s="61"/>
      <c r="I220" s="85"/>
    </row>
    <row r="221" ht="15.75" customHeight="1">
      <c r="A221" s="18">
        <f>'TN-Liste'!A269</f>
        <v>43952</v>
      </c>
      <c r="B221" s="5" t="str">
        <f>'TN-Liste'!B269</f>
        <v>MBI19</v>
      </c>
      <c r="C221" s="73">
        <f>'TN-Liste'!C269</f>
        <v>19</v>
      </c>
      <c r="D221" s="85">
        <v>38.0</v>
      </c>
      <c r="E221" s="13">
        <v>0.0</v>
      </c>
      <c r="F221" s="61">
        <v>0.0</v>
      </c>
      <c r="G221" s="85">
        <v>12.0</v>
      </c>
      <c r="H221" s="127">
        <v>0.6597222222222222</v>
      </c>
      <c r="I221" s="85">
        <v>61.9</v>
      </c>
      <c r="J221" s="13">
        <v>9.2</v>
      </c>
      <c r="K221" s="13">
        <v>6.7</v>
      </c>
      <c r="L221" s="13">
        <v>11.4</v>
      </c>
      <c r="M221" s="13">
        <v>1.38</v>
      </c>
      <c r="N221" s="13">
        <v>1.0</v>
      </c>
    </row>
    <row r="222" ht="15.75" customHeight="1">
      <c r="A222" s="18">
        <f>'TN-Liste'!A270</f>
        <v>43952</v>
      </c>
      <c r="B222" s="5" t="str">
        <f>'TN-Liste'!B270</f>
        <v>MBI19</v>
      </c>
      <c r="C222" s="73">
        <f>'TN-Liste'!C270</f>
        <v>20</v>
      </c>
      <c r="D222" s="85">
        <v>38.0</v>
      </c>
      <c r="E222" s="13">
        <v>0.0</v>
      </c>
      <c r="F222" s="61">
        <v>0.0</v>
      </c>
      <c r="G222" s="85">
        <v>36.0</v>
      </c>
      <c r="H222" s="127">
        <v>0.7756944444444445</v>
      </c>
      <c r="I222" s="85">
        <v>61.9</v>
      </c>
      <c r="J222" s="13">
        <v>9.2</v>
      </c>
      <c r="K222" s="13">
        <v>6.7</v>
      </c>
      <c r="L222" s="13">
        <v>11.4</v>
      </c>
      <c r="M222" s="13">
        <v>1.38</v>
      </c>
      <c r="N222" s="13">
        <v>1.0</v>
      </c>
    </row>
    <row r="223" ht="15.75" customHeight="1">
      <c r="A223" s="18">
        <f>'TN-Liste'!A271</f>
        <v>43952</v>
      </c>
      <c r="B223" s="5" t="str">
        <f>'TN-Liste'!B271</f>
        <v>MBI19</v>
      </c>
      <c r="C223" s="73">
        <f>'TN-Liste'!C271</f>
        <v>21</v>
      </c>
      <c r="D223" s="85">
        <v>37.0</v>
      </c>
      <c r="E223" s="13">
        <v>1.0</v>
      </c>
      <c r="F223" s="61">
        <v>0.0</v>
      </c>
      <c r="G223" s="85">
        <v>8.0</v>
      </c>
      <c r="H223" s="127">
        <v>0.4583333333333333</v>
      </c>
      <c r="I223" s="85">
        <v>61.9</v>
      </c>
      <c r="J223" s="13">
        <v>9.2</v>
      </c>
      <c r="K223" s="13">
        <v>6.7</v>
      </c>
      <c r="L223" s="13">
        <v>11.4</v>
      </c>
      <c r="M223" s="13">
        <v>1.38</v>
      </c>
      <c r="N223" s="13">
        <v>1.0</v>
      </c>
    </row>
    <row r="224" ht="15.75" customHeight="1">
      <c r="A224" s="18">
        <f>'TN-Liste'!A272</f>
        <v>43952</v>
      </c>
      <c r="B224" s="5" t="str">
        <f>'TN-Liste'!B272</f>
        <v>MBI19</v>
      </c>
      <c r="C224" s="73">
        <f>'TN-Liste'!C272</f>
        <v>22</v>
      </c>
      <c r="D224" s="85">
        <v>38.0</v>
      </c>
      <c r="E224" s="13">
        <v>0.0</v>
      </c>
      <c r="F224" s="61">
        <v>0.0</v>
      </c>
      <c r="G224" s="85">
        <v>16.0</v>
      </c>
      <c r="H224" s="127">
        <v>0.9826388888888888</v>
      </c>
      <c r="I224" s="85">
        <v>61.9</v>
      </c>
      <c r="J224" s="13">
        <v>9.2</v>
      </c>
      <c r="K224" s="13">
        <v>6.7</v>
      </c>
      <c r="L224" s="13">
        <v>11.4</v>
      </c>
      <c r="M224" s="13">
        <v>1.38</v>
      </c>
      <c r="N224" s="13">
        <v>1.0</v>
      </c>
    </row>
    <row r="225" ht="15.75" customHeight="1">
      <c r="A225" s="18">
        <f>'TN-Liste'!A273</f>
        <v>43952</v>
      </c>
      <c r="B225" s="5" t="str">
        <f>'TN-Liste'!B273</f>
        <v>MBI19</v>
      </c>
      <c r="C225" s="73">
        <f>'TN-Liste'!C273</f>
        <v>23</v>
      </c>
      <c r="D225" s="85"/>
      <c r="F225" s="61"/>
      <c r="G225" s="85"/>
      <c r="H225" s="61"/>
      <c r="I225" s="85"/>
    </row>
    <row r="226" ht="15.75" customHeight="1">
      <c r="A226" s="18">
        <f>'TN-Liste'!A274</f>
        <v>43952</v>
      </c>
      <c r="B226" s="5" t="str">
        <f>'TN-Liste'!B274</f>
        <v>MBI19</v>
      </c>
      <c r="C226" s="73">
        <f>'TN-Liste'!C274</f>
        <v>24</v>
      </c>
      <c r="D226" s="85"/>
      <c r="F226" s="61"/>
      <c r="G226" s="85"/>
      <c r="H226" s="61"/>
      <c r="I226" s="85"/>
    </row>
    <row r="227" ht="15.75" customHeight="1">
      <c r="A227" s="18">
        <f>'TN-Liste'!A275</f>
        <v>43952</v>
      </c>
      <c r="B227" s="5" t="str">
        <f>'TN-Liste'!B275</f>
        <v>MBI19</v>
      </c>
      <c r="C227" s="73">
        <f>'TN-Liste'!C275</f>
        <v>25</v>
      </c>
      <c r="D227" s="85">
        <v>38.0</v>
      </c>
      <c r="E227" s="13">
        <v>0.0</v>
      </c>
      <c r="F227" s="61">
        <v>0.0</v>
      </c>
      <c r="G227" s="85">
        <v>43.0</v>
      </c>
      <c r="H227" s="61">
        <v>13.0</v>
      </c>
      <c r="I227" s="85">
        <v>61.9</v>
      </c>
      <c r="J227" s="5">
        <v>9.2</v>
      </c>
      <c r="K227" s="5">
        <v>6.7</v>
      </c>
      <c r="L227" s="5">
        <v>11.4</v>
      </c>
      <c r="M227" s="5">
        <v>1.38</v>
      </c>
      <c r="N227" s="5">
        <v>1.0</v>
      </c>
    </row>
    <row r="228" ht="15.75" customHeight="1">
      <c r="A228" s="18">
        <f>'TN-Liste'!A276</f>
        <v>43952</v>
      </c>
      <c r="B228" s="5" t="str">
        <f>'TN-Liste'!B276</f>
        <v>MBI19</v>
      </c>
      <c r="C228" s="73">
        <f>'TN-Liste'!C276</f>
        <v>26</v>
      </c>
      <c r="D228" s="85">
        <v>33.0</v>
      </c>
      <c r="E228" s="13">
        <v>2.0</v>
      </c>
      <c r="F228" s="61">
        <v>3.0</v>
      </c>
      <c r="G228" s="85">
        <v>40.0</v>
      </c>
      <c r="H228" s="127">
        <v>0.5208333333333334</v>
      </c>
      <c r="I228" s="85">
        <v>61.9</v>
      </c>
      <c r="J228" s="13">
        <v>9.2</v>
      </c>
      <c r="K228" s="13">
        <v>6.7</v>
      </c>
      <c r="L228" s="13">
        <v>11.4</v>
      </c>
      <c r="M228" s="13">
        <v>1.38</v>
      </c>
      <c r="N228" s="13">
        <v>1.0</v>
      </c>
    </row>
    <row r="229" ht="15.75" customHeight="1">
      <c r="A229" s="18">
        <f>'TN-Liste'!A277</f>
        <v>43952</v>
      </c>
      <c r="B229" s="5" t="str">
        <f>'TN-Liste'!B277</f>
        <v>MBI19</v>
      </c>
      <c r="C229" s="73">
        <f>'TN-Liste'!C277</f>
        <v>27</v>
      </c>
      <c r="D229" s="85">
        <v>33.0</v>
      </c>
      <c r="E229" s="13">
        <v>3.0</v>
      </c>
      <c r="F229" s="61">
        <v>2.0</v>
      </c>
      <c r="G229" s="85">
        <v>44.0</v>
      </c>
      <c r="H229" s="127">
        <v>0.9409722222222222</v>
      </c>
      <c r="I229" s="85">
        <v>75.7</v>
      </c>
      <c r="J229" s="13">
        <v>11.1</v>
      </c>
      <c r="K229" s="13">
        <v>7.0</v>
      </c>
      <c r="L229" s="13">
        <v>13.1</v>
      </c>
      <c r="M229" s="13">
        <v>1.57</v>
      </c>
      <c r="N229" s="13">
        <v>1.2</v>
      </c>
    </row>
    <row r="230" ht="15.75" customHeight="1">
      <c r="A230" s="18">
        <f>'TN-Liste'!A278</f>
        <v>43952</v>
      </c>
      <c r="B230" s="5" t="str">
        <f>'TN-Liste'!B278</f>
        <v>MBI19</v>
      </c>
      <c r="C230" s="73">
        <f>'TN-Liste'!C278</f>
        <v>28</v>
      </c>
      <c r="D230" s="85"/>
      <c r="F230" s="61"/>
      <c r="G230" s="85"/>
      <c r="H230" s="61"/>
      <c r="I230" s="85"/>
    </row>
    <row r="231" ht="15.75" customHeight="1">
      <c r="A231" s="18">
        <f>'TN-Liste'!A279</f>
        <v>43952</v>
      </c>
      <c r="B231" s="5" t="str">
        <f>'TN-Liste'!B279</f>
        <v>MBI19</v>
      </c>
      <c r="C231" s="73">
        <f>'TN-Liste'!C279</f>
        <v>29</v>
      </c>
      <c r="D231" s="85"/>
      <c r="F231" s="61"/>
      <c r="G231" s="85"/>
      <c r="H231" s="61"/>
      <c r="I231" s="85"/>
    </row>
    <row r="232" ht="15.75" customHeight="1">
      <c r="A232" s="18">
        <f>'TN-Liste'!A280</f>
        <v>43952</v>
      </c>
      <c r="B232" s="5" t="str">
        <f>'TN-Liste'!B280</f>
        <v>MBI19</v>
      </c>
      <c r="C232" s="73">
        <f>'TN-Liste'!C280</f>
        <v>30</v>
      </c>
      <c r="D232" s="85">
        <v>34.0</v>
      </c>
      <c r="E232" s="13">
        <v>3.0</v>
      </c>
      <c r="F232" s="61">
        <v>1.0</v>
      </c>
      <c r="G232" s="85">
        <v>84.0</v>
      </c>
      <c r="H232" s="127">
        <v>0.6819444444444445</v>
      </c>
      <c r="I232" s="85">
        <v>61.9</v>
      </c>
      <c r="J232" s="130">
        <v>9.2</v>
      </c>
      <c r="K232" s="130">
        <v>6.7</v>
      </c>
      <c r="L232" s="130">
        <v>11.4</v>
      </c>
      <c r="M232" s="130">
        <v>1.38</v>
      </c>
      <c r="N232" s="130">
        <v>1.0</v>
      </c>
    </row>
    <row r="233" ht="15.75" customHeight="1">
      <c r="A233" s="18">
        <f>'TN-Liste'!A281</f>
        <v>43952</v>
      </c>
      <c r="B233" s="5" t="str">
        <f>'TN-Liste'!B281</f>
        <v>MBI19</v>
      </c>
      <c r="C233" s="73">
        <f>'TN-Liste'!C281</f>
        <v>31</v>
      </c>
      <c r="D233" s="85">
        <v>38.0</v>
      </c>
      <c r="E233" s="13">
        <v>0.0</v>
      </c>
      <c r="F233" s="61">
        <v>0.0</v>
      </c>
      <c r="G233" s="85">
        <v>28.0</v>
      </c>
      <c r="H233" s="127">
        <v>0.5416666666666666</v>
      </c>
      <c r="I233" s="85">
        <v>6.2</v>
      </c>
      <c r="J233" s="13">
        <v>9.2</v>
      </c>
      <c r="K233" s="13">
        <v>6.7</v>
      </c>
      <c r="L233" s="13">
        <v>11.4</v>
      </c>
      <c r="M233" s="13">
        <v>1.38</v>
      </c>
      <c r="N233" s="13">
        <v>1.0</v>
      </c>
    </row>
    <row r="234" ht="15.75" customHeight="1">
      <c r="A234" s="18">
        <f>'TN-Liste'!A282</f>
        <v>43952</v>
      </c>
      <c r="B234" s="5" t="str">
        <f>'TN-Liste'!B282</f>
        <v>MBI19</v>
      </c>
      <c r="C234" s="73">
        <f>'TN-Liste'!C282</f>
        <v>32</v>
      </c>
      <c r="D234" s="85">
        <v>35.0</v>
      </c>
      <c r="E234" s="13">
        <v>2.0</v>
      </c>
      <c r="F234" s="61">
        <v>1.0</v>
      </c>
      <c r="G234" s="85">
        <v>40.0</v>
      </c>
      <c r="H234" s="127">
        <v>0.8506944444444444</v>
      </c>
      <c r="I234" s="85">
        <v>61.9</v>
      </c>
      <c r="J234" s="13">
        <v>9.2</v>
      </c>
      <c r="K234" s="13">
        <v>6.7</v>
      </c>
      <c r="L234" s="13">
        <v>11.4</v>
      </c>
      <c r="M234" s="13">
        <v>1.38</v>
      </c>
      <c r="N234" s="13">
        <v>1.0</v>
      </c>
    </row>
    <row r="235" ht="15.75" customHeight="1">
      <c r="A235" s="18">
        <f>'TN-Liste'!A283</f>
        <v>43952</v>
      </c>
      <c r="B235" s="5" t="str">
        <f>'TN-Liste'!B283</f>
        <v>MBI19</v>
      </c>
      <c r="C235" s="73">
        <f>'TN-Liste'!C283</f>
        <v>33</v>
      </c>
      <c r="D235" s="85"/>
      <c r="F235" s="61"/>
      <c r="G235" s="85"/>
      <c r="H235" s="61"/>
      <c r="I235" s="85"/>
    </row>
    <row r="236" ht="15.75" customHeight="1">
      <c r="A236" s="18">
        <f>'TN-Liste'!A284</f>
        <v>43952</v>
      </c>
      <c r="B236" s="5" t="str">
        <f>'TN-Liste'!B284</f>
        <v>MBI19</v>
      </c>
      <c r="C236" s="73">
        <f>'TN-Liste'!C284</f>
        <v>34</v>
      </c>
      <c r="D236" s="85">
        <v>36.0</v>
      </c>
      <c r="E236" s="13">
        <v>2.0</v>
      </c>
      <c r="F236" s="61">
        <v>0.0</v>
      </c>
      <c r="G236" s="85">
        <v>68.0</v>
      </c>
      <c r="H236" s="61">
        <v>11.0</v>
      </c>
      <c r="I236" s="85">
        <v>61.9</v>
      </c>
      <c r="J236" s="13">
        <v>9.2</v>
      </c>
      <c r="K236" s="13">
        <v>6.7</v>
      </c>
      <c r="L236" s="13">
        <v>11.4</v>
      </c>
      <c r="M236" s="13">
        <v>1.38</v>
      </c>
      <c r="N236" s="13">
        <v>1.0</v>
      </c>
    </row>
    <row r="237" ht="15.75" customHeight="1">
      <c r="A237" s="18">
        <f>'TN-Liste'!A285</f>
        <v>43952</v>
      </c>
      <c r="B237" s="5" t="str">
        <f>'TN-Liste'!B285</f>
        <v>MBI19</v>
      </c>
      <c r="C237" s="73">
        <f>'TN-Liste'!C285</f>
        <v>35</v>
      </c>
      <c r="D237" s="85">
        <v>38.0</v>
      </c>
      <c r="E237" s="13">
        <v>0.0</v>
      </c>
      <c r="F237" s="61">
        <v>0.0</v>
      </c>
      <c r="G237" s="85">
        <v>40.0</v>
      </c>
      <c r="H237" s="61">
        <v>11.0</v>
      </c>
      <c r="I237" s="85">
        <v>61.9</v>
      </c>
      <c r="J237" s="13">
        <v>9.2</v>
      </c>
      <c r="K237" s="13">
        <v>6.7</v>
      </c>
      <c r="L237" s="13">
        <v>11.4</v>
      </c>
      <c r="M237" s="13">
        <v>1.38</v>
      </c>
      <c r="N237" s="13">
        <v>1.0</v>
      </c>
    </row>
    <row r="238" ht="15.75" customHeight="1">
      <c r="A238" s="18">
        <f>'TN-Liste'!A286</f>
        <v>43952</v>
      </c>
      <c r="B238" s="5" t="str">
        <f>'TN-Liste'!B286</f>
        <v>MBI19</v>
      </c>
      <c r="C238" s="73">
        <f>'TN-Liste'!C286</f>
        <v>36</v>
      </c>
      <c r="D238" s="85">
        <v>38.0</v>
      </c>
      <c r="E238" s="13">
        <v>0.0</v>
      </c>
      <c r="F238" s="61">
        <v>0.0</v>
      </c>
      <c r="G238" s="85">
        <v>8.0</v>
      </c>
      <c r="H238" s="127">
        <v>0.7708333333333334</v>
      </c>
      <c r="I238" s="85">
        <v>61.9</v>
      </c>
      <c r="J238" s="13">
        <v>11.2</v>
      </c>
      <c r="K238" s="13">
        <v>6.7</v>
      </c>
      <c r="L238" s="13">
        <v>13.0</v>
      </c>
      <c r="M238" s="13">
        <v>1.68</v>
      </c>
      <c r="N238" s="13">
        <v>1.21</v>
      </c>
    </row>
    <row r="239" ht="15.75" customHeight="1">
      <c r="A239" s="20">
        <f>'TN-Liste'!A287</f>
        <v>43952</v>
      </c>
      <c r="B239" s="8" t="str">
        <f>'TN-Liste'!B287</f>
        <v>MBI19</v>
      </c>
      <c r="C239" s="74">
        <f>'TN-Liste'!C287</f>
        <v>37</v>
      </c>
      <c r="D239" s="53"/>
      <c r="E239" s="12"/>
      <c r="F239" s="62"/>
      <c r="G239" s="53"/>
      <c r="H239" s="62"/>
      <c r="I239" s="53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5.75" customHeight="1">
      <c r="A240" s="18">
        <f>'TN-Liste'!A288</f>
        <v>44127</v>
      </c>
      <c r="B240" s="5" t="str">
        <f>'TN-Liste'!B288</f>
        <v>HCC20_Grp1</v>
      </c>
      <c r="C240" s="73">
        <f>'TN-Liste'!C288</f>
        <v>1</v>
      </c>
      <c r="D240" s="85">
        <v>38.0</v>
      </c>
      <c r="E240" s="13">
        <v>0.0</v>
      </c>
      <c r="F240" s="61">
        <v>0.0</v>
      </c>
      <c r="G240" s="85"/>
      <c r="H240" s="127"/>
      <c r="I240" s="85">
        <v>61.9</v>
      </c>
      <c r="J240" s="13">
        <v>11.2</v>
      </c>
      <c r="K240" s="13">
        <v>6.7</v>
      </c>
      <c r="L240" s="13">
        <v>13.0</v>
      </c>
      <c r="M240" s="13">
        <v>1.68</v>
      </c>
      <c r="N240" s="13">
        <v>1.21</v>
      </c>
      <c r="P240" s="13" t="s">
        <v>497</v>
      </c>
    </row>
    <row r="241" ht="15.75" customHeight="1">
      <c r="A241" s="18">
        <f>'TN-Liste'!A289</f>
        <v>44127</v>
      </c>
      <c r="B241" s="5" t="str">
        <f>'TN-Liste'!B289</f>
        <v>HCC20_Grp1</v>
      </c>
      <c r="C241" s="73">
        <f>'TN-Liste'!C289</f>
        <v>2</v>
      </c>
      <c r="D241" s="85"/>
      <c r="F241" s="61"/>
      <c r="G241" s="85"/>
      <c r="H241" s="127"/>
      <c r="I241" s="85">
        <v>61.9</v>
      </c>
      <c r="J241" s="13">
        <v>11.2</v>
      </c>
      <c r="K241" s="13">
        <v>6.7</v>
      </c>
      <c r="L241" s="13">
        <v>13.0</v>
      </c>
      <c r="M241" s="13">
        <v>1.68</v>
      </c>
      <c r="N241" s="13">
        <v>1.21</v>
      </c>
      <c r="P241" s="13" t="s">
        <v>498</v>
      </c>
    </row>
    <row r="242" ht="15.75" customHeight="1">
      <c r="A242" s="18">
        <f>'TN-Liste'!A290</f>
        <v>44127</v>
      </c>
      <c r="B242" s="5" t="str">
        <f>'TN-Liste'!B290</f>
        <v>HCC20_Grp1</v>
      </c>
      <c r="C242" s="73">
        <f>'TN-Liste'!C290</f>
        <v>3</v>
      </c>
      <c r="D242" s="85">
        <v>33.0</v>
      </c>
      <c r="E242" s="13">
        <v>2.0</v>
      </c>
      <c r="F242" s="61">
        <v>3.0</v>
      </c>
      <c r="G242" s="85"/>
      <c r="H242" s="127"/>
      <c r="I242" s="85">
        <v>61.9</v>
      </c>
      <c r="J242" s="13">
        <v>11.2</v>
      </c>
      <c r="K242" s="13">
        <v>6.7</v>
      </c>
      <c r="L242" s="13">
        <v>13.0</v>
      </c>
      <c r="M242" s="13">
        <v>1.68</v>
      </c>
      <c r="N242" s="13">
        <v>1.21</v>
      </c>
      <c r="P242" s="13" t="s">
        <v>499</v>
      </c>
    </row>
    <row r="243" ht="15.75" customHeight="1">
      <c r="A243" s="18">
        <f>'TN-Liste'!A291</f>
        <v>44127</v>
      </c>
      <c r="B243" s="5" t="str">
        <f>'TN-Liste'!B291</f>
        <v>HCC20_Grp1</v>
      </c>
      <c r="C243" s="73">
        <f>'TN-Liste'!C291</f>
        <v>4</v>
      </c>
      <c r="D243" s="85">
        <v>32.0</v>
      </c>
      <c r="E243" s="13">
        <v>1.0</v>
      </c>
      <c r="F243" s="61">
        <v>5.0</v>
      </c>
      <c r="G243" s="85"/>
      <c r="H243" s="127"/>
      <c r="I243" s="85">
        <v>5.0</v>
      </c>
      <c r="J243" s="13">
        <v>15.4</v>
      </c>
      <c r="K243" s="13">
        <v>10.7</v>
      </c>
      <c r="L243" s="13">
        <v>18.8</v>
      </c>
      <c r="M243" s="13">
        <v>1.44</v>
      </c>
      <c r="N243" s="13">
        <v>1.67</v>
      </c>
    </row>
    <row r="244" ht="15.75" customHeight="1">
      <c r="A244" s="18">
        <f>'TN-Liste'!A292</f>
        <v>44127</v>
      </c>
      <c r="B244" s="5" t="str">
        <f>'TN-Liste'!B292</f>
        <v>HCC20_Grp1</v>
      </c>
      <c r="C244" s="73">
        <f>'TN-Liste'!C292</f>
        <v>5</v>
      </c>
      <c r="D244" s="85">
        <v>32.0</v>
      </c>
      <c r="E244" s="13">
        <v>3.0</v>
      </c>
      <c r="F244" s="61">
        <v>3.0</v>
      </c>
      <c r="G244" s="85"/>
      <c r="H244" s="127"/>
      <c r="I244" s="85">
        <v>-24.0</v>
      </c>
      <c r="J244" s="13">
        <v>11.9</v>
      </c>
      <c r="K244" s="13">
        <v>90.0</v>
      </c>
      <c r="L244" s="13">
        <v>150.0</v>
      </c>
      <c r="M244" s="13">
        <v>1.33</v>
      </c>
      <c r="N244" s="13">
        <v>1.29</v>
      </c>
    </row>
    <row r="245" ht="15.75" customHeight="1">
      <c r="A245" s="18">
        <f>'TN-Liste'!A293</f>
        <v>44127</v>
      </c>
      <c r="B245" s="5" t="str">
        <f>'TN-Liste'!B293</f>
        <v>HCC20_Grp1</v>
      </c>
      <c r="C245" s="73">
        <f>'TN-Liste'!C293</f>
        <v>6</v>
      </c>
      <c r="D245" s="85">
        <v>34.0</v>
      </c>
      <c r="E245" s="13">
        <v>1.0</v>
      </c>
      <c r="F245" s="61">
        <v>3.0</v>
      </c>
      <c r="G245" s="85"/>
      <c r="H245" s="127"/>
      <c r="I245" s="85">
        <v>32.0</v>
      </c>
      <c r="J245" s="13">
        <v>12.5</v>
      </c>
      <c r="K245" s="13">
        <v>6.9</v>
      </c>
      <c r="L245" s="13">
        <v>14.3</v>
      </c>
      <c r="M245" s="13">
        <v>1.8</v>
      </c>
      <c r="N245" s="13">
        <v>1.35</v>
      </c>
    </row>
    <row r="246" ht="15.75" customHeight="1">
      <c r="A246" s="18">
        <f>'TN-Liste'!A294</f>
        <v>44127</v>
      </c>
      <c r="B246" s="5" t="str">
        <f>'TN-Liste'!B294</f>
        <v>HCC20_Grp1</v>
      </c>
      <c r="C246" s="73">
        <f>'TN-Liste'!C294</f>
        <v>7</v>
      </c>
      <c r="D246" s="85">
        <v>37.0</v>
      </c>
      <c r="E246" s="13">
        <v>0.0</v>
      </c>
      <c r="F246" s="61">
        <v>1.0</v>
      </c>
      <c r="G246" s="85"/>
      <c r="H246" s="127"/>
      <c r="I246" s="85">
        <v>74.1</v>
      </c>
      <c r="J246" s="13">
        <v>10.5</v>
      </c>
      <c r="K246" s="13">
        <v>7.0</v>
      </c>
      <c r="L246" s="13">
        <v>12.6</v>
      </c>
      <c r="M246" s="13">
        <v>1.49</v>
      </c>
      <c r="N246" s="13">
        <v>1.13</v>
      </c>
    </row>
    <row r="247" ht="15.75" customHeight="1">
      <c r="A247" s="18">
        <f>'TN-Liste'!A295</f>
        <v>44127</v>
      </c>
      <c r="B247" s="5" t="str">
        <f>'TN-Liste'!B295</f>
        <v>HCC20_Grp1</v>
      </c>
      <c r="C247" s="73">
        <f>'TN-Liste'!C295</f>
        <v>8</v>
      </c>
      <c r="D247" s="85">
        <v>33.0</v>
      </c>
      <c r="E247" s="13">
        <v>2.0</v>
      </c>
      <c r="F247" s="61">
        <v>3.0</v>
      </c>
      <c r="G247" s="85"/>
      <c r="H247" s="127"/>
      <c r="I247" s="85">
        <v>61.9</v>
      </c>
      <c r="J247" s="13">
        <v>11.2</v>
      </c>
      <c r="K247" s="13">
        <v>6.7</v>
      </c>
      <c r="L247" s="13">
        <v>13.0</v>
      </c>
      <c r="M247" s="13">
        <v>1.68</v>
      </c>
      <c r="N247" s="13">
        <v>1.21</v>
      </c>
    </row>
    <row r="248" ht="15.75" customHeight="1">
      <c r="A248" s="18">
        <f>'TN-Liste'!A296</f>
        <v>44127</v>
      </c>
      <c r="B248" s="5" t="str">
        <f>'TN-Liste'!B296</f>
        <v>HCC20_Grp1</v>
      </c>
      <c r="C248" s="73">
        <f>'TN-Liste'!C296</f>
        <v>9</v>
      </c>
      <c r="D248" s="85">
        <v>38.0</v>
      </c>
      <c r="E248" s="13">
        <v>0.0</v>
      </c>
      <c r="F248" s="61">
        <v>0.0</v>
      </c>
      <c r="G248" s="85"/>
      <c r="H248" s="127"/>
      <c r="I248" s="85">
        <v>61.9</v>
      </c>
      <c r="J248" s="13">
        <v>11.2</v>
      </c>
      <c r="K248" s="13">
        <v>6.7</v>
      </c>
      <c r="L248" s="13">
        <v>13.0</v>
      </c>
      <c r="M248" s="13">
        <v>1.68</v>
      </c>
      <c r="N248" s="13">
        <v>1.21</v>
      </c>
    </row>
    <row r="249" ht="15.75" customHeight="1">
      <c r="A249" s="18">
        <f>'TN-Liste'!A297</f>
        <v>44127</v>
      </c>
      <c r="B249" s="5" t="str">
        <f>'TN-Liste'!B297</f>
        <v>HCC20_Grp1</v>
      </c>
      <c r="C249" s="73">
        <f>'TN-Liste'!C297</f>
        <v>10</v>
      </c>
      <c r="D249" s="85"/>
      <c r="F249" s="61"/>
      <c r="G249" s="85"/>
      <c r="H249" s="127"/>
      <c r="I249" s="85">
        <v>61.9</v>
      </c>
      <c r="J249" s="13">
        <v>11.2</v>
      </c>
      <c r="K249" s="13">
        <v>6.7</v>
      </c>
      <c r="L249" s="13">
        <v>13.0</v>
      </c>
      <c r="M249" s="13">
        <v>1.68</v>
      </c>
      <c r="N249" s="13">
        <v>1.21</v>
      </c>
    </row>
    <row r="250" ht="15.75" customHeight="1">
      <c r="A250" s="20">
        <f>'TN-Liste'!A298</f>
        <v>44127</v>
      </c>
      <c r="B250" s="8" t="str">
        <f>'TN-Liste'!B298</f>
        <v>HCC20_Grp1</v>
      </c>
      <c r="C250" s="74">
        <f>'TN-Liste'!C298</f>
        <v>11</v>
      </c>
      <c r="D250" s="53">
        <v>31.0</v>
      </c>
      <c r="E250" s="12">
        <v>1.0</v>
      </c>
      <c r="F250" s="62">
        <v>6.0</v>
      </c>
      <c r="G250" s="53"/>
      <c r="H250" s="131"/>
      <c r="I250" s="53">
        <v>61.9</v>
      </c>
      <c r="J250" s="12">
        <v>11.2</v>
      </c>
      <c r="K250" s="12">
        <v>6.7</v>
      </c>
      <c r="L250" s="12">
        <v>13.0</v>
      </c>
      <c r="M250" s="12">
        <v>1.68</v>
      </c>
      <c r="N250" s="12">
        <v>1.21</v>
      </c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5.75" customHeight="1">
      <c r="A251" s="18">
        <f>'TN-Liste'!A299</f>
        <v>44127</v>
      </c>
      <c r="B251" s="5" t="str">
        <f>'TN-Liste'!B299</f>
        <v>HCC20_Grp2</v>
      </c>
      <c r="C251" s="73">
        <f>'TN-Liste'!C299</f>
        <v>1</v>
      </c>
      <c r="D251" s="85">
        <v>38.0</v>
      </c>
      <c r="E251" s="13">
        <v>0.0</v>
      </c>
      <c r="F251" s="61">
        <v>0.0</v>
      </c>
      <c r="G251" s="4"/>
      <c r="H251" s="61"/>
      <c r="I251" s="85">
        <v>57.7</v>
      </c>
      <c r="J251" s="13">
        <v>13.1</v>
      </c>
      <c r="K251" s="13">
        <v>6.7</v>
      </c>
      <c r="L251" s="13">
        <v>13.8</v>
      </c>
      <c r="M251" s="13">
        <v>2.77</v>
      </c>
      <c r="N251" s="13">
        <v>1.31</v>
      </c>
    </row>
    <row r="252" ht="15.75" customHeight="1">
      <c r="A252" s="18">
        <f>'TN-Liste'!A300</f>
        <v>44127</v>
      </c>
      <c r="B252" s="5" t="str">
        <f>'TN-Liste'!B300</f>
        <v>HCC20_Grp2</v>
      </c>
      <c r="C252" s="73">
        <f>'TN-Liste'!C300</f>
        <v>2</v>
      </c>
      <c r="D252" s="4">
        <v>37.0</v>
      </c>
      <c r="E252" s="13">
        <v>0.0</v>
      </c>
      <c r="F252" s="61">
        <v>1.0</v>
      </c>
      <c r="G252" s="4"/>
      <c r="H252" s="61"/>
      <c r="I252" s="85">
        <v>61.9</v>
      </c>
      <c r="J252" s="13">
        <v>11.2</v>
      </c>
      <c r="K252" s="13">
        <v>6.7</v>
      </c>
      <c r="L252" s="13">
        <v>13.0</v>
      </c>
      <c r="M252" s="13">
        <v>1.68</v>
      </c>
      <c r="N252" s="13">
        <v>1.21</v>
      </c>
    </row>
    <row r="253" ht="15.75" customHeight="1">
      <c r="A253" s="18">
        <f>'TN-Liste'!A301</f>
        <v>44127</v>
      </c>
      <c r="B253" s="5" t="str">
        <f>'TN-Liste'!B301</f>
        <v>HCC20_Grp2</v>
      </c>
      <c r="C253" s="73">
        <f>'TN-Liste'!C301</f>
        <v>3</v>
      </c>
      <c r="D253" s="85">
        <v>38.0</v>
      </c>
      <c r="E253" s="13">
        <v>0.0</v>
      </c>
      <c r="F253" s="61">
        <v>0.0</v>
      </c>
      <c r="G253" s="85"/>
      <c r="H253" s="61"/>
      <c r="I253" s="85">
        <v>61.9</v>
      </c>
      <c r="J253" s="13">
        <v>11.2</v>
      </c>
      <c r="K253" s="13">
        <v>6.7</v>
      </c>
      <c r="L253" s="13">
        <v>13.0</v>
      </c>
      <c r="M253" s="13">
        <v>1.68</v>
      </c>
      <c r="N253" s="13">
        <v>1.21</v>
      </c>
    </row>
    <row r="254" ht="15.75" customHeight="1">
      <c r="A254" s="18">
        <f>'TN-Liste'!A302</f>
        <v>44127</v>
      </c>
      <c r="B254" s="5" t="str">
        <f>'TN-Liste'!B302</f>
        <v>HCC20_Grp2</v>
      </c>
      <c r="C254" s="73">
        <f>'TN-Liste'!C302</f>
        <v>4</v>
      </c>
      <c r="D254" s="85">
        <v>37.0</v>
      </c>
      <c r="E254" s="13">
        <v>0.0</v>
      </c>
      <c r="F254" s="61">
        <v>1.0</v>
      </c>
      <c r="G254" s="85"/>
      <c r="H254" s="61"/>
      <c r="I254" s="85">
        <v>61.9</v>
      </c>
      <c r="J254" s="13">
        <v>11.2</v>
      </c>
      <c r="K254" s="13">
        <v>6.7</v>
      </c>
      <c r="L254" s="13">
        <v>13.0</v>
      </c>
      <c r="M254" s="13">
        <v>1.68</v>
      </c>
      <c r="N254" s="13">
        <v>1.21</v>
      </c>
    </row>
    <row r="255" ht="15.75" customHeight="1">
      <c r="A255" s="18">
        <f>'TN-Liste'!A303</f>
        <v>44127</v>
      </c>
      <c r="B255" s="5" t="str">
        <f>'TN-Liste'!B303</f>
        <v>HCC20_Grp2</v>
      </c>
      <c r="C255" s="73">
        <f>'TN-Liste'!C303</f>
        <v>5</v>
      </c>
      <c r="D255" s="85">
        <v>38.0</v>
      </c>
      <c r="E255" s="13">
        <v>0.0</v>
      </c>
      <c r="F255" s="61">
        <v>0.0</v>
      </c>
      <c r="G255" s="85"/>
      <c r="H255" s="61"/>
      <c r="I255" s="85">
        <v>61.9</v>
      </c>
      <c r="J255" s="13">
        <v>11.2</v>
      </c>
      <c r="K255" s="13">
        <v>6.7</v>
      </c>
      <c r="L255" s="13">
        <v>13.0</v>
      </c>
      <c r="M255" s="13">
        <v>1.68</v>
      </c>
      <c r="N255" s="13">
        <v>1.21</v>
      </c>
    </row>
    <row r="256" ht="15.75" customHeight="1">
      <c r="A256" s="18">
        <f>'TN-Liste'!A304</f>
        <v>44127</v>
      </c>
      <c r="B256" s="5" t="str">
        <f>'TN-Liste'!B304</f>
        <v>HCC20_Grp2</v>
      </c>
      <c r="C256" s="73">
        <f>'TN-Liste'!C304</f>
        <v>6</v>
      </c>
      <c r="D256" s="85"/>
      <c r="F256" s="61"/>
      <c r="G256" s="85"/>
      <c r="H256" s="61"/>
      <c r="I256" s="85">
        <v>61.9</v>
      </c>
      <c r="J256" s="13">
        <v>11.2</v>
      </c>
      <c r="K256" s="13">
        <v>6.7</v>
      </c>
      <c r="L256" s="13">
        <v>13.0</v>
      </c>
      <c r="M256" s="13">
        <v>1.68</v>
      </c>
      <c r="N256" s="13">
        <v>1.21</v>
      </c>
    </row>
    <row r="257" ht="15.75" customHeight="1">
      <c r="A257" s="18">
        <f>'TN-Liste'!A305</f>
        <v>44127</v>
      </c>
      <c r="B257" s="5" t="str">
        <f>'TN-Liste'!B305</f>
        <v>HCC20_Grp2</v>
      </c>
      <c r="C257" s="73">
        <f>'TN-Liste'!C305</f>
        <v>7</v>
      </c>
      <c r="D257" s="85">
        <v>38.0</v>
      </c>
      <c r="E257" s="13">
        <v>0.0</v>
      </c>
      <c r="F257" s="61">
        <v>0.0</v>
      </c>
      <c r="G257" s="85"/>
      <c r="H257" s="61"/>
      <c r="I257" s="85">
        <v>61.9</v>
      </c>
      <c r="J257" s="13">
        <v>11.2</v>
      </c>
      <c r="K257" s="13">
        <v>6.7</v>
      </c>
      <c r="L257" s="13">
        <v>13.0</v>
      </c>
      <c r="M257" s="13">
        <v>1.68</v>
      </c>
      <c r="N257" s="13">
        <v>1.21</v>
      </c>
    </row>
    <row r="258" ht="15.75" customHeight="1">
      <c r="A258" s="18">
        <f>'TN-Liste'!A306</f>
        <v>44127</v>
      </c>
      <c r="B258" s="5" t="str">
        <f>'TN-Liste'!B306</f>
        <v>HCC20_Grp2</v>
      </c>
      <c r="C258" s="73">
        <f>'TN-Liste'!C306</f>
        <v>8</v>
      </c>
      <c r="D258" s="85">
        <v>36.0</v>
      </c>
      <c r="E258" s="13">
        <v>0.0</v>
      </c>
      <c r="F258" s="61">
        <v>2.0</v>
      </c>
      <c r="G258" s="85"/>
      <c r="H258" s="61"/>
      <c r="I258" s="85">
        <v>61.9</v>
      </c>
      <c r="J258" s="13">
        <v>11.2</v>
      </c>
      <c r="K258" s="13">
        <v>6.7</v>
      </c>
      <c r="L258" s="13">
        <v>13.0</v>
      </c>
      <c r="M258" s="13">
        <v>1.68</v>
      </c>
      <c r="N258" s="13">
        <v>1.21</v>
      </c>
    </row>
    <row r="259" ht="15.75" customHeight="1">
      <c r="A259" s="18">
        <f>'TN-Liste'!A307</f>
        <v>44127</v>
      </c>
      <c r="B259" s="5" t="str">
        <f>'TN-Liste'!B307</f>
        <v>HCC20_Grp2</v>
      </c>
      <c r="C259" s="73">
        <f>'TN-Liste'!C307</f>
        <v>9</v>
      </c>
      <c r="D259" s="85">
        <v>38.0</v>
      </c>
      <c r="E259" s="13">
        <v>0.0</v>
      </c>
      <c r="F259" s="61">
        <v>0.0</v>
      </c>
      <c r="G259" s="85"/>
      <c r="H259" s="61"/>
      <c r="I259" s="85">
        <v>61.9</v>
      </c>
      <c r="J259" s="13">
        <v>11.2</v>
      </c>
      <c r="K259" s="13">
        <v>6.7</v>
      </c>
      <c r="L259" s="13">
        <v>13.0</v>
      </c>
      <c r="M259" s="13">
        <v>1.68</v>
      </c>
      <c r="N259" s="13">
        <v>1.21</v>
      </c>
    </row>
    <row r="260" ht="15.75" customHeight="1">
      <c r="A260" s="20">
        <f>'TN-Liste'!A308</f>
        <v>44127</v>
      </c>
      <c r="B260" s="8" t="str">
        <f>'TN-Liste'!B308</f>
        <v>HCC20_Grp2</v>
      </c>
      <c r="C260" s="74">
        <f>'TN-Liste'!C308</f>
        <v>10</v>
      </c>
      <c r="D260" s="53">
        <v>36.0</v>
      </c>
      <c r="E260" s="12">
        <v>2.0</v>
      </c>
      <c r="F260" s="62">
        <v>0.0</v>
      </c>
      <c r="G260" s="53"/>
      <c r="H260" s="62"/>
      <c r="I260" s="53">
        <v>61.9</v>
      </c>
      <c r="J260" s="12">
        <v>11.2</v>
      </c>
      <c r="K260" s="12">
        <v>6.7</v>
      </c>
      <c r="L260" s="12">
        <v>13.0</v>
      </c>
      <c r="M260" s="12">
        <v>1.68</v>
      </c>
      <c r="N260" s="12">
        <v>1.21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5.75" customHeight="1">
      <c r="A261" s="18">
        <f>'TN-Liste'!A309</f>
        <v>44302</v>
      </c>
      <c r="B261" s="5" t="str">
        <f>'TN-Liste'!B309</f>
        <v>MBI20</v>
      </c>
      <c r="C261" s="73">
        <f>'TN-Liste'!C309</f>
        <v>1</v>
      </c>
      <c r="D261" s="85">
        <v>19.0</v>
      </c>
      <c r="E261" s="13">
        <v>8.0</v>
      </c>
      <c r="F261" s="61">
        <v>11.0</v>
      </c>
      <c r="G261" s="85"/>
      <c r="H261" s="61"/>
      <c r="I261" s="13">
        <v>61.9</v>
      </c>
      <c r="J261" s="13">
        <v>9.2</v>
      </c>
      <c r="K261" s="13">
        <v>6.7</v>
      </c>
      <c r="L261" s="13">
        <v>11.4</v>
      </c>
      <c r="M261" s="13">
        <v>1.38</v>
      </c>
      <c r="N261" s="13">
        <v>1.0</v>
      </c>
    </row>
    <row r="262" ht="15.75" customHeight="1">
      <c r="A262" s="18">
        <f>'TN-Liste'!A310</f>
        <v>44302</v>
      </c>
      <c r="B262" s="5" t="str">
        <f>'TN-Liste'!B310</f>
        <v>MBI20</v>
      </c>
      <c r="C262" s="73">
        <f>'TN-Liste'!C310</f>
        <v>2</v>
      </c>
      <c r="D262" s="85">
        <v>37.0</v>
      </c>
      <c r="E262" s="13">
        <v>1.0</v>
      </c>
      <c r="F262" s="61"/>
      <c r="G262" s="85"/>
      <c r="H262" s="61"/>
      <c r="I262" s="85">
        <v>61.9</v>
      </c>
      <c r="J262" s="13">
        <v>9.2</v>
      </c>
      <c r="K262" s="13">
        <v>6.7</v>
      </c>
      <c r="L262" s="13">
        <v>11.4</v>
      </c>
      <c r="M262" s="13">
        <v>1.38</v>
      </c>
      <c r="N262" s="13">
        <v>1.0</v>
      </c>
    </row>
    <row r="263" ht="15.75" customHeight="1">
      <c r="A263" s="18">
        <f>'TN-Liste'!A311</f>
        <v>44302</v>
      </c>
      <c r="B263" s="5" t="str">
        <f>'TN-Liste'!B311</f>
        <v>MBI20</v>
      </c>
      <c r="C263" s="73">
        <f>'TN-Liste'!C311</f>
        <v>3</v>
      </c>
      <c r="D263" s="85">
        <v>38.0</v>
      </c>
      <c r="E263" s="13">
        <v>0.0</v>
      </c>
      <c r="F263" s="61">
        <v>0.0</v>
      </c>
      <c r="G263" s="85"/>
      <c r="H263" s="61"/>
      <c r="I263" s="85">
        <v>61.9</v>
      </c>
      <c r="J263" s="13">
        <v>9.2</v>
      </c>
      <c r="K263" s="13">
        <v>6.7</v>
      </c>
      <c r="L263" s="13">
        <v>11.4</v>
      </c>
      <c r="M263" s="13">
        <v>1.38</v>
      </c>
      <c r="N263" s="13">
        <v>1.0</v>
      </c>
    </row>
    <row r="264" ht="15.75" customHeight="1">
      <c r="A264" s="18">
        <f>'TN-Liste'!A312</f>
        <v>44302</v>
      </c>
      <c r="B264" s="5" t="str">
        <f>'TN-Liste'!B312</f>
        <v>MBI20</v>
      </c>
      <c r="C264" s="73">
        <f>'TN-Liste'!C312</f>
        <v>4</v>
      </c>
      <c r="D264" s="85">
        <v>29.0</v>
      </c>
      <c r="E264" s="13">
        <v>4.0</v>
      </c>
      <c r="F264" s="61">
        <v>5.0</v>
      </c>
      <c r="G264" s="85"/>
      <c r="H264" s="61"/>
      <c r="I264" s="85">
        <v>61.9</v>
      </c>
      <c r="J264" s="13">
        <v>9.2</v>
      </c>
      <c r="K264" s="13">
        <v>6.7</v>
      </c>
      <c r="L264" s="13">
        <v>11.4</v>
      </c>
      <c r="M264" s="13">
        <v>1.38</v>
      </c>
      <c r="N264" s="13">
        <v>1.0</v>
      </c>
    </row>
    <row r="265" ht="15.75" customHeight="1">
      <c r="A265" s="18">
        <f>'TN-Liste'!A313</f>
        <v>44302</v>
      </c>
      <c r="B265" s="5" t="str">
        <f>'TN-Liste'!B313</f>
        <v>MBI20</v>
      </c>
      <c r="C265" s="73">
        <f>'TN-Liste'!C313</f>
        <v>5</v>
      </c>
      <c r="D265" s="85">
        <v>34.0</v>
      </c>
      <c r="E265" s="13">
        <v>2.0</v>
      </c>
      <c r="F265" s="61">
        <v>1.0</v>
      </c>
      <c r="G265" s="85"/>
      <c r="H265" s="61"/>
      <c r="I265" s="85">
        <v>61.9</v>
      </c>
      <c r="J265" s="13">
        <v>9.2</v>
      </c>
      <c r="K265" s="13">
        <v>6.7</v>
      </c>
      <c r="L265" s="13">
        <v>11.4</v>
      </c>
      <c r="M265" s="13">
        <v>1.38</v>
      </c>
      <c r="N265" s="13">
        <v>1.0</v>
      </c>
    </row>
    <row r="266" ht="15.75" customHeight="1">
      <c r="A266" s="18">
        <f>'TN-Liste'!A314</f>
        <v>44302</v>
      </c>
      <c r="B266" s="5" t="str">
        <f>'TN-Liste'!B314</f>
        <v>MBI20</v>
      </c>
      <c r="C266" s="73">
        <f>'TN-Liste'!C314</f>
        <v>6</v>
      </c>
      <c r="D266" s="85">
        <v>37.0</v>
      </c>
      <c r="E266" s="13">
        <v>0.0</v>
      </c>
      <c r="F266" s="61">
        <v>1.0</v>
      </c>
      <c r="G266" s="85"/>
      <c r="H266" s="61"/>
      <c r="I266" s="85">
        <v>61.9</v>
      </c>
      <c r="J266" s="13">
        <v>9.2</v>
      </c>
      <c r="K266" s="13">
        <v>6.7</v>
      </c>
      <c r="L266" s="13">
        <v>11.4</v>
      </c>
      <c r="M266" s="13">
        <v>1.38</v>
      </c>
      <c r="N266" s="13">
        <v>1.0</v>
      </c>
    </row>
    <row r="267" ht="15.75" customHeight="1">
      <c r="A267" s="18">
        <f>'TN-Liste'!A315</f>
        <v>44302</v>
      </c>
      <c r="B267" s="5" t="str">
        <f>'TN-Liste'!B315</f>
        <v>MBI20</v>
      </c>
      <c r="C267" s="73">
        <f>'TN-Liste'!C315</f>
        <v>7</v>
      </c>
      <c r="D267" s="85">
        <v>36.0</v>
      </c>
      <c r="E267" s="13">
        <v>2.0</v>
      </c>
      <c r="F267" s="61">
        <v>0.0</v>
      </c>
      <c r="G267" s="85"/>
      <c r="H267" s="61"/>
      <c r="I267" s="85">
        <v>61.9</v>
      </c>
      <c r="J267" s="13">
        <v>9.2</v>
      </c>
      <c r="K267" s="13">
        <v>6.7</v>
      </c>
      <c r="L267" s="13">
        <v>11.4</v>
      </c>
      <c r="M267" s="13">
        <v>1.38</v>
      </c>
      <c r="N267" s="13">
        <v>1.0</v>
      </c>
    </row>
    <row r="268" ht="15.75" customHeight="1">
      <c r="A268" s="18">
        <f>'TN-Liste'!A316</f>
        <v>44302</v>
      </c>
      <c r="B268" s="5" t="str">
        <f>'TN-Liste'!B316</f>
        <v>MBI20</v>
      </c>
      <c r="C268" s="73">
        <f>'TN-Liste'!C316</f>
        <v>8</v>
      </c>
      <c r="D268" s="85">
        <v>29.0</v>
      </c>
      <c r="E268" s="13">
        <v>3.0</v>
      </c>
      <c r="F268" s="61">
        <v>3.0</v>
      </c>
      <c r="G268" s="85"/>
      <c r="H268" s="61"/>
      <c r="I268" s="85">
        <v>61.9</v>
      </c>
      <c r="J268" s="13">
        <v>9.2</v>
      </c>
      <c r="K268" s="13">
        <v>6.7</v>
      </c>
      <c r="L268" s="13">
        <v>11.4</v>
      </c>
      <c r="M268" s="13">
        <v>1.38</v>
      </c>
      <c r="N268" s="13">
        <v>1.0</v>
      </c>
    </row>
    <row r="269" ht="15.75" customHeight="1">
      <c r="A269" s="18">
        <f>'TN-Liste'!A317</f>
        <v>44302</v>
      </c>
      <c r="B269" s="5" t="str">
        <f>'TN-Liste'!B317</f>
        <v>MBI20</v>
      </c>
      <c r="C269" s="73">
        <f>'TN-Liste'!C317</f>
        <v>9</v>
      </c>
      <c r="D269" s="85">
        <v>38.0</v>
      </c>
      <c r="E269" s="13">
        <v>0.0</v>
      </c>
      <c r="F269" s="61">
        <v>0.0</v>
      </c>
      <c r="G269" s="85"/>
      <c r="H269" s="61"/>
      <c r="I269" s="85">
        <v>61.9</v>
      </c>
      <c r="J269" s="13">
        <v>9.2</v>
      </c>
      <c r="K269" s="13">
        <v>6.7</v>
      </c>
      <c r="L269" s="13">
        <v>11.4</v>
      </c>
      <c r="M269" s="13">
        <v>1.38</v>
      </c>
      <c r="N269" s="13">
        <v>1.0</v>
      </c>
    </row>
    <row r="270" ht="15.75" customHeight="1">
      <c r="A270" s="18">
        <f>'TN-Liste'!A318</f>
        <v>44302</v>
      </c>
      <c r="B270" s="5" t="str">
        <f>'TN-Liste'!B318</f>
        <v>MBI20</v>
      </c>
      <c r="C270" s="73">
        <f>'TN-Liste'!C318</f>
        <v>10</v>
      </c>
      <c r="D270" s="85">
        <v>38.0</v>
      </c>
      <c r="E270" s="13">
        <v>0.0</v>
      </c>
      <c r="F270" s="61">
        <v>0.0</v>
      </c>
      <c r="G270" s="85"/>
      <c r="H270" s="61"/>
      <c r="I270" s="85">
        <v>61.9</v>
      </c>
      <c r="J270" s="13">
        <v>9.2</v>
      </c>
      <c r="K270" s="13">
        <v>6.7</v>
      </c>
      <c r="L270" s="13">
        <v>11.4</v>
      </c>
      <c r="M270" s="13">
        <v>1.38</v>
      </c>
      <c r="N270" s="13">
        <v>1.0</v>
      </c>
    </row>
    <row r="271" ht="15.75" customHeight="1">
      <c r="A271" s="18">
        <f>'TN-Liste'!A319</f>
        <v>44302</v>
      </c>
      <c r="B271" s="5" t="str">
        <f>'TN-Liste'!B319</f>
        <v>MBI20</v>
      </c>
      <c r="C271" s="73">
        <f>'TN-Liste'!C319</f>
        <v>11</v>
      </c>
      <c r="D271" s="85">
        <v>38.0</v>
      </c>
      <c r="E271" s="13">
        <v>0.0</v>
      </c>
      <c r="F271" s="61">
        <v>0.0</v>
      </c>
      <c r="G271" s="85"/>
      <c r="H271" s="61"/>
      <c r="I271" s="85">
        <v>61.9</v>
      </c>
      <c r="J271" s="13">
        <v>9.2</v>
      </c>
      <c r="K271" s="13">
        <v>6.7</v>
      </c>
      <c r="L271" s="13">
        <v>11.4</v>
      </c>
      <c r="M271" s="13">
        <v>1.38</v>
      </c>
      <c r="N271" s="13">
        <v>1.0</v>
      </c>
    </row>
    <row r="272" ht="15.75" customHeight="1">
      <c r="A272" s="18">
        <f>'TN-Liste'!A320</f>
        <v>44302</v>
      </c>
      <c r="B272" s="5" t="str">
        <f>'TN-Liste'!B320</f>
        <v>MBI20</v>
      </c>
      <c r="C272" s="73">
        <f>'TN-Liste'!C320</f>
        <v>12</v>
      </c>
      <c r="D272" s="85">
        <v>38.0</v>
      </c>
      <c r="E272" s="13">
        <v>0.0</v>
      </c>
      <c r="F272" s="61">
        <v>0.0</v>
      </c>
      <c r="G272" s="85"/>
      <c r="H272" s="61"/>
      <c r="I272" s="85">
        <v>61.9</v>
      </c>
      <c r="J272" s="13">
        <v>9.2</v>
      </c>
      <c r="K272" s="13">
        <v>6.7</v>
      </c>
      <c r="L272" s="13">
        <v>11.4</v>
      </c>
      <c r="M272" s="13">
        <v>1.38</v>
      </c>
      <c r="N272" s="13">
        <v>1.0</v>
      </c>
    </row>
    <row r="273" ht="15.75" customHeight="1">
      <c r="A273" s="18">
        <f>'TN-Liste'!A321</f>
        <v>44302</v>
      </c>
      <c r="B273" s="5" t="str">
        <f>'TN-Liste'!B321</f>
        <v>MBI20</v>
      </c>
      <c r="C273" s="73">
        <f>'TN-Liste'!C321</f>
        <v>13</v>
      </c>
      <c r="D273" s="85">
        <v>37.0</v>
      </c>
      <c r="E273" s="13">
        <v>0.0</v>
      </c>
      <c r="F273" s="61">
        <v>1.0</v>
      </c>
      <c r="G273" s="85"/>
      <c r="H273" s="61"/>
      <c r="I273" s="85">
        <v>61.9</v>
      </c>
      <c r="J273" s="13">
        <v>9.2</v>
      </c>
      <c r="K273" s="13">
        <v>6.7</v>
      </c>
      <c r="L273" s="13">
        <v>11.4</v>
      </c>
      <c r="M273" s="13">
        <v>1.38</v>
      </c>
      <c r="N273" s="13">
        <v>1.0</v>
      </c>
    </row>
    <row r="274" ht="15.75" customHeight="1">
      <c r="A274" s="18">
        <f>'TN-Liste'!A322</f>
        <v>44302</v>
      </c>
      <c r="B274" s="5" t="str">
        <f>'TN-Liste'!B322</f>
        <v>MBI20</v>
      </c>
      <c r="C274" s="73">
        <f>'TN-Liste'!C322</f>
        <v>14</v>
      </c>
      <c r="D274" s="85">
        <v>27.0</v>
      </c>
      <c r="E274" s="13">
        <v>3.0</v>
      </c>
      <c r="F274" s="61">
        <v>3.0</v>
      </c>
      <c r="G274" s="85"/>
      <c r="H274" s="61"/>
      <c r="I274" s="85">
        <v>61.9</v>
      </c>
      <c r="J274" s="13">
        <v>9.2</v>
      </c>
      <c r="K274" s="13">
        <v>6.7</v>
      </c>
      <c r="L274" s="13">
        <v>11.4</v>
      </c>
      <c r="M274" s="13">
        <v>1.38</v>
      </c>
      <c r="N274" s="13">
        <v>1.0</v>
      </c>
    </row>
    <row r="275" ht="15.75" customHeight="1">
      <c r="A275" s="18">
        <f>'TN-Liste'!A323</f>
        <v>44302</v>
      </c>
      <c r="B275" s="5" t="str">
        <f>'TN-Liste'!B323</f>
        <v>MBI20</v>
      </c>
      <c r="C275" s="73">
        <f>'TN-Liste'!C323</f>
        <v>15</v>
      </c>
      <c r="D275" s="85">
        <v>36.0</v>
      </c>
      <c r="E275" s="13">
        <v>2.0</v>
      </c>
      <c r="F275" s="61">
        <v>0.0</v>
      </c>
      <c r="G275" s="85"/>
      <c r="H275" s="61"/>
      <c r="I275" s="85">
        <v>71.6</v>
      </c>
      <c r="J275" s="13">
        <v>10.4</v>
      </c>
      <c r="K275" s="13">
        <v>6.9</v>
      </c>
      <c r="L275" s="13">
        <v>12.5</v>
      </c>
      <c r="M275" s="13">
        <v>1.5</v>
      </c>
      <c r="N275" s="13">
        <v>1.13</v>
      </c>
    </row>
    <row r="276" ht="15.75" customHeight="1">
      <c r="A276" s="20">
        <f>'TN-Liste'!A324</f>
        <v>44302</v>
      </c>
      <c r="B276" s="8" t="str">
        <f>'TN-Liste'!B324</f>
        <v>MBI20</v>
      </c>
      <c r="C276" s="74">
        <f>'TN-Liste'!C324</f>
        <v>16</v>
      </c>
      <c r="D276" s="53"/>
      <c r="E276" s="12"/>
      <c r="F276" s="62"/>
      <c r="G276" s="53"/>
      <c r="H276" s="62"/>
      <c r="I276" s="53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5.75" customHeight="1">
      <c r="A277" s="18">
        <f>'TN-Liste'!A325</f>
        <v>44477</v>
      </c>
      <c r="B277" s="5" t="str">
        <f>'TN-Liste'!B325</f>
        <v>HCC21_Grp1</v>
      </c>
      <c r="C277" s="73">
        <f>'TN-Liste'!C325</f>
        <v>1</v>
      </c>
      <c r="D277" s="85">
        <v>38.0</v>
      </c>
      <c r="E277" s="13">
        <v>0.0</v>
      </c>
      <c r="F277" s="61">
        <v>0.0</v>
      </c>
      <c r="G277" s="85"/>
      <c r="H277" s="61"/>
      <c r="I277" s="85">
        <v>61.9</v>
      </c>
      <c r="J277" s="13">
        <v>9.2</v>
      </c>
      <c r="K277" s="13">
        <v>6.7</v>
      </c>
      <c r="L277" s="13">
        <v>11.4</v>
      </c>
      <c r="M277" s="13">
        <v>1.38</v>
      </c>
      <c r="N277" s="13">
        <v>1.0</v>
      </c>
    </row>
    <row r="278" ht="15.75" customHeight="1">
      <c r="A278" s="18">
        <f>'TN-Liste'!A326</f>
        <v>44477</v>
      </c>
      <c r="B278" s="5" t="str">
        <f>'TN-Liste'!B326</f>
        <v>HCC21_Grp1</v>
      </c>
      <c r="C278" s="73">
        <f>'TN-Liste'!C326</f>
        <v>2</v>
      </c>
      <c r="D278" s="85">
        <v>38.0</v>
      </c>
      <c r="E278" s="13">
        <v>0.0</v>
      </c>
      <c r="F278" s="61">
        <v>0.0</v>
      </c>
      <c r="G278" s="85"/>
      <c r="H278" s="61"/>
      <c r="I278" s="85">
        <v>61.9</v>
      </c>
      <c r="J278" s="13">
        <v>9.2</v>
      </c>
      <c r="K278" s="13">
        <v>6.7</v>
      </c>
      <c r="L278" s="13">
        <v>11.4</v>
      </c>
      <c r="M278" s="13">
        <v>1.38</v>
      </c>
      <c r="N278" s="13">
        <v>1.0</v>
      </c>
    </row>
    <row r="279" ht="15.75" customHeight="1">
      <c r="A279" s="18">
        <f>'TN-Liste'!A327</f>
        <v>44477</v>
      </c>
      <c r="B279" s="5" t="str">
        <f>'TN-Liste'!B327</f>
        <v>HCC21_Grp1</v>
      </c>
      <c r="C279" s="73">
        <f>'TN-Liste'!C327</f>
        <v>3</v>
      </c>
      <c r="D279" s="85">
        <v>38.0</v>
      </c>
      <c r="E279" s="13">
        <v>0.0</v>
      </c>
      <c r="F279" s="61">
        <v>0.0</v>
      </c>
      <c r="G279" s="85"/>
      <c r="H279" s="61"/>
      <c r="I279" s="85">
        <v>61.9</v>
      </c>
      <c r="J279" s="13">
        <v>9.2</v>
      </c>
      <c r="K279" s="13">
        <v>6.7</v>
      </c>
      <c r="L279" s="13">
        <v>11.4</v>
      </c>
      <c r="M279" s="13">
        <v>1.38</v>
      </c>
      <c r="N279" s="13">
        <v>1.0</v>
      </c>
    </row>
    <row r="280" ht="15.75" customHeight="1">
      <c r="A280" s="18">
        <f>'TN-Liste'!A328</f>
        <v>44477</v>
      </c>
      <c r="B280" s="5" t="str">
        <f>'TN-Liste'!B328</f>
        <v>HCC21_Grp1</v>
      </c>
      <c r="C280" s="73">
        <f>'TN-Liste'!C328</f>
        <v>4</v>
      </c>
      <c r="D280" s="85">
        <v>38.0</v>
      </c>
      <c r="E280" s="13">
        <v>0.0</v>
      </c>
      <c r="F280" s="61">
        <v>0.0</v>
      </c>
      <c r="G280" s="85"/>
      <c r="H280" s="61"/>
      <c r="I280" s="85">
        <v>61.9</v>
      </c>
      <c r="J280" s="13">
        <v>9.2</v>
      </c>
      <c r="K280" s="13">
        <v>6.7</v>
      </c>
      <c r="L280" s="13">
        <v>11.4</v>
      </c>
      <c r="M280" s="13">
        <v>1.38</v>
      </c>
      <c r="N280" s="13">
        <v>1.0</v>
      </c>
    </row>
    <row r="281" ht="15.75" customHeight="1">
      <c r="A281" s="18">
        <f>'TN-Liste'!A329</f>
        <v>44477</v>
      </c>
      <c r="B281" s="5" t="str">
        <f>'TN-Liste'!B329</f>
        <v>HCC21_Grp1</v>
      </c>
      <c r="C281" s="73">
        <f>'TN-Liste'!C329</f>
        <v>5</v>
      </c>
      <c r="D281" s="85">
        <v>38.0</v>
      </c>
      <c r="E281" s="13">
        <v>0.0</v>
      </c>
      <c r="F281" s="61">
        <v>0.0</v>
      </c>
      <c r="G281" s="85"/>
      <c r="H281" s="61"/>
      <c r="I281" s="85">
        <v>61.9</v>
      </c>
      <c r="J281" s="13">
        <v>9.2</v>
      </c>
      <c r="K281" s="13">
        <v>6.7</v>
      </c>
      <c r="L281" s="13">
        <v>11.4</v>
      </c>
      <c r="M281" s="13">
        <v>1.38</v>
      </c>
      <c r="N281" s="13">
        <v>1.0</v>
      </c>
    </row>
    <row r="282" ht="15.75" customHeight="1">
      <c r="A282" s="18">
        <f>'TN-Liste'!A330</f>
        <v>44477</v>
      </c>
      <c r="B282" s="5" t="str">
        <f>'TN-Liste'!B330</f>
        <v>HCC21_Grp1</v>
      </c>
      <c r="C282" s="73">
        <f>'TN-Liste'!C330</f>
        <v>6</v>
      </c>
      <c r="D282" s="85">
        <v>38.0</v>
      </c>
      <c r="E282" s="13">
        <v>0.0</v>
      </c>
      <c r="F282" s="61">
        <v>0.0</v>
      </c>
      <c r="G282" s="85"/>
      <c r="H282" s="61"/>
      <c r="I282" s="85">
        <v>61.9</v>
      </c>
      <c r="J282" s="13">
        <v>9.2</v>
      </c>
      <c r="K282" s="13">
        <v>6.7</v>
      </c>
      <c r="L282" s="13">
        <v>11.4</v>
      </c>
      <c r="M282" s="13">
        <v>1.38</v>
      </c>
      <c r="N282" s="13">
        <v>1.0</v>
      </c>
    </row>
    <row r="283" ht="15.75" customHeight="1">
      <c r="A283" s="18">
        <f>'TN-Liste'!A331</f>
        <v>44477</v>
      </c>
      <c r="B283" s="5" t="str">
        <f>'TN-Liste'!B331</f>
        <v>HCC21_Grp1</v>
      </c>
      <c r="C283" s="73">
        <f>'TN-Liste'!C331</f>
        <v>7</v>
      </c>
      <c r="D283" s="85">
        <v>38.0</v>
      </c>
      <c r="E283" s="13">
        <v>0.0</v>
      </c>
      <c r="F283" s="61">
        <v>0.0</v>
      </c>
      <c r="G283" s="85"/>
      <c r="H283" s="61"/>
      <c r="I283" s="85">
        <v>61.9</v>
      </c>
      <c r="J283" s="13">
        <v>9.2</v>
      </c>
      <c r="K283" s="13">
        <v>6.7</v>
      </c>
      <c r="L283" s="13">
        <v>11.4</v>
      </c>
      <c r="M283" s="13">
        <v>1.38</v>
      </c>
      <c r="N283" s="13">
        <v>1.0</v>
      </c>
    </row>
    <row r="284" ht="15.75" customHeight="1">
      <c r="A284" s="18">
        <f>'TN-Liste'!A332</f>
        <v>44477</v>
      </c>
      <c r="B284" s="5" t="str">
        <f>'TN-Liste'!B332</f>
        <v>HCC21_Grp1</v>
      </c>
      <c r="C284" s="73">
        <f>'TN-Liste'!C332</f>
        <v>8</v>
      </c>
      <c r="D284" s="85">
        <v>38.0</v>
      </c>
      <c r="E284" s="13">
        <v>0.0</v>
      </c>
      <c r="F284" s="61">
        <v>0.0</v>
      </c>
      <c r="G284" s="85"/>
      <c r="H284" s="61"/>
      <c r="I284" s="85">
        <v>61.9</v>
      </c>
      <c r="J284" s="13">
        <v>9.2</v>
      </c>
      <c r="K284" s="13">
        <v>6.7</v>
      </c>
      <c r="L284" s="13">
        <v>11.4</v>
      </c>
      <c r="M284" s="13">
        <v>1.38</v>
      </c>
      <c r="N284" s="13">
        <v>1.0</v>
      </c>
    </row>
    <row r="285" ht="15.75" customHeight="1">
      <c r="A285" s="18">
        <f>'TN-Liste'!A333</f>
        <v>44477</v>
      </c>
      <c r="B285" s="5" t="str">
        <f>'TN-Liste'!B333</f>
        <v>HCC21_Grp1</v>
      </c>
      <c r="C285" s="73">
        <f>'TN-Liste'!C333</f>
        <v>9</v>
      </c>
      <c r="D285" s="85">
        <v>36.0</v>
      </c>
      <c r="E285" s="13">
        <v>1.0</v>
      </c>
      <c r="F285" s="61">
        <v>1.0</v>
      </c>
      <c r="G285" s="85"/>
      <c r="H285" s="61"/>
      <c r="I285" s="85">
        <v>61.9</v>
      </c>
      <c r="J285" s="13">
        <v>9.2</v>
      </c>
      <c r="K285" s="13">
        <v>6.7</v>
      </c>
      <c r="L285" s="13">
        <v>11.4</v>
      </c>
      <c r="M285" s="13">
        <v>1.38</v>
      </c>
      <c r="N285" s="13">
        <v>1.0</v>
      </c>
    </row>
    <row r="286" ht="15.75" customHeight="1">
      <c r="A286" s="18">
        <f>'TN-Liste'!A334</f>
        <v>44477</v>
      </c>
      <c r="B286" s="5" t="str">
        <f>'TN-Liste'!B334</f>
        <v>HCC21_Grp1</v>
      </c>
      <c r="C286" s="73">
        <f>'TN-Liste'!C334</f>
        <v>10</v>
      </c>
      <c r="D286" s="85">
        <v>34.0</v>
      </c>
      <c r="E286" s="13">
        <v>1.0</v>
      </c>
      <c r="F286" s="61">
        <v>3.0</v>
      </c>
      <c r="G286" s="85"/>
      <c r="H286" s="61"/>
      <c r="I286" s="85">
        <v>61.9</v>
      </c>
      <c r="J286" s="13">
        <v>9.2</v>
      </c>
      <c r="K286" s="13">
        <v>6.7</v>
      </c>
      <c r="L286" s="13">
        <v>11.4</v>
      </c>
      <c r="M286" s="13">
        <v>1.38</v>
      </c>
      <c r="N286" s="13">
        <v>1.0</v>
      </c>
    </row>
    <row r="287" ht="15.75" customHeight="1">
      <c r="A287" s="20">
        <f>'TN-Liste'!A335</f>
        <v>44477</v>
      </c>
      <c r="B287" s="8" t="str">
        <f>'TN-Liste'!B335</f>
        <v>HCC21_Grp1</v>
      </c>
      <c r="C287" s="74">
        <f>'TN-Liste'!C335</f>
        <v>11</v>
      </c>
      <c r="D287" s="53">
        <v>38.0</v>
      </c>
      <c r="E287" s="12">
        <v>0.0</v>
      </c>
      <c r="F287" s="62">
        <v>0.0</v>
      </c>
      <c r="G287" s="53"/>
      <c r="H287" s="62"/>
      <c r="I287" s="53">
        <v>61.9</v>
      </c>
      <c r="J287" s="12">
        <v>9.2</v>
      </c>
      <c r="K287" s="12">
        <v>6.7</v>
      </c>
      <c r="L287" s="12">
        <v>11.4</v>
      </c>
      <c r="M287" s="12">
        <v>1.38</v>
      </c>
      <c r="N287" s="12">
        <v>1.0</v>
      </c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5.75" customHeight="1">
      <c r="A288" s="18">
        <f>'TN-Liste'!A336</f>
        <v>44478</v>
      </c>
      <c r="B288" s="5" t="str">
        <f>'TN-Liste'!B336</f>
        <v>HCC21_Grp2</v>
      </c>
      <c r="C288" s="73">
        <f>'TN-Liste'!C336</f>
        <v>1</v>
      </c>
      <c r="D288" s="85">
        <v>36.0</v>
      </c>
      <c r="E288" s="13">
        <v>2.0</v>
      </c>
      <c r="F288" s="61">
        <v>0.0</v>
      </c>
      <c r="G288" s="85"/>
      <c r="H288" s="61"/>
      <c r="I288" s="85">
        <v>61.9</v>
      </c>
      <c r="J288" s="13">
        <v>9.2</v>
      </c>
      <c r="K288" s="13">
        <v>6.7</v>
      </c>
      <c r="L288" s="13">
        <v>11.4</v>
      </c>
      <c r="M288" s="13">
        <v>1.38</v>
      </c>
      <c r="N288" s="13">
        <v>1.0</v>
      </c>
    </row>
    <row r="289" ht="15.75" customHeight="1">
      <c r="A289" s="18">
        <f>'TN-Liste'!A337</f>
        <v>44478</v>
      </c>
      <c r="B289" s="5" t="str">
        <f>'TN-Liste'!B337</f>
        <v>HCC21_Grp2</v>
      </c>
      <c r="C289" s="73">
        <f>'TN-Liste'!C337</f>
        <v>2</v>
      </c>
      <c r="D289" s="85">
        <v>35.0</v>
      </c>
      <c r="E289" s="13">
        <v>3.0</v>
      </c>
      <c r="F289" s="61">
        <v>0.0</v>
      </c>
      <c r="G289" s="85"/>
      <c r="H289" s="61"/>
      <c r="I289" s="85">
        <v>61.9</v>
      </c>
      <c r="J289" s="13">
        <v>9.2</v>
      </c>
      <c r="K289" s="13">
        <v>6.7</v>
      </c>
      <c r="L289" s="13">
        <v>11.4</v>
      </c>
      <c r="M289" s="13">
        <v>1.38</v>
      </c>
      <c r="N289" s="13">
        <v>1.0</v>
      </c>
    </row>
    <row r="290" ht="15.75" customHeight="1">
      <c r="A290" s="18">
        <f>'TN-Liste'!A338</f>
        <v>44478</v>
      </c>
      <c r="B290" s="5" t="str">
        <f>'TN-Liste'!B338</f>
        <v>HCC21_Grp2</v>
      </c>
      <c r="C290" s="73">
        <f>'TN-Liste'!C338</f>
        <v>3</v>
      </c>
      <c r="D290" s="85">
        <v>36.0</v>
      </c>
      <c r="E290" s="13">
        <v>0.0</v>
      </c>
      <c r="F290" s="61">
        <v>2.0</v>
      </c>
      <c r="G290" s="85"/>
      <c r="H290" s="61"/>
      <c r="I290" s="85">
        <v>61.9</v>
      </c>
      <c r="J290" s="13">
        <v>9.2</v>
      </c>
      <c r="K290" s="13">
        <v>6.7</v>
      </c>
      <c r="L290" s="13">
        <v>11.4</v>
      </c>
      <c r="M290" s="13">
        <v>1.38</v>
      </c>
      <c r="N290" s="13">
        <v>1.0</v>
      </c>
    </row>
    <row r="291" ht="15.75" customHeight="1">
      <c r="A291" s="18">
        <f>'TN-Liste'!A339</f>
        <v>44478</v>
      </c>
      <c r="B291" s="5" t="str">
        <f>'TN-Liste'!B339</f>
        <v>HCC21_Grp2</v>
      </c>
      <c r="C291" s="73">
        <f>'TN-Liste'!C339</f>
        <v>4</v>
      </c>
      <c r="D291" s="85">
        <v>37.0</v>
      </c>
      <c r="E291" s="13">
        <v>1.0</v>
      </c>
      <c r="F291" s="61">
        <v>0.0</v>
      </c>
      <c r="G291" s="85"/>
      <c r="H291" s="61"/>
      <c r="I291" s="85">
        <v>61.9</v>
      </c>
      <c r="J291" s="13">
        <v>9.2</v>
      </c>
      <c r="K291" s="13">
        <v>6.7</v>
      </c>
      <c r="L291" s="13">
        <v>11.4</v>
      </c>
      <c r="M291" s="13">
        <v>1.38</v>
      </c>
      <c r="N291" s="13">
        <v>1.0</v>
      </c>
    </row>
    <row r="292" ht="15.75" customHeight="1">
      <c r="A292" s="18">
        <f>'TN-Liste'!A340</f>
        <v>44478</v>
      </c>
      <c r="B292" s="5" t="str">
        <f>'TN-Liste'!B340</f>
        <v>HCC21_Grp2</v>
      </c>
      <c r="C292" s="73">
        <f>'TN-Liste'!C340</f>
        <v>5</v>
      </c>
      <c r="D292" s="85">
        <v>32.0</v>
      </c>
      <c r="E292" s="13">
        <v>2.0</v>
      </c>
      <c r="F292" s="61">
        <v>4.0</v>
      </c>
      <c r="G292" s="85"/>
      <c r="H292" s="61"/>
      <c r="I292" s="85">
        <v>61.9</v>
      </c>
      <c r="J292" s="13">
        <v>9.2</v>
      </c>
      <c r="K292" s="13">
        <v>6.7</v>
      </c>
      <c r="L292" s="13">
        <v>11.4</v>
      </c>
      <c r="M292" s="13">
        <v>1.38</v>
      </c>
      <c r="N292" s="13">
        <v>1.0</v>
      </c>
    </row>
    <row r="293" ht="15.75" customHeight="1">
      <c r="A293" s="18">
        <f>'TN-Liste'!A341</f>
        <v>44478</v>
      </c>
      <c r="B293" s="5" t="str">
        <f>'TN-Liste'!B341</f>
        <v>HCC21_Grp2</v>
      </c>
      <c r="C293" s="73">
        <f>'TN-Liste'!C341</f>
        <v>6</v>
      </c>
      <c r="D293" s="85">
        <v>36.0</v>
      </c>
      <c r="E293" s="13">
        <v>2.0</v>
      </c>
      <c r="F293" s="61">
        <v>0.0</v>
      </c>
      <c r="G293" s="85"/>
      <c r="H293" s="61"/>
      <c r="I293" s="85">
        <v>61.9</v>
      </c>
      <c r="J293" s="13">
        <v>9.2</v>
      </c>
      <c r="K293" s="13">
        <v>6.7</v>
      </c>
      <c r="L293" s="13">
        <v>11.4</v>
      </c>
      <c r="M293" s="13">
        <v>1.38</v>
      </c>
      <c r="N293" s="13">
        <v>1.0</v>
      </c>
    </row>
    <row r="294" ht="15.75" customHeight="1">
      <c r="A294" s="18">
        <f>'TN-Liste'!A342</f>
        <v>44478</v>
      </c>
      <c r="B294" s="5" t="str">
        <f>'TN-Liste'!B342</f>
        <v>HCC21_Grp2</v>
      </c>
      <c r="C294" s="73">
        <f>'TN-Liste'!C342</f>
        <v>7</v>
      </c>
      <c r="D294" s="85">
        <v>30.0</v>
      </c>
      <c r="E294" s="13">
        <v>4.0</v>
      </c>
      <c r="F294" s="61">
        <v>4.0</v>
      </c>
      <c r="G294" s="85"/>
      <c r="H294" s="61"/>
      <c r="I294" s="85">
        <v>60.9</v>
      </c>
      <c r="J294" s="13">
        <v>12.8</v>
      </c>
      <c r="K294" s="13">
        <v>11.1</v>
      </c>
      <c r="L294" s="13">
        <v>17.0</v>
      </c>
      <c r="M294" s="13">
        <v>1.15</v>
      </c>
      <c r="N294" s="13">
        <v>1.39</v>
      </c>
    </row>
    <row r="295" ht="15.75" customHeight="1">
      <c r="A295" s="18">
        <f>'TN-Liste'!A343</f>
        <v>44478</v>
      </c>
      <c r="B295" s="5" t="str">
        <f>'TN-Liste'!B343</f>
        <v>HCC21_Grp2</v>
      </c>
      <c r="C295" s="73">
        <f>'TN-Liste'!C343</f>
        <v>8</v>
      </c>
      <c r="D295" s="85"/>
      <c r="F295" s="61"/>
      <c r="G295" s="85"/>
      <c r="H295" s="61"/>
      <c r="I295" s="85"/>
    </row>
    <row r="296" ht="15.75" customHeight="1">
      <c r="A296" s="18">
        <f>'TN-Liste'!A344</f>
        <v>44478</v>
      </c>
      <c r="B296" s="5" t="str">
        <f>'TN-Liste'!B344</f>
        <v>HCC21_Grp2</v>
      </c>
      <c r="C296" s="73">
        <f>'TN-Liste'!C344</f>
        <v>9</v>
      </c>
      <c r="D296" s="85">
        <v>36.0</v>
      </c>
      <c r="E296" s="13">
        <v>1.0</v>
      </c>
      <c r="F296" s="61">
        <v>1.0</v>
      </c>
      <c r="G296" s="85"/>
      <c r="H296" s="61"/>
      <c r="I296" s="85">
        <v>61.9</v>
      </c>
      <c r="J296" s="13">
        <v>9.2</v>
      </c>
      <c r="K296" s="13">
        <v>6.7</v>
      </c>
      <c r="L296" s="13">
        <v>11.4</v>
      </c>
      <c r="M296" s="13">
        <v>1.38</v>
      </c>
      <c r="N296" s="13">
        <v>1.0</v>
      </c>
    </row>
    <row r="297" ht="15.75" customHeight="1">
      <c r="A297" s="20">
        <f>'TN-Liste'!A345</f>
        <v>44478</v>
      </c>
      <c r="B297" s="8" t="str">
        <f>'TN-Liste'!B345</f>
        <v>HCC21_Grp2</v>
      </c>
      <c r="C297" s="74">
        <f>'TN-Liste'!C345</f>
        <v>10</v>
      </c>
      <c r="D297" s="53">
        <v>37.0</v>
      </c>
      <c r="E297" s="12">
        <v>1.0</v>
      </c>
      <c r="F297" s="62">
        <v>0.0</v>
      </c>
      <c r="G297" s="53"/>
      <c r="H297" s="62"/>
      <c r="I297" s="53">
        <v>61.9</v>
      </c>
      <c r="J297" s="12">
        <v>9.2</v>
      </c>
      <c r="K297" s="12">
        <v>6.7</v>
      </c>
      <c r="L297" s="12">
        <v>11.4</v>
      </c>
      <c r="M297" s="12">
        <v>1.38</v>
      </c>
      <c r="N297" s="12">
        <v>1.0</v>
      </c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5.75" customHeight="1">
      <c r="A298" s="18">
        <f>'TN-Liste'!A346</f>
        <v>44694</v>
      </c>
      <c r="B298" s="5" t="str">
        <f>'TN-Liste'!B346</f>
        <v>MBI21_Grp1</v>
      </c>
      <c r="C298" s="73">
        <f>'TN-Liste'!C346</f>
        <v>1</v>
      </c>
      <c r="D298" s="85">
        <v>38.0</v>
      </c>
      <c r="E298" s="4"/>
      <c r="F298" s="4"/>
      <c r="G298" s="85"/>
      <c r="H298" s="61"/>
      <c r="I298" s="85"/>
    </row>
    <row r="299" ht="15.75" customHeight="1">
      <c r="A299" s="18">
        <f>'TN-Liste'!A347</f>
        <v>44694</v>
      </c>
      <c r="B299" s="5" t="str">
        <f>'TN-Liste'!B347</f>
        <v>MBI21_Grp1</v>
      </c>
      <c r="C299" s="73">
        <f>'TN-Liste'!C347</f>
        <v>2</v>
      </c>
      <c r="D299" s="85">
        <v>37.0</v>
      </c>
      <c r="E299" s="4"/>
      <c r="F299" s="4">
        <v>1.0</v>
      </c>
      <c r="G299" s="85"/>
      <c r="H299" s="61"/>
      <c r="I299" s="85"/>
    </row>
    <row r="300" ht="15.75" customHeight="1">
      <c r="A300" s="18">
        <f>'TN-Liste'!A348</f>
        <v>44694</v>
      </c>
      <c r="B300" s="5" t="str">
        <f>'TN-Liste'!B348</f>
        <v>MBI21_Grp1</v>
      </c>
      <c r="C300" s="73">
        <f>'TN-Liste'!C348</f>
        <v>3</v>
      </c>
      <c r="D300" s="85">
        <v>38.0</v>
      </c>
      <c r="E300" s="4"/>
      <c r="F300" s="4"/>
      <c r="G300" s="85"/>
      <c r="H300" s="61"/>
      <c r="I300" s="85"/>
    </row>
    <row r="301" ht="15.75" customHeight="1">
      <c r="A301" s="18">
        <f>'TN-Liste'!A349</f>
        <v>44694</v>
      </c>
      <c r="B301" s="5" t="str">
        <f>'TN-Liste'!B349</f>
        <v>MBI21_Grp1</v>
      </c>
      <c r="C301" s="73">
        <f>'TN-Liste'!C349</f>
        <v>4</v>
      </c>
      <c r="D301" s="85">
        <v>38.0</v>
      </c>
      <c r="E301" s="4"/>
      <c r="F301" s="4"/>
      <c r="G301" s="85"/>
      <c r="H301" s="61"/>
      <c r="I301" s="85"/>
    </row>
    <row r="302" ht="15.75" customHeight="1">
      <c r="A302" s="18">
        <f>'TN-Liste'!A350</f>
        <v>44694</v>
      </c>
      <c r="B302" s="5" t="str">
        <f>'TN-Liste'!B350</f>
        <v>MBI21_Grp1</v>
      </c>
      <c r="C302" s="73">
        <f>'TN-Liste'!C350</f>
        <v>5</v>
      </c>
      <c r="D302" s="85">
        <v>38.0</v>
      </c>
      <c r="E302" s="4"/>
      <c r="F302" s="4"/>
      <c r="G302" s="85"/>
      <c r="H302" s="61"/>
      <c r="I302" s="85"/>
    </row>
    <row r="303" ht="15.75" customHeight="1">
      <c r="A303" s="18">
        <f>'TN-Liste'!A351</f>
        <v>44694</v>
      </c>
      <c r="B303" s="5" t="str">
        <f>'TN-Liste'!B351</f>
        <v>MBI21_Grp1</v>
      </c>
      <c r="C303" s="73">
        <f>'TN-Liste'!C351</f>
        <v>6</v>
      </c>
      <c r="D303" s="85">
        <v>38.0</v>
      </c>
      <c r="E303" s="4"/>
      <c r="F303" s="4"/>
      <c r="G303" s="85"/>
      <c r="H303" s="61"/>
      <c r="I303" s="85"/>
    </row>
    <row r="304" ht="15.75" customHeight="1">
      <c r="A304" s="18">
        <f>'TN-Liste'!A352</f>
        <v>44694</v>
      </c>
      <c r="B304" s="5" t="str">
        <f>'TN-Liste'!B352</f>
        <v>MBI21_Grp1</v>
      </c>
      <c r="C304" s="73">
        <f>'TN-Liste'!C352</f>
        <v>7</v>
      </c>
      <c r="D304" s="85">
        <v>16.0</v>
      </c>
      <c r="E304" s="4"/>
      <c r="F304" s="4"/>
      <c r="G304" s="85"/>
      <c r="H304" s="61"/>
      <c r="I304" s="85"/>
    </row>
    <row r="305" ht="15.75" customHeight="1">
      <c r="A305" s="18">
        <f>'TN-Liste'!A353</f>
        <v>44694</v>
      </c>
      <c r="B305" s="5" t="str">
        <f>'TN-Liste'!B353</f>
        <v>MBI21_Grp1</v>
      </c>
      <c r="C305" s="73">
        <f>'TN-Liste'!C353</f>
        <v>8</v>
      </c>
      <c r="D305" s="85">
        <v>35.0</v>
      </c>
      <c r="E305" s="4"/>
      <c r="F305" s="4">
        <v>3.0</v>
      </c>
      <c r="G305" s="85"/>
      <c r="H305" s="61"/>
      <c r="I305" s="85"/>
    </row>
    <row r="306" ht="15.75" customHeight="1">
      <c r="A306" s="18">
        <f>'TN-Liste'!A354</f>
        <v>44694</v>
      </c>
      <c r="B306" s="5" t="str">
        <f>'TN-Liste'!B354</f>
        <v>MBI21_Grp1</v>
      </c>
      <c r="C306" s="73">
        <f>'TN-Liste'!C354</f>
        <v>9</v>
      </c>
      <c r="D306" s="85">
        <v>16.0</v>
      </c>
      <c r="E306" s="4"/>
      <c r="F306" s="4"/>
      <c r="G306" s="85"/>
      <c r="H306" s="61"/>
      <c r="I306" s="85"/>
    </row>
    <row r="307" ht="15.75" customHeight="1">
      <c r="A307" s="18">
        <f>'TN-Liste'!A355</f>
        <v>44694</v>
      </c>
      <c r="B307" s="5" t="str">
        <f>'TN-Liste'!B355</f>
        <v>MBI21_Grp1</v>
      </c>
      <c r="C307" s="73">
        <f>'TN-Liste'!C355</f>
        <v>10</v>
      </c>
      <c r="D307" s="85">
        <v>16.0</v>
      </c>
      <c r="E307" s="4"/>
      <c r="F307" s="4"/>
      <c r="G307" s="85"/>
      <c r="H307" s="61"/>
      <c r="I307" s="85"/>
    </row>
    <row r="308" ht="15.75" customHeight="1">
      <c r="A308" s="18">
        <f>'TN-Liste'!A356</f>
        <v>44694</v>
      </c>
      <c r="B308" s="5" t="str">
        <f>'TN-Liste'!B356</f>
        <v>MBI21_Grp1</v>
      </c>
      <c r="C308" s="73">
        <f>'TN-Liste'!C356</f>
        <v>11</v>
      </c>
      <c r="D308" s="85">
        <v>16.0</v>
      </c>
      <c r="E308" s="4"/>
      <c r="F308" s="4"/>
      <c r="G308" s="85"/>
      <c r="H308" s="61"/>
      <c r="I308" s="85"/>
    </row>
    <row r="309" ht="15.75" customHeight="1">
      <c r="A309" s="18">
        <f>'TN-Liste'!A357</f>
        <v>44694</v>
      </c>
      <c r="B309" s="5" t="str">
        <f>'TN-Liste'!B357</f>
        <v>MBI21_Grp1</v>
      </c>
      <c r="C309" s="73">
        <f>'TN-Liste'!C357</f>
        <v>12</v>
      </c>
      <c r="D309" s="85">
        <v>38.0</v>
      </c>
      <c r="E309" s="4"/>
      <c r="F309" s="4"/>
      <c r="G309" s="85"/>
      <c r="H309" s="61"/>
      <c r="I309" s="85"/>
    </row>
    <row r="310" ht="15.75" customHeight="1">
      <c r="A310" s="18">
        <f>'TN-Liste'!A358</f>
        <v>44694</v>
      </c>
      <c r="B310" s="5" t="str">
        <f>'TN-Liste'!B358</f>
        <v>MBI21_Grp1</v>
      </c>
      <c r="C310" s="73">
        <f>'TN-Liste'!C358</f>
        <v>13</v>
      </c>
      <c r="D310" s="85">
        <v>36.0</v>
      </c>
      <c r="E310" s="4"/>
      <c r="F310" s="4">
        <v>2.0</v>
      </c>
      <c r="G310" s="85"/>
      <c r="H310" s="61"/>
      <c r="I310" s="85"/>
    </row>
    <row r="311" ht="15.75" customHeight="1">
      <c r="A311" s="20">
        <f>'TN-Liste'!A359</f>
        <v>44694</v>
      </c>
      <c r="B311" s="8" t="str">
        <f>'TN-Liste'!B359</f>
        <v>MBI21_Grp1</v>
      </c>
      <c r="C311" s="74">
        <f>'TN-Liste'!C359</f>
        <v>14</v>
      </c>
      <c r="D311" s="53">
        <v>24.0</v>
      </c>
      <c r="E311" s="7"/>
      <c r="F311" s="7">
        <v>12.0</v>
      </c>
      <c r="G311" s="53"/>
      <c r="H311" s="62"/>
      <c r="I311" s="53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18">
        <f>'TN-Liste'!A360</f>
        <v>44701</v>
      </c>
      <c r="B312" s="5" t="str">
        <f>'TN-Liste'!B360</f>
        <v>MBI21_Grp2</v>
      </c>
      <c r="C312" s="73">
        <f>'TN-Liste'!C360</f>
        <v>1</v>
      </c>
      <c r="D312" s="85"/>
      <c r="F312" s="61"/>
      <c r="G312" s="85"/>
      <c r="H312" s="61"/>
      <c r="I312" s="85"/>
    </row>
    <row r="313" ht="15.75" customHeight="1">
      <c r="A313" s="18">
        <f>'TN-Liste'!A361</f>
        <v>44701</v>
      </c>
      <c r="B313" s="5" t="str">
        <f>'TN-Liste'!B361</f>
        <v>MBI21_Grp2</v>
      </c>
      <c r="C313" s="73">
        <f>'TN-Liste'!C361</f>
        <v>2</v>
      </c>
      <c r="D313" s="85"/>
      <c r="F313" s="61"/>
      <c r="G313" s="85"/>
      <c r="H313" s="61"/>
      <c r="I313" s="85"/>
    </row>
    <row r="314" ht="15.75" customHeight="1">
      <c r="A314" s="18">
        <f>'TN-Liste'!A362</f>
        <v>44701</v>
      </c>
      <c r="B314" s="5" t="str">
        <f>'TN-Liste'!B362</f>
        <v>MBI21_Grp2</v>
      </c>
      <c r="C314" s="73">
        <f>'TN-Liste'!C362</f>
        <v>3</v>
      </c>
      <c r="D314" s="85"/>
      <c r="F314" s="61"/>
      <c r="G314" s="85"/>
      <c r="H314" s="61"/>
      <c r="I314" s="85"/>
    </row>
    <row r="315" ht="15.75" customHeight="1">
      <c r="A315" s="18">
        <f>'TN-Liste'!A363</f>
        <v>44701</v>
      </c>
      <c r="B315" s="5" t="str">
        <f>'TN-Liste'!B363</f>
        <v>MBI21_Grp2</v>
      </c>
      <c r="C315" s="73">
        <f>'TN-Liste'!C363</f>
        <v>4</v>
      </c>
      <c r="D315" s="85"/>
      <c r="F315" s="61"/>
      <c r="G315" s="85"/>
      <c r="H315" s="61"/>
      <c r="I315" s="85"/>
    </row>
    <row r="316" ht="15.75" customHeight="1">
      <c r="A316" s="18">
        <f>'TN-Liste'!A364</f>
        <v>44701</v>
      </c>
      <c r="B316" s="5" t="str">
        <f>'TN-Liste'!B364</f>
        <v>MBI21_Grp2</v>
      </c>
      <c r="C316" s="73">
        <f>'TN-Liste'!C364</f>
        <v>5</v>
      </c>
      <c r="D316" s="85"/>
      <c r="F316" s="61"/>
      <c r="G316" s="85"/>
      <c r="H316" s="61"/>
      <c r="I316" s="85"/>
    </row>
    <row r="317" ht="15.75" customHeight="1">
      <c r="A317" s="18">
        <f>'TN-Liste'!A365</f>
        <v>44701</v>
      </c>
      <c r="B317" s="5" t="str">
        <f>'TN-Liste'!B365</f>
        <v>MBI21_Grp2</v>
      </c>
      <c r="C317" s="73">
        <f>'TN-Liste'!C365</f>
        <v>6</v>
      </c>
      <c r="D317" s="85"/>
      <c r="F317" s="61"/>
      <c r="G317" s="85"/>
      <c r="H317" s="61"/>
      <c r="I317" s="85"/>
    </row>
    <row r="318" ht="15.75" customHeight="1">
      <c r="A318" s="18">
        <f>'TN-Liste'!A366</f>
        <v>44701</v>
      </c>
      <c r="B318" s="5" t="str">
        <f>'TN-Liste'!B366</f>
        <v>MBI21_Grp2</v>
      </c>
      <c r="C318" s="73">
        <f>'TN-Liste'!C366</f>
        <v>7</v>
      </c>
      <c r="D318" s="85"/>
      <c r="F318" s="61"/>
      <c r="G318" s="85"/>
      <c r="H318" s="61"/>
      <c r="I318" s="85"/>
    </row>
    <row r="319" ht="15.75" customHeight="1">
      <c r="A319" s="18">
        <f>'TN-Liste'!A367</f>
        <v>44701</v>
      </c>
      <c r="B319" s="5" t="str">
        <f>'TN-Liste'!B367</f>
        <v>MBI21_Grp2</v>
      </c>
      <c r="C319" s="73">
        <f>'TN-Liste'!C367</f>
        <v>8</v>
      </c>
      <c r="D319" s="85"/>
      <c r="F319" s="61"/>
      <c r="G319" s="85"/>
      <c r="H319" s="61"/>
      <c r="I319" s="85"/>
    </row>
    <row r="320" ht="15.75" customHeight="1">
      <c r="A320" s="18">
        <f>'TN-Liste'!A368</f>
        <v>44701</v>
      </c>
      <c r="B320" s="5" t="str">
        <f>'TN-Liste'!B368</f>
        <v>MBI21_Grp2</v>
      </c>
      <c r="C320" s="73">
        <f>'TN-Liste'!C368</f>
        <v>9</v>
      </c>
      <c r="D320" s="85"/>
      <c r="F320" s="61"/>
      <c r="G320" s="85"/>
      <c r="H320" s="61"/>
      <c r="I320" s="85"/>
    </row>
    <row r="321" ht="15.75" customHeight="1">
      <c r="A321" s="18">
        <f>'TN-Liste'!A369</f>
        <v>44701</v>
      </c>
      <c r="B321" s="5" t="str">
        <f>'TN-Liste'!B369</f>
        <v>MBI21_Grp2</v>
      </c>
      <c r="C321" s="73">
        <f>'TN-Liste'!C369</f>
        <v>10</v>
      </c>
      <c r="D321" s="85"/>
      <c r="F321" s="61"/>
      <c r="G321" s="85"/>
      <c r="H321" s="61"/>
      <c r="I321" s="85"/>
    </row>
    <row r="322" ht="15.75" customHeight="1">
      <c r="A322" s="18">
        <f>'TN-Liste'!A370</f>
        <v>44701</v>
      </c>
      <c r="B322" s="5" t="str">
        <f>'TN-Liste'!B370</f>
        <v>MBI21_Grp2</v>
      </c>
      <c r="C322" s="73">
        <f>'TN-Liste'!C370</f>
        <v>11</v>
      </c>
      <c r="D322" s="85"/>
      <c r="F322" s="61"/>
      <c r="G322" s="85"/>
      <c r="H322" s="61"/>
      <c r="I322" s="85"/>
    </row>
    <row r="323" ht="15.75" customHeight="1">
      <c r="A323" s="18">
        <f>'TN-Liste'!A371</f>
        <v>44701</v>
      </c>
      <c r="B323" s="5" t="str">
        <f>'TN-Liste'!B371</f>
        <v>MBI21_Grp2</v>
      </c>
      <c r="C323" s="73">
        <f>'TN-Liste'!C371</f>
        <v>12</v>
      </c>
      <c r="D323" s="85"/>
      <c r="F323" s="61"/>
      <c r="G323" s="85"/>
      <c r="H323" s="61"/>
      <c r="I323" s="85"/>
    </row>
    <row r="324" ht="15.75" customHeight="1">
      <c r="A324" s="18">
        <f>'TN-Liste'!A372</f>
        <v>44701</v>
      </c>
      <c r="B324" s="5" t="str">
        <f>'TN-Liste'!B372</f>
        <v>MBI21_Grp2</v>
      </c>
      <c r="C324" s="73">
        <f>'TN-Liste'!C372</f>
        <v>13</v>
      </c>
      <c r="D324" s="85"/>
      <c r="F324" s="61"/>
      <c r="G324" s="85"/>
      <c r="H324" s="61"/>
      <c r="I324" s="85"/>
    </row>
    <row r="325" ht="15.75" customHeight="1">
      <c r="A325" s="18" t="str">
        <f>'TN-Liste'!A373</f>
        <v/>
      </c>
      <c r="B325" s="5" t="str">
        <f>'TN-Liste'!B373</f>
        <v/>
      </c>
      <c r="C325" s="73" t="str">
        <f>'TN-Liste'!C373</f>
        <v/>
      </c>
      <c r="D325" s="85"/>
      <c r="F325" s="61"/>
      <c r="G325" s="85"/>
      <c r="H325" s="61"/>
      <c r="I325" s="85"/>
    </row>
    <row r="326" ht="15.75" customHeight="1">
      <c r="A326" s="18">
        <f>'TN-Liste'!A374</f>
        <v>45435</v>
      </c>
      <c r="B326" s="5" t="str">
        <f>'TN-Liste'!B374</f>
        <v>MBI23_Grp2</v>
      </c>
      <c r="C326" s="73">
        <f>'TN-Liste'!C374</f>
        <v>1</v>
      </c>
      <c r="D326" s="85"/>
      <c r="F326" s="61"/>
      <c r="G326" s="85"/>
      <c r="H326" s="61"/>
      <c r="I326" s="85"/>
    </row>
    <row r="327" ht="15.75" customHeight="1">
      <c r="A327" s="18">
        <f>'TN-Liste'!A375</f>
        <v>45435</v>
      </c>
      <c r="B327" s="5" t="str">
        <f>'TN-Liste'!B375</f>
        <v>MBI23_Grp2</v>
      </c>
      <c r="C327" s="73">
        <f>'TN-Liste'!C375</f>
        <v>2</v>
      </c>
      <c r="D327" s="85"/>
      <c r="F327" s="61"/>
      <c r="G327" s="85"/>
      <c r="H327" s="61"/>
      <c r="I327" s="85"/>
    </row>
    <row r="328" ht="15.75" customHeight="1">
      <c r="A328" s="18">
        <f>'TN-Liste'!A376</f>
        <v>45435</v>
      </c>
      <c r="B328" s="5" t="str">
        <f>'TN-Liste'!B376</f>
        <v>MBI23_Grp2</v>
      </c>
      <c r="C328" s="73">
        <f>'TN-Liste'!C376</f>
        <v>3</v>
      </c>
      <c r="D328" s="86">
        <v>29.0</v>
      </c>
      <c r="E328" s="31">
        <v>3.0</v>
      </c>
      <c r="F328" s="90">
        <v>4.0</v>
      </c>
      <c r="G328" s="85"/>
      <c r="H328" s="61"/>
      <c r="I328" s="85"/>
    </row>
    <row r="329" ht="15.75" customHeight="1">
      <c r="A329" s="18">
        <f>'TN-Liste'!A377</f>
        <v>45435</v>
      </c>
      <c r="B329" s="5" t="str">
        <f>'TN-Liste'!B377</f>
        <v>MBI23_Grp2</v>
      </c>
      <c r="C329" s="73">
        <f>'TN-Liste'!C377</f>
        <v>4</v>
      </c>
      <c r="D329" s="85"/>
      <c r="F329" s="61"/>
      <c r="G329" s="85"/>
      <c r="H329" s="61"/>
      <c r="I329" s="85"/>
    </row>
    <row r="330" ht="15.75" customHeight="1">
      <c r="A330" s="18">
        <f>'TN-Liste'!A378</f>
        <v>45435</v>
      </c>
      <c r="B330" s="5" t="str">
        <f>'TN-Liste'!B378</f>
        <v>MBI23_Grp2</v>
      </c>
      <c r="C330" s="73">
        <f>'TN-Liste'!C378</f>
        <v>5</v>
      </c>
      <c r="D330" s="86">
        <v>31.0</v>
      </c>
      <c r="E330" s="31">
        <v>4.0</v>
      </c>
      <c r="F330" s="90">
        <v>3.0</v>
      </c>
      <c r="G330" s="85"/>
      <c r="H330" s="61"/>
      <c r="I330" s="85"/>
    </row>
    <row r="331" ht="15.75" customHeight="1">
      <c r="A331" s="18">
        <f>'TN-Liste'!A379</f>
        <v>45435</v>
      </c>
      <c r="B331" s="5" t="str">
        <f>'TN-Liste'!B379</f>
        <v>MBI23_Grp2</v>
      </c>
      <c r="C331" s="73">
        <f>'TN-Liste'!C379</f>
        <v>6</v>
      </c>
      <c r="D331" s="86">
        <v>33.0</v>
      </c>
      <c r="E331" s="31">
        <v>3.0</v>
      </c>
      <c r="F331" s="90">
        <v>2.0</v>
      </c>
      <c r="G331" s="85"/>
      <c r="H331" s="61"/>
      <c r="I331" s="85"/>
    </row>
    <row r="332" ht="15.75" customHeight="1">
      <c r="A332" s="18">
        <f>'TN-Liste'!A380</f>
        <v>45435</v>
      </c>
      <c r="B332" s="5" t="str">
        <f>'TN-Liste'!B380</f>
        <v>MBI23_Grp2</v>
      </c>
      <c r="C332" s="73">
        <f>'TN-Liste'!C380</f>
        <v>7</v>
      </c>
      <c r="D332" s="85"/>
      <c r="F332" s="61"/>
      <c r="G332" s="85"/>
      <c r="H332" s="61"/>
      <c r="I332" s="85"/>
    </row>
    <row r="333" ht="15.75" customHeight="1">
      <c r="A333" s="18">
        <f>'TN-Liste'!A381</f>
        <v>45435</v>
      </c>
      <c r="B333" s="5" t="str">
        <f>'TN-Liste'!B381</f>
        <v>MBI23_Grp2</v>
      </c>
      <c r="C333" s="73">
        <f>'TN-Liste'!C381</f>
        <v>8</v>
      </c>
      <c r="D333" s="85"/>
      <c r="F333" s="61"/>
      <c r="G333" s="85"/>
      <c r="H333" s="61"/>
      <c r="I333" s="85"/>
    </row>
    <row r="334" ht="15.75" customHeight="1">
      <c r="A334" s="18">
        <f>'TN-Liste'!A382</f>
        <v>45435</v>
      </c>
      <c r="B334" s="5" t="str">
        <f>'TN-Liste'!B382</f>
        <v>MBI23_Grp2</v>
      </c>
      <c r="C334" s="73">
        <f>'TN-Liste'!C382</f>
        <v>9</v>
      </c>
      <c r="D334" s="86">
        <v>25.0</v>
      </c>
      <c r="E334" s="31">
        <v>4.0</v>
      </c>
      <c r="F334" s="90">
        <v>9.0</v>
      </c>
      <c r="G334" s="85"/>
      <c r="H334" s="61"/>
      <c r="I334" s="85"/>
    </row>
    <row r="335" ht="15.75" customHeight="1">
      <c r="A335" s="18">
        <f>'TN-Liste'!A383</f>
        <v>45435</v>
      </c>
      <c r="B335" s="5" t="str">
        <f>'TN-Liste'!B383</f>
        <v>MBI23_Grp2</v>
      </c>
      <c r="C335" s="73">
        <f>'TN-Liste'!C383</f>
        <v>10</v>
      </c>
      <c r="D335" s="85"/>
      <c r="F335" s="61"/>
      <c r="G335" s="85"/>
      <c r="H335" s="61"/>
      <c r="I335" s="85"/>
    </row>
    <row r="336" ht="15.75" customHeight="1">
      <c r="A336" s="18">
        <f>'TN-Liste'!A384</f>
        <v>45435</v>
      </c>
      <c r="B336" s="5" t="str">
        <f>'TN-Liste'!B384</f>
        <v>MBI23_Grp2</v>
      </c>
      <c r="C336" s="73">
        <f>'TN-Liste'!C384</f>
        <v>11</v>
      </c>
      <c r="D336" s="86">
        <v>33.0</v>
      </c>
      <c r="E336" s="31">
        <v>1.0</v>
      </c>
      <c r="F336" s="90">
        <v>4.0</v>
      </c>
      <c r="G336" s="85"/>
      <c r="H336" s="61"/>
      <c r="I336" s="85"/>
    </row>
    <row r="337" ht="15.75" customHeight="1">
      <c r="A337" s="18">
        <f>'TN-Liste'!A385</f>
        <v>45435</v>
      </c>
      <c r="B337" s="5" t="str">
        <f>'TN-Liste'!B385</f>
        <v>MBI23_Grp2</v>
      </c>
      <c r="C337" s="73">
        <f>'TN-Liste'!C385</f>
        <v>12</v>
      </c>
      <c r="D337" s="85"/>
      <c r="F337" s="61"/>
      <c r="G337" s="85"/>
      <c r="H337" s="61"/>
      <c r="I337" s="85"/>
    </row>
    <row r="338" ht="15.75" customHeight="1">
      <c r="A338" s="18">
        <f>'TN-Liste'!A386</f>
        <v>45436</v>
      </c>
      <c r="B338" s="5" t="str">
        <f>'TN-Liste'!B386</f>
        <v>MBI23_Grp1</v>
      </c>
      <c r="C338" s="73">
        <f>'TN-Liste'!C386</f>
        <v>1</v>
      </c>
      <c r="D338" s="85"/>
      <c r="F338" s="61"/>
      <c r="G338" s="85"/>
      <c r="H338" s="61"/>
      <c r="I338" s="85"/>
    </row>
    <row r="339" ht="15.75" customHeight="1">
      <c r="A339" s="18">
        <f>'TN-Liste'!A387</f>
        <v>45436</v>
      </c>
      <c r="B339" s="5" t="str">
        <f>'TN-Liste'!B387</f>
        <v>MBI23_Grp1</v>
      </c>
      <c r="C339" s="73">
        <f>'TN-Liste'!C387</f>
        <v>2</v>
      </c>
      <c r="D339" s="86">
        <v>35.0</v>
      </c>
      <c r="E339" s="31">
        <v>2.0</v>
      </c>
      <c r="F339" s="90">
        <v>1.0</v>
      </c>
      <c r="G339" s="85"/>
      <c r="H339" s="61"/>
      <c r="I339" s="85"/>
    </row>
    <row r="340" ht="15.75" customHeight="1">
      <c r="A340" s="18">
        <f>'TN-Liste'!A388</f>
        <v>45436</v>
      </c>
      <c r="B340" s="5" t="str">
        <f>'TN-Liste'!B388</f>
        <v>MBI23_Grp1</v>
      </c>
      <c r="C340" s="73">
        <f>'TN-Liste'!C388</f>
        <v>3</v>
      </c>
      <c r="D340" s="86">
        <v>36.0</v>
      </c>
      <c r="E340" s="31">
        <v>1.0</v>
      </c>
      <c r="F340" s="90">
        <v>1.0</v>
      </c>
      <c r="G340" s="85"/>
      <c r="H340" s="61"/>
      <c r="I340" s="85"/>
    </row>
    <row r="341" ht="15.75" customHeight="1">
      <c r="A341" s="18">
        <f>'TN-Liste'!A389</f>
        <v>45436</v>
      </c>
      <c r="B341" s="5" t="str">
        <f>'TN-Liste'!B389</f>
        <v>MBI23_Grp1</v>
      </c>
      <c r="C341" s="73">
        <f>'TN-Liste'!C389</f>
        <v>4</v>
      </c>
      <c r="D341" s="86">
        <v>36.0</v>
      </c>
      <c r="E341" s="31">
        <v>2.0</v>
      </c>
      <c r="F341" s="90">
        <v>0.0</v>
      </c>
      <c r="G341" s="85"/>
      <c r="H341" s="61"/>
      <c r="I341" s="85"/>
    </row>
    <row r="342" ht="15.75" customHeight="1">
      <c r="A342" s="18">
        <f>'TN-Liste'!A390</f>
        <v>45436</v>
      </c>
      <c r="B342" s="5" t="str">
        <f>'TN-Liste'!B390</f>
        <v>MBI23_Grp1</v>
      </c>
      <c r="C342" s="73">
        <f>'TN-Liste'!C390</f>
        <v>5</v>
      </c>
      <c r="D342" s="86">
        <v>35.0</v>
      </c>
      <c r="E342" s="31">
        <v>3.0</v>
      </c>
      <c r="F342" s="90">
        <v>0.0</v>
      </c>
      <c r="G342" s="85"/>
      <c r="H342" s="61"/>
      <c r="I342" s="85"/>
    </row>
    <row r="343" ht="15.75" customHeight="1">
      <c r="A343" s="18">
        <f>'TN-Liste'!A391</f>
        <v>45436</v>
      </c>
      <c r="B343" s="5" t="str">
        <f>'TN-Liste'!B391</f>
        <v>MBI23_Grp1</v>
      </c>
      <c r="C343" s="73">
        <f>'TN-Liste'!C391</f>
        <v>6</v>
      </c>
      <c r="D343" s="85"/>
      <c r="F343" s="61"/>
      <c r="G343" s="85"/>
      <c r="H343" s="61"/>
      <c r="I343" s="85"/>
    </row>
    <row r="344" ht="15.75" customHeight="1">
      <c r="A344" s="18">
        <f>'TN-Liste'!A392</f>
        <v>45436</v>
      </c>
      <c r="B344" s="5" t="str">
        <f>'TN-Liste'!B392</f>
        <v>MBI23_Grp1</v>
      </c>
      <c r="C344" s="73">
        <f>'TN-Liste'!C392</f>
        <v>7</v>
      </c>
      <c r="D344" s="86">
        <v>34.0</v>
      </c>
      <c r="E344" s="31">
        <v>2.0</v>
      </c>
      <c r="F344" s="90">
        <v>2.0</v>
      </c>
      <c r="G344" s="85"/>
      <c r="H344" s="61"/>
      <c r="I344" s="85"/>
    </row>
    <row r="345" ht="15.75" customHeight="1">
      <c r="A345" s="20">
        <f>'TN-Liste'!A393</f>
        <v>45436</v>
      </c>
      <c r="B345" s="8" t="str">
        <f>'TN-Liste'!B393</f>
        <v>MBI23_Grp1</v>
      </c>
      <c r="C345" s="74">
        <f>'TN-Liste'!C393</f>
        <v>8</v>
      </c>
      <c r="D345" s="87">
        <v>38.0</v>
      </c>
      <c r="E345" s="35">
        <v>0.0</v>
      </c>
      <c r="F345" s="132">
        <v>0.0</v>
      </c>
      <c r="G345" s="53"/>
      <c r="H345" s="62"/>
      <c r="I345" s="53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ht="15.75" customHeight="1">
      <c r="A346" s="18">
        <f>'TN-Liste'!A394</f>
        <v>45604</v>
      </c>
      <c r="B346" s="5" t="str">
        <f>'TN-Liste'!B394</f>
        <v>HCC24</v>
      </c>
      <c r="C346" s="73">
        <f>'TN-Liste'!C394</f>
        <v>1</v>
      </c>
      <c r="D346" s="86">
        <v>33.0</v>
      </c>
      <c r="E346" s="31">
        <v>2.0</v>
      </c>
      <c r="F346" s="90">
        <v>3.0</v>
      </c>
      <c r="G346" s="85"/>
      <c r="H346" s="61"/>
      <c r="I346" s="85">
        <v>61.9</v>
      </c>
      <c r="J346" s="13">
        <v>9.2</v>
      </c>
      <c r="K346" s="13">
        <v>6.7</v>
      </c>
      <c r="L346" s="13">
        <v>11.4</v>
      </c>
      <c r="M346" s="13">
        <v>1.38</v>
      </c>
      <c r="N346" s="13">
        <v>1.0</v>
      </c>
    </row>
    <row r="347" ht="15.75" customHeight="1">
      <c r="A347" s="18">
        <f>'TN-Liste'!A395</f>
        <v>45604</v>
      </c>
      <c r="B347" s="5" t="str">
        <f>'TN-Liste'!B395</f>
        <v>HCC24</v>
      </c>
      <c r="C347" s="73">
        <f>'TN-Liste'!C395</f>
        <v>2</v>
      </c>
      <c r="D347" s="86">
        <v>34.0</v>
      </c>
      <c r="E347" s="31">
        <v>0.0</v>
      </c>
      <c r="F347" s="90">
        <v>4.0</v>
      </c>
      <c r="G347" s="85"/>
      <c r="H347" s="61"/>
      <c r="I347" s="85">
        <v>61.9</v>
      </c>
      <c r="J347" s="13">
        <v>9.2</v>
      </c>
      <c r="K347" s="13">
        <v>6.7</v>
      </c>
      <c r="L347" s="13">
        <v>11.4</v>
      </c>
      <c r="M347" s="13">
        <v>1.38</v>
      </c>
      <c r="N347" s="13">
        <v>1.0</v>
      </c>
    </row>
    <row r="348" ht="15.75" customHeight="1">
      <c r="A348" s="18">
        <f>'TN-Liste'!A396</f>
        <v>45604</v>
      </c>
      <c r="B348" s="5" t="str">
        <f>'TN-Liste'!B396</f>
        <v>HCC24</v>
      </c>
      <c r="C348" s="73">
        <f>'TN-Liste'!C396</f>
        <v>3</v>
      </c>
      <c r="D348" s="86">
        <v>38.0</v>
      </c>
      <c r="E348" s="31">
        <v>0.0</v>
      </c>
      <c r="F348" s="90">
        <v>0.0</v>
      </c>
      <c r="G348" s="85"/>
      <c r="H348" s="61"/>
      <c r="I348" s="85">
        <v>61.9</v>
      </c>
      <c r="J348" s="13">
        <v>9.2</v>
      </c>
      <c r="K348" s="13">
        <v>6.7</v>
      </c>
      <c r="L348" s="13">
        <v>11.4</v>
      </c>
      <c r="M348" s="13">
        <v>1.38</v>
      </c>
      <c r="N348" s="13">
        <v>1.0</v>
      </c>
    </row>
    <row r="349" ht="15.75" customHeight="1">
      <c r="A349" s="18">
        <f>'TN-Liste'!A397</f>
        <v>45604</v>
      </c>
      <c r="B349" s="5" t="str">
        <f>'TN-Liste'!B397</f>
        <v>HCC24</v>
      </c>
      <c r="C349" s="73">
        <f>'TN-Liste'!C397</f>
        <v>4</v>
      </c>
      <c r="D349" s="86">
        <v>37.0</v>
      </c>
      <c r="E349" s="31">
        <v>0.0</v>
      </c>
      <c r="F349" s="90">
        <v>0.0</v>
      </c>
      <c r="G349" s="85"/>
      <c r="H349" s="61"/>
      <c r="I349" s="85">
        <v>61.9</v>
      </c>
      <c r="J349" s="13">
        <v>9.2</v>
      </c>
      <c r="K349" s="13">
        <v>6.7</v>
      </c>
      <c r="L349" s="13">
        <v>11.4</v>
      </c>
      <c r="M349" s="13">
        <v>1.38</v>
      </c>
      <c r="N349" s="13">
        <v>1.0</v>
      </c>
    </row>
    <row r="350" ht="15.75" customHeight="1">
      <c r="A350" s="18">
        <f>'TN-Liste'!A398</f>
        <v>45604</v>
      </c>
      <c r="B350" s="5" t="str">
        <f>'TN-Liste'!B398</f>
        <v>HCC24</v>
      </c>
      <c r="C350" s="73">
        <f>'TN-Liste'!C398</f>
        <v>5</v>
      </c>
      <c r="D350" s="86">
        <v>37.0</v>
      </c>
      <c r="E350" s="31">
        <v>1.0</v>
      </c>
      <c r="F350" s="90">
        <v>0.0</v>
      </c>
      <c r="G350" s="85"/>
      <c r="H350" s="61"/>
      <c r="I350" s="86">
        <v>46.3</v>
      </c>
      <c r="J350" s="133">
        <v>18.8</v>
      </c>
      <c r="K350" s="133">
        <v>10.2</v>
      </c>
      <c r="L350" s="133">
        <v>21.4</v>
      </c>
      <c r="M350" s="133">
        <v>1.84</v>
      </c>
      <c r="N350" s="133">
        <v>2.04</v>
      </c>
    </row>
    <row r="351" ht="15.75" customHeight="1">
      <c r="A351" s="18">
        <f>'TN-Liste'!A399</f>
        <v>45604</v>
      </c>
      <c r="B351" s="5" t="str">
        <f>'TN-Liste'!B399</f>
        <v>HCC24</v>
      </c>
      <c r="C351" s="73">
        <f>'TN-Liste'!C399</f>
        <v>6</v>
      </c>
      <c r="D351" s="86">
        <v>37.0</v>
      </c>
      <c r="E351" s="31">
        <v>1.0</v>
      </c>
      <c r="F351" s="90">
        <v>0.0</v>
      </c>
      <c r="G351" s="85"/>
      <c r="H351" s="61"/>
      <c r="I351" s="86">
        <v>61.2</v>
      </c>
      <c r="J351" s="133">
        <v>11.2</v>
      </c>
      <c r="K351" s="13">
        <v>6.7</v>
      </c>
      <c r="L351" s="133">
        <v>13.0</v>
      </c>
      <c r="M351" s="133">
        <v>1.68</v>
      </c>
      <c r="N351" s="133">
        <v>1.21</v>
      </c>
    </row>
    <row r="352" ht="15.75" customHeight="1">
      <c r="A352" s="18">
        <f>'TN-Liste'!A400</f>
        <v>45604</v>
      </c>
      <c r="B352" s="5" t="str">
        <f>'TN-Liste'!B400</f>
        <v>HCC24</v>
      </c>
      <c r="C352" s="73">
        <f>'TN-Liste'!C400</f>
        <v>7</v>
      </c>
      <c r="D352" s="86">
        <v>33.0</v>
      </c>
      <c r="E352" s="31">
        <v>2.0</v>
      </c>
      <c r="F352" s="90">
        <v>3.0</v>
      </c>
      <c r="G352" s="85"/>
      <c r="H352" s="61"/>
      <c r="I352" s="85">
        <v>61.9</v>
      </c>
      <c r="J352" s="13">
        <v>9.2</v>
      </c>
      <c r="K352" s="13">
        <v>6.7</v>
      </c>
      <c r="L352" s="13">
        <v>11.4</v>
      </c>
      <c r="M352" s="13">
        <v>1.38</v>
      </c>
      <c r="N352" s="13">
        <v>1.0</v>
      </c>
    </row>
    <row r="353" ht="15.75" customHeight="1">
      <c r="A353" s="18">
        <f>'TN-Liste'!A401</f>
        <v>45604</v>
      </c>
      <c r="B353" s="5" t="str">
        <f>'TN-Liste'!B401</f>
        <v>HCC24</v>
      </c>
      <c r="C353" s="73">
        <f>'TN-Liste'!C401</f>
        <v>8</v>
      </c>
      <c r="D353" s="86">
        <v>37.0</v>
      </c>
      <c r="E353" s="31">
        <v>1.0</v>
      </c>
      <c r="F353" s="90">
        <v>0.0</v>
      </c>
      <c r="G353" s="85"/>
      <c r="H353" s="61"/>
      <c r="I353" s="85">
        <v>61.9</v>
      </c>
      <c r="J353" s="13">
        <v>9.2</v>
      </c>
      <c r="K353" s="13">
        <v>6.7</v>
      </c>
      <c r="L353" s="13">
        <v>11.4</v>
      </c>
      <c r="M353" s="13">
        <v>1.38</v>
      </c>
      <c r="N353" s="13">
        <v>1.0</v>
      </c>
    </row>
    <row r="354" ht="15.75" customHeight="1">
      <c r="A354" s="18">
        <f>'TN-Liste'!A402</f>
        <v>45604</v>
      </c>
      <c r="B354" s="5" t="str">
        <f>'TN-Liste'!B402</f>
        <v>HCC24</v>
      </c>
      <c r="C354" s="73">
        <f>'TN-Liste'!C402</f>
        <v>9</v>
      </c>
      <c r="D354" s="86">
        <v>38.0</v>
      </c>
      <c r="E354" s="31">
        <v>0.0</v>
      </c>
      <c r="F354" s="90">
        <v>0.0</v>
      </c>
      <c r="G354" s="85"/>
      <c r="H354" s="61"/>
      <c r="I354" s="85">
        <v>61.9</v>
      </c>
      <c r="J354" s="13">
        <v>9.2</v>
      </c>
      <c r="K354" s="13">
        <v>6.7</v>
      </c>
      <c r="L354" s="13">
        <v>11.4</v>
      </c>
      <c r="M354" s="13">
        <v>1.38</v>
      </c>
      <c r="N354" s="13">
        <v>1.0</v>
      </c>
    </row>
    <row r="355" ht="15.75" customHeight="1">
      <c r="A355" s="20">
        <f>'TN-Liste'!A403</f>
        <v>45604</v>
      </c>
      <c r="B355" s="8" t="str">
        <f>'TN-Liste'!B403</f>
        <v>HCC24</v>
      </c>
      <c r="C355" s="74">
        <f>'TN-Liste'!C403</f>
        <v>10</v>
      </c>
      <c r="D355" s="87">
        <v>38.0</v>
      </c>
      <c r="E355" s="35">
        <v>0.0</v>
      </c>
      <c r="F355" s="132">
        <v>0.0</v>
      </c>
      <c r="G355" s="53"/>
      <c r="H355" s="62"/>
      <c r="I355" s="53">
        <v>61.9</v>
      </c>
      <c r="J355" s="12">
        <v>9.2</v>
      </c>
      <c r="K355" s="12">
        <v>6.7</v>
      </c>
      <c r="L355" s="12">
        <v>11.4</v>
      </c>
      <c r="M355" s="12">
        <v>1.38</v>
      </c>
      <c r="N355" s="12">
        <v>1.0</v>
      </c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ht="15.75" customHeight="1">
      <c r="A356" s="18">
        <f>'TN-Liste'!A404</f>
        <v>45604</v>
      </c>
      <c r="B356" s="5" t="str">
        <f>'TN-Liste'!B404</f>
        <v>HCC24</v>
      </c>
      <c r="C356" s="73">
        <f>'TN-Liste'!C404</f>
        <v>1</v>
      </c>
      <c r="D356" s="86">
        <v>38.0</v>
      </c>
      <c r="E356" s="31">
        <v>0.0</v>
      </c>
      <c r="F356" s="90">
        <v>0.0</v>
      </c>
      <c r="G356" s="85"/>
      <c r="H356" s="61"/>
      <c r="I356" s="85">
        <v>61.9</v>
      </c>
      <c r="J356" s="13">
        <v>9.2</v>
      </c>
      <c r="K356" s="13">
        <v>6.7</v>
      </c>
      <c r="L356" s="13">
        <v>11.4</v>
      </c>
      <c r="M356" s="13">
        <v>1.38</v>
      </c>
      <c r="N356" s="13">
        <v>1.0</v>
      </c>
    </row>
    <row r="357" ht="15.75" customHeight="1">
      <c r="A357" s="18">
        <f>'TN-Liste'!A405</f>
        <v>45604</v>
      </c>
      <c r="B357" s="5" t="str">
        <f>'TN-Liste'!B405</f>
        <v>HCC24</v>
      </c>
      <c r="C357" s="73">
        <f>'TN-Liste'!C405</f>
        <v>2</v>
      </c>
      <c r="D357" s="86">
        <v>38.0</v>
      </c>
      <c r="E357" s="31">
        <v>0.0</v>
      </c>
      <c r="F357" s="90">
        <v>0.0</v>
      </c>
      <c r="G357" s="85"/>
      <c r="H357" s="61"/>
      <c r="I357" s="85">
        <v>61.9</v>
      </c>
      <c r="J357" s="13">
        <v>9.2</v>
      </c>
      <c r="K357" s="13">
        <v>6.7</v>
      </c>
      <c r="L357" s="13">
        <v>11.4</v>
      </c>
      <c r="M357" s="13">
        <v>1.38</v>
      </c>
      <c r="N357" s="13">
        <v>1.0</v>
      </c>
    </row>
    <row r="358" ht="15.75" customHeight="1">
      <c r="A358" s="18">
        <f>'TN-Liste'!A406</f>
        <v>45604</v>
      </c>
      <c r="B358" s="5" t="str">
        <f>'TN-Liste'!B406</f>
        <v>HCC24</v>
      </c>
      <c r="C358" s="73">
        <f>'TN-Liste'!C406</f>
        <v>3</v>
      </c>
      <c r="D358" s="86">
        <v>37.0</v>
      </c>
      <c r="E358" s="31">
        <v>1.0</v>
      </c>
      <c r="F358" s="90">
        <v>0.0</v>
      </c>
      <c r="G358" s="85"/>
      <c r="H358" s="61"/>
      <c r="I358" s="85">
        <v>61.9</v>
      </c>
      <c r="J358" s="13">
        <v>9.2</v>
      </c>
      <c r="K358" s="13">
        <v>6.7</v>
      </c>
      <c r="L358" s="13">
        <v>11.4</v>
      </c>
      <c r="M358" s="13">
        <v>1.38</v>
      </c>
      <c r="N358" s="13">
        <v>1.0</v>
      </c>
    </row>
    <row r="359" ht="15.75" customHeight="1">
      <c r="A359" s="18">
        <f>'TN-Liste'!A407</f>
        <v>45604</v>
      </c>
      <c r="B359" s="5" t="str">
        <f>'TN-Liste'!B407</f>
        <v>HCC24</v>
      </c>
      <c r="C359" s="73">
        <f>'TN-Liste'!C407</f>
        <v>4</v>
      </c>
      <c r="D359" s="86">
        <v>38.0</v>
      </c>
      <c r="E359" s="31">
        <v>0.0</v>
      </c>
      <c r="F359" s="90">
        <v>0.0</v>
      </c>
      <c r="G359" s="85"/>
      <c r="H359" s="61"/>
      <c r="I359" s="85">
        <v>61.9</v>
      </c>
      <c r="J359" s="13">
        <v>9.2</v>
      </c>
      <c r="K359" s="13">
        <v>6.7</v>
      </c>
      <c r="L359" s="13">
        <v>11.4</v>
      </c>
      <c r="M359" s="13">
        <v>1.38</v>
      </c>
      <c r="N359" s="13">
        <v>1.0</v>
      </c>
    </row>
    <row r="360" ht="15.75" customHeight="1">
      <c r="A360" s="18">
        <f>'TN-Liste'!A408</f>
        <v>45604</v>
      </c>
      <c r="B360" s="5" t="str">
        <f>'TN-Liste'!B408</f>
        <v>HCC24</v>
      </c>
      <c r="C360" s="73">
        <f>'TN-Liste'!C408</f>
        <v>5</v>
      </c>
      <c r="D360" s="86">
        <v>38.0</v>
      </c>
      <c r="E360" s="31">
        <v>0.0</v>
      </c>
      <c r="F360" s="90">
        <v>0.0</v>
      </c>
      <c r="G360" s="85"/>
      <c r="H360" s="61"/>
      <c r="I360" s="85">
        <v>61.9</v>
      </c>
      <c r="J360" s="13">
        <v>9.2</v>
      </c>
      <c r="K360" s="13">
        <v>6.7</v>
      </c>
      <c r="L360" s="13">
        <v>11.4</v>
      </c>
      <c r="M360" s="13">
        <v>1.38</v>
      </c>
      <c r="N360" s="13">
        <v>1.0</v>
      </c>
    </row>
    <row r="361" ht="15.75" customHeight="1">
      <c r="A361" s="18">
        <f>'TN-Liste'!A409</f>
        <v>45604</v>
      </c>
      <c r="B361" s="5" t="str">
        <f>'TN-Liste'!B409</f>
        <v>HCC24</v>
      </c>
      <c r="C361" s="73">
        <f>'TN-Liste'!C409</f>
        <v>6</v>
      </c>
      <c r="D361" s="86">
        <v>38.0</v>
      </c>
      <c r="E361" s="31">
        <v>0.0</v>
      </c>
      <c r="F361" s="90">
        <v>0.0</v>
      </c>
      <c r="G361" s="85"/>
      <c r="H361" s="61"/>
      <c r="I361" s="85">
        <v>61.9</v>
      </c>
      <c r="J361" s="13">
        <v>9.2</v>
      </c>
      <c r="K361" s="13">
        <v>6.7</v>
      </c>
      <c r="L361" s="13">
        <v>11.4</v>
      </c>
      <c r="M361" s="13">
        <v>1.38</v>
      </c>
      <c r="N361" s="13">
        <v>1.0</v>
      </c>
    </row>
    <row r="362" ht="15.75" customHeight="1">
      <c r="A362" s="18">
        <f>'TN-Liste'!A410</f>
        <v>45604</v>
      </c>
      <c r="B362" s="5" t="str">
        <f>'TN-Liste'!B410</f>
        <v>HCC24</v>
      </c>
      <c r="C362" s="73">
        <f>'TN-Liste'!C410</f>
        <v>7</v>
      </c>
      <c r="D362" s="86">
        <v>38.0</v>
      </c>
      <c r="E362" s="31">
        <v>0.0</v>
      </c>
      <c r="F362" s="90">
        <v>0.0</v>
      </c>
      <c r="G362" s="85"/>
      <c r="H362" s="61"/>
      <c r="I362" s="85">
        <v>61.9</v>
      </c>
      <c r="J362" s="13">
        <v>9.2</v>
      </c>
      <c r="K362" s="13">
        <v>6.7</v>
      </c>
      <c r="L362" s="13">
        <v>11.4</v>
      </c>
      <c r="M362" s="13">
        <v>1.38</v>
      </c>
      <c r="N362" s="13">
        <v>1.0</v>
      </c>
    </row>
    <row r="363" ht="15.75" customHeight="1">
      <c r="A363" s="18">
        <f>'TN-Liste'!A411</f>
        <v>45604</v>
      </c>
      <c r="B363" s="5" t="str">
        <f>'TN-Liste'!B411</f>
        <v>HCC24</v>
      </c>
      <c r="C363" s="73">
        <f>'TN-Liste'!C411</f>
        <v>8</v>
      </c>
      <c r="D363" s="86">
        <v>38.0</v>
      </c>
      <c r="E363" s="31">
        <v>0.0</v>
      </c>
      <c r="F363" s="90">
        <v>0.0</v>
      </c>
      <c r="G363" s="85"/>
      <c r="H363" s="61"/>
      <c r="I363" s="85">
        <v>61.9</v>
      </c>
      <c r="J363" s="13">
        <v>9.2</v>
      </c>
      <c r="K363" s="13">
        <v>6.7</v>
      </c>
      <c r="L363" s="13">
        <v>11.4</v>
      </c>
      <c r="M363" s="13">
        <v>1.38</v>
      </c>
      <c r="N363" s="13">
        <v>1.0</v>
      </c>
    </row>
    <row r="364" ht="15.75" customHeight="1">
      <c r="A364" s="20">
        <f>'TN-Liste'!A412</f>
        <v>45604</v>
      </c>
      <c r="B364" s="8" t="str">
        <f>'TN-Liste'!B412</f>
        <v>HCC24</v>
      </c>
      <c r="C364" s="74">
        <f>'TN-Liste'!C412</f>
        <v>9</v>
      </c>
      <c r="D364" s="87">
        <v>38.0</v>
      </c>
      <c r="E364" s="35">
        <v>0.0</v>
      </c>
      <c r="F364" s="132">
        <v>0.0</v>
      </c>
      <c r="G364" s="53"/>
      <c r="H364" s="62"/>
      <c r="I364" s="53">
        <v>61.9</v>
      </c>
      <c r="J364" s="12">
        <v>9.2</v>
      </c>
      <c r="K364" s="12">
        <v>6.7</v>
      </c>
      <c r="L364" s="12">
        <v>11.4</v>
      </c>
      <c r="M364" s="12">
        <v>1.38</v>
      </c>
      <c r="N364" s="12">
        <v>1.0</v>
      </c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ht="15.75" customHeight="1">
      <c r="A365" s="18">
        <f>'TN-Liste'!A413</f>
        <v>45814</v>
      </c>
      <c r="B365" s="5" t="str">
        <f>'TN-Liste'!B413</f>
        <v>MBI24_Grp1</v>
      </c>
      <c r="C365" s="73">
        <f>'TN-Liste'!C413</f>
        <v>1</v>
      </c>
      <c r="D365" s="86">
        <v>38.0</v>
      </c>
      <c r="E365" s="31">
        <v>0.0</v>
      </c>
      <c r="F365" s="90">
        <v>0.0</v>
      </c>
      <c r="G365" s="85"/>
      <c r="H365" s="61"/>
      <c r="I365" s="85">
        <v>61.9</v>
      </c>
      <c r="J365" s="13">
        <v>9.2</v>
      </c>
      <c r="K365" s="13">
        <v>6.7</v>
      </c>
      <c r="L365" s="13">
        <v>11.4</v>
      </c>
      <c r="M365" s="13">
        <v>1.38</v>
      </c>
      <c r="N365" s="13">
        <v>1.0</v>
      </c>
    </row>
    <row r="366" ht="15.75" customHeight="1">
      <c r="A366" s="18">
        <f>'TN-Liste'!A414</f>
        <v>45814</v>
      </c>
      <c r="B366" s="5" t="str">
        <f>'TN-Liste'!B414</f>
        <v>MBI24_Grp1</v>
      </c>
      <c r="C366" s="73">
        <f>'TN-Liste'!C414</f>
        <v>2</v>
      </c>
      <c r="D366" s="86">
        <v>34.0</v>
      </c>
      <c r="E366" s="31">
        <v>2.0</v>
      </c>
      <c r="F366" s="90">
        <v>2.0</v>
      </c>
      <c r="G366" s="85"/>
      <c r="H366" s="61"/>
      <c r="I366" s="85">
        <v>61.9</v>
      </c>
      <c r="J366" s="13">
        <v>9.2</v>
      </c>
      <c r="K366" s="13">
        <v>6.7</v>
      </c>
      <c r="L366" s="13">
        <v>11.4</v>
      </c>
      <c r="M366" s="13">
        <v>1.38</v>
      </c>
      <c r="N366" s="13">
        <v>1.0</v>
      </c>
    </row>
    <row r="367" ht="15.75" customHeight="1">
      <c r="A367" s="18">
        <f>'TN-Liste'!A415</f>
        <v>45814</v>
      </c>
      <c r="B367" s="5" t="str">
        <f>'TN-Liste'!B415</f>
        <v>MBI24_Grp1</v>
      </c>
      <c r="C367" s="73">
        <f>'TN-Liste'!C415</f>
        <v>3</v>
      </c>
      <c r="D367" s="86">
        <v>32.0</v>
      </c>
      <c r="E367" s="31">
        <v>3.0</v>
      </c>
      <c r="F367" s="90">
        <v>3.0</v>
      </c>
      <c r="G367" s="85"/>
      <c r="H367" s="61"/>
      <c r="I367" s="85">
        <v>61.9</v>
      </c>
      <c r="J367" s="13">
        <v>9.2</v>
      </c>
      <c r="K367" s="13">
        <v>6.7</v>
      </c>
      <c r="L367" s="13">
        <v>11.4</v>
      </c>
      <c r="M367" s="13">
        <v>1.38</v>
      </c>
      <c r="N367" s="13">
        <v>1.0</v>
      </c>
    </row>
    <row r="368" ht="15.75" customHeight="1">
      <c r="A368" s="18">
        <f>'TN-Liste'!A416</f>
        <v>45814</v>
      </c>
      <c r="B368" s="5" t="str">
        <f>'TN-Liste'!B416</f>
        <v>MBI24_Grp1</v>
      </c>
      <c r="C368" s="73">
        <f>'TN-Liste'!C416</f>
        <v>4</v>
      </c>
      <c r="D368" s="86">
        <v>34.0</v>
      </c>
      <c r="E368" s="31">
        <v>3.0</v>
      </c>
      <c r="F368" s="90">
        <v>1.0</v>
      </c>
      <c r="G368" s="85"/>
      <c r="H368" s="61"/>
      <c r="I368" s="85">
        <v>61.9</v>
      </c>
      <c r="J368" s="13">
        <v>9.2</v>
      </c>
      <c r="K368" s="13">
        <v>6.7</v>
      </c>
      <c r="L368" s="13">
        <v>11.4</v>
      </c>
      <c r="M368" s="13">
        <v>1.38</v>
      </c>
      <c r="N368" s="13">
        <v>1.0</v>
      </c>
    </row>
    <row r="369" ht="15.75" customHeight="1">
      <c r="A369" s="18">
        <f>'TN-Liste'!A417</f>
        <v>45814</v>
      </c>
      <c r="B369" s="5" t="str">
        <f>'TN-Liste'!B417</f>
        <v>MBI24_Grp1</v>
      </c>
      <c r="C369" s="73">
        <f>'TN-Liste'!C417</f>
        <v>5</v>
      </c>
      <c r="D369" s="86">
        <v>33.0</v>
      </c>
      <c r="E369" s="31">
        <v>2.0</v>
      </c>
      <c r="F369" s="90">
        <v>3.0</v>
      </c>
      <c r="G369" s="85"/>
      <c r="H369" s="61"/>
      <c r="I369" s="86">
        <v>76.1</v>
      </c>
      <c r="J369" s="31">
        <v>12.1</v>
      </c>
      <c r="K369" s="31">
        <v>7.0</v>
      </c>
      <c r="L369" s="31">
        <v>14.0</v>
      </c>
      <c r="M369" s="31">
        <v>1.72</v>
      </c>
      <c r="N369" s="31">
        <v>1.31</v>
      </c>
    </row>
    <row r="370" ht="15.75" customHeight="1">
      <c r="A370" s="18">
        <f>'TN-Liste'!A418</f>
        <v>45814</v>
      </c>
      <c r="B370" s="5" t="str">
        <f>'TN-Liste'!B418</f>
        <v>MBI24_Grp1</v>
      </c>
      <c r="C370" s="73">
        <f>'TN-Liste'!C418</f>
        <v>6</v>
      </c>
      <c r="D370" s="86">
        <v>32.0</v>
      </c>
      <c r="E370" s="31">
        <v>3.0</v>
      </c>
      <c r="F370" s="90">
        <v>3.0</v>
      </c>
      <c r="G370" s="85"/>
      <c r="H370" s="61"/>
      <c r="I370" s="85">
        <v>61.9</v>
      </c>
      <c r="J370" s="13">
        <v>9.2</v>
      </c>
      <c r="K370" s="13">
        <v>6.7</v>
      </c>
      <c r="L370" s="13">
        <v>11.4</v>
      </c>
      <c r="M370" s="13">
        <v>1.38</v>
      </c>
      <c r="N370" s="13">
        <v>1.0</v>
      </c>
    </row>
    <row r="371" ht="15.75" customHeight="1">
      <c r="A371" s="18">
        <f>'TN-Liste'!A419</f>
        <v>45814</v>
      </c>
      <c r="B371" s="5" t="str">
        <f>'TN-Liste'!B419</f>
        <v>MBI24_Grp1</v>
      </c>
      <c r="C371" s="73">
        <f>'TN-Liste'!C419</f>
        <v>7</v>
      </c>
      <c r="D371" s="86">
        <v>38.0</v>
      </c>
      <c r="E371" s="31">
        <v>0.0</v>
      </c>
      <c r="F371" s="90">
        <v>0.0</v>
      </c>
      <c r="G371" s="85"/>
      <c r="H371" s="61"/>
      <c r="I371" s="85">
        <v>61.9</v>
      </c>
      <c r="J371" s="13">
        <v>9.2</v>
      </c>
      <c r="K371" s="13">
        <v>6.7</v>
      </c>
      <c r="L371" s="13">
        <v>11.4</v>
      </c>
      <c r="M371" s="13">
        <v>1.38</v>
      </c>
      <c r="N371" s="13">
        <v>1.0</v>
      </c>
    </row>
    <row r="372" ht="15.75" customHeight="1">
      <c r="A372" s="18">
        <f>'TN-Liste'!A420</f>
        <v>45814</v>
      </c>
      <c r="B372" s="5" t="str">
        <f>'TN-Liste'!B420</f>
        <v>MBI24_Grp1</v>
      </c>
      <c r="C372" s="73">
        <f>'TN-Liste'!C420</f>
        <v>8</v>
      </c>
      <c r="D372" s="86">
        <v>38.0</v>
      </c>
      <c r="E372" s="31">
        <v>0.0</v>
      </c>
      <c r="F372" s="90">
        <v>0.0</v>
      </c>
      <c r="G372" s="85"/>
      <c r="H372" s="61"/>
      <c r="I372" s="85">
        <v>61.9</v>
      </c>
      <c r="J372" s="13">
        <v>9.2</v>
      </c>
      <c r="K372" s="13">
        <v>6.7</v>
      </c>
      <c r="L372" s="13">
        <v>11.4</v>
      </c>
      <c r="M372" s="13">
        <v>1.38</v>
      </c>
      <c r="N372" s="13">
        <v>1.0</v>
      </c>
    </row>
    <row r="373" ht="15.75" customHeight="1">
      <c r="A373" s="18">
        <f>'TN-Liste'!A421</f>
        <v>45814</v>
      </c>
      <c r="B373" s="5" t="str">
        <f>'TN-Liste'!B421</f>
        <v>MBI24_Grp1</v>
      </c>
      <c r="C373" s="73">
        <f>'TN-Liste'!C421</f>
        <v>9</v>
      </c>
      <c r="D373" s="86">
        <v>30.0</v>
      </c>
      <c r="E373" s="31">
        <v>3.0</v>
      </c>
      <c r="F373" s="90">
        <v>5.0</v>
      </c>
      <c r="G373" s="85"/>
      <c r="H373" s="61"/>
      <c r="I373" s="85">
        <v>61.9</v>
      </c>
      <c r="J373" s="13">
        <v>9.2</v>
      </c>
      <c r="K373" s="13">
        <v>6.7</v>
      </c>
      <c r="L373" s="13">
        <v>11.4</v>
      </c>
      <c r="M373" s="13">
        <v>1.38</v>
      </c>
      <c r="N373" s="13">
        <v>1.0</v>
      </c>
    </row>
    <row r="374" ht="15.75" customHeight="1">
      <c r="A374" s="20">
        <f>'TN-Liste'!A422</f>
        <v>45814</v>
      </c>
      <c r="B374" s="8" t="str">
        <f>'TN-Liste'!B422</f>
        <v>MBI24_Grp1</v>
      </c>
      <c r="C374" s="74">
        <f>'TN-Liste'!C422</f>
        <v>10</v>
      </c>
      <c r="D374" s="87">
        <v>38.0</v>
      </c>
      <c r="E374" s="35">
        <v>0.0</v>
      </c>
      <c r="F374" s="132">
        <v>0.0</v>
      </c>
      <c r="G374" s="53"/>
      <c r="H374" s="62"/>
      <c r="I374" s="53">
        <v>61.9</v>
      </c>
      <c r="J374" s="12">
        <v>9.2</v>
      </c>
      <c r="K374" s="12">
        <v>6.7</v>
      </c>
      <c r="L374" s="12">
        <v>11.4</v>
      </c>
      <c r="M374" s="12">
        <v>1.38</v>
      </c>
      <c r="N374" s="12">
        <v>1.0</v>
      </c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ht="15.75" customHeight="1">
      <c r="A375" s="18" t="str">
        <f>'TN-Liste'!A423</f>
        <v/>
      </c>
      <c r="B375" s="5" t="str">
        <f>'TN-Liste'!B423</f>
        <v/>
      </c>
      <c r="C375" s="73" t="str">
        <f>'TN-Liste'!C423</f>
        <v/>
      </c>
      <c r="D375" s="85"/>
      <c r="F375" s="61"/>
      <c r="G375" s="85"/>
      <c r="H375" s="61"/>
      <c r="I375" s="85"/>
    </row>
    <row r="376" ht="15.75" customHeight="1">
      <c r="A376" s="18" t="str">
        <f>'TN-Liste'!A424</f>
        <v/>
      </c>
      <c r="B376" s="5" t="str">
        <f>'TN-Liste'!B424</f>
        <v/>
      </c>
      <c r="C376" s="73" t="str">
        <f>'TN-Liste'!C424</f>
        <v/>
      </c>
      <c r="D376" s="85"/>
      <c r="F376" s="61"/>
      <c r="G376" s="85"/>
      <c r="H376" s="61"/>
      <c r="I376" s="85"/>
    </row>
    <row r="377" ht="15.75" customHeight="1">
      <c r="A377" s="18" t="str">
        <f>'TN-Liste'!A425</f>
        <v/>
      </c>
      <c r="B377" s="5" t="str">
        <f>'TN-Liste'!B425</f>
        <v/>
      </c>
      <c r="C377" s="73" t="str">
        <f>'TN-Liste'!C425</f>
        <v/>
      </c>
      <c r="D377" s="85"/>
      <c r="F377" s="61"/>
      <c r="G377" s="85"/>
      <c r="H377" s="61"/>
      <c r="I377" s="85"/>
    </row>
    <row r="378" ht="15.75" customHeight="1">
      <c r="A378" s="18" t="str">
        <f>'TN-Liste'!A426</f>
        <v/>
      </c>
      <c r="B378" s="5" t="str">
        <f>'TN-Liste'!B426</f>
        <v/>
      </c>
      <c r="C378" s="73" t="str">
        <f>'TN-Liste'!C426</f>
        <v/>
      </c>
      <c r="D378" s="85"/>
      <c r="F378" s="61"/>
      <c r="G378" s="85"/>
      <c r="H378" s="61"/>
      <c r="I378" s="85"/>
    </row>
    <row r="379" ht="15.75" customHeight="1">
      <c r="A379" s="18" t="str">
        <f>'TN-Liste'!A427</f>
        <v/>
      </c>
      <c r="B379" s="5" t="str">
        <f>'TN-Liste'!B427</f>
        <v/>
      </c>
      <c r="C379" s="73" t="str">
        <f>'TN-Liste'!C427</f>
        <v/>
      </c>
      <c r="D379" s="85"/>
      <c r="F379" s="61"/>
      <c r="G379" s="85"/>
      <c r="H379" s="61"/>
      <c r="I379" s="85"/>
    </row>
    <row r="380" ht="15.75" customHeight="1">
      <c r="A380" s="18" t="str">
        <f>'TN-Liste'!A428</f>
        <v/>
      </c>
      <c r="B380" s="5" t="str">
        <f>'TN-Liste'!B428</f>
        <v/>
      </c>
      <c r="C380" s="73" t="str">
        <f>'TN-Liste'!C428</f>
        <v/>
      </c>
      <c r="D380" s="85"/>
      <c r="F380" s="61"/>
      <c r="G380" s="85"/>
      <c r="H380" s="61"/>
      <c r="I380" s="85"/>
    </row>
    <row r="381" ht="15.75" customHeight="1">
      <c r="A381" s="18" t="str">
        <f>'TN-Liste'!A429</f>
        <v/>
      </c>
      <c r="B381" s="5" t="str">
        <f>'TN-Liste'!B429</f>
        <v/>
      </c>
      <c r="C381" s="73" t="str">
        <f>'TN-Liste'!C429</f>
        <v/>
      </c>
      <c r="D381" s="85"/>
      <c r="F381" s="61"/>
      <c r="G381" s="85"/>
      <c r="H381" s="61"/>
      <c r="I381" s="85"/>
    </row>
    <row r="382" ht="15.75" customHeight="1">
      <c r="A382" s="18" t="str">
        <f>'TN-Liste'!A430</f>
        <v/>
      </c>
      <c r="B382" s="5" t="str">
        <f>'TN-Liste'!B430</f>
        <v/>
      </c>
      <c r="C382" s="73" t="str">
        <f>'TN-Liste'!C430</f>
        <v/>
      </c>
      <c r="D382" s="85"/>
      <c r="F382" s="61"/>
      <c r="G382" s="85"/>
      <c r="H382" s="61"/>
      <c r="I382" s="85"/>
    </row>
    <row r="383" ht="15.75" customHeight="1">
      <c r="A383" s="18" t="str">
        <f>'TN-Liste'!A431</f>
        <v/>
      </c>
      <c r="B383" s="5" t="str">
        <f>'TN-Liste'!B431</f>
        <v/>
      </c>
      <c r="C383" s="73" t="str">
        <f>'TN-Liste'!C431</f>
        <v/>
      </c>
      <c r="D383" s="85"/>
      <c r="F383" s="61"/>
      <c r="G383" s="85"/>
      <c r="H383" s="61"/>
      <c r="I383" s="85"/>
    </row>
    <row r="384" ht="15.75" customHeight="1">
      <c r="A384" s="18" t="str">
        <f>'TN-Liste'!A432</f>
        <v/>
      </c>
      <c r="B384" s="5" t="str">
        <f>'TN-Liste'!B432</f>
        <v/>
      </c>
      <c r="C384" s="73" t="str">
        <f>'TN-Liste'!C432</f>
        <v/>
      </c>
      <c r="D384" s="85"/>
      <c r="F384" s="61"/>
      <c r="G384" s="85"/>
      <c r="H384" s="61"/>
      <c r="I384" s="85"/>
    </row>
    <row r="385" ht="15.75" customHeight="1">
      <c r="A385" s="18" t="str">
        <f>'TN-Liste'!A433</f>
        <v/>
      </c>
      <c r="B385" s="5" t="str">
        <f>'TN-Liste'!B433</f>
        <v/>
      </c>
      <c r="C385" s="73" t="str">
        <f>'TN-Liste'!C433</f>
        <v/>
      </c>
      <c r="D385" s="85"/>
      <c r="F385" s="61"/>
      <c r="G385" s="85"/>
      <c r="H385" s="61"/>
      <c r="I385" s="85"/>
    </row>
    <row r="386" ht="15.75" customHeight="1">
      <c r="A386" s="18" t="str">
        <f>'TN-Liste'!A434</f>
        <v/>
      </c>
      <c r="B386" s="5" t="str">
        <f>'TN-Liste'!B434</f>
        <v/>
      </c>
      <c r="C386" s="73" t="str">
        <f>'TN-Liste'!C434</f>
        <v/>
      </c>
      <c r="D386" s="85"/>
      <c r="F386" s="61"/>
      <c r="G386" s="85"/>
      <c r="H386" s="61"/>
      <c r="I386" s="85"/>
    </row>
    <row r="387" ht="15.75" customHeight="1">
      <c r="A387" s="18" t="str">
        <f>'TN-Liste'!A435</f>
        <v/>
      </c>
      <c r="B387" s="5" t="str">
        <f>'TN-Liste'!B435</f>
        <v/>
      </c>
      <c r="C387" s="73" t="str">
        <f>'TN-Liste'!C435</f>
        <v/>
      </c>
      <c r="D387" s="85"/>
      <c r="F387" s="61"/>
      <c r="G387" s="85"/>
      <c r="H387" s="61"/>
      <c r="I387" s="85"/>
    </row>
    <row r="388" ht="15.75" customHeight="1">
      <c r="A388" s="18" t="str">
        <f>'TN-Liste'!A436</f>
        <v/>
      </c>
      <c r="B388" s="5" t="str">
        <f>'TN-Liste'!B436</f>
        <v/>
      </c>
      <c r="C388" s="73" t="str">
        <f>'TN-Liste'!C436</f>
        <v/>
      </c>
      <c r="D388" s="85"/>
      <c r="F388" s="61"/>
      <c r="G388" s="85"/>
      <c r="H388" s="61"/>
      <c r="I388" s="85"/>
    </row>
    <row r="389" ht="15.75" customHeight="1">
      <c r="A389" s="18" t="str">
        <f>'TN-Liste'!A437</f>
        <v/>
      </c>
      <c r="B389" s="5" t="str">
        <f>'TN-Liste'!B437</f>
        <v/>
      </c>
      <c r="C389" s="73" t="str">
        <f>'TN-Liste'!C437</f>
        <v/>
      </c>
      <c r="D389" s="85"/>
      <c r="F389" s="61"/>
      <c r="G389" s="85"/>
      <c r="H389" s="61"/>
      <c r="I389" s="85"/>
    </row>
    <row r="390" ht="15.75" customHeight="1">
      <c r="A390" s="18" t="str">
        <f>'TN-Liste'!A438</f>
        <v/>
      </c>
      <c r="B390" s="5" t="str">
        <f>'TN-Liste'!B438</f>
        <v/>
      </c>
      <c r="C390" s="73" t="str">
        <f>'TN-Liste'!C438</f>
        <v/>
      </c>
      <c r="D390" s="85"/>
      <c r="F390" s="61"/>
      <c r="G390" s="85"/>
      <c r="H390" s="61"/>
      <c r="I390" s="85"/>
    </row>
    <row r="391" ht="15.75" customHeight="1">
      <c r="A391" s="18" t="str">
        <f>'TN-Liste'!A439</f>
        <v/>
      </c>
      <c r="B391" s="5" t="str">
        <f>'TN-Liste'!B439</f>
        <v/>
      </c>
      <c r="C391" s="73" t="str">
        <f>'TN-Liste'!C439</f>
        <v/>
      </c>
      <c r="D391" s="85"/>
      <c r="F391" s="61"/>
      <c r="G391" s="85"/>
      <c r="H391" s="61"/>
      <c r="I391" s="85"/>
    </row>
    <row r="392" ht="15.75" customHeight="1">
      <c r="A392" s="18" t="str">
        <f>'TN-Liste'!A440</f>
        <v/>
      </c>
      <c r="B392" s="5" t="str">
        <f>'TN-Liste'!B440</f>
        <v/>
      </c>
      <c r="C392" s="73" t="str">
        <f>'TN-Liste'!C440</f>
        <v/>
      </c>
      <c r="D392" s="85"/>
      <c r="F392" s="61"/>
      <c r="G392" s="85"/>
      <c r="H392" s="61"/>
      <c r="I392" s="85"/>
    </row>
    <row r="393" ht="15.75" customHeight="1">
      <c r="A393" s="18" t="str">
        <f>'TN-Liste'!A441</f>
        <v/>
      </c>
      <c r="B393" s="5" t="str">
        <f>'TN-Liste'!B441</f>
        <v/>
      </c>
      <c r="C393" s="73" t="str">
        <f>'TN-Liste'!C441</f>
        <v/>
      </c>
      <c r="D393" s="85"/>
      <c r="F393" s="61"/>
      <c r="G393" s="85"/>
      <c r="H393" s="61"/>
      <c r="I393" s="85"/>
    </row>
    <row r="394" ht="15.75" customHeight="1">
      <c r="A394" s="18" t="str">
        <f>'TN-Liste'!A442</f>
        <v/>
      </c>
      <c r="B394" s="5" t="str">
        <f>'TN-Liste'!B442</f>
        <v/>
      </c>
      <c r="C394" s="73" t="str">
        <f>'TN-Liste'!C442</f>
        <v/>
      </c>
      <c r="D394" s="85"/>
      <c r="F394" s="61"/>
      <c r="G394" s="85"/>
      <c r="H394" s="61"/>
      <c r="I394" s="85"/>
    </row>
    <row r="395" ht="15.75" customHeight="1">
      <c r="A395" s="18" t="str">
        <f>'TN-Liste'!A443</f>
        <v/>
      </c>
      <c r="B395" s="5" t="str">
        <f>'TN-Liste'!B443</f>
        <v/>
      </c>
      <c r="C395" s="73" t="str">
        <f>'TN-Liste'!C443</f>
        <v/>
      </c>
      <c r="D395" s="85"/>
      <c r="F395" s="61"/>
      <c r="G395" s="85"/>
      <c r="H395" s="61"/>
      <c r="I395" s="85"/>
    </row>
    <row r="396" ht="15.75" customHeight="1">
      <c r="A396" s="18" t="str">
        <f>'TN-Liste'!A444</f>
        <v/>
      </c>
      <c r="B396" s="5" t="str">
        <f>'TN-Liste'!B444</f>
        <v/>
      </c>
      <c r="C396" s="73" t="str">
        <f>'TN-Liste'!C444</f>
        <v/>
      </c>
      <c r="D396" s="85"/>
      <c r="F396" s="61"/>
      <c r="G396" s="85"/>
      <c r="H396" s="61"/>
      <c r="I396" s="85"/>
    </row>
    <row r="397" ht="15.75" customHeight="1">
      <c r="A397" s="18" t="str">
        <f>'TN-Liste'!A445</f>
        <v/>
      </c>
      <c r="B397" s="5" t="str">
        <f>'TN-Liste'!B445</f>
        <v/>
      </c>
      <c r="C397" s="73" t="str">
        <f>'TN-Liste'!C445</f>
        <v/>
      </c>
      <c r="D397" s="85"/>
      <c r="F397" s="61"/>
      <c r="G397" s="85"/>
      <c r="H397" s="61"/>
      <c r="I397" s="85"/>
    </row>
    <row r="398" ht="15.75" customHeight="1">
      <c r="A398" s="18" t="str">
        <f>'TN-Liste'!A446</f>
        <v/>
      </c>
      <c r="B398" s="5" t="str">
        <f>'TN-Liste'!B446</f>
        <v/>
      </c>
      <c r="C398" s="73" t="str">
        <f>'TN-Liste'!C446</f>
        <v/>
      </c>
      <c r="D398" s="85"/>
      <c r="F398" s="61"/>
      <c r="G398" s="85"/>
      <c r="H398" s="61"/>
      <c r="I398" s="85"/>
    </row>
    <row r="399" ht="15.75" customHeight="1">
      <c r="A399" s="18" t="str">
        <f>'TN-Liste'!A447</f>
        <v/>
      </c>
      <c r="B399" s="5" t="str">
        <f>'TN-Liste'!B447</f>
        <v/>
      </c>
      <c r="C399" s="73" t="str">
        <f>'TN-Liste'!C447</f>
        <v/>
      </c>
      <c r="D399" s="85"/>
      <c r="F399" s="61"/>
      <c r="G399" s="85"/>
      <c r="H399" s="61"/>
      <c r="I399" s="85"/>
    </row>
    <row r="400" ht="15.75" customHeight="1">
      <c r="A400" s="18" t="str">
        <f>'TN-Liste'!A448</f>
        <v/>
      </c>
      <c r="B400" s="5" t="str">
        <f>'TN-Liste'!B448</f>
        <v/>
      </c>
      <c r="C400" s="73" t="str">
        <f>'TN-Liste'!C448</f>
        <v/>
      </c>
      <c r="D400" s="85"/>
      <c r="F400" s="61"/>
      <c r="G400" s="85"/>
      <c r="H400" s="61"/>
      <c r="I400" s="85"/>
    </row>
    <row r="401" ht="15.75" customHeight="1">
      <c r="A401" s="18" t="str">
        <f>'TN-Liste'!A449</f>
        <v/>
      </c>
      <c r="B401" s="5" t="str">
        <f>'TN-Liste'!B449</f>
        <v/>
      </c>
      <c r="C401" s="73" t="str">
        <f>'TN-Liste'!C449</f>
        <v/>
      </c>
      <c r="D401" s="85"/>
      <c r="F401" s="61"/>
      <c r="G401" s="85"/>
      <c r="H401" s="61"/>
      <c r="I401" s="85"/>
    </row>
    <row r="402" ht="15.75" customHeight="1">
      <c r="A402" s="18" t="str">
        <f>'TN-Liste'!A450</f>
        <v/>
      </c>
      <c r="B402" s="5" t="str">
        <f>'TN-Liste'!B450</f>
        <v/>
      </c>
      <c r="C402" s="73" t="str">
        <f>'TN-Liste'!C450</f>
        <v/>
      </c>
      <c r="D402" s="85"/>
      <c r="F402" s="61"/>
      <c r="G402" s="85"/>
      <c r="H402" s="61"/>
      <c r="I402" s="85"/>
    </row>
    <row r="403" ht="15.75" customHeight="1">
      <c r="A403" s="18" t="str">
        <f>'TN-Liste'!A451</f>
        <v/>
      </c>
      <c r="B403" s="5" t="str">
        <f>'TN-Liste'!B451</f>
        <v/>
      </c>
      <c r="C403" s="73" t="str">
        <f>'TN-Liste'!C451</f>
        <v/>
      </c>
      <c r="D403" s="85"/>
      <c r="F403" s="61"/>
      <c r="G403" s="85"/>
      <c r="H403" s="61"/>
      <c r="I403" s="85"/>
    </row>
    <row r="404" ht="15.75" customHeight="1">
      <c r="A404" s="18" t="str">
        <f>'TN-Liste'!A452</f>
        <v/>
      </c>
      <c r="B404" s="5" t="str">
        <f>'TN-Liste'!B452</f>
        <v/>
      </c>
      <c r="C404" s="73" t="str">
        <f>'TN-Liste'!C452</f>
        <v/>
      </c>
      <c r="D404" s="85"/>
      <c r="F404" s="61"/>
      <c r="G404" s="85"/>
      <c r="H404" s="61"/>
      <c r="I404" s="85"/>
    </row>
    <row r="405" ht="15.75" customHeight="1">
      <c r="A405" s="18" t="str">
        <f>'TN-Liste'!A453</f>
        <v/>
      </c>
      <c r="B405" s="5" t="str">
        <f>'TN-Liste'!B453</f>
        <v/>
      </c>
      <c r="C405" s="73" t="str">
        <f>'TN-Liste'!C453</f>
        <v/>
      </c>
      <c r="D405" s="85"/>
      <c r="F405" s="61"/>
      <c r="G405" s="85"/>
      <c r="H405" s="61"/>
      <c r="I405" s="85"/>
    </row>
    <row r="406" ht="15.75" customHeight="1">
      <c r="A406" s="18" t="str">
        <f>'TN-Liste'!A454</f>
        <v/>
      </c>
      <c r="B406" s="5" t="str">
        <f>'TN-Liste'!B454</f>
        <v/>
      </c>
      <c r="C406" s="73" t="str">
        <f>'TN-Liste'!C454</f>
        <v/>
      </c>
      <c r="D406" s="85"/>
      <c r="F406" s="61"/>
      <c r="G406" s="85"/>
      <c r="H406" s="61"/>
      <c r="I406" s="85"/>
    </row>
    <row r="407" ht="15.75" customHeight="1">
      <c r="A407" s="18" t="str">
        <f>'TN-Liste'!A455</f>
        <v/>
      </c>
      <c r="B407" s="5" t="str">
        <f>'TN-Liste'!B455</f>
        <v/>
      </c>
      <c r="C407" s="73" t="str">
        <f>'TN-Liste'!C455</f>
        <v/>
      </c>
      <c r="D407" s="85"/>
      <c r="F407" s="61"/>
      <c r="G407" s="85"/>
      <c r="H407" s="61"/>
      <c r="I407" s="85"/>
    </row>
    <row r="408" ht="15.75" customHeight="1">
      <c r="A408" s="18" t="str">
        <f>'TN-Liste'!A456</f>
        <v/>
      </c>
      <c r="B408" s="5" t="str">
        <f>'TN-Liste'!B456</f>
        <v/>
      </c>
      <c r="C408" s="73" t="str">
        <f>'TN-Liste'!C456</f>
        <v/>
      </c>
      <c r="D408" s="85"/>
      <c r="F408" s="61"/>
      <c r="G408" s="85"/>
      <c r="H408" s="61"/>
      <c r="I408" s="85"/>
    </row>
    <row r="409" ht="15.75" customHeight="1">
      <c r="A409" s="18" t="str">
        <f>'TN-Liste'!A457</f>
        <v/>
      </c>
      <c r="B409" s="5" t="str">
        <f>'TN-Liste'!B457</f>
        <v/>
      </c>
      <c r="C409" s="73" t="str">
        <f>'TN-Liste'!C457</f>
        <v/>
      </c>
      <c r="D409" s="85"/>
      <c r="F409" s="61"/>
      <c r="G409" s="85"/>
      <c r="H409" s="61"/>
      <c r="I409" s="85"/>
    </row>
    <row r="410" ht="15.75" customHeight="1">
      <c r="A410" s="18" t="str">
        <f>'TN-Liste'!A458</f>
        <v/>
      </c>
      <c r="B410" s="5" t="str">
        <f>'TN-Liste'!B458</f>
        <v/>
      </c>
      <c r="C410" s="73" t="str">
        <f>'TN-Liste'!C458</f>
        <v/>
      </c>
      <c r="D410" s="85"/>
      <c r="F410" s="61"/>
      <c r="G410" s="85"/>
      <c r="H410" s="61"/>
      <c r="I410" s="85"/>
    </row>
    <row r="411" ht="15.75" customHeight="1">
      <c r="A411" s="18" t="str">
        <f>'TN-Liste'!A459</f>
        <v/>
      </c>
      <c r="B411" s="5" t="str">
        <f>'TN-Liste'!B459</f>
        <v/>
      </c>
      <c r="C411" s="73" t="str">
        <f>'TN-Liste'!C459</f>
        <v/>
      </c>
      <c r="D411" s="85"/>
      <c r="F411" s="61"/>
      <c r="G411" s="85"/>
      <c r="H411" s="61"/>
      <c r="I411" s="85"/>
    </row>
    <row r="412" ht="15.75" customHeight="1">
      <c r="A412" s="18" t="str">
        <f>'TN-Liste'!A460</f>
        <v/>
      </c>
      <c r="B412" s="5" t="str">
        <f>'TN-Liste'!B460</f>
        <v/>
      </c>
      <c r="C412" s="73" t="str">
        <f>'TN-Liste'!C460</f>
        <v/>
      </c>
      <c r="D412" s="85"/>
      <c r="F412" s="61"/>
      <c r="G412" s="85"/>
      <c r="H412" s="61"/>
      <c r="I412" s="85"/>
    </row>
    <row r="413" ht="15.75" customHeight="1">
      <c r="A413" s="18" t="str">
        <f>'TN-Liste'!A461</f>
        <v/>
      </c>
      <c r="B413" s="5" t="str">
        <f>'TN-Liste'!B461</f>
        <v/>
      </c>
      <c r="C413" s="73" t="str">
        <f>'TN-Liste'!C461</f>
        <v/>
      </c>
      <c r="D413" s="85"/>
      <c r="F413" s="61"/>
      <c r="G413" s="85"/>
      <c r="H413" s="61"/>
      <c r="I413" s="85"/>
    </row>
    <row r="414" ht="15.75" customHeight="1">
      <c r="A414" s="18" t="str">
        <f>'TN-Liste'!A462</f>
        <v/>
      </c>
      <c r="B414" s="5" t="str">
        <f>'TN-Liste'!B462</f>
        <v/>
      </c>
      <c r="C414" s="73" t="str">
        <f>'TN-Liste'!C462</f>
        <v/>
      </c>
      <c r="D414" s="85"/>
      <c r="F414" s="61"/>
      <c r="G414" s="85"/>
      <c r="H414" s="61"/>
      <c r="I414" s="85"/>
    </row>
    <row r="415" ht="15.75" customHeight="1">
      <c r="A415" s="18" t="str">
        <f>'TN-Liste'!A463</f>
        <v/>
      </c>
      <c r="B415" s="5" t="str">
        <f>'TN-Liste'!B463</f>
        <v/>
      </c>
      <c r="C415" s="73" t="str">
        <f>'TN-Liste'!C463</f>
        <v/>
      </c>
      <c r="D415" s="85"/>
      <c r="F415" s="61"/>
      <c r="G415" s="85"/>
      <c r="H415" s="61"/>
      <c r="I415" s="85"/>
    </row>
    <row r="416" ht="15.75" customHeight="1">
      <c r="A416" s="18" t="str">
        <f>'TN-Liste'!A464</f>
        <v/>
      </c>
      <c r="B416" s="5" t="str">
        <f>'TN-Liste'!B464</f>
        <v/>
      </c>
      <c r="C416" s="73" t="str">
        <f>'TN-Liste'!C464</f>
        <v/>
      </c>
      <c r="D416" s="85"/>
      <c r="F416" s="61"/>
      <c r="G416" s="85"/>
      <c r="H416" s="61"/>
      <c r="I416" s="85"/>
    </row>
    <row r="417" ht="15.75" customHeight="1">
      <c r="A417" s="18" t="str">
        <f>'TN-Liste'!A465</f>
        <v/>
      </c>
      <c r="B417" s="5" t="str">
        <f>'TN-Liste'!B465</f>
        <v/>
      </c>
      <c r="C417" s="73" t="str">
        <f>'TN-Liste'!C465</f>
        <v/>
      </c>
      <c r="D417" s="85"/>
      <c r="F417" s="61"/>
      <c r="G417" s="85"/>
      <c r="H417" s="61"/>
      <c r="I417" s="85"/>
    </row>
    <row r="418" ht="15.75" customHeight="1">
      <c r="A418" s="18" t="str">
        <f>'TN-Liste'!A466</f>
        <v/>
      </c>
      <c r="B418" s="5" t="str">
        <f>'TN-Liste'!B466</f>
        <v/>
      </c>
      <c r="C418" s="73" t="str">
        <f>'TN-Liste'!C466</f>
        <v/>
      </c>
      <c r="D418" s="85"/>
      <c r="F418" s="61"/>
      <c r="G418" s="85"/>
      <c r="H418" s="61"/>
      <c r="I418" s="85"/>
    </row>
    <row r="419" ht="15.75" customHeight="1">
      <c r="A419" s="18" t="str">
        <f>'TN-Liste'!A467</f>
        <v/>
      </c>
      <c r="B419" s="5" t="str">
        <f>'TN-Liste'!B467</f>
        <v/>
      </c>
      <c r="C419" s="73" t="str">
        <f>'TN-Liste'!C467</f>
        <v/>
      </c>
      <c r="D419" s="85"/>
      <c r="F419" s="61"/>
      <c r="G419" s="85"/>
      <c r="H419" s="61"/>
      <c r="I419" s="85"/>
    </row>
    <row r="420" ht="15.75" customHeight="1">
      <c r="A420" s="18" t="str">
        <f>'TN-Liste'!A468</f>
        <v/>
      </c>
      <c r="B420" s="5" t="str">
        <f>'TN-Liste'!B468</f>
        <v/>
      </c>
      <c r="C420" s="73" t="str">
        <f>'TN-Liste'!C468</f>
        <v/>
      </c>
      <c r="D420" s="85"/>
      <c r="F420" s="61"/>
      <c r="G420" s="85"/>
      <c r="H420" s="61"/>
      <c r="I420" s="85"/>
    </row>
    <row r="421" ht="15.75" customHeight="1">
      <c r="A421" s="18" t="str">
        <f>'TN-Liste'!A469</f>
        <v/>
      </c>
      <c r="B421" s="5" t="str">
        <f>'TN-Liste'!B469</f>
        <v/>
      </c>
      <c r="C421" s="73" t="str">
        <f>'TN-Liste'!C469</f>
        <v/>
      </c>
      <c r="D421" s="85"/>
      <c r="F421" s="61"/>
      <c r="G421" s="85"/>
      <c r="H421" s="61"/>
      <c r="I421" s="85"/>
    </row>
    <row r="422" ht="15.75" customHeight="1">
      <c r="A422" s="18" t="str">
        <f>'TN-Liste'!A470</f>
        <v/>
      </c>
      <c r="B422" s="5" t="str">
        <f>'TN-Liste'!B470</f>
        <v/>
      </c>
      <c r="C422" s="73" t="str">
        <f>'TN-Liste'!C470</f>
        <v/>
      </c>
      <c r="D422" s="85"/>
      <c r="F422" s="61"/>
      <c r="G422" s="85"/>
      <c r="H422" s="61"/>
      <c r="I422" s="85"/>
    </row>
    <row r="423" ht="15.75" customHeight="1">
      <c r="A423" s="18" t="str">
        <f>'TN-Liste'!A471</f>
        <v/>
      </c>
      <c r="B423" s="5" t="str">
        <f>'TN-Liste'!B471</f>
        <v/>
      </c>
      <c r="C423" s="73" t="str">
        <f>'TN-Liste'!C471</f>
        <v/>
      </c>
      <c r="D423" s="85"/>
      <c r="F423" s="61"/>
      <c r="G423" s="85"/>
      <c r="H423" s="61"/>
      <c r="I423" s="85"/>
    </row>
    <row r="424" ht="15.75" customHeight="1">
      <c r="A424" s="18" t="str">
        <f>'TN-Liste'!A472</f>
        <v/>
      </c>
      <c r="B424" s="5" t="str">
        <f>'TN-Liste'!B472</f>
        <v/>
      </c>
      <c r="C424" s="73" t="str">
        <f>'TN-Liste'!C472</f>
        <v/>
      </c>
      <c r="D424" s="85"/>
      <c r="F424" s="61"/>
      <c r="G424" s="85"/>
      <c r="H424" s="61"/>
      <c r="I424" s="85"/>
    </row>
    <row r="425" ht="15.75" customHeight="1">
      <c r="A425" s="18" t="str">
        <f>'TN-Liste'!A473</f>
        <v/>
      </c>
      <c r="B425" s="5" t="str">
        <f>'TN-Liste'!B473</f>
        <v/>
      </c>
      <c r="C425" s="73" t="str">
        <f>'TN-Liste'!C473</f>
        <v/>
      </c>
      <c r="D425" s="85"/>
      <c r="F425" s="61"/>
      <c r="G425" s="85"/>
      <c r="H425" s="61"/>
      <c r="I425" s="85"/>
    </row>
    <row r="426" ht="15.75" customHeight="1">
      <c r="A426" s="18" t="str">
        <f>'TN-Liste'!A474</f>
        <v/>
      </c>
      <c r="B426" s="5" t="str">
        <f>'TN-Liste'!B474</f>
        <v/>
      </c>
      <c r="C426" s="73" t="str">
        <f>'TN-Liste'!C474</f>
        <v/>
      </c>
      <c r="D426" s="85"/>
      <c r="F426" s="61"/>
      <c r="G426" s="85"/>
      <c r="H426" s="61"/>
      <c r="I426" s="85"/>
    </row>
    <row r="427" ht="15.75" customHeight="1">
      <c r="A427" s="18" t="str">
        <f>'TN-Liste'!A475</f>
        <v/>
      </c>
      <c r="B427" s="5" t="str">
        <f>'TN-Liste'!B475</f>
        <v/>
      </c>
      <c r="C427" s="73" t="str">
        <f>'TN-Liste'!C475</f>
        <v/>
      </c>
      <c r="D427" s="85"/>
      <c r="F427" s="61"/>
      <c r="G427" s="85"/>
      <c r="H427" s="61"/>
      <c r="I427" s="85"/>
    </row>
    <row r="428" ht="15.75" customHeight="1">
      <c r="A428" s="18" t="str">
        <f>'TN-Liste'!A476</f>
        <v/>
      </c>
      <c r="B428" s="5" t="str">
        <f>'TN-Liste'!B476</f>
        <v/>
      </c>
      <c r="C428" s="73" t="str">
        <f>'TN-Liste'!C476</f>
        <v/>
      </c>
      <c r="D428" s="85"/>
      <c r="F428" s="61"/>
      <c r="G428" s="85"/>
      <c r="H428" s="61"/>
      <c r="I428" s="85"/>
    </row>
    <row r="429" ht="15.75" customHeight="1">
      <c r="A429" s="18" t="str">
        <f>'TN-Liste'!A477</f>
        <v/>
      </c>
      <c r="B429" s="5" t="str">
        <f>'TN-Liste'!B477</f>
        <v/>
      </c>
      <c r="C429" s="73" t="str">
        <f>'TN-Liste'!C477</f>
        <v/>
      </c>
      <c r="D429" s="85"/>
      <c r="F429" s="61"/>
      <c r="G429" s="85"/>
      <c r="H429" s="61"/>
      <c r="I429" s="85"/>
    </row>
    <row r="430" ht="15.75" customHeight="1">
      <c r="A430" s="40"/>
      <c r="C430" s="61"/>
      <c r="D430" s="85"/>
      <c r="F430" s="61"/>
      <c r="G430" s="85"/>
      <c r="H430" s="61"/>
      <c r="I430" s="85"/>
    </row>
    <row r="431" ht="15.75" customHeight="1">
      <c r="A431" s="40"/>
      <c r="C431" s="61"/>
      <c r="D431" s="85"/>
      <c r="F431" s="61"/>
      <c r="G431" s="85"/>
      <c r="H431" s="61"/>
      <c r="I431" s="85"/>
    </row>
    <row r="432" ht="15.75" customHeight="1">
      <c r="A432" s="40"/>
      <c r="C432" s="61"/>
      <c r="D432" s="85"/>
      <c r="F432" s="61"/>
      <c r="G432" s="85"/>
      <c r="H432" s="61"/>
      <c r="I432" s="85"/>
    </row>
    <row r="433" ht="15.75" customHeight="1">
      <c r="A433" s="40"/>
      <c r="C433" s="61"/>
      <c r="D433" s="85"/>
      <c r="F433" s="61"/>
      <c r="G433" s="85"/>
      <c r="H433" s="61"/>
      <c r="I433" s="85"/>
    </row>
    <row r="434" ht="15.75" customHeight="1">
      <c r="A434" s="40"/>
      <c r="C434" s="61"/>
      <c r="D434" s="85"/>
      <c r="F434" s="61"/>
      <c r="G434" s="85"/>
      <c r="H434" s="61"/>
      <c r="I434" s="85"/>
    </row>
    <row r="435" ht="15.75" customHeight="1">
      <c r="A435" s="40"/>
      <c r="C435" s="61"/>
      <c r="D435" s="85"/>
      <c r="F435" s="61"/>
      <c r="G435" s="85"/>
      <c r="H435" s="61"/>
      <c r="I435" s="85"/>
    </row>
    <row r="436" ht="15.75" customHeight="1">
      <c r="A436" s="40"/>
      <c r="C436" s="61"/>
      <c r="D436" s="85"/>
      <c r="F436" s="61"/>
      <c r="G436" s="85"/>
      <c r="H436" s="61"/>
      <c r="I436" s="85"/>
    </row>
    <row r="437" ht="15.75" customHeight="1">
      <c r="A437" s="40"/>
      <c r="C437" s="61"/>
      <c r="D437" s="85"/>
      <c r="F437" s="61"/>
      <c r="G437" s="85"/>
      <c r="H437" s="61"/>
      <c r="I437" s="85"/>
    </row>
    <row r="438" ht="15.75" customHeight="1">
      <c r="A438" s="40"/>
      <c r="C438" s="61"/>
      <c r="D438" s="85"/>
      <c r="F438" s="61"/>
      <c r="G438" s="85"/>
      <c r="H438" s="61"/>
      <c r="I438" s="85"/>
    </row>
    <row r="439" ht="15.75" customHeight="1">
      <c r="A439" s="40"/>
      <c r="C439" s="61"/>
      <c r="D439" s="85"/>
      <c r="F439" s="61"/>
      <c r="G439" s="85"/>
      <c r="H439" s="61"/>
      <c r="I439" s="85"/>
    </row>
    <row r="440" ht="15.75" customHeight="1">
      <c r="A440" s="40"/>
      <c r="C440" s="61"/>
      <c r="D440" s="85"/>
      <c r="F440" s="61"/>
      <c r="G440" s="85"/>
      <c r="H440" s="61"/>
      <c r="I440" s="85"/>
    </row>
    <row r="441" ht="15.75" customHeight="1">
      <c r="A441" s="40"/>
      <c r="C441" s="61"/>
      <c r="D441" s="85"/>
      <c r="F441" s="61"/>
      <c r="G441" s="85"/>
      <c r="H441" s="61"/>
      <c r="I441" s="85"/>
    </row>
    <row r="442" ht="15.75" customHeight="1">
      <c r="A442" s="40"/>
      <c r="C442" s="61"/>
      <c r="D442" s="85"/>
      <c r="F442" s="61"/>
      <c r="G442" s="85"/>
      <c r="H442" s="61"/>
      <c r="I442" s="85"/>
    </row>
    <row r="443" ht="15.75" customHeight="1">
      <c r="A443" s="40"/>
      <c r="C443" s="61"/>
      <c r="D443" s="85"/>
      <c r="F443" s="61"/>
      <c r="G443" s="85"/>
      <c r="H443" s="61"/>
      <c r="I443" s="85"/>
    </row>
    <row r="444" ht="15.75" customHeight="1">
      <c r="A444" s="40"/>
      <c r="C444" s="61"/>
      <c r="D444" s="85"/>
      <c r="F444" s="61"/>
      <c r="G444" s="85"/>
      <c r="H444" s="61"/>
      <c r="I444" s="85"/>
    </row>
    <row r="445" ht="15.75" customHeight="1">
      <c r="A445" s="40"/>
      <c r="C445" s="61"/>
      <c r="D445" s="85"/>
      <c r="F445" s="61"/>
      <c r="G445" s="85"/>
      <c r="H445" s="61"/>
      <c r="I445" s="85"/>
    </row>
    <row r="446" ht="15.75" customHeight="1">
      <c r="A446" s="40"/>
      <c r="C446" s="61"/>
      <c r="D446" s="85"/>
      <c r="F446" s="61"/>
      <c r="G446" s="85"/>
      <c r="H446" s="61"/>
      <c r="I446" s="85"/>
    </row>
    <row r="447" ht="15.75" customHeight="1">
      <c r="A447" s="40"/>
      <c r="C447" s="61"/>
      <c r="D447" s="85"/>
      <c r="F447" s="61"/>
      <c r="G447" s="85"/>
      <c r="H447" s="61"/>
      <c r="I447" s="85"/>
    </row>
    <row r="448" ht="15.75" customHeight="1">
      <c r="A448" s="40"/>
      <c r="C448" s="61"/>
      <c r="D448" s="85"/>
      <c r="F448" s="61"/>
      <c r="G448" s="85"/>
      <c r="H448" s="61"/>
      <c r="I448" s="85"/>
    </row>
    <row r="449" ht="15.75" customHeight="1">
      <c r="A449" s="40"/>
      <c r="C449" s="61"/>
      <c r="D449" s="85"/>
      <c r="F449" s="61"/>
      <c r="G449" s="85"/>
      <c r="H449" s="61"/>
      <c r="I449" s="85"/>
    </row>
    <row r="450" ht="15.75" customHeight="1">
      <c r="A450" s="40"/>
      <c r="C450" s="61"/>
      <c r="D450" s="85"/>
      <c r="F450" s="61"/>
      <c r="G450" s="85"/>
      <c r="H450" s="61"/>
      <c r="I450" s="85"/>
    </row>
    <row r="451" ht="15.75" customHeight="1">
      <c r="A451" s="40"/>
      <c r="C451" s="61"/>
      <c r="D451" s="85"/>
      <c r="F451" s="61"/>
      <c r="G451" s="85"/>
      <c r="H451" s="61"/>
      <c r="I451" s="85"/>
    </row>
    <row r="452" ht="15.75" customHeight="1">
      <c r="A452" s="40"/>
      <c r="C452" s="61"/>
      <c r="D452" s="85"/>
      <c r="F452" s="61"/>
      <c r="G452" s="85"/>
      <c r="H452" s="61"/>
      <c r="I452" s="85"/>
    </row>
    <row r="453" ht="15.75" customHeight="1">
      <c r="A453" s="40"/>
      <c r="C453" s="61"/>
      <c r="D453" s="85"/>
      <c r="F453" s="61"/>
      <c r="G453" s="85"/>
      <c r="H453" s="61"/>
      <c r="I453" s="85"/>
    </row>
    <row r="454" ht="15.75" customHeight="1">
      <c r="A454" s="40"/>
      <c r="C454" s="61"/>
      <c r="D454" s="85"/>
      <c r="F454" s="61"/>
      <c r="G454" s="85"/>
      <c r="H454" s="61"/>
      <c r="I454" s="85"/>
    </row>
    <row r="455" ht="15.75" customHeight="1">
      <c r="A455" s="40"/>
      <c r="C455" s="61"/>
      <c r="D455" s="85"/>
      <c r="F455" s="61"/>
      <c r="G455" s="85"/>
      <c r="H455" s="61"/>
      <c r="I455" s="85"/>
    </row>
    <row r="456" ht="15.75" customHeight="1">
      <c r="A456" s="40"/>
      <c r="C456" s="61"/>
      <c r="D456" s="85"/>
      <c r="F456" s="61"/>
      <c r="G456" s="85"/>
      <c r="H456" s="61"/>
      <c r="I456" s="85"/>
    </row>
    <row r="457" ht="15.75" customHeight="1">
      <c r="A457" s="40"/>
      <c r="C457" s="61"/>
      <c r="D457" s="85"/>
      <c r="F457" s="61"/>
      <c r="G457" s="85"/>
      <c r="H457" s="61"/>
      <c r="I457" s="85"/>
    </row>
    <row r="458" ht="15.75" customHeight="1">
      <c r="A458" s="40"/>
      <c r="C458" s="61"/>
      <c r="D458" s="85"/>
      <c r="F458" s="61"/>
      <c r="G458" s="85"/>
      <c r="H458" s="61"/>
      <c r="I458" s="85"/>
    </row>
    <row r="459" ht="15.75" customHeight="1">
      <c r="A459" s="40"/>
      <c r="C459" s="61"/>
      <c r="D459" s="85"/>
      <c r="F459" s="61"/>
      <c r="G459" s="85"/>
      <c r="H459" s="61"/>
      <c r="I459" s="85"/>
    </row>
    <row r="460" ht="15.75" customHeight="1">
      <c r="A460" s="40"/>
      <c r="C460" s="61"/>
      <c r="D460" s="85"/>
      <c r="F460" s="61"/>
      <c r="G460" s="85"/>
      <c r="H460" s="61"/>
      <c r="I460" s="85"/>
    </row>
    <row r="461" ht="15.75" customHeight="1">
      <c r="A461" s="40"/>
      <c r="C461" s="61"/>
      <c r="D461" s="85"/>
      <c r="F461" s="61"/>
      <c r="G461" s="85"/>
      <c r="H461" s="61"/>
      <c r="I461" s="85"/>
    </row>
    <row r="462" ht="15.75" customHeight="1">
      <c r="A462" s="40"/>
      <c r="C462" s="61"/>
      <c r="D462" s="85"/>
      <c r="F462" s="61"/>
      <c r="G462" s="85"/>
      <c r="H462" s="61"/>
      <c r="I462" s="85"/>
    </row>
    <row r="463" ht="15.75" customHeight="1">
      <c r="A463" s="40"/>
      <c r="C463" s="61"/>
      <c r="D463" s="85"/>
      <c r="F463" s="61"/>
      <c r="G463" s="85"/>
      <c r="H463" s="61"/>
      <c r="I463" s="85"/>
    </row>
    <row r="464" ht="15.75" customHeight="1">
      <c r="A464" s="40"/>
      <c r="C464" s="61"/>
      <c r="D464" s="85"/>
      <c r="F464" s="61"/>
      <c r="G464" s="85"/>
      <c r="H464" s="61"/>
      <c r="I464" s="85"/>
    </row>
    <row r="465" ht="15.75" customHeight="1">
      <c r="A465" s="40"/>
      <c r="C465" s="61"/>
      <c r="D465" s="85"/>
      <c r="F465" s="61"/>
      <c r="G465" s="85"/>
      <c r="H465" s="61"/>
      <c r="I465" s="85"/>
    </row>
    <row r="466" ht="15.75" customHeight="1">
      <c r="A466" s="40"/>
      <c r="C466" s="61"/>
      <c r="D466" s="85"/>
      <c r="F466" s="61"/>
      <c r="G466" s="85"/>
      <c r="H466" s="61"/>
      <c r="I466" s="85"/>
    </row>
    <row r="467" ht="15.75" customHeight="1">
      <c r="A467" s="40"/>
      <c r="C467" s="61"/>
      <c r="D467" s="85"/>
      <c r="F467" s="61"/>
      <c r="G467" s="85"/>
      <c r="H467" s="61"/>
      <c r="I467" s="85"/>
    </row>
    <row r="468" ht="15.75" customHeight="1">
      <c r="A468" s="40"/>
      <c r="C468" s="61"/>
      <c r="D468" s="85"/>
      <c r="F468" s="61"/>
      <c r="G468" s="85"/>
      <c r="H468" s="61"/>
      <c r="I468" s="85"/>
    </row>
    <row r="469" ht="15.75" customHeight="1">
      <c r="A469" s="40"/>
      <c r="C469" s="61"/>
      <c r="D469" s="85"/>
      <c r="F469" s="61"/>
      <c r="G469" s="85"/>
      <c r="H469" s="61"/>
      <c r="I469" s="85"/>
    </row>
    <row r="470" ht="15.75" customHeight="1">
      <c r="A470" s="40"/>
      <c r="C470" s="61"/>
      <c r="D470" s="85"/>
      <c r="F470" s="61"/>
      <c r="G470" s="85"/>
      <c r="H470" s="61"/>
      <c r="I470" s="85"/>
    </row>
    <row r="471" ht="15.75" customHeight="1">
      <c r="A471" s="40"/>
      <c r="C471" s="61"/>
      <c r="D471" s="85"/>
      <c r="F471" s="61"/>
      <c r="G471" s="85"/>
      <c r="H471" s="61"/>
      <c r="I471" s="85"/>
    </row>
    <row r="472" ht="15.75" customHeight="1">
      <c r="A472" s="40"/>
      <c r="C472" s="61"/>
      <c r="D472" s="85"/>
      <c r="F472" s="61"/>
      <c r="G472" s="85"/>
      <c r="H472" s="61"/>
      <c r="I472" s="85"/>
    </row>
    <row r="473" ht="15.75" customHeight="1">
      <c r="A473" s="40"/>
      <c r="C473" s="61"/>
      <c r="D473" s="85"/>
      <c r="F473" s="61"/>
      <c r="G473" s="85"/>
      <c r="H473" s="61"/>
      <c r="I473" s="85"/>
    </row>
    <row r="474" ht="15.75" customHeight="1">
      <c r="A474" s="40"/>
      <c r="C474" s="61"/>
      <c r="D474" s="85"/>
      <c r="F474" s="61"/>
      <c r="G474" s="85"/>
      <c r="H474" s="61"/>
      <c r="I474" s="85"/>
    </row>
    <row r="475" ht="15.75" customHeight="1">
      <c r="A475" s="40"/>
      <c r="C475" s="61"/>
      <c r="D475" s="85"/>
      <c r="F475" s="61"/>
      <c r="G475" s="85"/>
      <c r="H475" s="61"/>
      <c r="I475" s="85"/>
    </row>
    <row r="476" ht="15.75" customHeight="1">
      <c r="A476" s="40"/>
      <c r="C476" s="61"/>
      <c r="D476" s="85"/>
      <c r="F476" s="61"/>
      <c r="G476" s="85"/>
      <c r="H476" s="61"/>
      <c r="I476" s="85"/>
    </row>
    <row r="477" ht="15.75" customHeight="1">
      <c r="A477" s="40"/>
      <c r="C477" s="61"/>
      <c r="D477" s="85"/>
      <c r="F477" s="61"/>
      <c r="G477" s="85"/>
      <c r="H477" s="61"/>
      <c r="I477" s="85"/>
    </row>
    <row r="478" ht="15.75" customHeight="1">
      <c r="A478" s="40"/>
      <c r="C478" s="61"/>
      <c r="D478" s="85"/>
      <c r="F478" s="61"/>
      <c r="G478" s="85"/>
      <c r="H478" s="61"/>
      <c r="I478" s="85"/>
    </row>
    <row r="479" ht="15.75" customHeight="1">
      <c r="A479" s="40"/>
      <c r="C479" s="61"/>
      <c r="D479" s="85"/>
      <c r="F479" s="61"/>
      <c r="G479" s="85"/>
      <c r="H479" s="61"/>
      <c r="I479" s="85"/>
    </row>
    <row r="480" ht="15.75" customHeight="1">
      <c r="A480" s="40"/>
      <c r="C480" s="61"/>
      <c r="D480" s="85"/>
      <c r="F480" s="61"/>
      <c r="G480" s="85"/>
      <c r="H480" s="61"/>
      <c r="I480" s="85"/>
    </row>
    <row r="481" ht="15.75" customHeight="1">
      <c r="A481" s="40"/>
      <c r="C481" s="61"/>
      <c r="D481" s="85"/>
      <c r="F481" s="61"/>
      <c r="G481" s="85"/>
      <c r="H481" s="61"/>
      <c r="I481" s="85"/>
    </row>
    <row r="482" ht="15.75" customHeight="1">
      <c r="A482" s="40"/>
      <c r="C482" s="61"/>
      <c r="D482" s="85"/>
      <c r="F482" s="61"/>
      <c r="G482" s="85"/>
      <c r="H482" s="61"/>
      <c r="I482" s="85"/>
    </row>
    <row r="483" ht="15.75" customHeight="1">
      <c r="A483" s="40"/>
      <c r="C483" s="61"/>
      <c r="D483" s="85"/>
      <c r="F483" s="61"/>
      <c r="G483" s="85"/>
      <c r="H483" s="61"/>
      <c r="I483" s="85"/>
    </row>
    <row r="484" ht="15.75" customHeight="1">
      <c r="A484" s="40"/>
      <c r="C484" s="61"/>
      <c r="D484" s="85"/>
      <c r="F484" s="61"/>
      <c r="G484" s="85"/>
      <c r="H484" s="61"/>
      <c r="I484" s="85"/>
    </row>
    <row r="485" ht="15.75" customHeight="1">
      <c r="A485" s="40"/>
      <c r="C485" s="61"/>
      <c r="D485" s="85"/>
      <c r="F485" s="61"/>
      <c r="G485" s="85"/>
      <c r="H485" s="61"/>
      <c r="I485" s="85"/>
    </row>
    <row r="486" ht="15.75" customHeight="1">
      <c r="A486" s="40"/>
      <c r="C486" s="61"/>
      <c r="D486" s="85"/>
      <c r="F486" s="61"/>
      <c r="G486" s="85"/>
      <c r="H486" s="61"/>
      <c r="I486" s="85"/>
    </row>
    <row r="487" ht="15.75" customHeight="1">
      <c r="A487" s="40"/>
      <c r="C487" s="61"/>
      <c r="D487" s="85"/>
      <c r="F487" s="61"/>
      <c r="G487" s="85"/>
      <c r="H487" s="61"/>
      <c r="I487" s="85"/>
    </row>
    <row r="488" ht="15.75" customHeight="1">
      <c r="A488" s="40"/>
      <c r="C488" s="61"/>
      <c r="D488" s="85"/>
      <c r="F488" s="61"/>
      <c r="G488" s="85"/>
      <c r="H488" s="61"/>
      <c r="I488" s="85"/>
    </row>
    <row r="489" ht="15.75" customHeight="1">
      <c r="A489" s="40"/>
      <c r="C489" s="61"/>
      <c r="D489" s="85"/>
      <c r="F489" s="61"/>
      <c r="G489" s="85"/>
      <c r="H489" s="61"/>
      <c r="I489" s="85"/>
    </row>
    <row r="490" ht="15.75" customHeight="1">
      <c r="A490" s="40"/>
      <c r="C490" s="61"/>
      <c r="D490" s="85"/>
      <c r="F490" s="61"/>
      <c r="G490" s="85"/>
      <c r="H490" s="61"/>
      <c r="I490" s="85"/>
    </row>
    <row r="491" ht="15.75" customHeight="1">
      <c r="A491" s="40"/>
      <c r="C491" s="61"/>
      <c r="D491" s="85"/>
      <c r="F491" s="61"/>
      <c r="G491" s="85"/>
      <c r="H491" s="61"/>
      <c r="I491" s="85"/>
    </row>
    <row r="492" ht="15.75" customHeight="1">
      <c r="A492" s="40"/>
      <c r="C492" s="61"/>
      <c r="D492" s="85"/>
      <c r="F492" s="61"/>
      <c r="G492" s="85"/>
      <c r="H492" s="61"/>
      <c r="I492" s="85"/>
    </row>
    <row r="493" ht="15.75" customHeight="1">
      <c r="A493" s="40"/>
      <c r="C493" s="61"/>
      <c r="D493" s="85"/>
      <c r="F493" s="61"/>
      <c r="G493" s="85"/>
      <c r="H493" s="61"/>
      <c r="I493" s="85"/>
    </row>
    <row r="494" ht="15.75" customHeight="1">
      <c r="A494" s="40"/>
      <c r="C494" s="61"/>
      <c r="D494" s="85"/>
      <c r="F494" s="61"/>
      <c r="G494" s="85"/>
      <c r="H494" s="61"/>
      <c r="I494" s="85"/>
    </row>
    <row r="495" ht="15.75" customHeight="1">
      <c r="A495" s="40"/>
      <c r="C495" s="61"/>
      <c r="D495" s="85"/>
      <c r="F495" s="61"/>
      <c r="G495" s="85"/>
      <c r="H495" s="61"/>
      <c r="I495" s="85"/>
    </row>
    <row r="496" ht="15.75" customHeight="1">
      <c r="A496" s="40"/>
      <c r="C496" s="61"/>
      <c r="D496" s="85"/>
      <c r="F496" s="61"/>
      <c r="G496" s="85"/>
      <c r="H496" s="61"/>
      <c r="I496" s="85"/>
    </row>
    <row r="497" ht="15.75" customHeight="1">
      <c r="A497" s="40"/>
      <c r="C497" s="61"/>
      <c r="D497" s="85"/>
      <c r="F497" s="61"/>
      <c r="G497" s="85"/>
      <c r="H497" s="61"/>
      <c r="I497" s="85"/>
    </row>
    <row r="498" ht="15.75" customHeight="1">
      <c r="A498" s="40"/>
      <c r="C498" s="61"/>
      <c r="D498" s="85"/>
      <c r="F498" s="61"/>
      <c r="G498" s="85"/>
      <c r="H498" s="61"/>
      <c r="I498" s="85"/>
    </row>
    <row r="499" ht="15.75" customHeight="1">
      <c r="A499" s="40"/>
      <c r="C499" s="61"/>
      <c r="D499" s="85"/>
      <c r="F499" s="61"/>
      <c r="G499" s="85"/>
      <c r="H499" s="61"/>
      <c r="I499" s="85"/>
    </row>
    <row r="500" ht="15.75" customHeight="1">
      <c r="A500" s="40"/>
      <c r="C500" s="61"/>
      <c r="D500" s="85"/>
      <c r="F500" s="61"/>
      <c r="G500" s="85"/>
      <c r="H500" s="61"/>
      <c r="I500" s="85"/>
    </row>
    <row r="501" ht="15.75" customHeight="1">
      <c r="A501" s="40"/>
      <c r="C501" s="61"/>
      <c r="D501" s="85"/>
      <c r="F501" s="61"/>
      <c r="G501" s="85"/>
      <c r="H501" s="61"/>
      <c r="I501" s="85"/>
    </row>
    <row r="502" ht="15.75" customHeight="1">
      <c r="A502" s="40"/>
      <c r="C502" s="61"/>
      <c r="D502" s="85"/>
      <c r="F502" s="61"/>
      <c r="G502" s="85"/>
      <c r="H502" s="61"/>
      <c r="I502" s="85"/>
    </row>
    <row r="503" ht="15.75" customHeight="1">
      <c r="A503" s="40"/>
      <c r="C503" s="61"/>
      <c r="D503" s="85"/>
      <c r="F503" s="61"/>
      <c r="G503" s="85"/>
      <c r="H503" s="61"/>
      <c r="I503" s="85"/>
    </row>
    <row r="504" ht="15.75" customHeight="1">
      <c r="A504" s="40"/>
      <c r="C504" s="61"/>
      <c r="D504" s="85"/>
      <c r="F504" s="61"/>
      <c r="G504" s="85"/>
      <c r="H504" s="61"/>
      <c r="I504" s="85"/>
    </row>
    <row r="505" ht="15.75" customHeight="1">
      <c r="A505" s="40"/>
      <c r="C505" s="61"/>
      <c r="D505" s="85"/>
      <c r="F505" s="61"/>
      <c r="G505" s="85"/>
      <c r="H505" s="61"/>
      <c r="I505" s="85"/>
    </row>
    <row r="506" ht="15.75" customHeight="1">
      <c r="A506" s="40"/>
      <c r="C506" s="61"/>
      <c r="D506" s="85"/>
      <c r="F506" s="61"/>
      <c r="G506" s="85"/>
      <c r="H506" s="61"/>
      <c r="I506" s="85"/>
    </row>
    <row r="507" ht="15.75" customHeight="1">
      <c r="A507" s="40"/>
      <c r="C507" s="61"/>
      <c r="D507" s="85"/>
      <c r="F507" s="61"/>
      <c r="G507" s="85"/>
      <c r="H507" s="61"/>
      <c r="I507" s="85"/>
    </row>
    <row r="508" ht="15.75" customHeight="1">
      <c r="A508" s="40"/>
      <c r="C508" s="61"/>
      <c r="D508" s="85"/>
      <c r="F508" s="61"/>
      <c r="G508" s="85"/>
      <c r="H508" s="61"/>
      <c r="I508" s="85"/>
    </row>
    <row r="509" ht="15.75" customHeight="1">
      <c r="A509" s="40"/>
      <c r="C509" s="61"/>
      <c r="D509" s="85"/>
      <c r="F509" s="61"/>
      <c r="G509" s="85"/>
      <c r="H509" s="61"/>
      <c r="I509" s="85"/>
    </row>
    <row r="510" ht="15.75" customHeight="1">
      <c r="A510" s="40"/>
      <c r="C510" s="61"/>
      <c r="D510" s="85"/>
      <c r="F510" s="61"/>
      <c r="G510" s="85"/>
      <c r="H510" s="61"/>
      <c r="I510" s="85"/>
    </row>
    <row r="511" ht="15.75" customHeight="1">
      <c r="A511" s="40"/>
      <c r="C511" s="61"/>
      <c r="D511" s="85"/>
      <c r="F511" s="61"/>
      <c r="G511" s="85"/>
      <c r="H511" s="61"/>
      <c r="I511" s="85"/>
    </row>
    <row r="512" ht="15.75" customHeight="1">
      <c r="A512" s="40"/>
      <c r="C512" s="61"/>
      <c r="D512" s="85"/>
      <c r="F512" s="61"/>
      <c r="G512" s="85"/>
      <c r="H512" s="61"/>
      <c r="I512" s="85"/>
    </row>
    <row r="513" ht="15.75" customHeight="1">
      <c r="A513" s="40"/>
      <c r="C513" s="61"/>
      <c r="D513" s="85"/>
      <c r="F513" s="61"/>
      <c r="G513" s="85"/>
      <c r="H513" s="61"/>
      <c r="I513" s="85"/>
    </row>
    <row r="514" ht="15.75" customHeight="1">
      <c r="A514" s="40"/>
      <c r="C514" s="61"/>
      <c r="D514" s="85"/>
      <c r="F514" s="61"/>
      <c r="G514" s="85"/>
      <c r="H514" s="61"/>
      <c r="I514" s="85"/>
    </row>
    <row r="515" ht="15.75" customHeight="1">
      <c r="A515" s="40"/>
      <c r="C515" s="61"/>
      <c r="D515" s="85"/>
      <c r="F515" s="61"/>
      <c r="G515" s="85"/>
      <c r="H515" s="61"/>
      <c r="I515" s="85"/>
    </row>
    <row r="516" ht="15.75" customHeight="1">
      <c r="A516" s="40"/>
      <c r="C516" s="61"/>
      <c r="D516" s="85"/>
      <c r="F516" s="61"/>
      <c r="G516" s="85"/>
      <c r="H516" s="61"/>
      <c r="I516" s="85"/>
    </row>
    <row r="517" ht="15.75" customHeight="1">
      <c r="A517" s="40"/>
      <c r="C517" s="61"/>
      <c r="D517" s="85"/>
      <c r="F517" s="61"/>
      <c r="G517" s="85"/>
      <c r="H517" s="61"/>
      <c r="I517" s="85"/>
    </row>
    <row r="518" ht="15.75" customHeight="1">
      <c r="A518" s="40"/>
      <c r="C518" s="61"/>
      <c r="D518" s="85"/>
      <c r="F518" s="61"/>
      <c r="G518" s="85"/>
      <c r="H518" s="61"/>
      <c r="I518" s="85"/>
    </row>
    <row r="519" ht="15.75" customHeight="1">
      <c r="A519" s="40"/>
      <c r="C519" s="61"/>
      <c r="D519" s="85"/>
      <c r="F519" s="61"/>
      <c r="G519" s="85"/>
      <c r="H519" s="61"/>
      <c r="I519" s="85"/>
    </row>
    <row r="520" ht="15.75" customHeight="1">
      <c r="A520" s="40"/>
      <c r="C520" s="61"/>
      <c r="D520" s="85"/>
      <c r="F520" s="61"/>
      <c r="G520" s="85"/>
      <c r="H520" s="61"/>
      <c r="I520" s="85"/>
    </row>
    <row r="521" ht="15.75" customHeight="1">
      <c r="A521" s="40"/>
      <c r="C521" s="61"/>
      <c r="D521" s="85"/>
      <c r="F521" s="61"/>
      <c r="G521" s="85"/>
      <c r="H521" s="61"/>
      <c r="I521" s="85"/>
    </row>
    <row r="522" ht="15.75" customHeight="1">
      <c r="A522" s="40"/>
      <c r="C522" s="61"/>
      <c r="D522" s="85"/>
      <c r="F522" s="61"/>
      <c r="G522" s="85"/>
      <c r="H522" s="61"/>
      <c r="I522" s="85"/>
    </row>
    <row r="523" ht="15.75" customHeight="1">
      <c r="A523" s="40"/>
      <c r="C523" s="61"/>
      <c r="D523" s="85"/>
      <c r="F523" s="61"/>
      <c r="G523" s="85"/>
      <c r="H523" s="61"/>
      <c r="I523" s="85"/>
    </row>
    <row r="524" ht="15.75" customHeight="1">
      <c r="A524" s="40"/>
      <c r="C524" s="61"/>
      <c r="D524" s="85"/>
      <c r="F524" s="61"/>
      <c r="G524" s="85"/>
      <c r="H524" s="61"/>
      <c r="I524" s="85"/>
    </row>
    <row r="525" ht="15.75" customHeight="1">
      <c r="A525" s="40"/>
      <c r="C525" s="61"/>
      <c r="D525" s="85"/>
      <c r="F525" s="61"/>
      <c r="G525" s="85"/>
      <c r="H525" s="61"/>
      <c r="I525" s="85"/>
    </row>
    <row r="526" ht="15.75" customHeight="1">
      <c r="A526" s="40"/>
      <c r="C526" s="61"/>
      <c r="D526" s="85"/>
      <c r="F526" s="61"/>
      <c r="G526" s="85"/>
      <c r="H526" s="61"/>
      <c r="I526" s="85"/>
    </row>
    <row r="527" ht="15.75" customHeight="1">
      <c r="A527" s="40"/>
      <c r="C527" s="61"/>
      <c r="D527" s="85"/>
      <c r="F527" s="61"/>
      <c r="G527" s="85"/>
      <c r="H527" s="61"/>
      <c r="I527" s="85"/>
    </row>
    <row r="528" ht="15.75" customHeight="1">
      <c r="A528" s="40"/>
      <c r="C528" s="61"/>
      <c r="D528" s="85"/>
      <c r="F528" s="61"/>
      <c r="G528" s="85"/>
      <c r="H528" s="61"/>
      <c r="I528" s="85"/>
    </row>
    <row r="529" ht="15.75" customHeight="1">
      <c r="A529" s="40"/>
      <c r="C529" s="61"/>
      <c r="D529" s="85"/>
      <c r="F529" s="61"/>
      <c r="G529" s="85"/>
      <c r="H529" s="61"/>
      <c r="I529" s="85"/>
    </row>
    <row r="530" ht="15.75" customHeight="1">
      <c r="A530" s="40"/>
      <c r="C530" s="61"/>
      <c r="D530" s="85"/>
      <c r="F530" s="61"/>
      <c r="G530" s="85"/>
      <c r="H530" s="61"/>
      <c r="I530" s="85"/>
    </row>
    <row r="531" ht="15.75" customHeight="1">
      <c r="A531" s="40"/>
      <c r="C531" s="61"/>
      <c r="D531" s="85"/>
      <c r="F531" s="61"/>
      <c r="G531" s="85"/>
      <c r="H531" s="61"/>
      <c r="I531" s="85"/>
    </row>
    <row r="532" ht="15.75" customHeight="1">
      <c r="A532" s="40"/>
      <c r="C532" s="61"/>
      <c r="D532" s="85"/>
      <c r="F532" s="61"/>
      <c r="G532" s="85"/>
      <c r="H532" s="61"/>
      <c r="I532" s="85"/>
    </row>
    <row r="533" ht="15.75" customHeight="1">
      <c r="A533" s="40"/>
      <c r="C533" s="61"/>
      <c r="D533" s="85"/>
      <c r="F533" s="61"/>
      <c r="G533" s="85"/>
      <c r="H533" s="61"/>
      <c r="I533" s="85"/>
    </row>
    <row r="534" ht="15.75" customHeight="1">
      <c r="A534" s="40"/>
      <c r="C534" s="61"/>
      <c r="D534" s="85"/>
      <c r="F534" s="61"/>
      <c r="G534" s="85"/>
      <c r="H534" s="61"/>
      <c r="I534" s="85"/>
    </row>
    <row r="535" ht="15.75" customHeight="1">
      <c r="A535" s="40"/>
      <c r="C535" s="61"/>
      <c r="D535" s="85"/>
      <c r="F535" s="61"/>
      <c r="G535" s="85"/>
      <c r="H535" s="61"/>
      <c r="I535" s="85"/>
    </row>
    <row r="536" ht="15.75" customHeight="1">
      <c r="A536" s="40"/>
      <c r="C536" s="61"/>
      <c r="D536" s="85"/>
      <c r="F536" s="61"/>
      <c r="G536" s="85"/>
      <c r="H536" s="61"/>
      <c r="I536" s="85"/>
    </row>
    <row r="537" ht="15.75" customHeight="1">
      <c r="A537" s="40"/>
      <c r="C537" s="61"/>
      <c r="D537" s="85"/>
      <c r="F537" s="61"/>
      <c r="G537" s="85"/>
      <c r="H537" s="61"/>
      <c r="I537" s="85"/>
    </row>
    <row r="538" ht="15.75" customHeight="1">
      <c r="A538" s="40"/>
      <c r="C538" s="61"/>
      <c r="D538" s="85"/>
      <c r="F538" s="61"/>
      <c r="G538" s="85"/>
      <c r="H538" s="61"/>
      <c r="I538" s="85"/>
    </row>
    <row r="539" ht="15.75" customHeight="1">
      <c r="A539" s="40"/>
      <c r="C539" s="61"/>
      <c r="D539" s="85"/>
      <c r="F539" s="61"/>
      <c r="G539" s="85"/>
      <c r="H539" s="61"/>
      <c r="I539" s="85"/>
    </row>
    <row r="540" ht="15.75" customHeight="1">
      <c r="A540" s="40"/>
      <c r="C540" s="61"/>
      <c r="D540" s="85"/>
      <c r="F540" s="61"/>
      <c r="G540" s="85"/>
      <c r="H540" s="61"/>
      <c r="I540" s="85"/>
    </row>
    <row r="541" ht="15.75" customHeight="1">
      <c r="A541" s="40"/>
      <c r="C541" s="61"/>
      <c r="D541" s="85"/>
      <c r="F541" s="61"/>
      <c r="G541" s="85"/>
      <c r="H541" s="61"/>
      <c r="I541" s="85"/>
    </row>
    <row r="542" ht="15.75" customHeight="1">
      <c r="A542" s="40"/>
      <c r="C542" s="61"/>
      <c r="D542" s="85"/>
      <c r="F542" s="61"/>
      <c r="G542" s="85"/>
      <c r="H542" s="61"/>
      <c r="I542" s="85"/>
    </row>
    <row r="543" ht="15.75" customHeight="1">
      <c r="A543" s="40"/>
      <c r="C543" s="61"/>
      <c r="D543" s="85"/>
      <c r="F543" s="61"/>
      <c r="G543" s="85"/>
      <c r="H543" s="61"/>
      <c r="I543" s="85"/>
    </row>
    <row r="544" ht="15.75" customHeight="1">
      <c r="A544" s="40"/>
      <c r="C544" s="61"/>
      <c r="D544" s="85"/>
      <c r="F544" s="61"/>
      <c r="G544" s="85"/>
      <c r="H544" s="61"/>
      <c r="I544" s="85"/>
    </row>
    <row r="545" ht="15.75" customHeight="1">
      <c r="A545" s="40"/>
      <c r="C545" s="61"/>
      <c r="D545" s="85"/>
      <c r="F545" s="61"/>
      <c r="G545" s="85"/>
      <c r="H545" s="61"/>
      <c r="I545" s="85"/>
    </row>
    <row r="546" ht="15.75" customHeight="1">
      <c r="A546" s="40"/>
      <c r="C546" s="61"/>
      <c r="D546" s="85"/>
      <c r="F546" s="61"/>
      <c r="G546" s="85"/>
      <c r="H546" s="61"/>
      <c r="I546" s="85"/>
    </row>
    <row r="547" ht="15.75" customHeight="1">
      <c r="A547" s="40"/>
      <c r="C547" s="61"/>
      <c r="D547" s="85"/>
      <c r="F547" s="61"/>
      <c r="G547" s="85"/>
      <c r="H547" s="61"/>
      <c r="I547" s="85"/>
    </row>
    <row r="548" ht="15.75" customHeight="1">
      <c r="A548" s="40"/>
      <c r="C548" s="61"/>
      <c r="D548" s="85"/>
      <c r="F548" s="61"/>
      <c r="G548" s="85"/>
      <c r="H548" s="61"/>
      <c r="I548" s="85"/>
    </row>
    <row r="549" ht="15.75" customHeight="1">
      <c r="A549" s="40"/>
      <c r="C549" s="61"/>
      <c r="D549" s="85"/>
      <c r="F549" s="61"/>
      <c r="G549" s="85"/>
      <c r="H549" s="61"/>
      <c r="I549" s="85"/>
    </row>
    <row r="550" ht="15.75" customHeight="1">
      <c r="A550" s="40"/>
      <c r="C550" s="61"/>
      <c r="D550" s="85"/>
      <c r="F550" s="61"/>
      <c r="G550" s="85"/>
      <c r="H550" s="61"/>
      <c r="I550" s="85"/>
    </row>
    <row r="551" ht="15.75" customHeight="1">
      <c r="A551" s="40"/>
      <c r="C551" s="61"/>
      <c r="D551" s="85"/>
      <c r="F551" s="61"/>
      <c r="G551" s="85"/>
      <c r="H551" s="61"/>
      <c r="I551" s="85"/>
    </row>
    <row r="552" ht="15.75" customHeight="1">
      <c r="A552" s="40"/>
      <c r="C552" s="61"/>
      <c r="D552" s="85"/>
      <c r="F552" s="61"/>
      <c r="G552" s="85"/>
      <c r="H552" s="61"/>
      <c r="I552" s="85"/>
    </row>
    <row r="553" ht="15.75" customHeight="1">
      <c r="A553" s="40"/>
      <c r="C553" s="61"/>
      <c r="D553" s="85"/>
      <c r="F553" s="61"/>
      <c r="G553" s="85"/>
      <c r="H553" s="61"/>
      <c r="I553" s="85"/>
    </row>
    <row r="554" ht="15.75" customHeight="1">
      <c r="A554" s="40"/>
      <c r="C554" s="61"/>
      <c r="D554" s="85"/>
      <c r="F554" s="61"/>
      <c r="G554" s="85"/>
      <c r="H554" s="61"/>
      <c r="I554" s="85"/>
    </row>
    <row r="555" ht="15.75" customHeight="1">
      <c r="A555" s="40"/>
      <c r="C555" s="61"/>
      <c r="D555" s="85"/>
      <c r="F555" s="61"/>
      <c r="G555" s="85"/>
      <c r="H555" s="61"/>
      <c r="I555" s="85"/>
    </row>
    <row r="556" ht="15.75" customHeight="1">
      <c r="A556" s="40"/>
      <c r="C556" s="61"/>
      <c r="D556" s="85"/>
      <c r="F556" s="61"/>
      <c r="G556" s="85"/>
      <c r="H556" s="61"/>
      <c r="I556" s="85"/>
    </row>
    <row r="557" ht="15.75" customHeight="1">
      <c r="A557" s="40"/>
      <c r="C557" s="61"/>
      <c r="D557" s="85"/>
      <c r="F557" s="61"/>
      <c r="G557" s="85"/>
      <c r="H557" s="61"/>
      <c r="I557" s="85"/>
    </row>
    <row r="558" ht="15.75" customHeight="1">
      <c r="A558" s="40"/>
      <c r="C558" s="61"/>
      <c r="D558" s="85"/>
      <c r="F558" s="61"/>
      <c r="G558" s="85"/>
      <c r="H558" s="61"/>
      <c r="I558" s="85"/>
    </row>
    <row r="559" ht="15.75" customHeight="1">
      <c r="A559" s="40"/>
      <c r="C559" s="61"/>
      <c r="D559" s="85"/>
      <c r="F559" s="61"/>
      <c r="G559" s="85"/>
      <c r="H559" s="61"/>
      <c r="I559" s="85"/>
    </row>
    <row r="560" ht="15.75" customHeight="1">
      <c r="A560" s="40"/>
      <c r="C560" s="61"/>
      <c r="D560" s="85"/>
      <c r="F560" s="61"/>
      <c r="G560" s="85"/>
      <c r="H560" s="61"/>
      <c r="I560" s="85"/>
    </row>
    <row r="561" ht="15.75" customHeight="1">
      <c r="A561" s="40"/>
      <c r="C561" s="61"/>
      <c r="D561" s="85"/>
      <c r="F561" s="61"/>
      <c r="G561" s="85"/>
      <c r="H561" s="61"/>
      <c r="I561" s="85"/>
    </row>
    <row r="562" ht="15.75" customHeight="1">
      <c r="A562" s="40"/>
      <c r="C562" s="61"/>
      <c r="D562" s="85"/>
      <c r="F562" s="61"/>
      <c r="G562" s="85"/>
      <c r="H562" s="61"/>
      <c r="I562" s="85"/>
    </row>
    <row r="563" ht="15.75" customHeight="1">
      <c r="A563" s="40"/>
      <c r="C563" s="61"/>
      <c r="D563" s="85"/>
      <c r="F563" s="61"/>
      <c r="G563" s="85"/>
      <c r="H563" s="61"/>
      <c r="I563" s="85"/>
    </row>
    <row r="564" ht="15.75" customHeight="1">
      <c r="A564" s="40"/>
      <c r="C564" s="61"/>
      <c r="D564" s="85"/>
      <c r="F564" s="61"/>
      <c r="G564" s="85"/>
      <c r="H564" s="61"/>
      <c r="I564" s="85"/>
    </row>
    <row r="565" ht="15.75" customHeight="1">
      <c r="A565" s="40"/>
      <c r="C565" s="61"/>
      <c r="D565" s="85"/>
      <c r="F565" s="61"/>
      <c r="G565" s="85"/>
      <c r="H565" s="61"/>
      <c r="I565" s="85"/>
    </row>
    <row r="566" ht="15.75" customHeight="1">
      <c r="A566" s="40"/>
      <c r="C566" s="61"/>
      <c r="D566" s="85"/>
      <c r="F566" s="61"/>
      <c r="G566" s="85"/>
      <c r="H566" s="61"/>
      <c r="I566" s="85"/>
    </row>
    <row r="567" ht="15.75" customHeight="1">
      <c r="A567" s="40"/>
      <c r="C567" s="61"/>
      <c r="D567" s="85"/>
      <c r="F567" s="61"/>
      <c r="G567" s="85"/>
      <c r="H567" s="61"/>
      <c r="I567" s="85"/>
    </row>
    <row r="568" ht="15.75" customHeight="1">
      <c r="A568" s="40"/>
      <c r="C568" s="61"/>
      <c r="D568" s="85"/>
      <c r="F568" s="61"/>
      <c r="G568" s="85"/>
      <c r="H568" s="61"/>
      <c r="I568" s="85"/>
    </row>
    <row r="569" ht="15.75" customHeight="1">
      <c r="A569" s="40"/>
      <c r="C569" s="61"/>
      <c r="D569" s="85"/>
      <c r="F569" s="61"/>
      <c r="G569" s="85"/>
      <c r="H569" s="61"/>
      <c r="I569" s="85"/>
    </row>
    <row r="570" ht="15.75" customHeight="1">
      <c r="A570" s="40"/>
      <c r="C570" s="61"/>
      <c r="D570" s="85"/>
      <c r="F570" s="61"/>
      <c r="G570" s="85"/>
      <c r="H570" s="61"/>
      <c r="I570" s="85"/>
    </row>
    <row r="571" ht="15.75" customHeight="1">
      <c r="A571" s="40"/>
      <c r="C571" s="61"/>
      <c r="D571" s="85"/>
      <c r="F571" s="61"/>
      <c r="G571" s="85"/>
      <c r="H571" s="61"/>
      <c r="I571" s="85"/>
    </row>
    <row r="572" ht="15.75" customHeight="1">
      <c r="A572" s="40"/>
      <c r="C572" s="61"/>
      <c r="D572" s="85"/>
      <c r="F572" s="61"/>
      <c r="G572" s="85"/>
      <c r="H572" s="61"/>
      <c r="I572" s="85"/>
    </row>
    <row r="573" ht="15.75" customHeight="1">
      <c r="A573" s="40"/>
      <c r="C573" s="61"/>
      <c r="D573" s="85"/>
      <c r="F573" s="61"/>
      <c r="G573" s="85"/>
      <c r="H573" s="61"/>
      <c r="I573" s="85"/>
    </row>
    <row r="574" ht="15.75" customHeight="1">
      <c r="A574" s="40"/>
      <c r="C574" s="61"/>
      <c r="D574" s="85"/>
      <c r="F574" s="61"/>
      <c r="G574" s="85"/>
      <c r="H574" s="61"/>
      <c r="I574" s="85"/>
    </row>
    <row r="575" ht="15.75" customHeight="1">
      <c r="A575" s="40"/>
      <c r="C575" s="61"/>
      <c r="D575" s="85"/>
      <c r="F575" s="61"/>
      <c r="G575" s="85"/>
      <c r="H575" s="61"/>
      <c r="I575" s="85"/>
    </row>
    <row r="576" ht="15.75" customHeight="1">
      <c r="A576" s="40"/>
      <c r="C576" s="61"/>
      <c r="D576" s="85"/>
      <c r="F576" s="61"/>
      <c r="G576" s="85"/>
      <c r="H576" s="61"/>
      <c r="I576" s="85"/>
    </row>
    <row r="577" ht="15.75" customHeight="1">
      <c r="A577" s="40"/>
      <c r="C577" s="61"/>
      <c r="D577" s="85"/>
      <c r="F577" s="61"/>
      <c r="G577" s="85"/>
      <c r="H577" s="61"/>
      <c r="I577" s="85"/>
    </row>
    <row r="578" ht="15.75" customHeight="1">
      <c r="A578" s="40"/>
      <c r="C578" s="61"/>
      <c r="D578" s="85"/>
      <c r="F578" s="61"/>
      <c r="G578" s="85"/>
      <c r="H578" s="61"/>
      <c r="I578" s="85"/>
    </row>
    <row r="579" ht="15.75" customHeight="1">
      <c r="A579" s="40"/>
      <c r="C579" s="61"/>
      <c r="D579" s="85"/>
      <c r="F579" s="61"/>
      <c r="G579" s="85"/>
      <c r="H579" s="61"/>
      <c r="I579" s="85"/>
    </row>
    <row r="580" ht="15.75" customHeight="1">
      <c r="A580" s="40"/>
      <c r="C580" s="61"/>
      <c r="D580" s="85"/>
      <c r="F580" s="61"/>
      <c r="G580" s="85"/>
      <c r="H580" s="61"/>
      <c r="I580" s="85"/>
    </row>
    <row r="581" ht="15.75" customHeight="1">
      <c r="A581" s="40"/>
      <c r="C581" s="61"/>
      <c r="D581" s="85"/>
      <c r="F581" s="61"/>
      <c r="G581" s="85"/>
      <c r="H581" s="61"/>
      <c r="I581" s="85"/>
    </row>
    <row r="582" ht="15.75" customHeight="1">
      <c r="A582" s="40"/>
      <c r="C582" s="61"/>
      <c r="D582" s="85"/>
      <c r="F582" s="61"/>
      <c r="G582" s="85"/>
      <c r="H582" s="61"/>
      <c r="I582" s="85"/>
    </row>
    <row r="583" ht="15.75" customHeight="1">
      <c r="A583" s="40"/>
      <c r="C583" s="61"/>
      <c r="D583" s="85"/>
      <c r="F583" s="61"/>
      <c r="G583" s="85"/>
      <c r="H583" s="61"/>
      <c r="I583" s="85"/>
    </row>
    <row r="584" ht="15.75" customHeight="1">
      <c r="A584" s="40"/>
      <c r="C584" s="61"/>
      <c r="D584" s="85"/>
      <c r="F584" s="61"/>
      <c r="G584" s="85"/>
      <c r="H584" s="61"/>
      <c r="I584" s="85"/>
    </row>
    <row r="585" ht="15.75" customHeight="1">
      <c r="A585" s="40"/>
      <c r="C585" s="61"/>
      <c r="D585" s="85"/>
      <c r="F585" s="61"/>
      <c r="G585" s="85"/>
      <c r="H585" s="61"/>
      <c r="I585" s="85"/>
    </row>
    <row r="586" ht="15.75" customHeight="1">
      <c r="A586" s="40"/>
      <c r="C586" s="61"/>
      <c r="D586" s="85"/>
      <c r="F586" s="61"/>
      <c r="G586" s="85"/>
      <c r="H586" s="61"/>
      <c r="I586" s="85"/>
    </row>
    <row r="587" ht="15.75" customHeight="1">
      <c r="A587" s="40"/>
      <c r="C587" s="61"/>
      <c r="D587" s="85"/>
      <c r="F587" s="61"/>
      <c r="G587" s="85"/>
      <c r="H587" s="61"/>
      <c r="I587" s="85"/>
    </row>
    <row r="588" ht="15.75" customHeight="1">
      <c r="A588" s="40"/>
      <c r="C588" s="61"/>
      <c r="D588" s="85"/>
      <c r="F588" s="61"/>
      <c r="G588" s="85"/>
      <c r="H588" s="61"/>
      <c r="I588" s="85"/>
    </row>
    <row r="589" ht="15.75" customHeight="1">
      <c r="A589" s="40"/>
      <c r="C589" s="61"/>
      <c r="D589" s="85"/>
      <c r="F589" s="61"/>
      <c r="G589" s="85"/>
      <c r="H589" s="61"/>
      <c r="I589" s="85"/>
    </row>
    <row r="590" ht="15.75" customHeight="1">
      <c r="A590" s="40"/>
      <c r="C590" s="61"/>
      <c r="D590" s="85"/>
      <c r="F590" s="61"/>
      <c r="G590" s="85"/>
      <c r="H590" s="61"/>
      <c r="I590" s="85"/>
    </row>
    <row r="591" ht="15.75" customHeight="1">
      <c r="A591" s="40"/>
      <c r="C591" s="61"/>
      <c r="D591" s="85"/>
      <c r="F591" s="61"/>
      <c r="G591" s="85"/>
      <c r="H591" s="61"/>
      <c r="I591" s="85"/>
    </row>
    <row r="592" ht="15.75" customHeight="1">
      <c r="A592" s="40"/>
      <c r="C592" s="61"/>
      <c r="D592" s="85"/>
      <c r="F592" s="61"/>
      <c r="G592" s="85"/>
      <c r="H592" s="61"/>
      <c r="I592" s="85"/>
    </row>
    <row r="593" ht="15.75" customHeight="1">
      <c r="A593" s="40"/>
      <c r="C593" s="61"/>
      <c r="D593" s="85"/>
      <c r="F593" s="61"/>
      <c r="G593" s="85"/>
      <c r="H593" s="61"/>
      <c r="I593" s="85"/>
    </row>
    <row r="594" ht="15.75" customHeight="1">
      <c r="A594" s="40"/>
      <c r="C594" s="61"/>
      <c r="D594" s="85"/>
      <c r="F594" s="61"/>
      <c r="G594" s="85"/>
      <c r="H594" s="61"/>
      <c r="I594" s="85"/>
    </row>
    <row r="595" ht="15.75" customHeight="1">
      <c r="A595" s="40"/>
      <c r="C595" s="61"/>
      <c r="D595" s="85"/>
      <c r="F595" s="61"/>
      <c r="G595" s="85"/>
      <c r="H595" s="61"/>
      <c r="I595" s="85"/>
    </row>
    <row r="596" ht="15.75" customHeight="1">
      <c r="A596" s="40"/>
      <c r="C596" s="61"/>
      <c r="D596" s="85"/>
      <c r="F596" s="61"/>
      <c r="G596" s="85"/>
      <c r="H596" s="61"/>
      <c r="I596" s="85"/>
    </row>
    <row r="597" ht="15.75" customHeight="1">
      <c r="A597" s="40"/>
      <c r="C597" s="61"/>
      <c r="D597" s="85"/>
      <c r="F597" s="61"/>
      <c r="G597" s="85"/>
      <c r="H597" s="61"/>
      <c r="I597" s="85"/>
    </row>
    <row r="598" ht="15.75" customHeight="1">
      <c r="A598" s="40"/>
      <c r="C598" s="61"/>
      <c r="D598" s="85"/>
      <c r="F598" s="61"/>
      <c r="G598" s="85"/>
      <c r="H598" s="61"/>
      <c r="I598" s="85"/>
    </row>
    <row r="599" ht="15.75" customHeight="1">
      <c r="A599" s="40"/>
      <c r="C599" s="61"/>
      <c r="D599" s="85"/>
      <c r="F599" s="61"/>
      <c r="G599" s="85"/>
      <c r="H599" s="61"/>
      <c r="I599" s="85"/>
    </row>
    <row r="600" ht="15.75" customHeight="1">
      <c r="A600" s="40"/>
      <c r="C600" s="61"/>
      <c r="D600" s="85"/>
      <c r="F600" s="61"/>
      <c r="G600" s="85"/>
      <c r="H600" s="61"/>
      <c r="I600" s="85"/>
    </row>
    <row r="601" ht="15.75" customHeight="1">
      <c r="A601" s="40"/>
      <c r="C601" s="61"/>
      <c r="D601" s="85"/>
      <c r="F601" s="61"/>
      <c r="G601" s="85"/>
      <c r="H601" s="61"/>
      <c r="I601" s="85"/>
    </row>
    <row r="602" ht="15.75" customHeight="1">
      <c r="A602" s="40"/>
      <c r="C602" s="61"/>
      <c r="D602" s="85"/>
      <c r="F602" s="61"/>
      <c r="G602" s="85"/>
      <c r="H602" s="61"/>
      <c r="I602" s="85"/>
    </row>
    <row r="603" ht="15.75" customHeight="1">
      <c r="A603" s="40"/>
      <c r="C603" s="61"/>
      <c r="D603" s="85"/>
      <c r="F603" s="61"/>
      <c r="G603" s="85"/>
      <c r="H603" s="61"/>
      <c r="I603" s="85"/>
    </row>
    <row r="604" ht="15.75" customHeight="1">
      <c r="A604" s="40"/>
      <c r="C604" s="61"/>
      <c r="D604" s="85"/>
      <c r="F604" s="61"/>
      <c r="G604" s="85"/>
      <c r="H604" s="61"/>
      <c r="I604" s="85"/>
    </row>
    <row r="605" ht="15.75" customHeight="1">
      <c r="A605" s="40"/>
      <c r="C605" s="61"/>
      <c r="D605" s="85"/>
      <c r="F605" s="61"/>
      <c r="G605" s="85"/>
      <c r="H605" s="61"/>
      <c r="I605" s="85"/>
    </row>
    <row r="606" ht="15.75" customHeight="1">
      <c r="A606" s="40"/>
      <c r="C606" s="61"/>
      <c r="D606" s="85"/>
      <c r="F606" s="61"/>
      <c r="G606" s="85"/>
      <c r="H606" s="61"/>
      <c r="I606" s="85"/>
    </row>
    <row r="607" ht="15.75" customHeight="1">
      <c r="A607" s="40"/>
      <c r="C607" s="61"/>
      <c r="D607" s="85"/>
      <c r="F607" s="61"/>
      <c r="G607" s="85"/>
      <c r="H607" s="61"/>
      <c r="I607" s="85"/>
    </row>
    <row r="608" ht="15.75" customHeight="1">
      <c r="A608" s="40"/>
      <c r="C608" s="61"/>
      <c r="D608" s="85"/>
      <c r="F608" s="61"/>
      <c r="G608" s="85"/>
      <c r="H608" s="61"/>
      <c r="I608" s="85"/>
    </row>
    <row r="609" ht="15.75" customHeight="1">
      <c r="A609" s="40"/>
      <c r="C609" s="61"/>
      <c r="D609" s="85"/>
      <c r="F609" s="61"/>
      <c r="G609" s="85"/>
      <c r="H609" s="61"/>
      <c r="I609" s="85"/>
    </row>
    <row r="610" ht="15.75" customHeight="1">
      <c r="A610" s="40"/>
      <c r="C610" s="61"/>
      <c r="D610" s="85"/>
      <c r="F610" s="61"/>
      <c r="G610" s="85"/>
      <c r="H610" s="61"/>
      <c r="I610" s="85"/>
    </row>
    <row r="611" ht="15.75" customHeight="1">
      <c r="A611" s="40"/>
      <c r="C611" s="61"/>
      <c r="D611" s="85"/>
      <c r="F611" s="61"/>
      <c r="G611" s="85"/>
      <c r="H611" s="61"/>
      <c r="I611" s="85"/>
    </row>
    <row r="612" ht="15.75" customHeight="1">
      <c r="A612" s="40"/>
      <c r="C612" s="61"/>
      <c r="D612" s="85"/>
      <c r="F612" s="61"/>
      <c r="G612" s="85"/>
      <c r="H612" s="61"/>
      <c r="I612" s="85"/>
    </row>
    <row r="613" ht="15.75" customHeight="1">
      <c r="A613" s="40"/>
      <c r="C613" s="61"/>
      <c r="D613" s="85"/>
      <c r="F613" s="61"/>
      <c r="G613" s="85"/>
      <c r="H613" s="61"/>
      <c r="I613" s="85"/>
    </row>
    <row r="614" ht="15.75" customHeight="1">
      <c r="A614" s="40"/>
      <c r="C614" s="61"/>
      <c r="D614" s="85"/>
      <c r="F614" s="61"/>
      <c r="G614" s="85"/>
      <c r="H614" s="61"/>
      <c r="I614" s="85"/>
    </row>
    <row r="615" ht="15.75" customHeight="1">
      <c r="A615" s="40"/>
      <c r="C615" s="61"/>
      <c r="D615" s="85"/>
      <c r="F615" s="61"/>
      <c r="G615" s="85"/>
      <c r="H615" s="61"/>
      <c r="I615" s="85"/>
    </row>
    <row r="616" ht="15.75" customHeight="1">
      <c r="A616" s="40"/>
      <c r="C616" s="61"/>
      <c r="D616" s="85"/>
      <c r="F616" s="61"/>
      <c r="G616" s="85"/>
      <c r="H616" s="61"/>
      <c r="I616" s="85"/>
    </row>
    <row r="617" ht="15.75" customHeight="1">
      <c r="A617" s="40"/>
      <c r="C617" s="61"/>
      <c r="D617" s="85"/>
      <c r="F617" s="61"/>
      <c r="G617" s="85"/>
      <c r="H617" s="61"/>
      <c r="I617" s="85"/>
    </row>
    <row r="618" ht="15.75" customHeight="1">
      <c r="A618" s="40"/>
      <c r="C618" s="61"/>
      <c r="D618" s="85"/>
      <c r="F618" s="61"/>
      <c r="G618" s="85"/>
      <c r="H618" s="61"/>
      <c r="I618" s="85"/>
    </row>
    <row r="619" ht="15.75" customHeight="1">
      <c r="A619" s="40"/>
      <c r="C619" s="61"/>
      <c r="D619" s="85"/>
      <c r="F619" s="61"/>
      <c r="G619" s="85"/>
      <c r="H619" s="61"/>
      <c r="I619" s="85"/>
    </row>
    <row r="620" ht="15.75" customHeight="1">
      <c r="A620" s="40"/>
      <c r="C620" s="61"/>
      <c r="D620" s="85"/>
      <c r="F620" s="61"/>
      <c r="G620" s="85"/>
      <c r="H620" s="61"/>
      <c r="I620" s="85"/>
    </row>
    <row r="621" ht="15.75" customHeight="1">
      <c r="A621" s="40"/>
      <c r="C621" s="61"/>
      <c r="D621" s="85"/>
      <c r="F621" s="61"/>
      <c r="G621" s="85"/>
      <c r="H621" s="61"/>
      <c r="I621" s="85"/>
    </row>
    <row r="622" ht="15.75" customHeight="1">
      <c r="A622" s="40"/>
      <c r="C622" s="61"/>
      <c r="D622" s="85"/>
      <c r="F622" s="61"/>
      <c r="G622" s="85"/>
      <c r="H622" s="61"/>
      <c r="I622" s="85"/>
    </row>
    <row r="623" ht="15.75" customHeight="1">
      <c r="A623" s="40"/>
      <c r="C623" s="61"/>
      <c r="D623" s="85"/>
      <c r="F623" s="61"/>
      <c r="G623" s="85"/>
      <c r="H623" s="61"/>
      <c r="I623" s="85"/>
    </row>
    <row r="624" ht="15.75" customHeight="1">
      <c r="A624" s="40"/>
      <c r="C624" s="61"/>
      <c r="D624" s="85"/>
      <c r="F624" s="61"/>
      <c r="G624" s="85"/>
      <c r="H624" s="61"/>
      <c r="I624" s="85"/>
    </row>
    <row r="625" ht="15.75" customHeight="1">
      <c r="A625" s="40"/>
      <c r="C625" s="61"/>
      <c r="D625" s="85"/>
      <c r="F625" s="61"/>
      <c r="G625" s="85"/>
      <c r="H625" s="61"/>
      <c r="I625" s="85"/>
    </row>
    <row r="626" ht="15.75" customHeight="1">
      <c r="A626" s="40"/>
      <c r="C626" s="61"/>
      <c r="D626" s="85"/>
      <c r="F626" s="61"/>
      <c r="G626" s="85"/>
      <c r="H626" s="61"/>
      <c r="I626" s="85"/>
    </row>
    <row r="627" ht="15.75" customHeight="1">
      <c r="A627" s="40"/>
      <c r="C627" s="61"/>
      <c r="D627" s="85"/>
      <c r="F627" s="61"/>
      <c r="G627" s="85"/>
      <c r="H627" s="61"/>
      <c r="I627" s="85"/>
    </row>
    <row r="628" ht="15.75" customHeight="1">
      <c r="A628" s="40"/>
      <c r="C628" s="61"/>
      <c r="D628" s="85"/>
      <c r="F628" s="61"/>
      <c r="G628" s="85"/>
      <c r="H628" s="61"/>
      <c r="I628" s="85"/>
    </row>
    <row r="629" ht="15.75" customHeight="1">
      <c r="A629" s="40"/>
      <c r="C629" s="61"/>
      <c r="D629" s="85"/>
      <c r="F629" s="61"/>
      <c r="G629" s="85"/>
      <c r="H629" s="61"/>
      <c r="I629" s="85"/>
    </row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D1:F1"/>
    <mergeCell ref="G1:H1"/>
    <mergeCell ref="I1:N1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7.0" topLeftCell="D8" activePane="bottomRight" state="frozen"/>
      <selection activeCell="D1" sqref="D1" pane="topRight"/>
      <selection activeCell="A8" sqref="A8" pane="bottomLeft"/>
      <selection activeCell="D8" sqref="D8" pane="bottomRight"/>
    </sheetView>
  </sheetViews>
  <sheetFormatPr customHeight="1" defaultColWidth="14.43" defaultRowHeight="15.0"/>
  <cols>
    <col customWidth="1" min="1" max="1" width="10.71"/>
    <col customWidth="1" min="2" max="2" width="12.0"/>
    <col customWidth="1" min="3" max="3" width="10.71"/>
    <col customWidth="1" min="4" max="4" width="11.86"/>
    <col customWidth="1" min="5" max="9" width="10.71"/>
    <col customWidth="1" min="10" max="10" width="11.43"/>
    <col customWidth="1" min="11" max="26" width="10.71"/>
  </cols>
  <sheetData>
    <row r="1">
      <c r="A1" s="40"/>
      <c r="B1" s="4" t="s">
        <v>500</v>
      </c>
      <c r="D1" s="134">
        <f t="shared" ref="D1:Q1" si="1">AVERAGE(D8:D10002)</f>
        <v>86.5</v>
      </c>
      <c r="E1" s="134">
        <f t="shared" si="1"/>
        <v>21.97626582</v>
      </c>
      <c r="F1" s="134">
        <f t="shared" si="1"/>
        <v>51.96825397</v>
      </c>
      <c r="G1" s="134">
        <f t="shared" si="1"/>
        <v>41.1066879</v>
      </c>
      <c r="H1" s="134">
        <f t="shared" si="1"/>
        <v>45.06349206</v>
      </c>
      <c r="I1" s="134">
        <f t="shared" si="1"/>
        <v>26.11011905</v>
      </c>
      <c r="J1" s="135">
        <f t="shared" si="1"/>
        <v>25.375</v>
      </c>
      <c r="K1" s="134">
        <f t="shared" si="1"/>
        <v>86.55092593</v>
      </c>
      <c r="L1" s="134">
        <f t="shared" si="1"/>
        <v>23.51234568</v>
      </c>
      <c r="M1" s="134">
        <f t="shared" si="1"/>
        <v>50.80923077</v>
      </c>
      <c r="N1" s="134">
        <f t="shared" si="1"/>
        <v>42.54153846</v>
      </c>
      <c r="O1" s="134">
        <f t="shared" si="1"/>
        <v>44.62769231</v>
      </c>
      <c r="P1" s="134">
        <f t="shared" si="1"/>
        <v>27.59411765</v>
      </c>
      <c r="Q1" s="134">
        <f t="shared" si="1"/>
        <v>26.76923077</v>
      </c>
    </row>
    <row r="2">
      <c r="A2" s="40"/>
      <c r="B2" s="4" t="s">
        <v>501</v>
      </c>
      <c r="D2" s="134">
        <f t="shared" ref="D2:Q2" si="2">_xlfn.STDEV.P(D8:D10001)</f>
        <v>11.26704054</v>
      </c>
      <c r="E2" s="134">
        <f t="shared" si="2"/>
        <v>9.718192517</v>
      </c>
      <c r="F2" s="134">
        <f t="shared" si="2"/>
        <v>12.67464442</v>
      </c>
      <c r="G2" s="134">
        <f t="shared" si="2"/>
        <v>14.93314997</v>
      </c>
      <c r="H2" s="134">
        <f t="shared" si="2"/>
        <v>15.02006385</v>
      </c>
      <c r="I2" s="134">
        <f t="shared" si="2"/>
        <v>17.42829063</v>
      </c>
      <c r="J2" s="135">
        <f t="shared" si="2"/>
        <v>15.59072431</v>
      </c>
      <c r="K2" s="134">
        <f t="shared" si="2"/>
        <v>10.39689379</v>
      </c>
      <c r="L2" s="134">
        <f t="shared" si="2"/>
        <v>10.9164123</v>
      </c>
      <c r="M2" s="134">
        <f t="shared" si="2"/>
        <v>13.19209231</v>
      </c>
      <c r="N2" s="134">
        <f t="shared" si="2"/>
        <v>14.61844875</v>
      </c>
      <c r="O2" s="134">
        <f t="shared" si="2"/>
        <v>13.8843521</v>
      </c>
      <c r="P2" s="134">
        <f t="shared" si="2"/>
        <v>16.95989978</v>
      </c>
      <c r="Q2" s="134">
        <f t="shared" si="2"/>
        <v>15.09192738</v>
      </c>
    </row>
    <row r="3">
      <c r="A3" s="40"/>
      <c r="B3" s="4" t="s">
        <v>502</v>
      </c>
      <c r="D3" s="134">
        <f t="shared" ref="D3:Q3" si="3">MAX(D8:D9999)</f>
        <v>117</v>
      </c>
      <c r="E3" s="134">
        <f t="shared" si="3"/>
        <v>60</v>
      </c>
      <c r="F3" s="134">
        <f t="shared" si="3"/>
        <v>85</v>
      </c>
      <c r="G3" s="134">
        <f t="shared" si="3"/>
        <v>85</v>
      </c>
      <c r="H3" s="134">
        <f t="shared" si="3"/>
        <v>83</v>
      </c>
      <c r="I3" s="134">
        <f t="shared" si="3"/>
        <v>82</v>
      </c>
      <c r="J3" s="135">
        <f t="shared" si="3"/>
        <v>66</v>
      </c>
      <c r="K3" s="134">
        <f t="shared" si="3"/>
        <v>115</v>
      </c>
      <c r="L3" s="134">
        <f t="shared" si="3"/>
        <v>107</v>
      </c>
      <c r="M3" s="134">
        <f t="shared" si="3"/>
        <v>84</v>
      </c>
      <c r="N3" s="134">
        <f t="shared" si="3"/>
        <v>81</v>
      </c>
      <c r="O3" s="134">
        <f t="shared" si="3"/>
        <v>84</v>
      </c>
      <c r="P3" s="134">
        <f t="shared" si="3"/>
        <v>80</v>
      </c>
      <c r="Q3" s="134">
        <f t="shared" si="3"/>
        <v>70</v>
      </c>
    </row>
    <row r="4">
      <c r="A4" s="40"/>
      <c r="B4" s="4" t="s">
        <v>503</v>
      </c>
      <c r="D4" s="134">
        <f t="shared" ref="D4:Q4" si="4">MIN(D8:D9999)</f>
        <v>7</v>
      </c>
      <c r="E4" s="134">
        <f t="shared" si="4"/>
        <v>6</v>
      </c>
      <c r="F4" s="134">
        <f t="shared" si="4"/>
        <v>4</v>
      </c>
      <c r="G4" s="134">
        <f t="shared" si="4"/>
        <v>8</v>
      </c>
      <c r="H4" s="134">
        <f t="shared" si="4"/>
        <v>5</v>
      </c>
      <c r="I4" s="134">
        <f t="shared" si="4"/>
        <v>4</v>
      </c>
      <c r="J4" s="135">
        <f t="shared" si="4"/>
        <v>3</v>
      </c>
      <c r="K4" s="134">
        <f t="shared" si="4"/>
        <v>37</v>
      </c>
      <c r="L4" s="134">
        <f t="shared" si="4"/>
        <v>6</v>
      </c>
      <c r="M4" s="134">
        <f t="shared" si="4"/>
        <v>4</v>
      </c>
      <c r="N4" s="134">
        <f t="shared" si="4"/>
        <v>11</v>
      </c>
      <c r="O4" s="134">
        <f t="shared" si="4"/>
        <v>0</v>
      </c>
      <c r="P4" s="134">
        <f t="shared" si="4"/>
        <v>11</v>
      </c>
      <c r="Q4" s="134">
        <f t="shared" si="4"/>
        <v>3</v>
      </c>
    </row>
    <row r="5" ht="15.0" customHeight="1">
      <c r="A5" s="40"/>
      <c r="B5" s="136">
        <f>MODE(P8:P10002)</f>
        <v>18</v>
      </c>
      <c r="D5" s="42" t="s">
        <v>504</v>
      </c>
      <c r="J5" s="137"/>
      <c r="K5" s="42" t="s">
        <v>505</v>
      </c>
      <c r="Q5" s="137"/>
    </row>
    <row r="6">
      <c r="A6" s="40"/>
      <c r="D6" s="42" t="s">
        <v>506</v>
      </c>
      <c r="F6" s="42" t="s">
        <v>507</v>
      </c>
      <c r="I6" s="42" t="s">
        <v>508</v>
      </c>
      <c r="J6" s="137"/>
      <c r="K6" s="42" t="s">
        <v>506</v>
      </c>
      <c r="M6" s="42" t="s">
        <v>507</v>
      </c>
      <c r="P6" s="42" t="s">
        <v>508</v>
      </c>
      <c r="Q6" s="137"/>
    </row>
    <row r="7">
      <c r="A7" s="11" t="s">
        <v>0</v>
      </c>
      <c r="B7" s="7" t="s">
        <v>1</v>
      </c>
      <c r="C7" s="7" t="s">
        <v>2</v>
      </c>
      <c r="D7" s="7" t="s">
        <v>509</v>
      </c>
      <c r="E7" s="7" t="s">
        <v>510</v>
      </c>
      <c r="F7" s="7" t="s">
        <v>511</v>
      </c>
      <c r="G7" s="7" t="s">
        <v>512</v>
      </c>
      <c r="H7" s="7" t="s">
        <v>70</v>
      </c>
      <c r="I7" s="7" t="s">
        <v>513</v>
      </c>
      <c r="J7" s="44" t="s">
        <v>514</v>
      </c>
      <c r="K7" s="7" t="s">
        <v>509</v>
      </c>
      <c r="L7" s="7" t="s">
        <v>510</v>
      </c>
      <c r="M7" s="7" t="s">
        <v>511</v>
      </c>
      <c r="N7" s="7" t="s">
        <v>512</v>
      </c>
      <c r="O7" s="7" t="s">
        <v>70</v>
      </c>
      <c r="P7" s="7" t="s">
        <v>513</v>
      </c>
      <c r="Q7" s="44" t="s">
        <v>514</v>
      </c>
      <c r="R7" s="7"/>
      <c r="S7" s="7"/>
      <c r="T7" s="7"/>
      <c r="U7" s="7"/>
      <c r="V7" s="7"/>
      <c r="W7" s="7"/>
      <c r="X7" s="7"/>
      <c r="Y7" s="7"/>
      <c r="Z7" s="7"/>
    </row>
    <row r="8">
      <c r="A8" s="10">
        <v>2015.0</v>
      </c>
      <c r="B8" s="4" t="s">
        <v>10</v>
      </c>
      <c r="C8" s="4">
        <v>1.0</v>
      </c>
      <c r="D8" s="4">
        <v>92.0</v>
      </c>
      <c r="E8" s="4">
        <v>15.0</v>
      </c>
      <c r="F8" s="4">
        <v>34.0</v>
      </c>
      <c r="G8" s="4">
        <v>50.0</v>
      </c>
      <c r="H8" s="4">
        <v>21.0</v>
      </c>
      <c r="I8" s="4">
        <v>60.0</v>
      </c>
      <c r="J8" s="41">
        <v>52.0</v>
      </c>
      <c r="K8" s="4">
        <v>80.0</v>
      </c>
      <c r="L8" s="4">
        <v>18.0</v>
      </c>
      <c r="M8" s="4">
        <v>52.0</v>
      </c>
      <c r="N8" s="4">
        <v>45.0</v>
      </c>
      <c r="O8" s="4">
        <v>45.0</v>
      </c>
      <c r="P8" s="4">
        <v>66.0</v>
      </c>
      <c r="Q8" s="4">
        <v>58.0</v>
      </c>
      <c r="R8" s="4"/>
      <c r="S8" s="4"/>
      <c r="T8" s="4"/>
      <c r="U8" s="4"/>
      <c r="V8" s="4"/>
      <c r="W8" s="4"/>
      <c r="X8" s="4"/>
      <c r="Y8" s="4"/>
      <c r="Z8" s="4"/>
    </row>
    <row r="9">
      <c r="A9" s="10">
        <v>2015.0</v>
      </c>
      <c r="B9" s="4" t="s">
        <v>10</v>
      </c>
      <c r="C9" s="4">
        <v>2.0</v>
      </c>
      <c r="D9" s="4">
        <v>110.0</v>
      </c>
      <c r="E9" s="4">
        <v>22.0</v>
      </c>
      <c r="F9" s="4">
        <v>65.0</v>
      </c>
      <c r="G9" s="4">
        <v>58.0</v>
      </c>
      <c r="H9" s="4">
        <v>62.0</v>
      </c>
      <c r="I9" s="4">
        <v>61.0</v>
      </c>
      <c r="J9" s="41">
        <v>49.0</v>
      </c>
      <c r="K9" s="4">
        <v>87.0</v>
      </c>
      <c r="L9" s="4">
        <v>24.0</v>
      </c>
      <c r="M9" s="4">
        <v>46.0</v>
      </c>
      <c r="N9" s="4">
        <v>46.0</v>
      </c>
      <c r="O9" s="4">
        <v>44.0</v>
      </c>
      <c r="P9" s="4">
        <v>55.0</v>
      </c>
      <c r="Q9" s="4">
        <v>44.0</v>
      </c>
      <c r="R9" s="4"/>
      <c r="S9" s="4"/>
      <c r="T9" s="4"/>
      <c r="U9" s="4"/>
      <c r="V9" s="4"/>
      <c r="W9" s="4"/>
      <c r="X9" s="4"/>
      <c r="Y9" s="4"/>
      <c r="Z9" s="4"/>
    </row>
    <row r="10">
      <c r="A10" s="10">
        <v>2015.0</v>
      </c>
      <c r="B10" s="4" t="s">
        <v>10</v>
      </c>
      <c r="C10" s="4">
        <v>3.0</v>
      </c>
      <c r="D10" s="4">
        <v>75.0</v>
      </c>
      <c r="E10" s="4">
        <v>25.0</v>
      </c>
      <c r="F10" s="4">
        <v>35.0</v>
      </c>
      <c r="G10" s="4">
        <v>22.0</v>
      </c>
      <c r="H10" s="4">
        <v>33.0</v>
      </c>
      <c r="I10" s="4">
        <v>23.0</v>
      </c>
      <c r="J10" s="41">
        <v>19.0</v>
      </c>
      <c r="K10" s="4">
        <v>80.0</v>
      </c>
      <c r="L10" s="4">
        <v>28.0</v>
      </c>
      <c r="M10" s="4">
        <v>39.0</v>
      </c>
      <c r="N10" s="4">
        <v>33.0</v>
      </c>
      <c r="O10" s="4">
        <v>32.0</v>
      </c>
      <c r="P10" s="4">
        <v>20.0</v>
      </c>
      <c r="Q10" s="4">
        <v>16.0</v>
      </c>
      <c r="R10" s="4"/>
      <c r="S10" s="4"/>
      <c r="T10" s="4"/>
      <c r="U10" s="4"/>
      <c r="V10" s="4"/>
      <c r="W10" s="4"/>
      <c r="X10" s="4"/>
      <c r="Y10" s="4"/>
      <c r="Z10" s="4"/>
    </row>
    <row r="11">
      <c r="A11" s="10">
        <v>2015.0</v>
      </c>
      <c r="B11" s="4" t="s">
        <v>10</v>
      </c>
      <c r="C11" s="4">
        <v>4.0</v>
      </c>
      <c r="D11" s="4">
        <v>95.0</v>
      </c>
      <c r="E11" s="4">
        <v>18.0</v>
      </c>
      <c r="F11" s="4">
        <v>50.0</v>
      </c>
      <c r="G11" s="4">
        <v>36.0</v>
      </c>
      <c r="H11" s="4">
        <v>40.0</v>
      </c>
      <c r="I11" s="4">
        <v>27.0</v>
      </c>
      <c r="J11" s="41">
        <v>24.0</v>
      </c>
      <c r="K11" s="4">
        <v>102.0</v>
      </c>
      <c r="L11" s="4">
        <v>12.0</v>
      </c>
      <c r="M11" s="4">
        <v>54.0</v>
      </c>
      <c r="N11" s="4">
        <v>45.0</v>
      </c>
      <c r="O11" s="4">
        <v>28.0</v>
      </c>
      <c r="P11" s="4">
        <v>20.0</v>
      </c>
      <c r="Q11" s="4">
        <v>17.0</v>
      </c>
      <c r="R11" s="4"/>
      <c r="S11" s="4"/>
      <c r="T11" s="4"/>
      <c r="U11" s="4"/>
      <c r="V11" s="4"/>
      <c r="W11" s="4"/>
      <c r="X11" s="4"/>
      <c r="Y11" s="4"/>
      <c r="Z11" s="4"/>
    </row>
    <row r="12">
      <c r="A12" s="10">
        <v>2015.0</v>
      </c>
      <c r="B12" s="4" t="s">
        <v>10</v>
      </c>
      <c r="C12" s="4">
        <v>5.0</v>
      </c>
      <c r="D12" s="4">
        <v>88.0</v>
      </c>
      <c r="E12" s="4">
        <v>26.0</v>
      </c>
      <c r="F12" s="4">
        <v>52.0</v>
      </c>
      <c r="G12" s="4">
        <v>30.0</v>
      </c>
      <c r="H12" s="4">
        <v>47.0</v>
      </c>
      <c r="I12" s="4">
        <v>16.0</v>
      </c>
      <c r="J12" s="41">
        <v>17.0</v>
      </c>
      <c r="K12" s="4">
        <v>94.0</v>
      </c>
      <c r="L12" s="4">
        <v>26.0</v>
      </c>
      <c r="M12" s="4">
        <v>51.0</v>
      </c>
      <c r="N12" s="4">
        <v>39.0</v>
      </c>
      <c r="O12" s="4">
        <v>59.0</v>
      </c>
      <c r="P12" s="4">
        <v>15.0</v>
      </c>
      <c r="Q12" s="4">
        <v>16.0</v>
      </c>
      <c r="R12" s="4"/>
      <c r="S12" s="4"/>
      <c r="T12" s="4"/>
      <c r="U12" s="4"/>
      <c r="V12" s="4"/>
      <c r="W12" s="4"/>
      <c r="X12" s="4"/>
      <c r="Y12" s="4"/>
      <c r="Z12" s="4"/>
    </row>
    <row r="13">
      <c r="A13" s="10">
        <v>2015.0</v>
      </c>
      <c r="B13" s="4" t="s">
        <v>10</v>
      </c>
      <c r="C13" s="4">
        <v>6.0</v>
      </c>
      <c r="D13" s="4">
        <v>84.0</v>
      </c>
      <c r="E13" s="4">
        <v>27.0</v>
      </c>
      <c r="F13" s="4">
        <v>45.0</v>
      </c>
      <c r="G13" s="4">
        <v>37.0</v>
      </c>
      <c r="H13" s="4">
        <v>38.0</v>
      </c>
      <c r="I13" s="4">
        <v>19.0</v>
      </c>
      <c r="J13" s="41">
        <v>17.0</v>
      </c>
      <c r="K13" s="4">
        <v>92.0</v>
      </c>
      <c r="L13" s="4">
        <v>34.0</v>
      </c>
      <c r="M13" s="4">
        <v>50.0</v>
      </c>
      <c r="N13" s="4">
        <v>44.0</v>
      </c>
      <c r="O13" s="4">
        <v>49.0</v>
      </c>
      <c r="P13" s="4">
        <v>24.0</v>
      </c>
      <c r="Q13" s="4">
        <v>20.0</v>
      </c>
      <c r="R13" s="4"/>
      <c r="S13" s="4"/>
      <c r="T13" s="4"/>
      <c r="U13" s="4"/>
      <c r="V13" s="4"/>
      <c r="W13" s="4"/>
      <c r="X13" s="4"/>
      <c r="Y13" s="4"/>
      <c r="Z13" s="4"/>
    </row>
    <row r="14">
      <c r="A14" s="10">
        <v>2015.0</v>
      </c>
      <c r="B14" s="4" t="s">
        <v>10</v>
      </c>
      <c r="C14" s="4">
        <v>7.0</v>
      </c>
      <c r="D14" s="4">
        <v>93.0</v>
      </c>
      <c r="E14" s="4">
        <v>27.0</v>
      </c>
      <c r="F14" s="4">
        <v>53.0</v>
      </c>
      <c r="G14" s="4">
        <v>31.0</v>
      </c>
      <c r="H14" s="4">
        <v>58.0</v>
      </c>
      <c r="I14" s="4">
        <v>19.0</v>
      </c>
      <c r="J14" s="41">
        <v>14.0</v>
      </c>
      <c r="K14" s="4">
        <v>80.0</v>
      </c>
      <c r="L14" s="4">
        <v>26.0</v>
      </c>
      <c r="M14" s="4">
        <v>52.0</v>
      </c>
      <c r="N14" s="4">
        <v>30.0</v>
      </c>
      <c r="O14" s="4">
        <v>28.0</v>
      </c>
      <c r="P14" s="4">
        <v>23.0</v>
      </c>
      <c r="Q14" s="4">
        <v>19.0</v>
      </c>
      <c r="R14" s="4"/>
      <c r="S14" s="4"/>
      <c r="T14" s="4"/>
      <c r="U14" s="4"/>
      <c r="V14" s="4"/>
      <c r="W14" s="4"/>
      <c r="X14" s="4"/>
      <c r="Y14" s="4"/>
      <c r="Z14" s="4"/>
    </row>
    <row r="15">
      <c r="A15" s="10">
        <v>2015.0</v>
      </c>
      <c r="B15" s="4" t="s">
        <v>10</v>
      </c>
      <c r="C15" s="4">
        <v>8.0</v>
      </c>
      <c r="D15" s="4">
        <v>101.0</v>
      </c>
      <c r="E15" s="4">
        <v>37.0</v>
      </c>
      <c r="F15" s="4">
        <v>66.0</v>
      </c>
      <c r="G15" s="4">
        <v>69.0</v>
      </c>
      <c r="H15" s="4">
        <v>64.0</v>
      </c>
      <c r="I15" s="4">
        <v>19.0</v>
      </c>
      <c r="J15" s="41">
        <v>12.0</v>
      </c>
      <c r="K15" s="4">
        <v>93.0</v>
      </c>
      <c r="L15" s="4">
        <v>38.0</v>
      </c>
      <c r="M15" s="4">
        <v>63.0</v>
      </c>
      <c r="N15" s="4">
        <v>75.0</v>
      </c>
      <c r="O15" s="4">
        <v>71.0</v>
      </c>
      <c r="P15" s="4">
        <v>18.0</v>
      </c>
      <c r="Q15" s="4">
        <v>17.0</v>
      </c>
      <c r="R15" s="4"/>
      <c r="S15" s="4"/>
      <c r="T15" s="4"/>
      <c r="U15" s="4"/>
      <c r="V15" s="4"/>
      <c r="W15" s="4"/>
      <c r="X15" s="4"/>
      <c r="Y15" s="4"/>
      <c r="Z15" s="4"/>
    </row>
    <row r="16">
      <c r="A16" s="10">
        <v>2015.0</v>
      </c>
      <c r="B16" s="4" t="s">
        <v>10</v>
      </c>
      <c r="C16" s="4">
        <v>9.0</v>
      </c>
      <c r="D16" s="4">
        <v>82.0</v>
      </c>
      <c r="E16" s="4">
        <v>18.0</v>
      </c>
      <c r="F16" s="4">
        <v>45.0</v>
      </c>
      <c r="G16" s="4">
        <v>23.0</v>
      </c>
      <c r="H16" s="4">
        <v>34.0</v>
      </c>
      <c r="I16" s="4"/>
      <c r="J16" s="41"/>
      <c r="K16" s="4">
        <v>82.0</v>
      </c>
      <c r="L16" s="4">
        <v>14.5</v>
      </c>
      <c r="M16" s="4">
        <v>37.0</v>
      </c>
      <c r="N16" s="4">
        <v>27.0</v>
      </c>
      <c r="O16" s="4">
        <v>35.0</v>
      </c>
      <c r="P16" s="4">
        <v>24.0</v>
      </c>
      <c r="Q16" s="4">
        <v>22.0</v>
      </c>
      <c r="R16" s="4"/>
      <c r="S16" s="4"/>
      <c r="T16" s="4"/>
      <c r="U16" s="4"/>
      <c r="V16" s="4"/>
      <c r="W16" s="4"/>
      <c r="X16" s="4"/>
      <c r="Y16" s="4"/>
      <c r="Z16" s="4"/>
    </row>
    <row r="17">
      <c r="A17" s="10">
        <v>2015.0</v>
      </c>
      <c r="B17" s="4" t="s">
        <v>10</v>
      </c>
      <c r="C17" s="4">
        <v>10.0</v>
      </c>
      <c r="D17" s="4">
        <v>91.0</v>
      </c>
      <c r="E17" s="4">
        <v>29.0</v>
      </c>
      <c r="F17" s="4">
        <v>65.0</v>
      </c>
      <c r="G17" s="4">
        <v>69.0</v>
      </c>
      <c r="H17" s="4">
        <v>61.0</v>
      </c>
      <c r="I17" s="4"/>
      <c r="J17" s="41"/>
      <c r="K17" s="4">
        <v>94.0</v>
      </c>
      <c r="L17" s="4">
        <v>27.0</v>
      </c>
      <c r="M17" s="4">
        <v>58.0</v>
      </c>
      <c r="N17" s="4">
        <v>69.0</v>
      </c>
      <c r="O17" s="4">
        <v>56.0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0">
        <v>2015.0</v>
      </c>
      <c r="B18" s="4" t="s">
        <v>10</v>
      </c>
      <c r="C18" s="4">
        <v>11.0</v>
      </c>
      <c r="D18" s="4">
        <v>98.0</v>
      </c>
      <c r="E18" s="4">
        <v>60.0</v>
      </c>
      <c r="F18" s="4">
        <v>65.0</v>
      </c>
      <c r="G18" s="4">
        <v>73.0</v>
      </c>
      <c r="H18" s="4">
        <v>75.0</v>
      </c>
      <c r="I18" s="4">
        <v>18.0</v>
      </c>
      <c r="J18" s="41">
        <v>16.0</v>
      </c>
      <c r="K18" s="4">
        <v>92.0</v>
      </c>
      <c r="L18" s="4">
        <v>55.0</v>
      </c>
      <c r="M18" s="4">
        <v>72.0</v>
      </c>
      <c r="N18" s="4">
        <v>75.0</v>
      </c>
      <c r="O18" s="4">
        <v>70.0</v>
      </c>
      <c r="P18" s="4">
        <v>18.0</v>
      </c>
      <c r="Q18" s="4">
        <v>16.0</v>
      </c>
      <c r="R18" s="4"/>
      <c r="S18" s="4"/>
      <c r="T18" s="4"/>
      <c r="U18" s="4"/>
      <c r="V18" s="4"/>
      <c r="W18" s="4"/>
      <c r="X18" s="4"/>
      <c r="Y18" s="4"/>
      <c r="Z18" s="4"/>
    </row>
    <row r="19">
      <c r="A19" s="10">
        <v>2015.0</v>
      </c>
      <c r="B19" s="4" t="s">
        <v>10</v>
      </c>
      <c r="C19" s="4">
        <v>12.0</v>
      </c>
      <c r="D19" s="4">
        <v>90.0</v>
      </c>
      <c r="E19" s="4">
        <v>29.0</v>
      </c>
      <c r="F19" s="4">
        <v>55.0</v>
      </c>
      <c r="G19" s="4">
        <v>30.0</v>
      </c>
      <c r="H19" s="4">
        <v>26.0</v>
      </c>
      <c r="I19" s="4"/>
      <c r="J19" s="41"/>
      <c r="K19" s="4">
        <v>95.0</v>
      </c>
      <c r="L19" s="4">
        <v>18.0</v>
      </c>
      <c r="M19" s="4">
        <v>38.0</v>
      </c>
      <c r="N19" s="4">
        <v>20.0</v>
      </c>
      <c r="O19" s="4">
        <v>23.0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1">
        <v>2015.0</v>
      </c>
      <c r="B20" s="7" t="s">
        <v>10</v>
      </c>
      <c r="C20" s="7">
        <v>13.0</v>
      </c>
      <c r="D20" s="7">
        <v>92.0</v>
      </c>
      <c r="E20" s="7">
        <v>58.0</v>
      </c>
      <c r="F20" s="7">
        <v>55.0</v>
      </c>
      <c r="G20" s="7">
        <v>45.0</v>
      </c>
      <c r="H20" s="7">
        <v>77.0</v>
      </c>
      <c r="I20" s="7"/>
      <c r="J20" s="44"/>
      <c r="K20" s="7">
        <v>98.0</v>
      </c>
      <c r="L20" s="7">
        <v>40.0</v>
      </c>
      <c r="M20" s="7">
        <v>60.0</v>
      </c>
      <c r="N20" s="7">
        <v>55.0</v>
      </c>
      <c r="O20" s="7">
        <v>78.0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10">
        <v>2015.0</v>
      </c>
      <c r="B21" s="4" t="s">
        <v>15</v>
      </c>
      <c r="C21" s="4">
        <v>1.0</v>
      </c>
      <c r="D21" s="4">
        <v>75.0</v>
      </c>
      <c r="E21" s="4">
        <v>14.0</v>
      </c>
      <c r="F21" s="4">
        <v>54.0</v>
      </c>
      <c r="G21" s="4">
        <v>53.0</v>
      </c>
      <c r="H21" s="4">
        <v>57.0</v>
      </c>
      <c r="I21" s="4">
        <v>8.0</v>
      </c>
      <c r="J21" s="41">
        <v>6.0</v>
      </c>
      <c r="K21" s="4">
        <v>91.0</v>
      </c>
      <c r="L21" s="4">
        <v>23.0</v>
      </c>
      <c r="M21" s="4">
        <v>55.0</v>
      </c>
      <c r="N21" s="4">
        <v>45.0</v>
      </c>
      <c r="O21" s="4">
        <v>35.0</v>
      </c>
      <c r="P21" s="4">
        <v>23.0</v>
      </c>
      <c r="Q21" s="4">
        <v>20.0</v>
      </c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10">
        <v>2015.0</v>
      </c>
      <c r="B22" s="4" t="s">
        <v>15</v>
      </c>
      <c r="C22" s="4">
        <v>2.0</v>
      </c>
      <c r="D22" s="4">
        <v>72.0</v>
      </c>
      <c r="E22" s="4">
        <v>17.0</v>
      </c>
      <c r="F22" s="4">
        <v>42.0</v>
      </c>
      <c r="G22" s="4">
        <v>40.0</v>
      </c>
      <c r="H22" s="4">
        <v>37.0</v>
      </c>
      <c r="I22" s="4">
        <v>19.0</v>
      </c>
      <c r="J22" s="41">
        <v>15.0</v>
      </c>
      <c r="K22" s="4">
        <v>72.0</v>
      </c>
      <c r="L22" s="4">
        <v>22.0</v>
      </c>
      <c r="M22" s="4">
        <v>40.0</v>
      </c>
      <c r="N22" s="4">
        <v>35.0</v>
      </c>
      <c r="O22" s="4">
        <v>46.0</v>
      </c>
      <c r="P22" s="4">
        <v>19.0</v>
      </c>
      <c r="Q22" s="4">
        <v>17.0</v>
      </c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>
        <v>2015.0</v>
      </c>
      <c r="B23" s="4" t="s">
        <v>15</v>
      </c>
      <c r="C23" s="4">
        <v>3.0</v>
      </c>
      <c r="D23" s="4">
        <v>85.0</v>
      </c>
      <c r="E23" s="4">
        <v>15.0</v>
      </c>
      <c r="F23" s="4">
        <v>27.0</v>
      </c>
      <c r="G23" s="4">
        <v>28.0</v>
      </c>
      <c r="H23" s="4">
        <v>27.0</v>
      </c>
      <c r="I23" s="4">
        <v>9.0</v>
      </c>
      <c r="J23" s="41">
        <v>7.0</v>
      </c>
      <c r="K23" s="4">
        <v>77.0</v>
      </c>
      <c r="L23" s="4">
        <v>21.0</v>
      </c>
      <c r="M23" s="4">
        <v>32.0</v>
      </c>
      <c r="N23" s="4">
        <v>23.0</v>
      </c>
      <c r="O23" s="4">
        <v>23.0</v>
      </c>
      <c r="P23" s="4">
        <v>26.0</v>
      </c>
      <c r="Q23" s="4">
        <v>22.0</v>
      </c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>
        <v>2015.0</v>
      </c>
      <c r="B24" s="4" t="s">
        <v>15</v>
      </c>
      <c r="C24" s="4">
        <v>4.0</v>
      </c>
      <c r="D24" s="4">
        <v>104.0</v>
      </c>
      <c r="E24" s="4">
        <v>16.0</v>
      </c>
      <c r="F24" s="4">
        <v>64.0</v>
      </c>
      <c r="G24" s="4">
        <v>39.0</v>
      </c>
      <c r="H24" s="4">
        <v>38.0</v>
      </c>
      <c r="I24" s="4">
        <v>25.0</v>
      </c>
      <c r="J24" s="41">
        <v>20.0</v>
      </c>
      <c r="K24" s="4">
        <v>110.0</v>
      </c>
      <c r="L24" s="4">
        <v>22.0</v>
      </c>
      <c r="M24" s="4">
        <v>54.0</v>
      </c>
      <c r="N24" s="4">
        <v>27.0</v>
      </c>
      <c r="O24" s="4">
        <v>43.0</v>
      </c>
      <c r="P24" s="4">
        <v>26.0</v>
      </c>
      <c r="Q24" s="4">
        <v>21.0</v>
      </c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>
        <v>2015.0</v>
      </c>
      <c r="B25" s="4" t="s">
        <v>15</v>
      </c>
      <c r="C25" s="4">
        <v>5.0</v>
      </c>
      <c r="D25" s="4">
        <v>86.0</v>
      </c>
      <c r="E25" s="4">
        <v>16.0</v>
      </c>
      <c r="F25" s="4">
        <v>48.0</v>
      </c>
      <c r="G25" s="4">
        <v>37.0</v>
      </c>
      <c r="H25" s="4">
        <v>21.0</v>
      </c>
      <c r="I25" s="4">
        <v>8.0</v>
      </c>
      <c r="J25" s="41">
        <v>8.0</v>
      </c>
      <c r="K25" s="4">
        <v>92.0</v>
      </c>
      <c r="L25" s="4">
        <v>26.0</v>
      </c>
      <c r="M25" s="4">
        <v>49.0</v>
      </c>
      <c r="N25" s="4">
        <v>41.0</v>
      </c>
      <c r="O25" s="4">
        <v>34.0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>
        <v>2015.0</v>
      </c>
      <c r="B26" s="4" t="s">
        <v>15</v>
      </c>
      <c r="C26" s="4">
        <v>6.0</v>
      </c>
      <c r="D26" s="4">
        <v>107.0</v>
      </c>
      <c r="E26" s="4">
        <v>26.0</v>
      </c>
      <c r="F26" s="4">
        <v>50.0</v>
      </c>
      <c r="G26" s="4">
        <v>28.0</v>
      </c>
      <c r="H26" s="4">
        <v>39.0</v>
      </c>
      <c r="I26" s="4"/>
      <c r="J26" s="41"/>
      <c r="K26" s="4">
        <v>100.0</v>
      </c>
      <c r="L26" s="4">
        <v>29.0</v>
      </c>
      <c r="M26" s="4">
        <v>59.0</v>
      </c>
      <c r="N26" s="4">
        <v>46.0</v>
      </c>
      <c r="O26" s="4">
        <v>38.0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>
        <v>2015.0</v>
      </c>
      <c r="B27" s="4" t="s">
        <v>15</v>
      </c>
      <c r="C27" s="4">
        <v>7.0</v>
      </c>
      <c r="D27" s="4">
        <v>91.0</v>
      </c>
      <c r="E27" s="4">
        <v>31.0</v>
      </c>
      <c r="F27" s="4">
        <v>42.0</v>
      </c>
      <c r="G27" s="4">
        <v>29.0</v>
      </c>
      <c r="H27" s="4">
        <v>45.0</v>
      </c>
      <c r="I27" s="4">
        <v>18.0</v>
      </c>
      <c r="J27" s="41">
        <v>16.0</v>
      </c>
      <c r="K27" s="4">
        <v>97.0</v>
      </c>
      <c r="L27" s="4">
        <v>42.0</v>
      </c>
      <c r="M27" s="4">
        <v>50.0</v>
      </c>
      <c r="N27" s="4">
        <v>33.0</v>
      </c>
      <c r="O27" s="4">
        <v>49.0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>
        <v>2015.0</v>
      </c>
      <c r="B28" s="4" t="s">
        <v>15</v>
      </c>
      <c r="C28" s="4">
        <v>8.0</v>
      </c>
      <c r="D28" s="4">
        <v>103.0</v>
      </c>
      <c r="E28" s="4">
        <v>32.0</v>
      </c>
      <c r="F28" s="4">
        <v>47.0</v>
      </c>
      <c r="G28" s="4">
        <v>44.0</v>
      </c>
      <c r="H28" s="4">
        <v>50.0</v>
      </c>
      <c r="I28" s="4">
        <v>19.0</v>
      </c>
      <c r="J28" s="41">
        <v>14.0</v>
      </c>
      <c r="K28" s="4">
        <v>110.0</v>
      </c>
      <c r="L28" s="4">
        <v>30.0</v>
      </c>
      <c r="M28" s="4">
        <v>30.0</v>
      </c>
      <c r="N28" s="4">
        <v>30.0</v>
      </c>
      <c r="O28" s="4">
        <v>30.0</v>
      </c>
      <c r="P28" s="4">
        <v>23.0</v>
      </c>
      <c r="Q28" s="4">
        <v>21.0</v>
      </c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>
        <v>2015.0</v>
      </c>
      <c r="B29" s="4" t="s">
        <v>15</v>
      </c>
      <c r="C29" s="4">
        <v>9.0</v>
      </c>
      <c r="D29" s="4">
        <v>93.0</v>
      </c>
      <c r="E29" s="4">
        <v>25.0</v>
      </c>
      <c r="F29" s="4">
        <v>54.0</v>
      </c>
      <c r="G29" s="4">
        <v>34.0</v>
      </c>
      <c r="H29" s="4">
        <v>23.0</v>
      </c>
      <c r="I29" s="4">
        <v>18.0</v>
      </c>
      <c r="J29" s="41">
        <v>17.0</v>
      </c>
      <c r="K29" s="4">
        <v>93.0</v>
      </c>
      <c r="L29" s="4">
        <v>17.0</v>
      </c>
      <c r="M29" s="4">
        <v>44.0</v>
      </c>
      <c r="N29" s="4">
        <v>36.0</v>
      </c>
      <c r="O29" s="4">
        <v>39.0</v>
      </c>
      <c r="P29" s="4">
        <v>21.0</v>
      </c>
      <c r="Q29" s="4">
        <v>17.0</v>
      </c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>
        <v>2015.0</v>
      </c>
      <c r="B30" s="4" t="s">
        <v>15</v>
      </c>
      <c r="C30" s="4">
        <v>10.0</v>
      </c>
      <c r="D30" s="4">
        <v>68.0</v>
      </c>
      <c r="E30" s="4">
        <v>26.0</v>
      </c>
      <c r="F30" s="4">
        <v>53.0</v>
      </c>
      <c r="G30" s="4">
        <v>52.0</v>
      </c>
      <c r="H30" s="4">
        <v>40.0</v>
      </c>
      <c r="I30" s="4">
        <v>18.0</v>
      </c>
      <c r="J30" s="41">
        <v>14.0</v>
      </c>
      <c r="K30" s="4">
        <v>67.0</v>
      </c>
      <c r="L30" s="4">
        <v>31.0</v>
      </c>
      <c r="M30" s="4">
        <v>64.0</v>
      </c>
      <c r="N30" s="4">
        <v>60.0</v>
      </c>
      <c r="O30" s="4">
        <v>45.0</v>
      </c>
      <c r="P30" s="4">
        <v>18.0</v>
      </c>
      <c r="Q30" s="4">
        <v>17.0</v>
      </c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7">
        <v>2015.0</v>
      </c>
      <c r="B31" s="7" t="s">
        <v>15</v>
      </c>
      <c r="C31" s="7">
        <v>11.0</v>
      </c>
      <c r="D31" s="7">
        <v>85.0</v>
      </c>
      <c r="E31" s="7">
        <v>19.0</v>
      </c>
      <c r="F31" s="7">
        <v>68.0</v>
      </c>
      <c r="G31" s="7">
        <v>48.0</v>
      </c>
      <c r="H31" s="7">
        <v>36.0</v>
      </c>
      <c r="I31" s="7">
        <v>26.0</v>
      </c>
      <c r="J31" s="44">
        <v>24.0</v>
      </c>
      <c r="K31" s="7">
        <v>95.0</v>
      </c>
      <c r="L31" s="7">
        <v>20.0</v>
      </c>
      <c r="M31" s="7">
        <v>78.0</v>
      </c>
      <c r="N31" s="7">
        <v>46.0</v>
      </c>
      <c r="O31" s="7">
        <v>50.0</v>
      </c>
      <c r="P31" s="7">
        <v>18.0</v>
      </c>
      <c r="Q31" s="7">
        <v>17.0</v>
      </c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10">
        <v>42503.0</v>
      </c>
      <c r="B32" s="4" t="s">
        <v>16</v>
      </c>
      <c r="C32" s="4">
        <v>1.0</v>
      </c>
      <c r="J32" s="41"/>
      <c r="K32" s="4">
        <v>88.0</v>
      </c>
      <c r="L32" s="4">
        <v>49.0</v>
      </c>
      <c r="M32" s="4">
        <v>68.0</v>
      </c>
      <c r="N32" s="4">
        <v>49.0</v>
      </c>
      <c r="O32" s="4">
        <v>61.0</v>
      </c>
      <c r="P32" s="4">
        <v>17.0</v>
      </c>
      <c r="Q32" s="4">
        <v>22.0</v>
      </c>
    </row>
    <row r="33" ht="15.75" customHeight="1">
      <c r="A33" s="10">
        <v>42503.0</v>
      </c>
      <c r="B33" s="4" t="s">
        <v>16</v>
      </c>
      <c r="C33" s="4">
        <v>2.0</v>
      </c>
      <c r="J33" s="41"/>
      <c r="K33" s="4">
        <v>99.0</v>
      </c>
      <c r="L33" s="4">
        <v>32.0</v>
      </c>
      <c r="M33" s="4">
        <v>60.0</v>
      </c>
      <c r="N33" s="4">
        <v>50.0</v>
      </c>
      <c r="O33" s="4">
        <v>52.0</v>
      </c>
    </row>
    <row r="34" ht="15.75" customHeight="1">
      <c r="A34" s="10">
        <v>42503.0</v>
      </c>
      <c r="B34" s="4" t="s">
        <v>16</v>
      </c>
      <c r="C34" s="4">
        <v>3.0</v>
      </c>
      <c r="J34" s="41"/>
      <c r="K34" s="4">
        <v>95.0</v>
      </c>
      <c r="L34" s="4">
        <v>37.0</v>
      </c>
      <c r="M34" s="4">
        <v>70.0</v>
      </c>
      <c r="N34" s="4">
        <v>40.0</v>
      </c>
      <c r="O34" s="4">
        <v>48.0</v>
      </c>
      <c r="P34" s="4">
        <v>37.0</v>
      </c>
      <c r="Q34" s="4">
        <v>34.0</v>
      </c>
    </row>
    <row r="35" ht="15.75" customHeight="1">
      <c r="A35" s="10">
        <v>42503.0</v>
      </c>
      <c r="B35" s="4" t="s">
        <v>16</v>
      </c>
      <c r="C35" s="4">
        <v>4.0</v>
      </c>
      <c r="D35" s="4">
        <v>81.0</v>
      </c>
      <c r="E35" s="4">
        <v>27.0</v>
      </c>
      <c r="J35" s="41"/>
      <c r="K35" s="4">
        <v>81.0</v>
      </c>
      <c r="L35" s="4">
        <v>27.0</v>
      </c>
      <c r="M35" s="4">
        <v>28.0</v>
      </c>
      <c r="N35" s="4">
        <v>22.0</v>
      </c>
      <c r="O35" s="4">
        <v>17.0</v>
      </c>
      <c r="P35" s="4">
        <v>16.0</v>
      </c>
      <c r="Q35" s="4">
        <v>19.0</v>
      </c>
    </row>
    <row r="36" ht="15.75" customHeight="1">
      <c r="A36" s="10">
        <v>42503.0</v>
      </c>
      <c r="B36" s="4" t="s">
        <v>16</v>
      </c>
      <c r="C36" s="4">
        <v>5.0</v>
      </c>
      <c r="J36" s="41"/>
      <c r="K36" s="4">
        <v>95.0</v>
      </c>
      <c r="L36" s="4">
        <v>18.0</v>
      </c>
      <c r="M36" s="4">
        <v>45.0</v>
      </c>
      <c r="N36" s="4">
        <v>40.0</v>
      </c>
      <c r="O36" s="4">
        <v>46.0</v>
      </c>
    </row>
    <row r="37" ht="15.75" customHeight="1">
      <c r="A37" s="10">
        <v>42503.0</v>
      </c>
      <c r="B37" s="4" t="s">
        <v>16</v>
      </c>
      <c r="C37" s="4">
        <v>6.0</v>
      </c>
      <c r="J37" s="41"/>
      <c r="K37" s="4">
        <v>96.0</v>
      </c>
      <c r="L37" s="4">
        <v>40.0</v>
      </c>
      <c r="M37" s="4">
        <v>50.0</v>
      </c>
      <c r="N37" s="4">
        <v>50.0</v>
      </c>
      <c r="O37" s="4">
        <v>48.0</v>
      </c>
      <c r="P37" s="4">
        <v>20.0</v>
      </c>
      <c r="Q37" s="4">
        <v>22.0</v>
      </c>
    </row>
    <row r="38" ht="15.75" customHeight="1">
      <c r="A38" s="10">
        <v>42503.0</v>
      </c>
      <c r="B38" s="4" t="s">
        <v>16</v>
      </c>
      <c r="C38" s="4">
        <v>7.0</v>
      </c>
      <c r="J38" s="41"/>
      <c r="K38" s="4">
        <v>83.0</v>
      </c>
      <c r="L38" s="4">
        <v>23.0</v>
      </c>
      <c r="M38" s="4">
        <v>56.0</v>
      </c>
      <c r="N38" s="4">
        <v>49.0</v>
      </c>
      <c r="O38" s="4">
        <v>41.0</v>
      </c>
    </row>
    <row r="39" ht="15.75" customHeight="1">
      <c r="A39" s="10">
        <v>42503.0</v>
      </c>
      <c r="B39" s="4" t="s">
        <v>16</v>
      </c>
      <c r="C39" s="4">
        <v>8.0</v>
      </c>
      <c r="J39" s="41"/>
      <c r="K39" s="4">
        <v>93.0</v>
      </c>
      <c r="L39" s="4">
        <v>19.0</v>
      </c>
      <c r="M39" s="4">
        <v>53.0</v>
      </c>
      <c r="N39" s="4">
        <v>67.0</v>
      </c>
      <c r="O39" s="4">
        <v>49.0</v>
      </c>
    </row>
    <row r="40" ht="15.75" customHeight="1">
      <c r="A40" s="10">
        <v>42503.0</v>
      </c>
      <c r="B40" s="4" t="s">
        <v>16</v>
      </c>
      <c r="C40" s="4">
        <v>9.0</v>
      </c>
      <c r="J40" s="41"/>
      <c r="K40" s="4">
        <v>86.0</v>
      </c>
      <c r="L40" s="4">
        <v>20.0</v>
      </c>
      <c r="M40" s="4">
        <v>57.0</v>
      </c>
      <c r="N40" s="4">
        <v>50.0</v>
      </c>
      <c r="O40" s="4">
        <v>57.0</v>
      </c>
    </row>
    <row r="41" ht="15.75" customHeight="1">
      <c r="A41" s="10">
        <v>42503.0</v>
      </c>
      <c r="B41" s="4" t="s">
        <v>16</v>
      </c>
      <c r="C41" s="4">
        <v>10.0</v>
      </c>
      <c r="D41" s="4">
        <v>84.0</v>
      </c>
      <c r="E41" s="4">
        <v>34.0</v>
      </c>
      <c r="F41" s="4">
        <v>63.0</v>
      </c>
      <c r="G41" s="4">
        <v>65.0</v>
      </c>
      <c r="H41" s="4">
        <v>54.0</v>
      </c>
      <c r="I41" s="4">
        <v>15.0</v>
      </c>
      <c r="J41" s="41">
        <v>20.0</v>
      </c>
      <c r="K41" s="4">
        <v>93.0</v>
      </c>
      <c r="L41" s="4">
        <v>24.0</v>
      </c>
      <c r="M41" s="4">
        <v>53.0</v>
      </c>
      <c r="N41" s="4">
        <v>53.0</v>
      </c>
      <c r="O41" s="4">
        <v>49.0</v>
      </c>
      <c r="P41" s="4">
        <v>15.0</v>
      </c>
      <c r="Q41" s="4">
        <v>20.0</v>
      </c>
    </row>
    <row r="42" ht="15.75" customHeight="1">
      <c r="A42" s="10">
        <v>42503.0</v>
      </c>
      <c r="B42" s="4" t="s">
        <v>16</v>
      </c>
      <c r="C42" s="4">
        <v>11.0</v>
      </c>
      <c r="D42" s="4">
        <v>87.0</v>
      </c>
      <c r="E42" s="4">
        <v>55.0</v>
      </c>
      <c r="F42" s="4">
        <v>56.0</v>
      </c>
      <c r="G42" s="4">
        <v>50.0</v>
      </c>
      <c r="H42" s="4">
        <v>51.0</v>
      </c>
      <c r="I42" s="4">
        <v>4.0</v>
      </c>
      <c r="J42" s="41">
        <v>13.0</v>
      </c>
      <c r="K42" s="4">
        <v>81.0</v>
      </c>
      <c r="L42" s="4">
        <v>34.0</v>
      </c>
      <c r="M42" s="4">
        <v>53.0</v>
      </c>
      <c r="N42" s="4">
        <v>55.0</v>
      </c>
      <c r="O42" s="4">
        <v>46.0</v>
      </c>
      <c r="P42" s="4">
        <v>14.0</v>
      </c>
      <c r="Q42" s="4">
        <v>13.0</v>
      </c>
    </row>
    <row r="43" ht="15.75" customHeight="1">
      <c r="A43" s="11">
        <v>42503.0</v>
      </c>
      <c r="B43" s="7" t="s">
        <v>16</v>
      </c>
      <c r="C43" s="7">
        <v>12.0</v>
      </c>
      <c r="D43" s="7"/>
      <c r="E43" s="7"/>
      <c r="F43" s="7"/>
      <c r="G43" s="7"/>
      <c r="H43" s="7"/>
      <c r="I43" s="7">
        <v>10.5</v>
      </c>
      <c r="J43" s="44">
        <v>16.0</v>
      </c>
      <c r="K43" s="7">
        <v>94.0</v>
      </c>
      <c r="L43" s="7">
        <v>34.0</v>
      </c>
      <c r="M43" s="7">
        <v>62.0</v>
      </c>
      <c r="N43" s="7">
        <v>57.0</v>
      </c>
      <c r="O43" s="7">
        <v>59.0</v>
      </c>
      <c r="P43" s="7">
        <v>21.0</v>
      </c>
      <c r="Q43" s="7">
        <v>26.0</v>
      </c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10">
        <v>42490.0</v>
      </c>
      <c r="B44" s="4" t="s">
        <v>128</v>
      </c>
      <c r="C44" s="4">
        <v>1.0</v>
      </c>
      <c r="D44" s="4">
        <v>96.0</v>
      </c>
      <c r="E44" s="4">
        <v>31.0</v>
      </c>
      <c r="F44" s="4">
        <v>43.0</v>
      </c>
      <c r="G44" s="4">
        <v>42.0</v>
      </c>
      <c r="H44" s="4">
        <v>42.0</v>
      </c>
      <c r="I44" s="4">
        <v>24.0</v>
      </c>
      <c r="J44" s="41">
        <v>22.0</v>
      </c>
      <c r="K44" s="4">
        <v>98.0</v>
      </c>
      <c r="L44" s="4">
        <v>42.0</v>
      </c>
      <c r="M44" s="4">
        <v>55.0</v>
      </c>
      <c r="N44" s="4">
        <v>50.0</v>
      </c>
      <c r="O44" s="4">
        <v>52.0</v>
      </c>
      <c r="P44" s="4">
        <v>21.0</v>
      </c>
      <c r="Q44" s="4">
        <v>17.0</v>
      </c>
    </row>
    <row r="45" ht="15.75" customHeight="1">
      <c r="A45" s="10">
        <v>42490.0</v>
      </c>
      <c r="B45" s="4" t="s">
        <v>128</v>
      </c>
      <c r="C45" s="4">
        <v>2.0</v>
      </c>
      <c r="D45" s="4">
        <v>85.0</v>
      </c>
      <c r="E45" s="4">
        <v>40.0</v>
      </c>
      <c r="F45" s="4">
        <v>58.0</v>
      </c>
      <c r="G45" s="4">
        <v>35.0</v>
      </c>
      <c r="H45" s="4">
        <v>49.0</v>
      </c>
      <c r="I45" s="4">
        <v>19.0</v>
      </c>
      <c r="J45" s="41">
        <v>23.0</v>
      </c>
      <c r="K45" s="4">
        <v>90.0</v>
      </c>
      <c r="L45" s="4">
        <v>37.0</v>
      </c>
      <c r="M45" s="4">
        <v>60.0</v>
      </c>
      <c r="N45" s="4">
        <v>58.0</v>
      </c>
      <c r="O45" s="4">
        <v>58.0</v>
      </c>
      <c r="P45" s="4">
        <v>22.0</v>
      </c>
      <c r="Q45" s="4">
        <v>24.0</v>
      </c>
    </row>
    <row r="46" ht="15.75" customHeight="1">
      <c r="A46" s="10">
        <v>42490.0</v>
      </c>
      <c r="B46" s="4" t="s">
        <v>128</v>
      </c>
      <c r="C46" s="4">
        <v>3.0</v>
      </c>
      <c r="D46" s="4">
        <v>87.0</v>
      </c>
      <c r="E46" s="4">
        <v>20.0</v>
      </c>
      <c r="F46" s="4">
        <v>68.0</v>
      </c>
      <c r="G46" s="4">
        <v>60.0</v>
      </c>
      <c r="H46" s="4">
        <v>60.0</v>
      </c>
      <c r="J46" s="41"/>
      <c r="K46" s="4">
        <v>88.0</v>
      </c>
      <c r="L46" s="4">
        <v>37.0</v>
      </c>
      <c r="M46" s="4">
        <v>68.0</v>
      </c>
      <c r="N46" s="4">
        <v>55.0</v>
      </c>
      <c r="O46" s="4">
        <v>57.0</v>
      </c>
    </row>
    <row r="47" ht="15.75" customHeight="1">
      <c r="A47" s="10">
        <v>42490.0</v>
      </c>
      <c r="B47" s="4" t="s">
        <v>128</v>
      </c>
      <c r="C47" s="4">
        <v>5.0</v>
      </c>
      <c r="D47" s="4">
        <v>85.0</v>
      </c>
      <c r="E47" s="4">
        <v>25.0</v>
      </c>
      <c r="F47" s="4">
        <v>65.0</v>
      </c>
      <c r="G47" s="4">
        <v>60.0</v>
      </c>
      <c r="H47" s="4">
        <v>70.0</v>
      </c>
      <c r="I47" s="4">
        <v>20.0</v>
      </c>
      <c r="J47" s="41">
        <v>14.0</v>
      </c>
      <c r="K47" s="4">
        <v>85.0</v>
      </c>
      <c r="L47" s="4">
        <v>30.0</v>
      </c>
      <c r="M47" s="4">
        <v>55.0</v>
      </c>
      <c r="N47" s="4">
        <v>60.0</v>
      </c>
      <c r="O47" s="4">
        <v>55.0</v>
      </c>
      <c r="P47" s="4">
        <v>24.0</v>
      </c>
      <c r="Q47" s="4">
        <v>18.0</v>
      </c>
    </row>
    <row r="48" ht="15.75" customHeight="1">
      <c r="A48" s="10">
        <v>42490.0</v>
      </c>
      <c r="B48" s="4" t="s">
        <v>128</v>
      </c>
      <c r="C48" s="4">
        <v>6.0</v>
      </c>
      <c r="D48" s="4">
        <v>80.0</v>
      </c>
      <c r="E48" s="4">
        <v>26.0</v>
      </c>
      <c r="F48" s="4">
        <v>65.0</v>
      </c>
      <c r="G48" s="4">
        <v>71.0</v>
      </c>
      <c r="H48" s="4">
        <v>66.0</v>
      </c>
      <c r="J48" s="41"/>
      <c r="K48" s="4">
        <v>94.0</v>
      </c>
      <c r="L48" s="4">
        <v>35.0</v>
      </c>
      <c r="M48" s="4">
        <v>80.0</v>
      </c>
      <c r="N48" s="4">
        <v>81.0</v>
      </c>
      <c r="O48" s="4">
        <v>70.0</v>
      </c>
    </row>
    <row r="49" ht="15.75" customHeight="1">
      <c r="A49" s="10">
        <v>42490.0</v>
      </c>
      <c r="B49" s="4" t="s">
        <v>128</v>
      </c>
      <c r="C49" s="4">
        <v>7.0</v>
      </c>
      <c r="D49" s="4">
        <v>86.0</v>
      </c>
      <c r="E49" s="4">
        <v>26.0</v>
      </c>
      <c r="F49" s="4">
        <v>55.0</v>
      </c>
      <c r="G49" s="4">
        <v>60.0</v>
      </c>
      <c r="H49" s="4">
        <v>62.0</v>
      </c>
      <c r="J49" s="41"/>
      <c r="K49" s="4">
        <v>86.0</v>
      </c>
      <c r="L49" s="4">
        <v>20.0</v>
      </c>
      <c r="M49" s="4">
        <v>63.0</v>
      </c>
      <c r="N49" s="4">
        <v>76.0</v>
      </c>
      <c r="O49" s="4">
        <v>61.0</v>
      </c>
      <c r="P49" s="4">
        <v>20.0</v>
      </c>
      <c r="Q49" s="4">
        <v>23.0</v>
      </c>
    </row>
    <row r="50" ht="15.75" customHeight="1">
      <c r="A50" s="10">
        <v>42490.0</v>
      </c>
      <c r="B50" s="4" t="s">
        <v>128</v>
      </c>
      <c r="C50" s="4">
        <v>9.0</v>
      </c>
      <c r="D50" s="4">
        <v>98.0</v>
      </c>
      <c r="E50" s="4">
        <v>23.0</v>
      </c>
      <c r="F50" s="4">
        <v>53.0</v>
      </c>
      <c r="G50" s="4">
        <v>35.0</v>
      </c>
      <c r="H50" s="4">
        <v>35.0</v>
      </c>
      <c r="I50" s="4">
        <v>20.0</v>
      </c>
      <c r="J50" s="41">
        <v>14.0</v>
      </c>
      <c r="K50" s="4">
        <v>99.0</v>
      </c>
      <c r="L50" s="4">
        <v>28.0</v>
      </c>
      <c r="M50" s="4">
        <v>52.0</v>
      </c>
      <c r="N50" s="4">
        <v>42.0</v>
      </c>
      <c r="O50" s="4">
        <v>33.0</v>
      </c>
      <c r="P50" s="4">
        <v>23.0</v>
      </c>
      <c r="Q50" s="4">
        <v>17.0</v>
      </c>
    </row>
    <row r="51" ht="15.75" customHeight="1">
      <c r="A51" s="10">
        <v>42490.0</v>
      </c>
      <c r="B51" s="4" t="s">
        <v>128</v>
      </c>
      <c r="C51" s="4">
        <v>10.0</v>
      </c>
      <c r="D51" s="4">
        <v>96.0</v>
      </c>
      <c r="E51" s="4">
        <v>26.0</v>
      </c>
      <c r="F51" s="4">
        <v>47.0</v>
      </c>
      <c r="G51" s="4">
        <v>45.0</v>
      </c>
      <c r="H51" s="4">
        <v>45.0</v>
      </c>
      <c r="I51" s="4">
        <v>28.0</v>
      </c>
      <c r="J51" s="41">
        <v>23.0</v>
      </c>
      <c r="K51" s="4">
        <v>91.0</v>
      </c>
      <c r="L51" s="4">
        <v>36.0</v>
      </c>
      <c r="M51" s="4">
        <v>58.0</v>
      </c>
      <c r="N51" s="4">
        <v>57.0</v>
      </c>
      <c r="O51" s="4">
        <v>68.0</v>
      </c>
      <c r="P51" s="4">
        <v>17.0</v>
      </c>
      <c r="Q51" s="4">
        <v>14.0</v>
      </c>
    </row>
    <row r="52" ht="15.75" customHeight="1">
      <c r="A52" s="10">
        <v>42490.0</v>
      </c>
      <c r="B52" s="4" t="s">
        <v>128</v>
      </c>
      <c r="C52" s="4">
        <v>11.0</v>
      </c>
      <c r="D52" s="4">
        <v>60.0</v>
      </c>
      <c r="E52" s="4">
        <v>35.0</v>
      </c>
      <c r="F52" s="4">
        <v>35.0</v>
      </c>
      <c r="G52" s="4">
        <v>35.0</v>
      </c>
      <c r="H52" s="4">
        <v>35.0</v>
      </c>
      <c r="J52" s="41"/>
      <c r="K52" s="4">
        <v>85.0</v>
      </c>
      <c r="L52" s="4">
        <v>20.0</v>
      </c>
      <c r="M52" s="4">
        <v>35.0</v>
      </c>
      <c r="N52" s="4">
        <v>35.0</v>
      </c>
      <c r="O52" s="4">
        <v>45.0</v>
      </c>
    </row>
    <row r="53" ht="15.75" customHeight="1">
      <c r="A53" s="11">
        <v>42490.0</v>
      </c>
      <c r="B53" s="7" t="s">
        <v>128</v>
      </c>
      <c r="C53" s="7">
        <v>14.0</v>
      </c>
      <c r="D53" s="7">
        <v>47.0</v>
      </c>
      <c r="E53" s="7">
        <v>34.0</v>
      </c>
      <c r="F53" s="7">
        <v>48.0</v>
      </c>
      <c r="G53" s="7">
        <v>53.0</v>
      </c>
      <c r="H53" s="7">
        <v>60.0</v>
      </c>
      <c r="I53" s="7">
        <v>26.0</v>
      </c>
      <c r="J53" s="44">
        <v>22.0</v>
      </c>
      <c r="K53" s="7">
        <v>90.0</v>
      </c>
      <c r="L53" s="7">
        <v>40.0</v>
      </c>
      <c r="M53" s="7">
        <v>67.0</v>
      </c>
      <c r="N53" s="7">
        <v>58.0</v>
      </c>
      <c r="O53" s="7">
        <v>48.0</v>
      </c>
      <c r="P53" s="7">
        <v>23.0</v>
      </c>
      <c r="Q53" s="7">
        <v>19.0</v>
      </c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10">
        <v>42510.0</v>
      </c>
      <c r="B54" s="4" t="s">
        <v>19</v>
      </c>
      <c r="C54" s="4">
        <v>1.0</v>
      </c>
      <c r="D54" s="4">
        <v>90.0</v>
      </c>
      <c r="E54" s="4">
        <v>37.0</v>
      </c>
      <c r="F54" s="4">
        <v>49.0</v>
      </c>
      <c r="G54" s="4">
        <v>48.0</v>
      </c>
      <c r="H54" s="4">
        <v>49.0</v>
      </c>
      <c r="J54" s="41"/>
      <c r="K54" s="4">
        <v>75.0</v>
      </c>
      <c r="L54" s="4">
        <v>43.0</v>
      </c>
      <c r="M54" s="4">
        <v>66.0</v>
      </c>
      <c r="N54" s="4">
        <v>65.0</v>
      </c>
      <c r="O54" s="4">
        <v>55.0</v>
      </c>
    </row>
    <row r="55" ht="15.75" customHeight="1">
      <c r="A55" s="10">
        <v>42510.0</v>
      </c>
      <c r="B55" s="4" t="s">
        <v>19</v>
      </c>
      <c r="C55" s="4">
        <v>2.0</v>
      </c>
      <c r="J55" s="41"/>
      <c r="L55" s="4"/>
    </row>
    <row r="56" ht="15.75" customHeight="1">
      <c r="A56" s="10">
        <v>42510.0</v>
      </c>
      <c r="B56" s="4" t="s">
        <v>19</v>
      </c>
      <c r="C56" s="4">
        <v>3.0</v>
      </c>
      <c r="D56" s="4">
        <v>89.0</v>
      </c>
      <c r="E56" s="4">
        <v>11.0</v>
      </c>
      <c r="F56" s="4">
        <v>51.0</v>
      </c>
      <c r="G56" s="4">
        <v>13.0</v>
      </c>
      <c r="H56" s="4">
        <v>42.0</v>
      </c>
      <c r="I56" s="4">
        <v>20.0</v>
      </c>
      <c r="J56" s="41">
        <v>25.0</v>
      </c>
      <c r="K56" s="4">
        <v>77.0</v>
      </c>
      <c r="L56" s="4">
        <v>10.0</v>
      </c>
      <c r="M56" s="4">
        <v>59.0</v>
      </c>
      <c r="N56" s="4">
        <v>14.0</v>
      </c>
      <c r="O56" s="4">
        <v>47.0</v>
      </c>
      <c r="P56" s="4">
        <v>20.0</v>
      </c>
      <c r="Q56" s="4">
        <v>24.0</v>
      </c>
    </row>
    <row r="57" ht="15.75" customHeight="1">
      <c r="A57" s="10">
        <v>42510.0</v>
      </c>
      <c r="B57" s="4" t="s">
        <v>19</v>
      </c>
      <c r="C57" s="4">
        <v>4.0</v>
      </c>
      <c r="D57" s="4">
        <v>102.0</v>
      </c>
      <c r="E57" s="4">
        <v>13.0</v>
      </c>
      <c r="F57" s="4">
        <v>63.0</v>
      </c>
      <c r="G57" s="4">
        <v>29.0</v>
      </c>
      <c r="H57" s="4">
        <v>48.0</v>
      </c>
      <c r="I57" s="4">
        <v>15.0</v>
      </c>
      <c r="J57" s="41">
        <v>16.0</v>
      </c>
      <c r="K57" s="4">
        <v>76.0</v>
      </c>
      <c r="L57" s="4">
        <v>9.0</v>
      </c>
      <c r="M57" s="4">
        <v>31.0</v>
      </c>
      <c r="N57" s="4">
        <v>18.0</v>
      </c>
      <c r="O57" s="4">
        <v>24.0</v>
      </c>
      <c r="P57" s="4">
        <v>14.0</v>
      </c>
      <c r="Q57" s="4">
        <v>22.0</v>
      </c>
    </row>
    <row r="58" ht="15.75" customHeight="1">
      <c r="A58" s="10">
        <v>42510.0</v>
      </c>
      <c r="B58" s="4" t="s">
        <v>19</v>
      </c>
      <c r="C58" s="4">
        <v>5.0</v>
      </c>
      <c r="D58" s="4">
        <v>66.0</v>
      </c>
      <c r="E58" s="4">
        <v>19.0</v>
      </c>
      <c r="F58" s="4">
        <v>50.0</v>
      </c>
      <c r="G58" s="4">
        <v>38.0</v>
      </c>
      <c r="H58" s="4">
        <v>50.0</v>
      </c>
      <c r="J58" s="41"/>
      <c r="K58" s="4">
        <v>49.0</v>
      </c>
      <c r="L58" s="4">
        <v>27.0</v>
      </c>
      <c r="M58" s="4">
        <v>34.0</v>
      </c>
      <c r="N58" s="4">
        <v>39.0</v>
      </c>
      <c r="O58" s="4">
        <v>39.0</v>
      </c>
    </row>
    <row r="59" ht="15.75" customHeight="1">
      <c r="A59" s="10">
        <v>42510.0</v>
      </c>
      <c r="B59" s="4" t="s">
        <v>19</v>
      </c>
      <c r="C59" s="4">
        <v>6.0</v>
      </c>
      <c r="D59" s="4">
        <v>92.0</v>
      </c>
      <c r="E59" s="4">
        <v>14.0</v>
      </c>
      <c r="F59" s="4">
        <v>34.0</v>
      </c>
      <c r="G59" s="4">
        <v>31.0</v>
      </c>
      <c r="H59" s="4">
        <v>11.0</v>
      </c>
      <c r="J59" s="41"/>
      <c r="K59" s="4">
        <v>55.0</v>
      </c>
      <c r="L59" s="4">
        <v>18.0</v>
      </c>
      <c r="M59" s="4">
        <v>35.0</v>
      </c>
      <c r="N59" s="4">
        <v>22.0</v>
      </c>
      <c r="O59" s="4">
        <v>35.0</v>
      </c>
    </row>
    <row r="60" ht="15.75" customHeight="1">
      <c r="A60" s="10">
        <v>42510.0</v>
      </c>
      <c r="B60" s="4" t="s">
        <v>19</v>
      </c>
      <c r="C60" s="4">
        <v>7.0</v>
      </c>
      <c r="D60" s="4">
        <v>72.0</v>
      </c>
      <c r="E60" s="4">
        <v>17.0</v>
      </c>
      <c r="F60" s="4">
        <v>60.0</v>
      </c>
      <c r="G60" s="4">
        <v>38.0</v>
      </c>
      <c r="H60" s="4">
        <v>40.0</v>
      </c>
      <c r="J60" s="41"/>
      <c r="K60" s="4">
        <v>56.0</v>
      </c>
      <c r="L60" s="4">
        <v>28.0</v>
      </c>
      <c r="M60" s="4">
        <v>45.0</v>
      </c>
      <c r="N60" s="4">
        <v>44.0</v>
      </c>
      <c r="O60" s="4">
        <v>36.0</v>
      </c>
    </row>
    <row r="61" ht="15.75" customHeight="1">
      <c r="A61" s="10">
        <v>42510.0</v>
      </c>
      <c r="B61" s="4" t="s">
        <v>19</v>
      </c>
      <c r="C61" s="4">
        <v>8.0</v>
      </c>
      <c r="D61" s="4">
        <v>57.0</v>
      </c>
      <c r="E61" s="4">
        <v>35.0</v>
      </c>
      <c r="F61" s="4">
        <v>63.0</v>
      </c>
      <c r="G61" s="4">
        <v>34.0</v>
      </c>
      <c r="H61" s="4">
        <v>47.0</v>
      </c>
      <c r="I61" s="4">
        <v>18.0</v>
      </c>
      <c r="J61" s="41">
        <v>20.0</v>
      </c>
      <c r="K61" s="4">
        <v>64.0</v>
      </c>
      <c r="L61" s="4">
        <v>40.0</v>
      </c>
      <c r="M61" s="4">
        <v>68.0</v>
      </c>
      <c r="N61" s="4">
        <v>46.0</v>
      </c>
      <c r="O61" s="4">
        <v>51.0</v>
      </c>
      <c r="P61" s="4">
        <v>20.0</v>
      </c>
      <c r="Q61" s="4">
        <v>22.0</v>
      </c>
    </row>
    <row r="62" ht="15.75" customHeight="1">
      <c r="A62" s="11">
        <v>42510.0</v>
      </c>
      <c r="B62" s="7" t="s">
        <v>19</v>
      </c>
      <c r="C62" s="7">
        <v>9.0</v>
      </c>
      <c r="D62" s="7">
        <v>99.0</v>
      </c>
      <c r="E62" s="7">
        <v>32.0</v>
      </c>
      <c r="F62" s="7">
        <v>50.0</v>
      </c>
      <c r="G62" s="7">
        <v>31.0</v>
      </c>
      <c r="H62" s="7">
        <v>63.0</v>
      </c>
      <c r="I62" s="7">
        <v>17.0</v>
      </c>
      <c r="J62" s="44">
        <v>20.0</v>
      </c>
      <c r="K62" s="7">
        <v>86.0</v>
      </c>
      <c r="L62" s="7">
        <v>16.0</v>
      </c>
      <c r="M62" s="7">
        <v>37.0</v>
      </c>
      <c r="N62" s="7">
        <v>25.0</v>
      </c>
      <c r="O62" s="7">
        <v>27.0</v>
      </c>
      <c r="P62" s="7">
        <v>18.0</v>
      </c>
      <c r="Q62" s="7">
        <v>22.0</v>
      </c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18">
        <v>42864.0</v>
      </c>
      <c r="B63" s="4" t="s">
        <v>22</v>
      </c>
      <c r="C63" s="5">
        <v>1.0</v>
      </c>
      <c r="J63" s="41"/>
    </row>
    <row r="64" ht="15.75" customHeight="1">
      <c r="A64" s="18">
        <v>42864.0</v>
      </c>
      <c r="B64" s="4" t="s">
        <v>22</v>
      </c>
      <c r="C64" s="5">
        <v>2.0</v>
      </c>
      <c r="J64" s="41"/>
    </row>
    <row r="65" ht="15.75" customHeight="1">
      <c r="A65" s="18">
        <v>42864.0</v>
      </c>
      <c r="B65" s="4" t="s">
        <v>22</v>
      </c>
      <c r="C65" s="5">
        <v>3.0</v>
      </c>
      <c r="J65" s="41"/>
    </row>
    <row r="66" ht="15.75" customHeight="1">
      <c r="A66" s="18">
        <v>42864.0</v>
      </c>
      <c r="B66" s="4" t="s">
        <v>22</v>
      </c>
      <c r="C66" s="5">
        <v>4.0</v>
      </c>
      <c r="J66" s="41"/>
    </row>
    <row r="67" ht="15.75" customHeight="1">
      <c r="A67" s="18">
        <v>42864.0</v>
      </c>
      <c r="B67" s="4" t="s">
        <v>22</v>
      </c>
      <c r="C67" s="5">
        <v>5.0</v>
      </c>
      <c r="J67" s="41"/>
    </row>
    <row r="68" ht="15.75" customHeight="1">
      <c r="A68" s="18">
        <v>42864.0</v>
      </c>
      <c r="B68" s="4" t="s">
        <v>22</v>
      </c>
      <c r="C68" s="5">
        <v>6.0</v>
      </c>
      <c r="J68" s="41"/>
    </row>
    <row r="69" ht="15.75" customHeight="1">
      <c r="A69" s="18">
        <v>42864.0</v>
      </c>
      <c r="B69" s="4" t="s">
        <v>22</v>
      </c>
      <c r="C69" s="5">
        <v>7.0</v>
      </c>
      <c r="J69" s="41"/>
    </row>
    <row r="70" ht="15.75" customHeight="1">
      <c r="A70" s="18">
        <v>42864.0</v>
      </c>
      <c r="B70" s="4" t="s">
        <v>22</v>
      </c>
      <c r="C70" s="5">
        <v>8.0</v>
      </c>
      <c r="J70" s="41"/>
    </row>
    <row r="71" ht="15.75" customHeight="1">
      <c r="A71" s="20">
        <v>42864.0</v>
      </c>
      <c r="B71" s="7" t="s">
        <v>22</v>
      </c>
      <c r="C71" s="8">
        <v>9.0</v>
      </c>
      <c r="D71" s="12"/>
      <c r="E71" s="12"/>
      <c r="F71" s="12"/>
      <c r="G71" s="12"/>
      <c r="H71" s="12"/>
      <c r="I71" s="12"/>
      <c r="J71" s="44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75" customHeight="1">
      <c r="A72" s="10" t="s">
        <v>161</v>
      </c>
      <c r="B72" s="4" t="s">
        <v>23</v>
      </c>
      <c r="C72" s="19">
        <v>1.0</v>
      </c>
      <c r="D72" s="5">
        <v>50.0</v>
      </c>
      <c r="E72" s="5">
        <v>30.0</v>
      </c>
      <c r="F72" s="5">
        <v>47.0</v>
      </c>
      <c r="G72" s="5">
        <v>32.0</v>
      </c>
      <c r="H72" s="5">
        <v>38.0</v>
      </c>
      <c r="I72" s="5">
        <v>18.0</v>
      </c>
      <c r="J72" s="73">
        <v>9.0</v>
      </c>
      <c r="K72" s="5">
        <v>67.0</v>
      </c>
      <c r="L72" s="5">
        <v>34.0</v>
      </c>
      <c r="M72" s="5">
        <v>47.0</v>
      </c>
      <c r="N72" s="5">
        <v>40.0</v>
      </c>
      <c r="O72" s="5">
        <v>47.0</v>
      </c>
      <c r="P72" s="5">
        <v>22.0</v>
      </c>
      <c r="Q72" s="5">
        <v>15.0</v>
      </c>
    </row>
    <row r="73" ht="15.75" customHeight="1">
      <c r="A73" s="10" t="s">
        <v>161</v>
      </c>
      <c r="B73" s="4" t="s">
        <v>23</v>
      </c>
      <c r="C73" s="19">
        <v>2.0</v>
      </c>
      <c r="D73" s="5">
        <v>87.0</v>
      </c>
      <c r="E73" s="5">
        <v>31.0</v>
      </c>
      <c r="F73" s="5">
        <v>53.0</v>
      </c>
      <c r="G73" s="5">
        <v>47.0</v>
      </c>
      <c r="H73" s="5">
        <v>38.0</v>
      </c>
      <c r="I73" s="5">
        <v>18.0</v>
      </c>
      <c r="J73" s="73">
        <v>14.0</v>
      </c>
      <c r="K73" s="5">
        <v>87.0</v>
      </c>
      <c r="L73" s="5">
        <v>34.0</v>
      </c>
      <c r="M73" s="5">
        <v>69.0</v>
      </c>
      <c r="N73" s="5">
        <v>51.0</v>
      </c>
      <c r="O73" s="5">
        <v>52.0</v>
      </c>
      <c r="P73" s="5">
        <v>21.0</v>
      </c>
      <c r="Q73" s="5">
        <v>15.0</v>
      </c>
    </row>
    <row r="74" ht="15.75" customHeight="1">
      <c r="A74" s="10" t="s">
        <v>161</v>
      </c>
      <c r="B74" s="4" t="s">
        <v>23</v>
      </c>
      <c r="C74" s="19">
        <v>3.0</v>
      </c>
      <c r="D74" s="5">
        <v>84.0</v>
      </c>
      <c r="E74" s="5">
        <v>14.0</v>
      </c>
      <c r="F74" s="5">
        <v>45.0</v>
      </c>
      <c r="G74" s="5">
        <v>41.0</v>
      </c>
      <c r="H74" s="5">
        <v>44.0</v>
      </c>
      <c r="I74" s="5">
        <v>16.0</v>
      </c>
      <c r="J74" s="73">
        <v>19.0</v>
      </c>
      <c r="K74" s="5">
        <v>92.0</v>
      </c>
      <c r="L74" s="5">
        <v>17.0</v>
      </c>
      <c r="M74" s="5">
        <v>55.0</v>
      </c>
      <c r="N74" s="5">
        <v>45.0</v>
      </c>
      <c r="O74" s="5">
        <v>50.0</v>
      </c>
      <c r="P74" s="5">
        <v>22.0</v>
      </c>
      <c r="Q74" s="5">
        <v>30.0</v>
      </c>
    </row>
    <row r="75" ht="15.75" customHeight="1">
      <c r="A75" s="10" t="s">
        <v>161</v>
      </c>
      <c r="B75" s="4" t="s">
        <v>23</v>
      </c>
      <c r="C75" s="19">
        <v>4.0</v>
      </c>
      <c r="D75" s="5">
        <v>85.0</v>
      </c>
      <c r="E75" s="5">
        <v>40.0</v>
      </c>
      <c r="F75" s="5">
        <v>53.0</v>
      </c>
      <c r="G75" s="5">
        <v>56.0</v>
      </c>
      <c r="H75" s="5">
        <v>57.0</v>
      </c>
      <c r="I75" s="5">
        <v>22.0</v>
      </c>
      <c r="J75" s="73">
        <v>18.0</v>
      </c>
      <c r="K75" s="5">
        <v>77.0</v>
      </c>
      <c r="L75" s="5">
        <v>33.0</v>
      </c>
      <c r="M75" s="5">
        <v>49.0</v>
      </c>
      <c r="N75" s="5">
        <v>38.0</v>
      </c>
      <c r="O75" s="5">
        <v>55.0</v>
      </c>
      <c r="P75" s="5">
        <v>23.0</v>
      </c>
      <c r="Q75" s="5">
        <v>19.0</v>
      </c>
    </row>
    <row r="76" ht="15.75" customHeight="1">
      <c r="A76" s="10" t="s">
        <v>161</v>
      </c>
      <c r="B76" s="4" t="s">
        <v>23</v>
      </c>
      <c r="C76" s="19">
        <v>5.0</v>
      </c>
      <c r="D76" s="5">
        <v>72.0</v>
      </c>
      <c r="E76" s="5">
        <v>37.0</v>
      </c>
      <c r="F76" s="5">
        <v>50.0</v>
      </c>
      <c r="G76" s="5">
        <v>35.0</v>
      </c>
      <c r="H76" s="5">
        <v>46.0</v>
      </c>
      <c r="I76" s="5">
        <v>19.0</v>
      </c>
      <c r="J76" s="73">
        <v>16.0</v>
      </c>
      <c r="K76" s="5">
        <v>77.5</v>
      </c>
      <c r="L76" s="5">
        <v>41.0</v>
      </c>
      <c r="M76" s="5">
        <v>62.0</v>
      </c>
      <c r="N76" s="5">
        <v>58.0</v>
      </c>
      <c r="O76" s="5">
        <v>64.0</v>
      </c>
      <c r="P76" s="5">
        <v>18.5</v>
      </c>
      <c r="Q76" s="5">
        <v>14.0</v>
      </c>
    </row>
    <row r="77" ht="15.75" customHeight="1">
      <c r="A77" s="10" t="s">
        <v>161</v>
      </c>
      <c r="B77" s="4" t="s">
        <v>23</v>
      </c>
      <c r="C77" s="19">
        <v>6.0</v>
      </c>
      <c r="D77" s="5">
        <v>83.0</v>
      </c>
      <c r="E77" s="5">
        <v>41.0</v>
      </c>
      <c r="F77" s="5">
        <v>62.0</v>
      </c>
      <c r="G77" s="5">
        <v>58.0</v>
      </c>
      <c r="H77" s="5">
        <v>57.0</v>
      </c>
      <c r="I77" s="5">
        <v>20.5</v>
      </c>
      <c r="J77" s="73">
        <v>15.5</v>
      </c>
      <c r="K77" s="5">
        <v>70.0</v>
      </c>
      <c r="L77" s="5">
        <v>59.0</v>
      </c>
      <c r="M77" s="5">
        <v>63.0</v>
      </c>
      <c r="N77" s="5">
        <v>64.0</v>
      </c>
      <c r="O77" s="5">
        <v>62.0</v>
      </c>
      <c r="P77" s="5">
        <v>35.0</v>
      </c>
      <c r="Q77" s="5">
        <v>22.5</v>
      </c>
    </row>
    <row r="78" ht="15.75" customHeight="1">
      <c r="A78" s="10" t="s">
        <v>161</v>
      </c>
      <c r="B78" s="4" t="s">
        <v>23</v>
      </c>
      <c r="C78" s="19">
        <v>7.0</v>
      </c>
      <c r="D78" s="5">
        <v>90.0</v>
      </c>
      <c r="E78" s="5">
        <v>28.0</v>
      </c>
      <c r="F78" s="5">
        <v>65.0</v>
      </c>
      <c r="G78" s="5">
        <v>40.0</v>
      </c>
      <c r="H78" s="5">
        <v>44.0</v>
      </c>
      <c r="I78" s="5">
        <v>18.0</v>
      </c>
      <c r="J78" s="73">
        <v>23.0</v>
      </c>
      <c r="K78" s="5">
        <v>78.0</v>
      </c>
      <c r="L78" s="5">
        <v>27.0</v>
      </c>
      <c r="M78" s="5">
        <v>53.0</v>
      </c>
      <c r="N78" s="5">
        <v>30.0</v>
      </c>
      <c r="O78" s="5">
        <v>51.0</v>
      </c>
      <c r="P78" s="5">
        <v>14.0</v>
      </c>
      <c r="Q78" s="5">
        <v>10.0</v>
      </c>
    </row>
    <row r="79" ht="15.75" customHeight="1">
      <c r="A79" s="10" t="s">
        <v>161</v>
      </c>
      <c r="B79" s="4" t="s">
        <v>23</v>
      </c>
      <c r="C79" s="19">
        <v>8.0</v>
      </c>
      <c r="D79" s="5">
        <v>87.0</v>
      </c>
      <c r="E79" s="5">
        <v>16.0</v>
      </c>
      <c r="F79" s="5">
        <v>68.0</v>
      </c>
      <c r="G79" s="5">
        <v>51.0</v>
      </c>
      <c r="H79" s="5">
        <v>64.0</v>
      </c>
      <c r="I79" s="5">
        <v>21.0</v>
      </c>
      <c r="J79" s="73">
        <v>17.0</v>
      </c>
      <c r="K79" s="5">
        <v>87.0</v>
      </c>
      <c r="L79" s="5">
        <v>23.0</v>
      </c>
      <c r="M79" s="5">
        <v>63.0</v>
      </c>
      <c r="N79" s="5">
        <v>64.0</v>
      </c>
      <c r="O79" s="5">
        <v>70.0</v>
      </c>
      <c r="P79" s="5">
        <v>20.0</v>
      </c>
      <c r="Q79" s="5">
        <v>14.0</v>
      </c>
    </row>
    <row r="80" ht="15.75" customHeight="1">
      <c r="A80" s="10" t="s">
        <v>161</v>
      </c>
      <c r="B80" s="4" t="s">
        <v>23</v>
      </c>
      <c r="C80" s="19">
        <v>9.0</v>
      </c>
      <c r="D80" s="5">
        <v>71.0</v>
      </c>
      <c r="E80" s="5">
        <v>13.0</v>
      </c>
      <c r="F80" s="5">
        <v>55.0</v>
      </c>
      <c r="G80" s="5">
        <v>51.0</v>
      </c>
      <c r="H80" s="5">
        <v>50.0</v>
      </c>
      <c r="I80" s="5">
        <v>12.0</v>
      </c>
      <c r="J80" s="73">
        <v>10.0</v>
      </c>
      <c r="K80" s="5">
        <v>82.0</v>
      </c>
      <c r="L80" s="5">
        <v>22.0</v>
      </c>
      <c r="M80" s="5">
        <v>56.0</v>
      </c>
      <c r="N80" s="5">
        <v>46.0</v>
      </c>
      <c r="O80" s="5">
        <v>38.0</v>
      </c>
      <c r="P80" s="5">
        <v>18.0</v>
      </c>
      <c r="Q80" s="5">
        <v>22.0</v>
      </c>
    </row>
    <row r="81" ht="15.75" customHeight="1">
      <c r="A81" s="10" t="s">
        <v>161</v>
      </c>
      <c r="B81" s="4" t="s">
        <v>23</v>
      </c>
      <c r="C81" s="19">
        <v>10.0</v>
      </c>
      <c r="D81" s="5">
        <v>87.0</v>
      </c>
      <c r="E81" s="5">
        <v>24.0</v>
      </c>
      <c r="F81" s="5">
        <v>57.0</v>
      </c>
      <c r="G81" s="5">
        <v>44.0</v>
      </c>
      <c r="H81" s="5">
        <v>52.0</v>
      </c>
      <c r="I81" s="5">
        <v>19.0</v>
      </c>
      <c r="J81" s="73">
        <v>12.0</v>
      </c>
      <c r="K81" s="5">
        <v>81.0</v>
      </c>
      <c r="L81" s="5">
        <v>34.0</v>
      </c>
      <c r="M81" s="5">
        <v>60.0</v>
      </c>
      <c r="N81" s="5">
        <v>48.0</v>
      </c>
      <c r="O81" s="5">
        <v>58.0</v>
      </c>
      <c r="P81" s="5">
        <v>24.0</v>
      </c>
      <c r="Q81" s="5">
        <v>15.0</v>
      </c>
    </row>
    <row r="82" ht="15.75" customHeight="1">
      <c r="A82" s="10" t="s">
        <v>161</v>
      </c>
      <c r="B82" s="4" t="s">
        <v>23</v>
      </c>
      <c r="C82" s="19">
        <v>11.0</v>
      </c>
      <c r="D82" s="5">
        <v>65.0</v>
      </c>
      <c r="E82" s="5">
        <v>20.0</v>
      </c>
      <c r="F82" s="5">
        <v>49.0</v>
      </c>
      <c r="G82" s="5">
        <v>50.0</v>
      </c>
      <c r="H82" s="5">
        <v>51.0</v>
      </c>
      <c r="I82" s="5">
        <v>24.0</v>
      </c>
      <c r="J82" s="73">
        <v>29.0</v>
      </c>
      <c r="K82" s="5">
        <v>70.0</v>
      </c>
      <c r="L82" s="5">
        <v>20.0</v>
      </c>
      <c r="M82" s="5">
        <v>40.0</v>
      </c>
      <c r="N82" s="5">
        <v>50.0</v>
      </c>
      <c r="O82" s="5">
        <v>50.0</v>
      </c>
      <c r="P82" s="5">
        <v>17.0</v>
      </c>
      <c r="Q82" s="5">
        <v>12.0</v>
      </c>
    </row>
    <row r="83" ht="15.75" customHeight="1">
      <c r="A83" s="11" t="s">
        <v>161</v>
      </c>
      <c r="B83" s="7" t="s">
        <v>23</v>
      </c>
      <c r="C83" s="21">
        <v>12.0</v>
      </c>
      <c r="D83" s="8">
        <v>88.0</v>
      </c>
      <c r="E83" s="8">
        <v>16.0</v>
      </c>
      <c r="F83" s="8">
        <v>52.0</v>
      </c>
      <c r="G83" s="8">
        <v>42.0</v>
      </c>
      <c r="H83" s="8">
        <v>46.0</v>
      </c>
      <c r="I83" s="8">
        <v>24.0</v>
      </c>
      <c r="J83" s="74">
        <v>18.0</v>
      </c>
      <c r="K83" s="8">
        <v>75.0</v>
      </c>
      <c r="L83" s="8">
        <v>18.0</v>
      </c>
      <c r="M83" s="8">
        <v>58.0</v>
      </c>
      <c r="N83" s="8">
        <v>43.0</v>
      </c>
      <c r="O83" s="8">
        <v>52.0</v>
      </c>
      <c r="P83" s="8">
        <v>27.0</v>
      </c>
      <c r="Q83" s="8">
        <v>21.0</v>
      </c>
      <c r="R83" s="12"/>
      <c r="S83" s="12"/>
      <c r="T83" s="12"/>
      <c r="U83" s="12"/>
      <c r="V83" s="12"/>
      <c r="W83" s="12"/>
      <c r="X83" s="12"/>
      <c r="Y83" s="12"/>
      <c r="Z83" s="12"/>
    </row>
    <row r="84" ht="15.75" customHeight="1">
      <c r="A84" s="10" t="s">
        <v>162</v>
      </c>
      <c r="B84" s="4" t="s">
        <v>24</v>
      </c>
      <c r="C84" s="13">
        <v>1.0</v>
      </c>
      <c r="D84" s="13">
        <v>95.0</v>
      </c>
      <c r="E84" s="13">
        <v>32.0</v>
      </c>
      <c r="F84" s="13">
        <v>76.0</v>
      </c>
      <c r="G84" s="13">
        <v>74.0</v>
      </c>
      <c r="H84" s="13">
        <v>70.0</v>
      </c>
      <c r="J84" s="41"/>
      <c r="K84" s="13">
        <v>91.0</v>
      </c>
      <c r="L84" s="13">
        <v>30.0</v>
      </c>
      <c r="M84" s="13">
        <v>77.0</v>
      </c>
      <c r="N84" s="13">
        <v>69.0</v>
      </c>
      <c r="O84" s="13">
        <v>76.0</v>
      </c>
    </row>
    <row r="85" ht="15.75" customHeight="1">
      <c r="A85" s="10" t="s">
        <v>162</v>
      </c>
      <c r="B85" s="4" t="s">
        <v>24</v>
      </c>
      <c r="C85" s="13">
        <v>2.0</v>
      </c>
      <c r="D85" s="13">
        <v>80.0</v>
      </c>
      <c r="E85" s="13">
        <v>15.0</v>
      </c>
      <c r="F85" s="13">
        <v>54.0</v>
      </c>
      <c r="G85" s="13">
        <v>51.0</v>
      </c>
      <c r="H85" s="13">
        <v>73.0</v>
      </c>
      <c r="J85" s="41"/>
      <c r="K85" s="13">
        <v>84.0</v>
      </c>
      <c r="L85" s="13">
        <v>16.0</v>
      </c>
      <c r="M85" s="13">
        <v>54.0</v>
      </c>
      <c r="N85" s="13">
        <v>55.0</v>
      </c>
      <c r="O85" s="13">
        <v>57.0</v>
      </c>
      <c r="P85" s="13">
        <v>35.0</v>
      </c>
      <c r="Q85" s="13">
        <v>55.0</v>
      </c>
    </row>
    <row r="86" ht="15.75" customHeight="1">
      <c r="A86" s="10" t="s">
        <v>162</v>
      </c>
      <c r="B86" s="4" t="s">
        <v>24</v>
      </c>
      <c r="C86" s="13">
        <v>3.0</v>
      </c>
      <c r="D86" s="13">
        <v>76.0</v>
      </c>
      <c r="E86" s="13">
        <v>30.0</v>
      </c>
      <c r="F86" s="13">
        <v>73.0</v>
      </c>
      <c r="G86" s="13">
        <v>50.0</v>
      </c>
      <c r="H86" s="13">
        <v>48.0</v>
      </c>
      <c r="I86" s="13">
        <v>40.0</v>
      </c>
      <c r="J86" s="41">
        <v>57.0</v>
      </c>
      <c r="K86" s="13">
        <v>63.0</v>
      </c>
      <c r="L86" s="13">
        <v>15.0</v>
      </c>
      <c r="M86" s="13">
        <v>52.0</v>
      </c>
      <c r="N86" s="13">
        <v>49.0</v>
      </c>
      <c r="O86" s="13">
        <v>57.0</v>
      </c>
      <c r="P86" s="13">
        <v>30.0</v>
      </c>
      <c r="Q86" s="13">
        <v>36.0</v>
      </c>
    </row>
    <row r="87" ht="15.75" customHeight="1">
      <c r="A87" s="10" t="s">
        <v>162</v>
      </c>
      <c r="B87" s="4" t="s">
        <v>24</v>
      </c>
      <c r="C87" s="13">
        <v>4.0</v>
      </c>
      <c r="D87" s="13">
        <v>75.0</v>
      </c>
      <c r="E87" s="13">
        <v>15.0</v>
      </c>
      <c r="F87" s="13">
        <v>60.0</v>
      </c>
      <c r="G87" s="13">
        <v>55.0</v>
      </c>
      <c r="H87" s="13">
        <v>54.0</v>
      </c>
      <c r="I87" s="13">
        <v>30.0</v>
      </c>
      <c r="J87" s="41">
        <v>40.0</v>
      </c>
      <c r="K87" s="13">
        <v>80.0</v>
      </c>
      <c r="L87" s="13">
        <v>15.0</v>
      </c>
      <c r="M87" s="13">
        <v>63.0</v>
      </c>
      <c r="N87" s="13">
        <v>59.0</v>
      </c>
      <c r="O87" s="13">
        <v>60.0</v>
      </c>
    </row>
    <row r="88" ht="15.75" customHeight="1">
      <c r="A88" s="10" t="s">
        <v>162</v>
      </c>
      <c r="B88" s="4" t="s">
        <v>24</v>
      </c>
      <c r="C88" s="13">
        <v>5.0</v>
      </c>
      <c r="D88" s="13">
        <v>95.0</v>
      </c>
      <c r="E88" s="13">
        <v>28.0</v>
      </c>
      <c r="F88" s="13">
        <v>63.0</v>
      </c>
      <c r="G88" s="13">
        <v>41.0</v>
      </c>
      <c r="H88" s="13">
        <v>55.0</v>
      </c>
      <c r="J88" s="41"/>
      <c r="K88" s="13">
        <v>93.0</v>
      </c>
      <c r="L88" s="13">
        <v>13.0</v>
      </c>
      <c r="M88" s="13">
        <v>40.0</v>
      </c>
      <c r="N88" s="13">
        <v>39.0</v>
      </c>
      <c r="O88" s="13">
        <v>39.0</v>
      </c>
    </row>
    <row r="89" ht="15.75" customHeight="1">
      <c r="A89" s="10" t="s">
        <v>162</v>
      </c>
      <c r="B89" s="4" t="s">
        <v>24</v>
      </c>
      <c r="C89" s="13">
        <v>6.0</v>
      </c>
      <c r="D89" s="13">
        <v>80.0</v>
      </c>
      <c r="E89" s="13">
        <v>38.0</v>
      </c>
      <c r="F89" s="13">
        <v>58.0</v>
      </c>
      <c r="G89" s="13">
        <v>51.0</v>
      </c>
      <c r="H89" s="13">
        <v>55.0</v>
      </c>
      <c r="I89" s="13">
        <v>80.0</v>
      </c>
      <c r="J89" s="41">
        <v>50.0</v>
      </c>
      <c r="K89" s="13">
        <v>95.0</v>
      </c>
      <c r="L89" s="13">
        <v>30.0</v>
      </c>
      <c r="M89" s="13">
        <v>70.0</v>
      </c>
      <c r="N89" s="13">
        <v>45.0</v>
      </c>
      <c r="O89" s="13">
        <v>73.0</v>
      </c>
      <c r="P89" s="13">
        <v>31.0</v>
      </c>
      <c r="Q89" s="13">
        <v>12.0</v>
      </c>
    </row>
    <row r="90" ht="15.75" customHeight="1">
      <c r="A90" s="10" t="s">
        <v>162</v>
      </c>
      <c r="B90" s="4" t="s">
        <v>24</v>
      </c>
      <c r="C90" s="13">
        <v>7.0</v>
      </c>
      <c r="D90" s="13">
        <v>92.0</v>
      </c>
      <c r="E90" s="13">
        <v>12.0</v>
      </c>
      <c r="F90" s="13">
        <v>85.0</v>
      </c>
      <c r="G90" s="13">
        <v>70.0</v>
      </c>
      <c r="H90" s="13">
        <v>79.0</v>
      </c>
      <c r="I90" s="13">
        <v>59.0</v>
      </c>
      <c r="J90" s="41">
        <v>42.0</v>
      </c>
      <c r="K90" s="13"/>
      <c r="L90" s="13"/>
      <c r="M90" s="13">
        <v>35.0</v>
      </c>
      <c r="N90" s="13">
        <v>41.0</v>
      </c>
      <c r="O90" s="13">
        <v>35.0</v>
      </c>
      <c r="P90" s="13">
        <v>65.0</v>
      </c>
      <c r="Q90" s="13">
        <v>52.0</v>
      </c>
    </row>
    <row r="91" ht="15.75" customHeight="1">
      <c r="A91" s="10" t="s">
        <v>162</v>
      </c>
      <c r="B91" s="4" t="s">
        <v>24</v>
      </c>
      <c r="C91" s="13">
        <v>8.0</v>
      </c>
      <c r="D91" s="13">
        <v>75.0</v>
      </c>
      <c r="E91" s="13">
        <v>29.0</v>
      </c>
      <c r="F91" s="13">
        <v>40.0</v>
      </c>
      <c r="G91" s="13">
        <v>35.0</v>
      </c>
      <c r="H91" s="13">
        <v>49.0</v>
      </c>
      <c r="J91" s="41"/>
      <c r="K91" s="13">
        <v>73.0</v>
      </c>
      <c r="L91" s="13">
        <v>34.0</v>
      </c>
      <c r="M91" s="13">
        <v>48.0</v>
      </c>
      <c r="N91" s="13">
        <v>38.0</v>
      </c>
      <c r="O91" s="13">
        <v>41.0</v>
      </c>
    </row>
    <row r="92" ht="15.75" customHeight="1">
      <c r="A92" s="10" t="s">
        <v>162</v>
      </c>
      <c r="B92" s="4" t="s">
        <v>24</v>
      </c>
      <c r="C92" s="13">
        <v>9.0</v>
      </c>
      <c r="D92" s="13">
        <v>80.0</v>
      </c>
      <c r="E92" s="13">
        <v>25.0</v>
      </c>
      <c r="F92" s="13">
        <v>55.0</v>
      </c>
      <c r="G92" s="13">
        <v>40.0</v>
      </c>
      <c r="H92" s="13">
        <v>45.0</v>
      </c>
      <c r="J92" s="41"/>
      <c r="K92" s="13">
        <v>80.0</v>
      </c>
      <c r="L92" s="13">
        <v>40.0</v>
      </c>
      <c r="M92" s="13">
        <v>55.0</v>
      </c>
      <c r="N92" s="13">
        <v>50.0</v>
      </c>
      <c r="O92" s="13">
        <v>45.0</v>
      </c>
    </row>
    <row r="93" ht="15.75" customHeight="1">
      <c r="A93" s="10" t="s">
        <v>162</v>
      </c>
      <c r="B93" s="4" t="s">
        <v>24</v>
      </c>
      <c r="C93" s="13">
        <v>10.0</v>
      </c>
      <c r="D93" s="13">
        <v>70.0</v>
      </c>
      <c r="E93" s="13">
        <v>16.0</v>
      </c>
      <c r="F93" s="13">
        <v>55.0</v>
      </c>
      <c r="G93" s="13">
        <v>35.0</v>
      </c>
      <c r="H93" s="13">
        <v>58.0</v>
      </c>
      <c r="J93" s="41"/>
      <c r="K93" s="13">
        <v>59.0</v>
      </c>
      <c r="L93" s="13">
        <v>15.0</v>
      </c>
      <c r="M93" s="13">
        <v>50.0</v>
      </c>
      <c r="N93" s="13">
        <v>22.0</v>
      </c>
      <c r="O93" s="13">
        <v>51.0</v>
      </c>
    </row>
    <row r="94" ht="15.75" customHeight="1">
      <c r="A94" s="11" t="s">
        <v>162</v>
      </c>
      <c r="B94" s="7" t="s">
        <v>24</v>
      </c>
      <c r="C94" s="12">
        <v>11.0</v>
      </c>
      <c r="D94" s="13">
        <v>80.0</v>
      </c>
      <c r="E94" s="13">
        <v>20.0</v>
      </c>
      <c r="F94" s="13">
        <v>40.0</v>
      </c>
      <c r="G94" s="13">
        <v>37.0</v>
      </c>
      <c r="H94" s="13">
        <v>35.0</v>
      </c>
      <c r="J94" s="41"/>
      <c r="K94" s="13">
        <v>80.0</v>
      </c>
      <c r="L94" s="13">
        <v>20.0</v>
      </c>
      <c r="M94" s="13">
        <v>35.0</v>
      </c>
      <c r="N94" s="13">
        <v>35.0</v>
      </c>
      <c r="O94" s="13">
        <v>35.0</v>
      </c>
    </row>
    <row r="95" ht="15.75" customHeight="1">
      <c r="A95" s="125">
        <v>42800.0</v>
      </c>
      <c r="B95" s="16" t="s">
        <v>25</v>
      </c>
      <c r="C95" s="17">
        <v>1.0</v>
      </c>
      <c r="D95" s="17">
        <v>69.0</v>
      </c>
      <c r="E95" s="17">
        <v>10.0</v>
      </c>
      <c r="F95" s="17">
        <v>45.0</v>
      </c>
      <c r="G95" s="17">
        <v>29.0</v>
      </c>
      <c r="H95" s="17">
        <v>23.0</v>
      </c>
      <c r="I95" s="17"/>
      <c r="J95" s="56"/>
      <c r="K95" s="17">
        <v>78.0</v>
      </c>
      <c r="L95" s="17">
        <v>10.0</v>
      </c>
      <c r="M95" s="17">
        <v>35.0</v>
      </c>
      <c r="N95" s="17">
        <v>30.0</v>
      </c>
      <c r="O95" s="17">
        <v>18.0</v>
      </c>
      <c r="P95" s="17"/>
      <c r="Q95" s="17"/>
    </row>
    <row r="96" ht="15.75" customHeight="1">
      <c r="A96" s="10">
        <v>42800.0</v>
      </c>
      <c r="B96" s="4" t="s">
        <v>25</v>
      </c>
      <c r="C96" s="13">
        <v>2.0</v>
      </c>
      <c r="D96" s="13">
        <v>87.0</v>
      </c>
      <c r="E96" s="13">
        <v>14.0</v>
      </c>
      <c r="F96" s="13">
        <v>36.0</v>
      </c>
      <c r="G96" s="13">
        <v>24.0</v>
      </c>
      <c r="H96" s="13">
        <v>31.0</v>
      </c>
      <c r="J96" s="41"/>
      <c r="K96" s="13">
        <v>97.0</v>
      </c>
      <c r="L96" s="13">
        <v>16.0</v>
      </c>
      <c r="M96" s="13">
        <v>39.0</v>
      </c>
      <c r="N96" s="13">
        <v>28.0</v>
      </c>
      <c r="O96" s="13">
        <v>26.0</v>
      </c>
    </row>
    <row r="97" ht="15.75" customHeight="1">
      <c r="A97" s="10">
        <v>42800.0</v>
      </c>
      <c r="B97" s="4" t="s">
        <v>25</v>
      </c>
      <c r="C97" s="13">
        <v>3.0</v>
      </c>
      <c r="D97" s="13">
        <v>85.0</v>
      </c>
      <c r="E97" s="13">
        <v>9.0</v>
      </c>
      <c r="F97" s="13">
        <v>25.0</v>
      </c>
      <c r="G97" s="13">
        <v>27.0</v>
      </c>
      <c r="H97" s="13">
        <v>30.0</v>
      </c>
      <c r="J97" s="41"/>
      <c r="K97" s="13">
        <v>92.0</v>
      </c>
      <c r="L97" s="13">
        <v>11.0</v>
      </c>
      <c r="M97" s="13">
        <v>31.0</v>
      </c>
      <c r="N97" s="13">
        <v>26.0</v>
      </c>
      <c r="O97" s="13">
        <v>0.0</v>
      </c>
    </row>
    <row r="98" ht="15.75" customHeight="1">
      <c r="A98" s="10">
        <v>42800.0</v>
      </c>
      <c r="B98" s="4" t="s">
        <v>25</v>
      </c>
      <c r="C98" s="13">
        <v>4.0</v>
      </c>
      <c r="D98" s="13">
        <v>97.0</v>
      </c>
      <c r="E98" s="13">
        <v>25.0</v>
      </c>
      <c r="F98" s="13">
        <v>45.0</v>
      </c>
      <c r="G98" s="13">
        <v>35.0</v>
      </c>
      <c r="H98" s="13">
        <v>40.0</v>
      </c>
      <c r="J98" s="41"/>
      <c r="K98" s="13">
        <v>85.0</v>
      </c>
      <c r="L98" s="13">
        <v>25.0</v>
      </c>
      <c r="M98" s="13">
        <v>30.0</v>
      </c>
      <c r="N98" s="13">
        <v>40.0</v>
      </c>
      <c r="O98" s="13">
        <v>40.0</v>
      </c>
    </row>
    <row r="99" ht="15.75" customHeight="1">
      <c r="A99" s="10">
        <v>42800.0</v>
      </c>
      <c r="B99" s="4" t="s">
        <v>25</v>
      </c>
      <c r="C99" s="13">
        <v>5.0</v>
      </c>
      <c r="D99" s="13">
        <v>73.0</v>
      </c>
      <c r="E99" s="13">
        <v>16.0</v>
      </c>
      <c r="F99" s="13">
        <v>75.0</v>
      </c>
      <c r="G99" s="13">
        <v>41.0</v>
      </c>
      <c r="H99" s="13">
        <v>38.0</v>
      </c>
      <c r="I99" s="13">
        <v>15.0</v>
      </c>
      <c r="J99" s="41">
        <v>21.0</v>
      </c>
      <c r="K99" s="13">
        <v>87.0</v>
      </c>
      <c r="L99" s="13">
        <v>12.0</v>
      </c>
      <c r="M99" s="13">
        <v>60.0</v>
      </c>
      <c r="N99" s="13">
        <v>25.0</v>
      </c>
      <c r="O99" s="13">
        <v>51.0</v>
      </c>
      <c r="P99" s="13">
        <v>17.0</v>
      </c>
      <c r="Q99" s="13">
        <v>20.0</v>
      </c>
    </row>
    <row r="100" ht="15.75" customHeight="1">
      <c r="A100" s="10">
        <v>42800.0</v>
      </c>
      <c r="B100" s="4" t="s">
        <v>25</v>
      </c>
      <c r="C100" s="13">
        <v>6.0</v>
      </c>
      <c r="D100" s="13">
        <v>95.0</v>
      </c>
      <c r="E100" s="13">
        <v>14.0</v>
      </c>
      <c r="F100" s="13">
        <v>41.0</v>
      </c>
      <c r="G100" s="13">
        <v>27.0</v>
      </c>
      <c r="H100" s="13">
        <v>41.0</v>
      </c>
      <c r="I100" s="13">
        <v>24.0</v>
      </c>
      <c r="J100" s="41">
        <v>27.0</v>
      </c>
      <c r="K100" s="13">
        <v>91.0</v>
      </c>
      <c r="L100" s="13">
        <v>15.0</v>
      </c>
      <c r="M100" s="13">
        <v>55.0</v>
      </c>
      <c r="N100" s="13">
        <v>28.0</v>
      </c>
      <c r="O100" s="13">
        <v>60.0</v>
      </c>
      <c r="P100" s="13">
        <v>27.0</v>
      </c>
      <c r="Q100" s="13">
        <v>30.0</v>
      </c>
    </row>
    <row r="101" ht="15.75" customHeight="1">
      <c r="A101" s="10">
        <v>42800.0</v>
      </c>
      <c r="B101" s="4" t="s">
        <v>25</v>
      </c>
      <c r="C101" s="13">
        <v>7.0</v>
      </c>
      <c r="D101" s="13">
        <v>89.0</v>
      </c>
      <c r="E101" s="13">
        <v>21.0</v>
      </c>
      <c r="F101" s="13">
        <v>64.0</v>
      </c>
      <c r="G101" s="13">
        <v>42.0</v>
      </c>
      <c r="H101" s="13">
        <v>45.0</v>
      </c>
      <c r="I101" s="13">
        <v>22.0</v>
      </c>
      <c r="J101" s="41">
        <v>24.0</v>
      </c>
      <c r="K101" s="13">
        <v>93.0</v>
      </c>
      <c r="L101" s="13">
        <v>27.0</v>
      </c>
      <c r="M101" s="13">
        <v>45.0</v>
      </c>
      <c r="N101" s="13">
        <v>33.0</v>
      </c>
      <c r="O101" s="13">
        <v>49.0</v>
      </c>
      <c r="P101" s="13">
        <v>22.0</v>
      </c>
      <c r="Q101" s="13">
        <v>23.0</v>
      </c>
    </row>
    <row r="102" ht="15.75" customHeight="1">
      <c r="A102" s="10">
        <v>42800.0</v>
      </c>
      <c r="B102" s="4" t="s">
        <v>25</v>
      </c>
      <c r="C102" s="13">
        <v>8.0</v>
      </c>
      <c r="D102" s="13">
        <v>95.0</v>
      </c>
      <c r="E102" s="13">
        <v>32.0</v>
      </c>
      <c r="F102" s="13">
        <v>50.0</v>
      </c>
      <c r="G102" s="13">
        <v>41.0</v>
      </c>
      <c r="H102" s="13">
        <v>43.0</v>
      </c>
      <c r="I102" s="13">
        <v>16.0</v>
      </c>
      <c r="J102" s="41">
        <v>21.0</v>
      </c>
      <c r="K102" s="13">
        <v>85.0</v>
      </c>
      <c r="L102" s="13">
        <v>24.0</v>
      </c>
      <c r="M102" s="13">
        <v>49.0</v>
      </c>
      <c r="N102" s="13">
        <v>34.0</v>
      </c>
      <c r="O102" s="13">
        <v>47.0</v>
      </c>
      <c r="P102" s="13">
        <v>12.0</v>
      </c>
      <c r="Q102" s="13">
        <v>21.0</v>
      </c>
    </row>
    <row r="103" ht="15.75" customHeight="1">
      <c r="A103" s="10">
        <v>42800.0</v>
      </c>
      <c r="B103" s="4" t="s">
        <v>25</v>
      </c>
      <c r="C103" s="13">
        <v>9.0</v>
      </c>
      <c r="D103" s="13">
        <v>110.0</v>
      </c>
      <c r="E103" s="13">
        <v>10.0</v>
      </c>
      <c r="F103" s="13">
        <v>50.0</v>
      </c>
      <c r="G103" s="13">
        <v>25.0</v>
      </c>
      <c r="H103" s="13">
        <v>40.0</v>
      </c>
      <c r="J103" s="41"/>
      <c r="K103" s="13">
        <v>100.0</v>
      </c>
      <c r="L103" s="13">
        <v>107.0</v>
      </c>
      <c r="M103" s="13">
        <v>59.0</v>
      </c>
      <c r="N103" s="13">
        <v>59.0</v>
      </c>
      <c r="O103" s="13">
        <v>42.0</v>
      </c>
    </row>
    <row r="104" ht="15.75" customHeight="1">
      <c r="A104" s="10">
        <v>42800.0</v>
      </c>
      <c r="B104" s="4" t="s">
        <v>25</v>
      </c>
      <c r="C104" s="13">
        <v>10.0</v>
      </c>
      <c r="D104" s="13">
        <v>85.0</v>
      </c>
      <c r="E104" s="13">
        <v>21.0</v>
      </c>
      <c r="F104" s="13">
        <v>37.0</v>
      </c>
      <c r="G104" s="13">
        <v>20.0</v>
      </c>
      <c r="H104" s="13">
        <v>25.0</v>
      </c>
      <c r="I104" s="13">
        <v>19.0</v>
      </c>
      <c r="J104" s="41">
        <v>24.0</v>
      </c>
      <c r="K104" s="13">
        <v>72.0</v>
      </c>
      <c r="L104" s="13">
        <v>21.0</v>
      </c>
      <c r="M104" s="13">
        <v>52.0</v>
      </c>
      <c r="N104" s="13">
        <v>52.0</v>
      </c>
      <c r="O104" s="13">
        <v>27.0</v>
      </c>
      <c r="P104" s="13">
        <v>21.0</v>
      </c>
      <c r="Q104" s="13">
        <v>27.0</v>
      </c>
    </row>
    <row r="105" ht="15.75" customHeight="1">
      <c r="A105" s="10">
        <v>42800.0</v>
      </c>
      <c r="B105" s="4" t="s">
        <v>25</v>
      </c>
      <c r="C105" s="13">
        <v>11.0</v>
      </c>
      <c r="D105" s="13">
        <v>77.0</v>
      </c>
      <c r="E105" s="13">
        <v>12.0</v>
      </c>
      <c r="F105" s="13">
        <v>46.0</v>
      </c>
      <c r="G105" s="13">
        <v>15.0</v>
      </c>
      <c r="H105" s="13">
        <v>25.0</v>
      </c>
      <c r="I105" s="13">
        <v>15.0</v>
      </c>
      <c r="J105" s="41">
        <v>24.0</v>
      </c>
      <c r="K105" s="13">
        <v>75.0</v>
      </c>
      <c r="L105" s="13">
        <v>14.0</v>
      </c>
      <c r="M105" s="13">
        <v>52.0</v>
      </c>
      <c r="N105" s="13">
        <v>12.0</v>
      </c>
      <c r="O105" s="13">
        <v>25.0</v>
      </c>
      <c r="P105" s="13">
        <v>17.0</v>
      </c>
      <c r="Q105" s="13">
        <v>23.0</v>
      </c>
    </row>
    <row r="106" ht="15.75" customHeight="1">
      <c r="A106" s="10">
        <v>42800.0</v>
      </c>
      <c r="B106" s="4" t="s">
        <v>25</v>
      </c>
      <c r="C106" s="13">
        <v>13.0</v>
      </c>
      <c r="D106" s="13">
        <v>90.0</v>
      </c>
      <c r="E106" s="13">
        <v>23.0</v>
      </c>
      <c r="F106" s="13">
        <v>59.0</v>
      </c>
      <c r="G106" s="13">
        <v>31.0</v>
      </c>
      <c r="H106" s="13">
        <v>25.0</v>
      </c>
      <c r="J106" s="41"/>
      <c r="K106" s="13">
        <v>89.0</v>
      </c>
      <c r="L106" s="13">
        <v>13.0</v>
      </c>
      <c r="M106" s="13">
        <v>35.0</v>
      </c>
      <c r="N106" s="13">
        <v>36.0</v>
      </c>
      <c r="O106" s="13">
        <v>51.0</v>
      </c>
    </row>
    <row r="107" ht="15.75" customHeight="1">
      <c r="A107" s="10">
        <v>42800.0</v>
      </c>
      <c r="B107" s="4" t="s">
        <v>25</v>
      </c>
      <c r="C107" s="13">
        <v>15.0</v>
      </c>
      <c r="D107" s="13">
        <v>27.0</v>
      </c>
      <c r="E107" s="13">
        <v>17.0</v>
      </c>
      <c r="F107" s="13">
        <v>30.0</v>
      </c>
      <c r="G107" s="13">
        <v>30.0</v>
      </c>
      <c r="H107" s="13">
        <v>15.0</v>
      </c>
      <c r="I107" s="13">
        <v>14.0</v>
      </c>
      <c r="J107" s="41">
        <v>19.0</v>
      </c>
      <c r="K107" s="13">
        <v>37.0</v>
      </c>
      <c r="L107" s="13">
        <v>13.0</v>
      </c>
      <c r="M107" s="13">
        <v>42.0</v>
      </c>
      <c r="N107" s="13">
        <v>36.0</v>
      </c>
      <c r="O107" s="13">
        <v>35.0</v>
      </c>
      <c r="P107" s="13">
        <v>18.0</v>
      </c>
      <c r="Q107" s="13">
        <v>23.0</v>
      </c>
    </row>
    <row r="108" ht="15.75" customHeight="1">
      <c r="A108" s="11">
        <v>42800.0</v>
      </c>
      <c r="B108" s="7" t="s">
        <v>25</v>
      </c>
      <c r="C108" s="12">
        <v>17.0</v>
      </c>
      <c r="D108" s="12">
        <v>61.0</v>
      </c>
      <c r="E108" s="12">
        <v>21.0</v>
      </c>
      <c r="F108" s="12">
        <v>44.0</v>
      </c>
      <c r="G108" s="12">
        <v>18.0</v>
      </c>
      <c r="H108" s="12">
        <v>17.0</v>
      </c>
      <c r="I108" s="12">
        <v>16.0</v>
      </c>
      <c r="J108" s="44">
        <v>30.0</v>
      </c>
      <c r="K108" s="12">
        <v>69.0</v>
      </c>
      <c r="L108" s="12">
        <v>14.0</v>
      </c>
      <c r="M108" s="12">
        <v>34.0</v>
      </c>
      <c r="N108" s="12">
        <v>23.0</v>
      </c>
      <c r="O108" s="12">
        <v>24.0</v>
      </c>
      <c r="P108" s="12">
        <v>16.0</v>
      </c>
      <c r="Q108" s="12">
        <v>21.0</v>
      </c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customHeight="1">
      <c r="A109" s="18">
        <f>'TN-Liste'!A136</f>
        <v>43050</v>
      </c>
      <c r="B109" s="51" t="str">
        <f>'TN-Liste'!B136</f>
        <v>HCC17 vm</v>
      </c>
      <c r="C109" s="13">
        <f>'TN-Liste'!C136</f>
        <v>1</v>
      </c>
      <c r="D109" s="13">
        <v>78.0</v>
      </c>
      <c r="E109" s="13">
        <v>22.0</v>
      </c>
      <c r="F109" s="13">
        <v>59.0</v>
      </c>
      <c r="G109" s="13">
        <v>35.0</v>
      </c>
      <c r="H109" s="13">
        <v>29.0</v>
      </c>
      <c r="J109" s="41"/>
      <c r="K109" s="13">
        <v>82.0</v>
      </c>
      <c r="L109" s="13">
        <v>31.0</v>
      </c>
      <c r="M109" s="13">
        <v>53.0</v>
      </c>
      <c r="N109" s="13">
        <v>39.0</v>
      </c>
      <c r="O109" s="13">
        <v>40.0</v>
      </c>
    </row>
    <row r="110" ht="15.75" customHeight="1">
      <c r="A110" s="18">
        <f>'TN-Liste'!A137</f>
        <v>43050</v>
      </c>
      <c r="B110" s="51" t="str">
        <f>'TN-Liste'!B137</f>
        <v>HCC17 vm</v>
      </c>
      <c r="C110" s="13">
        <f>'TN-Liste'!C137</f>
        <v>2</v>
      </c>
      <c r="D110" s="13">
        <v>87.0</v>
      </c>
      <c r="E110" s="13">
        <v>10.0</v>
      </c>
      <c r="F110" s="13">
        <v>50.0</v>
      </c>
      <c r="G110" s="13">
        <v>38.0</v>
      </c>
      <c r="H110" s="13">
        <v>48.0</v>
      </c>
      <c r="J110" s="41"/>
      <c r="K110" s="13">
        <v>96.0</v>
      </c>
      <c r="L110" s="13">
        <v>21.0</v>
      </c>
      <c r="M110" s="13">
        <v>55.0</v>
      </c>
      <c r="N110" s="13">
        <v>30.0</v>
      </c>
      <c r="O110" s="13">
        <v>49.0</v>
      </c>
    </row>
    <row r="111" ht="15.75" customHeight="1">
      <c r="A111" s="18">
        <f>'TN-Liste'!A138</f>
        <v>43050</v>
      </c>
      <c r="B111" s="51" t="str">
        <f>'TN-Liste'!B138</f>
        <v>HCC17 vm</v>
      </c>
      <c r="C111" s="13">
        <f>'TN-Liste'!C138</f>
        <v>3</v>
      </c>
      <c r="D111" s="13">
        <v>105.0</v>
      </c>
      <c r="E111" s="13">
        <v>25.0</v>
      </c>
      <c r="F111" s="13">
        <v>75.0</v>
      </c>
      <c r="G111" s="13">
        <v>85.0</v>
      </c>
      <c r="H111" s="13">
        <v>55.0</v>
      </c>
      <c r="J111" s="41"/>
      <c r="K111" s="13">
        <v>115.0</v>
      </c>
      <c r="L111" s="13">
        <v>35.0</v>
      </c>
      <c r="M111" s="13">
        <v>40.0</v>
      </c>
      <c r="N111" s="13">
        <v>35.0</v>
      </c>
      <c r="O111" s="13">
        <v>50.0</v>
      </c>
    </row>
    <row r="112" ht="15.75" customHeight="1">
      <c r="A112" s="18">
        <f>'TN-Liste'!A139</f>
        <v>43050</v>
      </c>
      <c r="B112" s="51" t="str">
        <f>'TN-Liste'!B139</f>
        <v>HCC17 vm</v>
      </c>
      <c r="C112" s="13">
        <f>'TN-Liste'!C139</f>
        <v>4</v>
      </c>
      <c r="D112" s="13">
        <v>83.0</v>
      </c>
      <c r="E112" s="13">
        <v>14.0</v>
      </c>
      <c r="F112" s="13">
        <v>37.0</v>
      </c>
      <c r="G112" s="13">
        <v>28.0</v>
      </c>
      <c r="H112" s="13">
        <v>34.0</v>
      </c>
      <c r="J112" s="41"/>
      <c r="K112" s="13">
        <v>85.0</v>
      </c>
      <c r="L112" s="13">
        <v>22.0</v>
      </c>
      <c r="M112" s="13">
        <v>47.0</v>
      </c>
      <c r="N112" s="13">
        <v>27.0</v>
      </c>
      <c r="O112" s="13">
        <v>34.0</v>
      </c>
    </row>
    <row r="113" ht="15.75" customHeight="1">
      <c r="A113" s="18">
        <f>'TN-Liste'!A140</f>
        <v>43050</v>
      </c>
      <c r="B113" s="51" t="str">
        <f>'TN-Liste'!B140</f>
        <v>HCC17 vm</v>
      </c>
      <c r="C113" s="13">
        <f>'TN-Liste'!C140</f>
        <v>5</v>
      </c>
      <c r="D113" s="13">
        <v>95.0</v>
      </c>
      <c r="E113" s="13">
        <v>23.0</v>
      </c>
      <c r="F113" s="13">
        <v>50.0</v>
      </c>
      <c r="G113" s="13">
        <v>32.0</v>
      </c>
      <c r="H113" s="13">
        <v>48.0</v>
      </c>
      <c r="J113" s="41"/>
      <c r="K113" s="13">
        <v>80.0</v>
      </c>
      <c r="L113" s="13">
        <v>15.0</v>
      </c>
      <c r="M113" s="13">
        <v>45.0</v>
      </c>
      <c r="N113" s="13">
        <v>25.0</v>
      </c>
      <c r="O113" s="13">
        <v>40.0</v>
      </c>
    </row>
    <row r="114" ht="15.75" customHeight="1">
      <c r="A114" s="18">
        <f>'TN-Liste'!A141</f>
        <v>43050</v>
      </c>
      <c r="B114" s="51" t="str">
        <f>'TN-Liste'!B141</f>
        <v>HCC17 vm</v>
      </c>
      <c r="C114" s="13">
        <f>'TN-Liste'!C141</f>
        <v>6</v>
      </c>
      <c r="D114" s="13">
        <v>75.0</v>
      </c>
      <c r="E114" s="13">
        <v>25.0</v>
      </c>
      <c r="F114" s="13">
        <v>50.0</v>
      </c>
      <c r="G114" s="13">
        <v>28.0</v>
      </c>
      <c r="H114" s="13">
        <v>40.0</v>
      </c>
      <c r="J114" s="41"/>
      <c r="K114" s="13">
        <v>95.0</v>
      </c>
      <c r="L114" s="13">
        <v>20.0</v>
      </c>
      <c r="M114" s="13">
        <v>50.0</v>
      </c>
      <c r="N114" s="13">
        <v>36.0</v>
      </c>
      <c r="O114" s="13">
        <v>36.0</v>
      </c>
    </row>
    <row r="115" ht="15.75" customHeight="1">
      <c r="A115" s="18">
        <f>'TN-Liste'!A142</f>
        <v>43050</v>
      </c>
      <c r="B115" s="51" t="str">
        <f>'TN-Liste'!B142</f>
        <v>HCC17 vm</v>
      </c>
      <c r="C115" s="13">
        <f>'TN-Liste'!C142</f>
        <v>7</v>
      </c>
      <c r="D115" s="13">
        <v>76.0</v>
      </c>
      <c r="E115" s="13">
        <v>23.0</v>
      </c>
      <c r="F115" s="13">
        <v>45.0</v>
      </c>
      <c r="G115" s="13">
        <v>38.0</v>
      </c>
      <c r="H115" s="13">
        <v>40.0</v>
      </c>
      <c r="J115" s="41"/>
      <c r="K115" s="13">
        <v>79.0</v>
      </c>
      <c r="L115" s="13">
        <v>31.0</v>
      </c>
      <c r="M115" s="13">
        <v>47.0</v>
      </c>
      <c r="N115" s="13">
        <v>36.0</v>
      </c>
      <c r="O115" s="13">
        <v>50.0</v>
      </c>
    </row>
    <row r="116" ht="15.75" customHeight="1">
      <c r="A116" s="18">
        <f>'TN-Liste'!A143</f>
        <v>43050</v>
      </c>
      <c r="B116" s="51" t="str">
        <f>'TN-Liste'!B143</f>
        <v>HCC17 vm</v>
      </c>
      <c r="C116" s="13">
        <f>'TN-Liste'!C143</f>
        <v>8</v>
      </c>
      <c r="D116" s="13">
        <v>90.0</v>
      </c>
      <c r="E116" s="13">
        <v>21.0</v>
      </c>
      <c r="F116" s="13">
        <v>57.0</v>
      </c>
      <c r="G116" s="13">
        <v>23.0</v>
      </c>
      <c r="H116" s="13">
        <v>25.0</v>
      </c>
      <c r="J116" s="41"/>
      <c r="K116" s="13">
        <v>101.0</v>
      </c>
      <c r="L116" s="13">
        <v>27.0</v>
      </c>
      <c r="M116" s="13">
        <v>46.0</v>
      </c>
      <c r="N116" s="13">
        <v>25.0</v>
      </c>
      <c r="O116" s="13">
        <v>45.0</v>
      </c>
    </row>
    <row r="117" ht="15.75" customHeight="1">
      <c r="A117" s="18">
        <f>'TN-Liste'!A144</f>
        <v>43050</v>
      </c>
      <c r="B117" s="51" t="str">
        <f>'TN-Liste'!B144</f>
        <v>HCC17 vm</v>
      </c>
      <c r="C117" s="13">
        <f>'TN-Liste'!C144</f>
        <v>9</v>
      </c>
      <c r="D117" s="13">
        <v>84.0</v>
      </c>
      <c r="E117" s="13">
        <v>15.0</v>
      </c>
      <c r="F117" s="13">
        <v>35.0</v>
      </c>
      <c r="G117" s="13">
        <v>18.0</v>
      </c>
      <c r="H117" s="13">
        <v>44.0</v>
      </c>
      <c r="J117" s="41"/>
      <c r="K117" s="13">
        <v>75.0</v>
      </c>
      <c r="L117" s="13">
        <v>17.0</v>
      </c>
      <c r="M117" s="13">
        <v>16.0</v>
      </c>
      <c r="N117" s="13">
        <v>37.0</v>
      </c>
      <c r="O117" s="13">
        <v>25.0</v>
      </c>
    </row>
    <row r="118" ht="15.75" customHeight="1">
      <c r="A118" s="18">
        <f>'TN-Liste'!A145</f>
        <v>43050</v>
      </c>
      <c r="B118" s="51" t="str">
        <f>'TN-Liste'!B145</f>
        <v>HCC17 vm</v>
      </c>
      <c r="C118" s="13">
        <f>'TN-Liste'!C145</f>
        <v>10</v>
      </c>
      <c r="D118" s="13">
        <v>81.0</v>
      </c>
      <c r="E118" s="13">
        <v>25.0</v>
      </c>
      <c r="F118" s="13">
        <v>45.0</v>
      </c>
      <c r="G118" s="13">
        <v>33.0</v>
      </c>
      <c r="H118" s="13">
        <v>45.0</v>
      </c>
      <c r="J118" s="41"/>
      <c r="K118" s="13">
        <v>80.0</v>
      </c>
      <c r="L118" s="13">
        <v>23.0</v>
      </c>
      <c r="M118" s="13">
        <v>25.0</v>
      </c>
      <c r="N118" s="13">
        <v>28.0</v>
      </c>
      <c r="O118" s="13">
        <v>38.0</v>
      </c>
    </row>
    <row r="119" ht="15.75" customHeight="1">
      <c r="A119" s="20">
        <f>'TN-Liste'!A146</f>
        <v>43050</v>
      </c>
      <c r="B119" s="52" t="str">
        <f>'TN-Liste'!B146</f>
        <v>HCC17 vm</v>
      </c>
      <c r="C119" s="12">
        <f>'TN-Liste'!C146</f>
        <v>11</v>
      </c>
      <c r="D119" s="12">
        <v>83.0</v>
      </c>
      <c r="E119" s="12">
        <v>25.0</v>
      </c>
      <c r="F119" s="12">
        <v>51.0</v>
      </c>
      <c r="G119" s="12">
        <v>52.0</v>
      </c>
      <c r="H119" s="12">
        <v>65.0</v>
      </c>
      <c r="I119" s="12"/>
      <c r="J119" s="44"/>
      <c r="K119" s="12">
        <v>100.0</v>
      </c>
      <c r="L119" s="12">
        <v>33.0</v>
      </c>
      <c r="M119" s="12">
        <v>72.0</v>
      </c>
      <c r="N119" s="12">
        <v>49.0</v>
      </c>
      <c r="O119" s="12">
        <v>53.0</v>
      </c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customHeight="1">
      <c r="A120" s="18">
        <f>'TN-Liste'!A147</f>
        <v>43050</v>
      </c>
      <c r="B120" s="51" t="str">
        <f>'TN-Liste'!B147</f>
        <v>HCC17 nm</v>
      </c>
      <c r="C120" s="13">
        <f>'TN-Liste'!C147</f>
        <v>1</v>
      </c>
      <c r="D120" s="13">
        <v>107.0</v>
      </c>
      <c r="E120" s="13">
        <v>11.0</v>
      </c>
      <c r="F120" s="13">
        <v>42.0</v>
      </c>
      <c r="G120" s="13">
        <v>26.0</v>
      </c>
      <c r="H120" s="13">
        <v>31.0</v>
      </c>
      <c r="J120" s="41"/>
      <c r="K120" s="13">
        <v>96.0</v>
      </c>
      <c r="L120" s="13">
        <v>22.0</v>
      </c>
      <c r="M120" s="13">
        <v>39.0</v>
      </c>
      <c r="N120" s="13">
        <v>28.0</v>
      </c>
      <c r="O120" s="13">
        <v>33.0</v>
      </c>
    </row>
    <row r="121" ht="15.75" customHeight="1">
      <c r="A121" s="18">
        <f>'TN-Liste'!A148</f>
        <v>43050</v>
      </c>
      <c r="B121" s="51" t="str">
        <f>'TN-Liste'!B148</f>
        <v>HCC17 nm</v>
      </c>
      <c r="C121" s="13">
        <f>'TN-Liste'!C148</f>
        <v>3</v>
      </c>
      <c r="D121" s="13">
        <v>93.0</v>
      </c>
      <c r="E121" s="13">
        <v>20.0</v>
      </c>
      <c r="F121" s="13">
        <v>57.0</v>
      </c>
      <c r="G121" s="13">
        <v>45.0</v>
      </c>
      <c r="H121" s="13">
        <v>46.0</v>
      </c>
      <c r="J121" s="41"/>
      <c r="K121" s="13">
        <v>73.0</v>
      </c>
      <c r="L121" s="13">
        <v>13.0</v>
      </c>
      <c r="M121" s="13">
        <v>59.0</v>
      </c>
      <c r="N121" s="13">
        <v>15.0</v>
      </c>
      <c r="O121" s="13">
        <v>48.0</v>
      </c>
    </row>
    <row r="122" ht="15.75" customHeight="1">
      <c r="A122" s="18">
        <f>'TN-Liste'!A149</f>
        <v>43050</v>
      </c>
      <c r="B122" s="51" t="str">
        <f>'TN-Liste'!B149</f>
        <v>HCC17 nm</v>
      </c>
      <c r="C122" s="13">
        <f>'TN-Liste'!C149</f>
        <v>4</v>
      </c>
      <c r="D122" s="13">
        <v>91.0</v>
      </c>
      <c r="E122" s="13">
        <v>13.0</v>
      </c>
      <c r="F122" s="13">
        <v>56.0</v>
      </c>
      <c r="G122" s="13">
        <v>45.0</v>
      </c>
      <c r="H122" s="13">
        <v>56.0</v>
      </c>
      <c r="J122" s="41"/>
      <c r="K122" s="13">
        <v>93.0</v>
      </c>
      <c r="L122" s="13">
        <v>26.0</v>
      </c>
      <c r="M122" s="13">
        <v>45.0</v>
      </c>
      <c r="N122" s="13">
        <v>67.0</v>
      </c>
      <c r="O122" s="13">
        <v>71.0</v>
      </c>
    </row>
    <row r="123" ht="15.75" customHeight="1">
      <c r="A123" s="18">
        <f>'TN-Liste'!A150</f>
        <v>43050</v>
      </c>
      <c r="B123" s="51" t="str">
        <f>'TN-Liste'!B150</f>
        <v>HCC17 nm</v>
      </c>
      <c r="C123" s="13">
        <f>'TN-Liste'!C150</f>
        <v>5</v>
      </c>
      <c r="D123" s="13">
        <v>96.0</v>
      </c>
      <c r="E123" s="13">
        <v>10.0</v>
      </c>
      <c r="F123" s="13">
        <v>54.0</v>
      </c>
      <c r="G123" s="13">
        <v>61.0</v>
      </c>
      <c r="H123" s="13">
        <v>72.0</v>
      </c>
      <c r="J123" s="41"/>
      <c r="K123" s="13">
        <v>95.0</v>
      </c>
      <c r="L123" s="13">
        <v>23.0</v>
      </c>
      <c r="M123" s="13">
        <v>83.0</v>
      </c>
      <c r="N123" s="13">
        <v>58.0</v>
      </c>
      <c r="O123" s="13">
        <v>65.0</v>
      </c>
    </row>
    <row r="124" ht="15.75" customHeight="1">
      <c r="A124" s="18">
        <f>'TN-Liste'!A151</f>
        <v>43050</v>
      </c>
      <c r="B124" s="51" t="str">
        <f>'TN-Liste'!B151</f>
        <v>HCC17 nm</v>
      </c>
      <c r="C124" s="13">
        <f>'TN-Liste'!C151</f>
        <v>6</v>
      </c>
      <c r="D124" s="13">
        <v>85.0</v>
      </c>
      <c r="E124" s="13">
        <v>19.0</v>
      </c>
      <c r="F124" s="13">
        <v>43.0</v>
      </c>
      <c r="G124" s="13">
        <v>40.0</v>
      </c>
      <c r="H124" s="13">
        <v>38.0</v>
      </c>
      <c r="J124" s="41"/>
      <c r="K124" s="13">
        <v>93.0</v>
      </c>
      <c r="L124" s="13">
        <v>23.0</v>
      </c>
      <c r="M124" s="13">
        <v>24.0</v>
      </c>
      <c r="N124" s="13">
        <v>29.0</v>
      </c>
      <c r="O124" s="13">
        <v>23.0</v>
      </c>
    </row>
    <row r="125" ht="15.75" customHeight="1">
      <c r="A125" s="18">
        <f>'TN-Liste'!A152</f>
        <v>43050</v>
      </c>
      <c r="B125" s="51" t="str">
        <f>'TN-Liste'!B152</f>
        <v>HCC17 nm</v>
      </c>
      <c r="C125" s="13">
        <f>'TN-Liste'!C152</f>
        <v>7</v>
      </c>
      <c r="D125" s="13">
        <v>90.0</v>
      </c>
      <c r="E125" s="13">
        <v>20.0</v>
      </c>
      <c r="F125" s="13">
        <v>53.0</v>
      </c>
      <c r="G125" s="13">
        <v>45.0</v>
      </c>
      <c r="H125" s="13">
        <v>72.0</v>
      </c>
      <c r="J125" s="41"/>
      <c r="K125" s="13">
        <v>90.0</v>
      </c>
      <c r="L125" s="13">
        <v>40.0</v>
      </c>
      <c r="M125" s="13">
        <v>66.0</v>
      </c>
      <c r="N125" s="13">
        <v>48.0</v>
      </c>
      <c r="O125" s="13">
        <v>55.0</v>
      </c>
    </row>
    <row r="126" ht="15.75" customHeight="1">
      <c r="A126" s="18">
        <f>'TN-Liste'!A153</f>
        <v>43050</v>
      </c>
      <c r="B126" s="51" t="str">
        <f>'TN-Liste'!B153</f>
        <v>HCC17 nm</v>
      </c>
      <c r="C126" s="13">
        <f>'TN-Liste'!C153</f>
        <v>8</v>
      </c>
      <c r="D126" s="13">
        <v>95.0</v>
      </c>
      <c r="E126" s="13">
        <v>20.0</v>
      </c>
      <c r="F126" s="13">
        <v>46.0</v>
      </c>
      <c r="G126" s="13">
        <v>48.0</v>
      </c>
      <c r="H126" s="13">
        <v>46.0</v>
      </c>
      <c r="J126" s="41"/>
      <c r="K126" s="13">
        <v>94.0</v>
      </c>
      <c r="L126" s="13">
        <v>26.0</v>
      </c>
      <c r="M126" s="13">
        <v>50.0</v>
      </c>
      <c r="N126" s="13">
        <v>50.0</v>
      </c>
      <c r="O126" s="13">
        <v>50.0</v>
      </c>
    </row>
    <row r="127" ht="15.75" customHeight="1">
      <c r="A127" s="18">
        <f>'TN-Liste'!A154</f>
        <v>43050</v>
      </c>
      <c r="B127" s="51" t="str">
        <f>'TN-Liste'!B154</f>
        <v>HCC17 nm</v>
      </c>
      <c r="C127" s="13">
        <f>'TN-Liste'!C154</f>
        <v>9</v>
      </c>
      <c r="D127" s="13">
        <v>100.0</v>
      </c>
      <c r="E127" s="13">
        <v>10.0</v>
      </c>
      <c r="F127" s="13">
        <v>57.0</v>
      </c>
      <c r="G127" s="13">
        <v>27.0</v>
      </c>
      <c r="H127" s="13">
        <v>57.0</v>
      </c>
      <c r="J127" s="41"/>
      <c r="K127" s="13">
        <v>90.0</v>
      </c>
      <c r="L127" s="13">
        <v>17.0</v>
      </c>
      <c r="M127" s="13">
        <v>54.0</v>
      </c>
      <c r="N127" s="13">
        <v>42.0</v>
      </c>
      <c r="O127" s="13">
        <v>47.0</v>
      </c>
    </row>
    <row r="128" ht="15.75" customHeight="1">
      <c r="A128" s="18">
        <f>'TN-Liste'!A155</f>
        <v>43050</v>
      </c>
      <c r="B128" s="51" t="str">
        <f>'TN-Liste'!B155</f>
        <v>HCC17 nm</v>
      </c>
      <c r="C128" s="13">
        <f>'TN-Liste'!C155</f>
        <v>10</v>
      </c>
      <c r="D128" s="13">
        <v>117.0</v>
      </c>
      <c r="E128" s="13">
        <v>36.0</v>
      </c>
      <c r="F128" s="13">
        <v>63.0</v>
      </c>
      <c r="G128" s="13">
        <v>47.0</v>
      </c>
      <c r="H128" s="13">
        <v>47.0</v>
      </c>
      <c r="J128" s="41"/>
      <c r="K128" s="13">
        <v>114.0</v>
      </c>
      <c r="L128" s="13">
        <v>40.0</v>
      </c>
      <c r="M128" s="13">
        <v>65.0</v>
      </c>
      <c r="N128" s="13">
        <v>52.0</v>
      </c>
      <c r="O128" s="13">
        <v>36.0</v>
      </c>
    </row>
    <row r="129" ht="15.75" customHeight="1">
      <c r="A129" s="20">
        <f>'TN-Liste'!A156</f>
        <v>43050</v>
      </c>
      <c r="B129" s="52" t="str">
        <f>'TN-Liste'!B156</f>
        <v>HCC17 nm</v>
      </c>
      <c r="C129" s="12">
        <f>'TN-Liste'!C156</f>
        <v>11</v>
      </c>
      <c r="D129" s="12">
        <v>100.0</v>
      </c>
      <c r="E129" s="12">
        <v>25.0</v>
      </c>
      <c r="F129" s="12">
        <v>65.0</v>
      </c>
      <c r="G129" s="12">
        <v>67.0</v>
      </c>
      <c r="H129" s="12">
        <v>55.0</v>
      </c>
      <c r="I129" s="12"/>
      <c r="J129" s="44"/>
      <c r="K129" s="12">
        <v>100.0</v>
      </c>
      <c r="L129" s="12">
        <v>43.0</v>
      </c>
      <c r="M129" s="12">
        <v>65.0</v>
      </c>
      <c r="N129" s="12">
        <v>63.0</v>
      </c>
      <c r="O129" s="12">
        <v>64.0</v>
      </c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customHeight="1">
      <c r="A130" s="18">
        <f>'TN-Liste'!A157</f>
        <v>43238</v>
      </c>
      <c r="B130" s="51" t="str">
        <f>'TN-Liste'!B157</f>
        <v>MBI17_Grp1</v>
      </c>
      <c r="C130" s="13">
        <f>'TN-Liste'!C157</f>
        <v>1</v>
      </c>
      <c r="D130" s="13">
        <v>97.0</v>
      </c>
      <c r="E130" s="13">
        <v>16.0</v>
      </c>
      <c r="F130" s="13">
        <v>70.0</v>
      </c>
      <c r="G130" s="13">
        <v>21.0</v>
      </c>
      <c r="H130" s="13">
        <v>50.0</v>
      </c>
      <c r="I130" s="13">
        <v>31.0</v>
      </c>
      <c r="J130" s="41">
        <v>50.0</v>
      </c>
      <c r="K130" s="13">
        <v>95.0</v>
      </c>
      <c r="L130" s="13">
        <v>20.0</v>
      </c>
      <c r="M130" s="13">
        <v>46.0</v>
      </c>
      <c r="N130" s="13">
        <v>23.0</v>
      </c>
      <c r="O130" s="13">
        <v>51.0</v>
      </c>
      <c r="P130" s="13">
        <v>42.0</v>
      </c>
      <c r="Q130" s="13">
        <v>32.0</v>
      </c>
    </row>
    <row r="131" ht="15.75" customHeight="1">
      <c r="A131" s="18">
        <f>'TN-Liste'!A158</f>
        <v>43238</v>
      </c>
      <c r="B131" s="51" t="str">
        <f>'TN-Liste'!B158</f>
        <v>MBI17_Grp1</v>
      </c>
      <c r="C131" s="13">
        <f>'TN-Liste'!C158</f>
        <v>2</v>
      </c>
      <c r="D131" s="13">
        <v>81.0</v>
      </c>
      <c r="E131" s="13">
        <v>17.0</v>
      </c>
      <c r="F131" s="13">
        <v>69.0</v>
      </c>
      <c r="G131" s="13">
        <v>51.0</v>
      </c>
      <c r="H131" s="13">
        <v>64.0</v>
      </c>
      <c r="J131" s="41"/>
      <c r="K131" s="13">
        <v>87.0</v>
      </c>
      <c r="L131" s="13">
        <v>19.0</v>
      </c>
      <c r="M131" s="13">
        <v>59.0</v>
      </c>
      <c r="N131" s="13">
        <v>62.0</v>
      </c>
      <c r="O131" s="13">
        <v>51.0</v>
      </c>
    </row>
    <row r="132" ht="15.75" customHeight="1">
      <c r="A132" s="18">
        <f>'TN-Liste'!A159</f>
        <v>43238</v>
      </c>
      <c r="B132" s="51" t="str">
        <f>'TN-Liste'!B159</f>
        <v>MBI17_Grp1</v>
      </c>
      <c r="C132" s="13">
        <f>'TN-Liste'!C159</f>
        <v>3</v>
      </c>
      <c r="D132" s="13">
        <v>71.0</v>
      </c>
      <c r="E132" s="13">
        <v>8.0</v>
      </c>
      <c r="F132" s="13">
        <v>72.0</v>
      </c>
      <c r="G132" s="13">
        <v>53.0</v>
      </c>
      <c r="H132" s="13">
        <v>63.0</v>
      </c>
      <c r="I132" s="13">
        <v>21.0</v>
      </c>
      <c r="J132" s="41">
        <v>3.0</v>
      </c>
      <c r="K132" s="13">
        <v>72.0</v>
      </c>
      <c r="L132" s="13">
        <v>15.0</v>
      </c>
      <c r="M132" s="13">
        <v>65.0</v>
      </c>
      <c r="N132" s="13">
        <v>65.0</v>
      </c>
      <c r="O132" s="13">
        <v>55.0</v>
      </c>
      <c r="P132" s="13">
        <v>16.0</v>
      </c>
      <c r="Q132" s="13">
        <v>3.0</v>
      </c>
    </row>
    <row r="133" ht="15.75" customHeight="1">
      <c r="A133" s="18">
        <f>'TN-Liste'!A160</f>
        <v>43238</v>
      </c>
      <c r="B133" s="51" t="str">
        <f>'TN-Liste'!B160</f>
        <v>MBI17_Grp1</v>
      </c>
      <c r="C133" s="13">
        <f>'TN-Liste'!C160</f>
        <v>4</v>
      </c>
      <c r="D133" s="13">
        <v>87.0</v>
      </c>
      <c r="E133" s="13">
        <v>10.0</v>
      </c>
      <c r="F133" s="13">
        <v>55.0</v>
      </c>
      <c r="G133" s="13">
        <v>38.0</v>
      </c>
      <c r="H133" s="13">
        <v>27.0</v>
      </c>
      <c r="J133" s="41"/>
      <c r="K133" s="13">
        <v>80.0</v>
      </c>
      <c r="L133" s="13">
        <v>20.0</v>
      </c>
      <c r="M133" s="13">
        <v>40.0</v>
      </c>
      <c r="N133" s="13">
        <v>27.0</v>
      </c>
      <c r="O133" s="13">
        <v>37.0</v>
      </c>
    </row>
    <row r="134" ht="15.75" customHeight="1">
      <c r="A134" s="18">
        <f>'TN-Liste'!A161</f>
        <v>43238</v>
      </c>
      <c r="B134" s="51" t="str">
        <f>'TN-Liste'!B161</f>
        <v>MBI17_Grp1</v>
      </c>
      <c r="C134" s="13">
        <f>'TN-Liste'!C161</f>
        <v>5</v>
      </c>
      <c r="D134" s="13">
        <v>86.0</v>
      </c>
      <c r="E134" s="13">
        <v>32.0</v>
      </c>
      <c r="F134" s="13">
        <v>59.0</v>
      </c>
      <c r="G134" s="13">
        <v>39.0</v>
      </c>
      <c r="H134" s="13">
        <v>48.0</v>
      </c>
      <c r="J134" s="41"/>
      <c r="K134" s="13">
        <v>82.0</v>
      </c>
      <c r="L134" s="13">
        <v>28.0</v>
      </c>
      <c r="M134" s="13">
        <v>67.0</v>
      </c>
      <c r="N134" s="13">
        <v>55.0</v>
      </c>
      <c r="O134" s="13">
        <v>48.0</v>
      </c>
    </row>
    <row r="135" ht="15.75" customHeight="1">
      <c r="A135" s="18">
        <f>'TN-Liste'!A162</f>
        <v>43238</v>
      </c>
      <c r="B135" s="51" t="str">
        <f>'TN-Liste'!B162</f>
        <v>MBI17_Grp1</v>
      </c>
      <c r="C135" s="13">
        <f>'TN-Liste'!C162</f>
        <v>6</v>
      </c>
      <c r="D135" s="13">
        <v>80.0</v>
      </c>
      <c r="E135" s="13">
        <v>19.0</v>
      </c>
      <c r="F135" s="13">
        <v>60.0</v>
      </c>
      <c r="G135" s="13">
        <v>37.0</v>
      </c>
      <c r="H135" s="13">
        <v>36.0</v>
      </c>
      <c r="I135" s="13">
        <v>12.0</v>
      </c>
      <c r="J135" s="41">
        <v>16.0</v>
      </c>
      <c r="K135" s="13">
        <v>78.0</v>
      </c>
      <c r="L135" s="13">
        <v>15.0</v>
      </c>
      <c r="M135" s="13">
        <v>55.0</v>
      </c>
      <c r="N135" s="13">
        <v>45.0</v>
      </c>
      <c r="O135" s="13">
        <v>44.0</v>
      </c>
      <c r="P135" s="13">
        <v>18.5</v>
      </c>
      <c r="Q135" s="13">
        <v>15.5</v>
      </c>
    </row>
    <row r="136" ht="15.75" customHeight="1">
      <c r="A136" s="18">
        <f>'TN-Liste'!A163</f>
        <v>43238</v>
      </c>
      <c r="B136" s="51" t="str">
        <f>'TN-Liste'!B163</f>
        <v>MBI17_Grp1</v>
      </c>
      <c r="C136" s="13">
        <f>'TN-Liste'!C163</f>
        <v>7</v>
      </c>
      <c r="D136" s="13">
        <v>98.0</v>
      </c>
      <c r="E136" s="13">
        <v>20.0</v>
      </c>
      <c r="F136" s="13">
        <v>80.0</v>
      </c>
      <c r="G136" s="13">
        <v>67.0</v>
      </c>
      <c r="H136" s="13">
        <v>70.0</v>
      </c>
      <c r="J136" s="41"/>
      <c r="K136" s="13">
        <v>96.0</v>
      </c>
      <c r="L136" s="13">
        <v>18.0</v>
      </c>
      <c r="M136" s="13">
        <v>45.0</v>
      </c>
      <c r="N136" s="13">
        <v>30.0</v>
      </c>
      <c r="O136" s="13">
        <v>17.0</v>
      </c>
    </row>
    <row r="137" ht="15.75" customHeight="1">
      <c r="A137" s="18">
        <f>'TN-Liste'!A164</f>
        <v>43238</v>
      </c>
      <c r="B137" s="51" t="str">
        <f>'TN-Liste'!B164</f>
        <v>MBI17_Grp1</v>
      </c>
      <c r="C137" s="13">
        <f>'TN-Liste'!C164</f>
        <v>8</v>
      </c>
      <c r="D137" s="13">
        <v>94.0</v>
      </c>
      <c r="E137" s="13">
        <v>30.0</v>
      </c>
      <c r="F137" s="13">
        <v>4.0</v>
      </c>
      <c r="G137" s="13">
        <v>15.0</v>
      </c>
      <c r="H137" s="13">
        <v>42.0</v>
      </c>
      <c r="J137" s="41"/>
      <c r="K137" s="13">
        <v>92.0</v>
      </c>
      <c r="L137" s="13">
        <v>25.0</v>
      </c>
      <c r="M137" s="13">
        <v>50.0</v>
      </c>
      <c r="N137" s="13">
        <v>32.0</v>
      </c>
      <c r="O137" s="13">
        <v>19.0</v>
      </c>
    </row>
    <row r="138" ht="15.75" customHeight="1">
      <c r="A138" s="18">
        <f>'TN-Liste'!A165</f>
        <v>43238</v>
      </c>
      <c r="B138" s="51" t="str">
        <f>'TN-Liste'!B165</f>
        <v>MBI17_Grp1</v>
      </c>
      <c r="C138" s="13">
        <f>'TN-Liste'!C165</f>
        <v>9</v>
      </c>
      <c r="D138" s="13">
        <v>72.0</v>
      </c>
      <c r="E138" s="13">
        <v>30.0</v>
      </c>
      <c r="F138" s="13">
        <v>75.0</v>
      </c>
      <c r="G138" s="13">
        <v>66.0</v>
      </c>
      <c r="H138" s="13">
        <v>65.0</v>
      </c>
      <c r="J138" s="41"/>
      <c r="K138" s="13">
        <v>85.0</v>
      </c>
      <c r="L138" s="13">
        <v>45.0</v>
      </c>
      <c r="M138" s="13">
        <v>55.0</v>
      </c>
      <c r="N138" s="13">
        <v>40.0</v>
      </c>
      <c r="O138" s="13">
        <v>65.0</v>
      </c>
    </row>
    <row r="139" ht="15.75" customHeight="1">
      <c r="A139" s="18">
        <f>'TN-Liste'!A166</f>
        <v>43238</v>
      </c>
      <c r="B139" s="51" t="str">
        <f>'TN-Liste'!B166</f>
        <v>MBI17_Grp1</v>
      </c>
      <c r="C139" s="13">
        <f>'TN-Liste'!C166</f>
        <v>11</v>
      </c>
      <c r="D139" s="13">
        <v>75.0</v>
      </c>
      <c r="E139" s="13">
        <v>18.0</v>
      </c>
      <c r="F139" s="13">
        <v>56.0</v>
      </c>
      <c r="G139" s="13">
        <v>22.0</v>
      </c>
      <c r="H139" s="13">
        <v>55.0</v>
      </c>
      <c r="I139" s="13">
        <v>33.0</v>
      </c>
      <c r="J139" s="41">
        <v>41.0</v>
      </c>
      <c r="K139" s="13">
        <v>73.0</v>
      </c>
      <c r="L139" s="13">
        <v>15.0</v>
      </c>
      <c r="M139" s="13">
        <v>57.0</v>
      </c>
      <c r="N139" s="13">
        <v>27.0</v>
      </c>
      <c r="O139" s="13">
        <v>55.0</v>
      </c>
      <c r="P139" s="13">
        <v>34.0</v>
      </c>
      <c r="Q139" s="13">
        <v>28.0</v>
      </c>
    </row>
    <row r="140" ht="15.75" customHeight="1">
      <c r="A140" s="18">
        <f>'TN-Liste'!A167</f>
        <v>43238</v>
      </c>
      <c r="B140" s="51" t="str">
        <f>'TN-Liste'!B167</f>
        <v>MBI17_Grp1</v>
      </c>
      <c r="C140" s="13">
        <f>'TN-Liste'!C167</f>
        <v>12</v>
      </c>
      <c r="D140" s="13">
        <v>92.0</v>
      </c>
      <c r="E140" s="13">
        <v>13.0</v>
      </c>
      <c r="F140" s="13">
        <v>40.0</v>
      </c>
      <c r="G140" s="13">
        <v>25.0</v>
      </c>
      <c r="H140" s="13">
        <v>28.0</v>
      </c>
      <c r="J140" s="41"/>
      <c r="K140" s="13">
        <v>93.0</v>
      </c>
      <c r="L140" s="13">
        <v>14.0</v>
      </c>
      <c r="M140" s="13">
        <v>39.0</v>
      </c>
      <c r="N140" s="13">
        <v>32.0</v>
      </c>
      <c r="O140" s="13">
        <v>35.0</v>
      </c>
    </row>
    <row r="141" ht="15.75" customHeight="1">
      <c r="A141" s="18">
        <f>'TN-Liste'!A168</f>
        <v>43238</v>
      </c>
      <c r="B141" s="51" t="str">
        <f>'TN-Liste'!B168</f>
        <v>MBI17_Grp1</v>
      </c>
      <c r="C141" s="13">
        <f>'TN-Liste'!C168</f>
        <v>13</v>
      </c>
      <c r="D141" s="13">
        <v>92.0</v>
      </c>
      <c r="E141" s="13">
        <v>11.0</v>
      </c>
      <c r="F141" s="13">
        <v>46.0</v>
      </c>
      <c r="G141" s="13">
        <v>22.0</v>
      </c>
      <c r="H141" s="13">
        <v>28.0</v>
      </c>
      <c r="J141" s="41"/>
      <c r="K141" s="13">
        <v>87.0</v>
      </c>
      <c r="L141" s="13">
        <v>12.0</v>
      </c>
      <c r="M141" s="13">
        <v>35.0</v>
      </c>
      <c r="N141" s="13">
        <v>15.0</v>
      </c>
      <c r="O141" s="13">
        <v>27.0</v>
      </c>
    </row>
    <row r="142" ht="15.75" customHeight="1">
      <c r="A142" s="20">
        <f>'TN-Liste'!A169</f>
        <v>43238</v>
      </c>
      <c r="B142" s="52" t="str">
        <f>'TN-Liste'!B169</f>
        <v>MBI17_Grp1</v>
      </c>
      <c r="C142" s="12">
        <f>'TN-Liste'!C169</f>
        <v>15</v>
      </c>
      <c r="D142" s="12">
        <v>82.0</v>
      </c>
      <c r="E142" s="12">
        <v>12.0</v>
      </c>
      <c r="F142" s="12">
        <v>50.0</v>
      </c>
      <c r="G142" s="12">
        <v>33.0</v>
      </c>
      <c r="H142" s="12">
        <v>55.0</v>
      </c>
      <c r="I142" s="12"/>
      <c r="J142" s="44"/>
      <c r="K142" s="12">
        <v>82.0</v>
      </c>
      <c r="L142" s="12">
        <v>11.0</v>
      </c>
      <c r="M142" s="12">
        <v>73.0</v>
      </c>
      <c r="N142" s="12">
        <v>41.0</v>
      </c>
      <c r="O142" s="12">
        <v>41.0</v>
      </c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customHeight="1">
      <c r="A143" s="18">
        <f>'TN-Liste'!A170</f>
        <v>43245</v>
      </c>
      <c r="B143" s="51" t="str">
        <f>'TN-Liste'!B170</f>
        <v>MBI17_Grp2</v>
      </c>
      <c r="C143" s="13">
        <f>'TN-Liste'!C170</f>
        <v>1</v>
      </c>
      <c r="D143" s="13">
        <v>92.0</v>
      </c>
      <c r="E143" s="13">
        <v>29.0</v>
      </c>
      <c r="F143" s="13">
        <v>20.0</v>
      </c>
      <c r="G143" s="13">
        <v>43.0</v>
      </c>
      <c r="H143" s="13">
        <v>57.0</v>
      </c>
      <c r="J143" s="41"/>
      <c r="K143" s="13">
        <v>83.0</v>
      </c>
      <c r="L143" s="13">
        <v>25.0</v>
      </c>
      <c r="M143" s="13">
        <v>40.0</v>
      </c>
      <c r="N143" s="13">
        <v>45.0</v>
      </c>
      <c r="O143" s="13">
        <v>46.0</v>
      </c>
    </row>
    <row r="144" ht="15.75" customHeight="1">
      <c r="A144" s="18">
        <f>'TN-Liste'!A171</f>
        <v>43245</v>
      </c>
      <c r="B144" s="51" t="str">
        <f>'TN-Liste'!B171</f>
        <v>MBI17_Grp2</v>
      </c>
      <c r="C144" s="13">
        <f>'TN-Liste'!C171</f>
        <v>2</v>
      </c>
      <c r="D144" s="13">
        <v>77.0</v>
      </c>
      <c r="E144" s="13">
        <v>37.0</v>
      </c>
      <c r="F144" s="13">
        <v>58.0</v>
      </c>
      <c r="G144" s="13">
        <v>51.0</v>
      </c>
      <c r="H144" s="13">
        <v>51.0</v>
      </c>
      <c r="J144" s="41"/>
      <c r="K144" s="13">
        <v>90.0</v>
      </c>
      <c r="L144" s="13">
        <v>50.0</v>
      </c>
      <c r="M144" s="13">
        <v>70.0</v>
      </c>
      <c r="N144" s="13">
        <v>60.0</v>
      </c>
      <c r="O144" s="13">
        <v>66.0</v>
      </c>
    </row>
    <row r="145" ht="15.75" customHeight="1">
      <c r="A145" s="18">
        <f>'TN-Liste'!A172</f>
        <v>43245</v>
      </c>
      <c r="B145" s="51" t="str">
        <f>'TN-Liste'!B172</f>
        <v>MBI17_Grp2</v>
      </c>
      <c r="C145" s="13">
        <f>'TN-Liste'!C172</f>
        <v>3</v>
      </c>
      <c r="D145" s="13">
        <v>81.0</v>
      </c>
      <c r="E145" s="13">
        <v>22.0</v>
      </c>
      <c r="F145" s="13">
        <v>65.0</v>
      </c>
      <c r="G145" s="13">
        <v>50.0</v>
      </c>
      <c r="H145" s="13">
        <v>43.0</v>
      </c>
      <c r="J145" s="41"/>
      <c r="K145" s="13">
        <v>84.0</v>
      </c>
      <c r="L145" s="13">
        <v>20.0</v>
      </c>
      <c r="M145" s="13">
        <v>47.0</v>
      </c>
      <c r="N145" s="13">
        <v>40.0</v>
      </c>
      <c r="O145" s="13">
        <v>41.0</v>
      </c>
    </row>
    <row r="146" ht="15.75" customHeight="1">
      <c r="A146" s="18">
        <f>'TN-Liste'!A173</f>
        <v>43245</v>
      </c>
      <c r="B146" s="51" t="str">
        <f>'TN-Liste'!B173</f>
        <v>MBI17_Grp2</v>
      </c>
      <c r="C146" s="13">
        <f>'TN-Liste'!C173</f>
        <v>4</v>
      </c>
      <c r="D146" s="13">
        <v>99.0</v>
      </c>
      <c r="E146" s="13">
        <v>31.0</v>
      </c>
      <c r="F146" s="13">
        <v>67.0</v>
      </c>
      <c r="G146" s="13">
        <v>64.0</v>
      </c>
      <c r="H146" s="13">
        <v>61.0</v>
      </c>
      <c r="J146" s="41"/>
      <c r="K146" s="13">
        <v>93.0</v>
      </c>
      <c r="L146" s="13">
        <v>29.0</v>
      </c>
      <c r="M146" s="13">
        <v>52.0</v>
      </c>
      <c r="N146" s="13">
        <v>74.0</v>
      </c>
      <c r="O146" s="13">
        <v>81.0</v>
      </c>
    </row>
    <row r="147" ht="15.75" customHeight="1">
      <c r="A147" s="18">
        <f>'TN-Liste'!A174</f>
        <v>43245</v>
      </c>
      <c r="B147" s="51" t="str">
        <f>'TN-Liste'!B174</f>
        <v>MBI17_Grp2</v>
      </c>
      <c r="C147" s="13">
        <f>'TN-Liste'!C174</f>
        <v>5</v>
      </c>
      <c r="D147" s="13">
        <v>93.0</v>
      </c>
      <c r="E147" s="13">
        <v>35.0</v>
      </c>
      <c r="F147" s="13">
        <v>43.0</v>
      </c>
      <c r="G147" s="13">
        <v>43.0</v>
      </c>
      <c r="H147" s="13">
        <v>59.0</v>
      </c>
      <c r="J147" s="41"/>
      <c r="K147" s="13">
        <v>105.0</v>
      </c>
      <c r="L147" s="13">
        <v>23.0</v>
      </c>
      <c r="M147" s="13">
        <v>41.0</v>
      </c>
      <c r="N147" s="13">
        <v>49.0</v>
      </c>
      <c r="O147" s="13">
        <v>43.0</v>
      </c>
    </row>
    <row r="148" ht="15.75" customHeight="1">
      <c r="A148" s="18">
        <f>'TN-Liste'!A175</f>
        <v>43245</v>
      </c>
      <c r="B148" s="51" t="str">
        <f>'TN-Liste'!B175</f>
        <v>MBI17_Grp2</v>
      </c>
      <c r="C148" s="13">
        <f>'TN-Liste'!C175</f>
        <v>6</v>
      </c>
      <c r="D148" s="13">
        <v>85.0</v>
      </c>
      <c r="E148" s="13">
        <v>26.0</v>
      </c>
      <c r="F148" s="13">
        <v>28.0</v>
      </c>
      <c r="G148" s="13">
        <v>31.0</v>
      </c>
      <c r="H148" s="13">
        <v>35.0</v>
      </c>
      <c r="J148" s="41"/>
      <c r="K148" s="13">
        <v>85.0</v>
      </c>
      <c r="L148" s="13">
        <v>28.0</v>
      </c>
      <c r="M148" s="13">
        <v>34.0</v>
      </c>
      <c r="N148" s="13">
        <v>30.0</v>
      </c>
      <c r="O148" s="13">
        <v>26.0</v>
      </c>
    </row>
    <row r="149" ht="15.75" customHeight="1">
      <c r="A149" s="18">
        <f>'TN-Liste'!A176</f>
        <v>43245</v>
      </c>
      <c r="B149" s="51" t="str">
        <f>'TN-Liste'!B176</f>
        <v>MBI17_Grp2</v>
      </c>
      <c r="C149" s="13">
        <f>'TN-Liste'!C176</f>
        <v>7</v>
      </c>
      <c r="D149" s="13">
        <v>84.0</v>
      </c>
      <c r="E149" s="13">
        <v>26.0</v>
      </c>
      <c r="F149" s="13">
        <v>45.0</v>
      </c>
      <c r="G149" s="13">
        <v>45.0</v>
      </c>
      <c r="H149" s="13">
        <v>47.0</v>
      </c>
      <c r="I149" s="13">
        <v>14.0</v>
      </c>
      <c r="J149" s="41">
        <v>11.0</v>
      </c>
      <c r="K149" s="13">
        <v>94.0</v>
      </c>
      <c r="L149" s="13">
        <v>27.0</v>
      </c>
      <c r="M149" s="13">
        <v>64.0</v>
      </c>
      <c r="N149" s="13">
        <v>41.0</v>
      </c>
      <c r="O149" s="13">
        <v>55.0</v>
      </c>
      <c r="P149" s="13">
        <v>19.0</v>
      </c>
      <c r="Q149" s="13">
        <v>16.0</v>
      </c>
    </row>
    <row r="150" ht="15.75" customHeight="1">
      <c r="A150" s="18">
        <f>'TN-Liste'!A177</f>
        <v>43245</v>
      </c>
      <c r="B150" s="51" t="str">
        <f>'TN-Liste'!B177</f>
        <v>MBI17_Grp2</v>
      </c>
      <c r="C150" s="13">
        <f>'TN-Liste'!C177</f>
        <v>8</v>
      </c>
      <c r="D150" s="13">
        <v>97.0</v>
      </c>
      <c r="E150" s="13">
        <v>30.0</v>
      </c>
      <c r="F150" s="13">
        <v>45.0</v>
      </c>
      <c r="G150" s="13">
        <v>32.0</v>
      </c>
      <c r="H150" s="13">
        <v>50.0</v>
      </c>
      <c r="J150" s="41"/>
      <c r="K150" s="13">
        <v>90.0</v>
      </c>
      <c r="L150" s="13">
        <v>15.0</v>
      </c>
      <c r="M150" s="13">
        <v>30.0</v>
      </c>
      <c r="N150" s="13">
        <v>30.0</v>
      </c>
      <c r="O150" s="13">
        <v>33.0</v>
      </c>
    </row>
    <row r="151" ht="15.75" customHeight="1">
      <c r="A151" s="18">
        <f>'TN-Liste'!A178</f>
        <v>43245</v>
      </c>
      <c r="B151" s="51" t="str">
        <f>'TN-Liste'!B178</f>
        <v>MBI17_Grp2</v>
      </c>
      <c r="C151" s="13">
        <f>'TN-Liste'!C178</f>
        <v>9</v>
      </c>
      <c r="D151" s="13">
        <v>72.0</v>
      </c>
      <c r="E151" s="13">
        <v>28.0</v>
      </c>
      <c r="F151" s="13">
        <v>33.0</v>
      </c>
      <c r="G151" s="13">
        <v>38.0</v>
      </c>
      <c r="H151" s="13">
        <v>41.0</v>
      </c>
      <c r="I151" s="13">
        <v>17.0</v>
      </c>
      <c r="J151" s="41">
        <v>13.0</v>
      </c>
      <c r="K151" s="13">
        <v>62.0</v>
      </c>
      <c r="L151" s="13">
        <v>38.0</v>
      </c>
      <c r="M151" s="13">
        <v>50.0</v>
      </c>
      <c r="N151" s="13">
        <v>47.0</v>
      </c>
      <c r="O151" s="13">
        <v>51.0</v>
      </c>
    </row>
    <row r="152" ht="15.75" customHeight="1">
      <c r="A152" s="18">
        <f>'TN-Liste'!A179</f>
        <v>43245</v>
      </c>
      <c r="B152" s="51" t="str">
        <f>'TN-Liste'!B179</f>
        <v>MBI17_Grp2</v>
      </c>
      <c r="C152" s="13">
        <f>'TN-Liste'!C179</f>
        <v>10</v>
      </c>
      <c r="D152" s="13">
        <v>83.0</v>
      </c>
      <c r="E152" s="13">
        <v>11.0</v>
      </c>
      <c r="F152" s="13">
        <v>40.0</v>
      </c>
      <c r="G152" s="13">
        <v>35.0</v>
      </c>
      <c r="H152" s="13">
        <v>30.0</v>
      </c>
      <c r="I152" s="13">
        <v>23.0</v>
      </c>
      <c r="J152" s="41">
        <v>17.0</v>
      </c>
      <c r="K152" s="13">
        <v>83.0</v>
      </c>
      <c r="L152" s="13">
        <v>23.0</v>
      </c>
      <c r="M152" s="13">
        <v>42.0</v>
      </c>
      <c r="N152" s="13">
        <v>35.0</v>
      </c>
      <c r="O152" s="13">
        <v>32.0</v>
      </c>
    </row>
    <row r="153" ht="15.75" customHeight="1">
      <c r="A153" s="18">
        <f>'TN-Liste'!A180</f>
        <v>43245</v>
      </c>
      <c r="B153" s="51" t="str">
        <f>'TN-Liste'!B180</f>
        <v>MBI17_Grp2</v>
      </c>
      <c r="C153" s="13">
        <f>'TN-Liste'!C180</f>
        <v>11</v>
      </c>
      <c r="D153" s="13">
        <v>92.0</v>
      </c>
      <c r="E153" s="13">
        <v>13.0</v>
      </c>
      <c r="F153" s="13">
        <v>37.0</v>
      </c>
      <c r="G153" s="13">
        <v>33.0</v>
      </c>
      <c r="H153" s="13">
        <v>31.0</v>
      </c>
      <c r="J153" s="41"/>
      <c r="K153" s="13">
        <v>95.0</v>
      </c>
      <c r="L153" s="13">
        <v>16.0</v>
      </c>
      <c r="M153" s="13">
        <v>46.0</v>
      </c>
      <c r="N153" s="13">
        <v>39.0</v>
      </c>
      <c r="O153" s="13">
        <v>43.0</v>
      </c>
    </row>
    <row r="154" ht="15.75" customHeight="1">
      <c r="A154" s="18">
        <f>'TN-Liste'!A181</f>
        <v>43245</v>
      </c>
      <c r="B154" s="51" t="str">
        <f>'TN-Liste'!B181</f>
        <v>MBI17_Grp2</v>
      </c>
      <c r="C154" s="13">
        <f>'TN-Liste'!C181</f>
        <v>12</v>
      </c>
      <c r="D154" s="13">
        <v>80.0</v>
      </c>
      <c r="E154" s="13">
        <v>17.0</v>
      </c>
      <c r="F154" s="13">
        <v>45.0</v>
      </c>
      <c r="G154" s="13">
        <v>23.0</v>
      </c>
      <c r="H154" s="13">
        <v>5.0</v>
      </c>
      <c r="I154" s="13">
        <v>19.0</v>
      </c>
      <c r="J154" s="41">
        <v>11.0</v>
      </c>
      <c r="K154" s="13">
        <v>82.0</v>
      </c>
      <c r="L154" s="13">
        <v>17.0</v>
      </c>
      <c r="M154" s="13">
        <v>40.0</v>
      </c>
      <c r="N154" s="13">
        <v>27.0</v>
      </c>
      <c r="O154" s="13">
        <v>25.0</v>
      </c>
    </row>
    <row r="155" ht="15.75" customHeight="1">
      <c r="A155" s="18">
        <f>'TN-Liste'!A182</f>
        <v>43245</v>
      </c>
      <c r="B155" s="51" t="str">
        <f>'TN-Liste'!B182</f>
        <v>MBI17_Grp2</v>
      </c>
      <c r="C155" s="13">
        <f>'TN-Liste'!C182</f>
        <v>13</v>
      </c>
      <c r="D155" s="13">
        <v>97.0</v>
      </c>
      <c r="E155" s="13">
        <v>30.0</v>
      </c>
      <c r="F155" s="13">
        <v>36.0</v>
      </c>
      <c r="G155" s="13">
        <v>42.0</v>
      </c>
      <c r="H155" s="13">
        <v>35.0</v>
      </c>
      <c r="I155" s="13">
        <v>17.0</v>
      </c>
      <c r="J155" s="41">
        <v>14.0</v>
      </c>
      <c r="K155" s="13">
        <v>98.0</v>
      </c>
      <c r="L155" s="13">
        <v>34.0</v>
      </c>
      <c r="M155" s="13">
        <v>45.0</v>
      </c>
      <c r="N155" s="13">
        <v>34.0</v>
      </c>
      <c r="O155" s="13">
        <v>33.0</v>
      </c>
      <c r="P155" s="13">
        <v>20.0</v>
      </c>
      <c r="Q155" s="13">
        <v>16.0</v>
      </c>
    </row>
    <row r="156" ht="15.75" customHeight="1">
      <c r="A156" s="18">
        <f>'TN-Liste'!A183</f>
        <v>43245</v>
      </c>
      <c r="B156" s="51" t="str">
        <f>'TN-Liste'!B183</f>
        <v>MBI17_Grp2</v>
      </c>
      <c r="C156" s="13">
        <f>'TN-Liste'!C183</f>
        <v>14</v>
      </c>
      <c r="D156" s="13">
        <v>84.0</v>
      </c>
      <c r="E156" s="13">
        <v>19.0</v>
      </c>
      <c r="F156" s="13">
        <v>37.0</v>
      </c>
      <c r="G156" s="13">
        <v>30.0</v>
      </c>
      <c r="H156" s="13">
        <v>37.0</v>
      </c>
      <c r="J156" s="41"/>
      <c r="K156" s="13">
        <v>88.0</v>
      </c>
      <c r="L156" s="13">
        <v>15.0</v>
      </c>
      <c r="M156" s="13">
        <v>46.0</v>
      </c>
      <c r="N156" s="13">
        <v>39.0</v>
      </c>
      <c r="O156" s="13">
        <v>39.0</v>
      </c>
    </row>
    <row r="157" ht="15.75" customHeight="1">
      <c r="A157" s="20">
        <f>'TN-Liste'!A184</f>
        <v>43245</v>
      </c>
      <c r="B157" s="52" t="str">
        <f>'TN-Liste'!B184</f>
        <v>MBI17_Grp2</v>
      </c>
      <c r="C157" s="12">
        <f>'TN-Liste'!C184</f>
        <v>15</v>
      </c>
      <c r="D157" s="12">
        <v>69.0</v>
      </c>
      <c r="E157" s="12">
        <v>19.0</v>
      </c>
      <c r="F157" s="12">
        <v>39.0</v>
      </c>
      <c r="G157" s="12">
        <v>26.0</v>
      </c>
      <c r="H157" s="12">
        <v>25.0</v>
      </c>
      <c r="I157" s="12"/>
      <c r="J157" s="44"/>
      <c r="K157" s="12">
        <v>75.0</v>
      </c>
      <c r="L157" s="12">
        <v>11.0</v>
      </c>
      <c r="M157" s="12">
        <v>43.0</v>
      </c>
      <c r="N157" s="12">
        <v>39.0</v>
      </c>
      <c r="O157" s="12">
        <v>66.0</v>
      </c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customHeight="1">
      <c r="A158" s="18">
        <f>'TN-Liste'!A185</f>
        <v>43414</v>
      </c>
      <c r="B158" s="51" t="str">
        <f>'TN-Liste'!B185</f>
        <v>HCC18_Grp1</v>
      </c>
      <c r="C158" s="13">
        <f>'TN-Liste'!C185</f>
        <v>1</v>
      </c>
      <c r="D158" s="13">
        <v>97.0</v>
      </c>
      <c r="E158" s="13">
        <v>30.0</v>
      </c>
      <c r="F158" s="13">
        <v>65.0</v>
      </c>
      <c r="G158" s="13">
        <v>49.0</v>
      </c>
      <c r="H158" s="13">
        <v>53.0</v>
      </c>
      <c r="J158" s="41"/>
      <c r="K158" s="13">
        <v>97.0</v>
      </c>
      <c r="L158" s="13">
        <v>25.0</v>
      </c>
      <c r="M158" s="13">
        <v>65.0</v>
      </c>
      <c r="N158" s="13">
        <v>50.0</v>
      </c>
      <c r="O158" s="13">
        <v>50.0</v>
      </c>
    </row>
    <row r="159" ht="15.75" customHeight="1">
      <c r="A159" s="18">
        <f>'TN-Liste'!A186</f>
        <v>43414</v>
      </c>
      <c r="B159" s="51" t="str">
        <f>'TN-Liste'!B186</f>
        <v>HCC18_Grp1</v>
      </c>
      <c r="C159" s="13">
        <f>'TN-Liste'!C186</f>
        <v>2</v>
      </c>
      <c r="D159" s="13">
        <v>95.0</v>
      </c>
      <c r="E159" s="13">
        <v>20.0</v>
      </c>
      <c r="F159" s="13">
        <v>60.0</v>
      </c>
      <c r="G159" s="13">
        <v>25.0</v>
      </c>
      <c r="H159" s="13">
        <v>45.0</v>
      </c>
      <c r="J159" s="41"/>
      <c r="K159" s="13">
        <v>105.0</v>
      </c>
      <c r="L159" s="13">
        <v>25.0</v>
      </c>
      <c r="M159" s="13">
        <v>55.0</v>
      </c>
      <c r="N159" s="13">
        <v>30.0</v>
      </c>
      <c r="O159" s="13">
        <v>30.0</v>
      </c>
      <c r="P159" s="13">
        <v>16.0</v>
      </c>
      <c r="Q159" s="13">
        <v>20.0</v>
      </c>
    </row>
    <row r="160" ht="15.75" customHeight="1">
      <c r="A160" s="18">
        <f>'TN-Liste'!A187</f>
        <v>43414</v>
      </c>
      <c r="B160" s="51" t="str">
        <f>'TN-Liste'!B187</f>
        <v>HCC18_Grp1</v>
      </c>
      <c r="C160" s="13">
        <f>'TN-Liste'!C187</f>
        <v>3</v>
      </c>
      <c r="D160" s="13">
        <v>71.0</v>
      </c>
      <c r="E160" s="13">
        <v>18.0</v>
      </c>
      <c r="F160" s="13">
        <v>51.0</v>
      </c>
      <c r="G160" s="13">
        <v>47.0</v>
      </c>
      <c r="H160" s="13">
        <v>56.0</v>
      </c>
      <c r="J160" s="41"/>
      <c r="K160" s="13">
        <v>78.0</v>
      </c>
      <c r="L160" s="13">
        <v>38.0</v>
      </c>
      <c r="M160" s="13">
        <v>38.0</v>
      </c>
      <c r="N160" s="13">
        <v>41.0</v>
      </c>
      <c r="O160" s="13">
        <v>46.0</v>
      </c>
    </row>
    <row r="161" ht="15.75" customHeight="1">
      <c r="A161" s="18">
        <f>'TN-Liste'!A188</f>
        <v>43414</v>
      </c>
      <c r="B161" s="51" t="str">
        <f>'TN-Liste'!B188</f>
        <v>HCC18_Grp1</v>
      </c>
      <c r="C161" s="13">
        <f>'TN-Liste'!C188</f>
        <v>4</v>
      </c>
      <c r="D161" s="13">
        <v>80.0</v>
      </c>
      <c r="E161" s="13">
        <v>35.0</v>
      </c>
      <c r="F161" s="13">
        <v>62.0</v>
      </c>
      <c r="G161" s="13">
        <v>64.0</v>
      </c>
      <c r="H161" s="13">
        <v>66.0</v>
      </c>
      <c r="J161" s="41"/>
      <c r="K161" s="13">
        <v>82.0</v>
      </c>
      <c r="L161" s="13">
        <v>36.0</v>
      </c>
      <c r="M161" s="13">
        <v>75.0</v>
      </c>
      <c r="N161" s="13">
        <v>72.0</v>
      </c>
      <c r="O161" s="13">
        <v>71.0</v>
      </c>
    </row>
    <row r="162" ht="15.75" customHeight="1">
      <c r="A162" s="18">
        <f>'TN-Liste'!A189</f>
        <v>43414</v>
      </c>
      <c r="B162" s="51" t="str">
        <f>'TN-Liste'!B189</f>
        <v>HCC18_Grp1</v>
      </c>
      <c r="C162" s="13">
        <f>'TN-Liste'!C189</f>
        <v>5</v>
      </c>
      <c r="D162" s="13">
        <v>92.0</v>
      </c>
      <c r="E162" s="13">
        <v>17.0</v>
      </c>
      <c r="F162" s="13">
        <v>48.0</v>
      </c>
      <c r="G162" s="13">
        <v>26.0</v>
      </c>
      <c r="H162" s="13">
        <v>32.0</v>
      </c>
      <c r="J162" s="41"/>
      <c r="K162" s="13">
        <v>90.0</v>
      </c>
      <c r="L162" s="13">
        <v>15.0</v>
      </c>
      <c r="M162" s="13">
        <v>43.0</v>
      </c>
      <c r="N162" s="13">
        <v>30.0</v>
      </c>
      <c r="O162" s="13">
        <v>35.0</v>
      </c>
    </row>
    <row r="163" ht="15.75" customHeight="1">
      <c r="A163" s="18">
        <f>'TN-Liste'!A190</f>
        <v>43414</v>
      </c>
      <c r="B163" s="51" t="str">
        <f>'TN-Liste'!B190</f>
        <v>HCC18_Grp1</v>
      </c>
      <c r="C163" s="13">
        <f>'TN-Liste'!C190</f>
        <v>6</v>
      </c>
      <c r="D163" s="13">
        <v>88.0</v>
      </c>
      <c r="E163" s="13">
        <v>20.0</v>
      </c>
      <c r="F163" s="13">
        <v>46.0</v>
      </c>
      <c r="G163" s="13">
        <v>28.0</v>
      </c>
      <c r="H163" s="13">
        <v>35.0</v>
      </c>
      <c r="J163" s="41"/>
      <c r="K163" s="13">
        <v>87.0</v>
      </c>
      <c r="L163" s="13">
        <v>13.0</v>
      </c>
      <c r="M163" s="13">
        <v>45.0</v>
      </c>
      <c r="N163" s="13">
        <v>30.0</v>
      </c>
      <c r="O163" s="13">
        <v>22.0</v>
      </c>
    </row>
    <row r="164" ht="15.75" customHeight="1">
      <c r="A164" s="20">
        <f>'TN-Liste'!A191</f>
        <v>43414</v>
      </c>
      <c r="B164" s="52" t="str">
        <f>'TN-Liste'!B191</f>
        <v>HCC18_Grp1</v>
      </c>
      <c r="C164" s="12">
        <f>'TN-Liste'!C191</f>
        <v>7</v>
      </c>
      <c r="D164" s="12">
        <v>80.0</v>
      </c>
      <c r="E164" s="12">
        <v>7.0</v>
      </c>
      <c r="F164" s="12">
        <v>47.0</v>
      </c>
      <c r="G164" s="12">
        <v>10.0</v>
      </c>
      <c r="H164" s="12">
        <v>15.0</v>
      </c>
      <c r="I164" s="12"/>
      <c r="J164" s="44"/>
      <c r="K164" s="12">
        <v>87.0</v>
      </c>
      <c r="L164" s="12">
        <v>16.0</v>
      </c>
      <c r="M164" s="12">
        <v>47.0</v>
      </c>
      <c r="N164" s="12">
        <v>43.0</v>
      </c>
      <c r="O164" s="12">
        <v>43.0</v>
      </c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>
      <c r="A165" s="18">
        <f>'TN-Liste'!A192</f>
        <v>43428</v>
      </c>
      <c r="B165" s="51" t="str">
        <f>'TN-Liste'!B192</f>
        <v>HCC18_Grp2</v>
      </c>
      <c r="C165" s="13">
        <f>'TN-Liste'!C192</f>
        <v>1</v>
      </c>
      <c r="D165" s="13">
        <v>95.0</v>
      </c>
      <c r="E165" s="13">
        <v>11.0</v>
      </c>
      <c r="F165" s="13">
        <v>43.0</v>
      </c>
      <c r="G165" s="13">
        <v>31.0</v>
      </c>
      <c r="H165" s="13">
        <v>33.0</v>
      </c>
      <c r="I165" s="13">
        <v>14.0</v>
      </c>
      <c r="J165" s="41">
        <v>18.0</v>
      </c>
      <c r="K165" s="13">
        <v>91.0</v>
      </c>
      <c r="L165" s="13">
        <v>21.0</v>
      </c>
      <c r="M165" s="13">
        <v>54.0</v>
      </c>
      <c r="N165" s="13">
        <v>30.0</v>
      </c>
      <c r="O165" s="13">
        <v>32.0</v>
      </c>
      <c r="P165" s="13">
        <v>17.0</v>
      </c>
      <c r="Q165" s="13">
        <v>20.0</v>
      </c>
    </row>
    <row r="166" ht="15.75" customHeight="1">
      <c r="A166" s="18">
        <f>'TN-Liste'!A193</f>
        <v>43428</v>
      </c>
      <c r="B166" s="51" t="str">
        <f>'TN-Liste'!B193</f>
        <v>HCC18_Grp2</v>
      </c>
      <c r="C166" s="13">
        <f>'TN-Liste'!C193</f>
        <v>2</v>
      </c>
      <c r="D166" s="13">
        <v>92.0</v>
      </c>
      <c r="E166" s="13">
        <v>13.0</v>
      </c>
      <c r="F166" s="13">
        <v>45.0</v>
      </c>
      <c r="G166" s="13">
        <v>25.0</v>
      </c>
      <c r="H166" s="13">
        <v>33.0</v>
      </c>
      <c r="I166" s="13">
        <v>14.0</v>
      </c>
      <c r="J166" s="41">
        <v>18.0</v>
      </c>
      <c r="K166" s="13">
        <v>89.0</v>
      </c>
      <c r="L166" s="13">
        <v>15.0</v>
      </c>
      <c r="M166" s="13">
        <v>47.0</v>
      </c>
      <c r="N166" s="13">
        <v>40.0</v>
      </c>
      <c r="O166" s="13">
        <v>41.0</v>
      </c>
      <c r="P166" s="13">
        <v>17.0</v>
      </c>
      <c r="Q166" s="13">
        <v>21.0</v>
      </c>
    </row>
    <row r="167" ht="15.75" customHeight="1">
      <c r="A167" s="18">
        <f>'TN-Liste'!A194</f>
        <v>43428</v>
      </c>
      <c r="B167" s="51" t="str">
        <f>'TN-Liste'!B194</f>
        <v>HCC18_Grp2</v>
      </c>
      <c r="C167" s="13">
        <f>'TN-Liste'!C194</f>
        <v>3</v>
      </c>
      <c r="D167" s="13">
        <v>83.0</v>
      </c>
      <c r="E167" s="13">
        <v>12.0</v>
      </c>
      <c r="F167" s="13">
        <v>62.0</v>
      </c>
      <c r="G167" s="13">
        <v>45.0</v>
      </c>
      <c r="H167" s="13">
        <v>48.0</v>
      </c>
      <c r="I167" s="13">
        <v>35.0</v>
      </c>
      <c r="J167" s="41">
        <v>45.0</v>
      </c>
      <c r="K167" s="13">
        <v>84.0</v>
      </c>
      <c r="L167" s="13">
        <v>15.0</v>
      </c>
      <c r="M167" s="13">
        <v>65.0</v>
      </c>
      <c r="N167" s="13">
        <v>38.0</v>
      </c>
      <c r="O167" s="13">
        <v>58.0</v>
      </c>
      <c r="P167" s="13">
        <v>35.0</v>
      </c>
      <c r="Q167" s="13">
        <v>52.0</v>
      </c>
    </row>
    <row r="168" ht="15.75" customHeight="1">
      <c r="A168" s="18">
        <f>'TN-Liste'!A195</f>
        <v>43428</v>
      </c>
      <c r="B168" s="51" t="str">
        <f>'TN-Liste'!B195</f>
        <v>HCC18_Grp2</v>
      </c>
      <c r="C168" s="13">
        <f>'TN-Liste'!C195</f>
        <v>4</v>
      </c>
      <c r="D168" s="13">
        <v>98.0</v>
      </c>
      <c r="E168" s="13">
        <v>13.0</v>
      </c>
      <c r="F168" s="13">
        <v>70.0</v>
      </c>
      <c r="G168" s="13">
        <v>47.0</v>
      </c>
      <c r="H168" s="13">
        <v>47.0</v>
      </c>
      <c r="I168" s="13">
        <v>17.0</v>
      </c>
      <c r="J168" s="41">
        <v>19.0</v>
      </c>
      <c r="K168" s="13">
        <v>97.0</v>
      </c>
      <c r="L168" s="13">
        <v>15.0</v>
      </c>
      <c r="M168" s="13">
        <v>54.0</v>
      </c>
      <c r="N168" s="13">
        <v>45.0</v>
      </c>
      <c r="O168" s="13">
        <v>35.0</v>
      </c>
      <c r="P168" s="13">
        <v>17.0</v>
      </c>
      <c r="Q168" s="13">
        <v>20.0</v>
      </c>
    </row>
    <row r="169" ht="15.75" customHeight="1">
      <c r="A169" s="18">
        <f>'TN-Liste'!A196</f>
        <v>43428</v>
      </c>
      <c r="B169" s="51" t="str">
        <f>'TN-Liste'!B196</f>
        <v>HCC18_Grp2</v>
      </c>
      <c r="C169" s="13">
        <f>'TN-Liste'!C196</f>
        <v>5</v>
      </c>
      <c r="D169" s="13">
        <v>93.0</v>
      </c>
      <c r="E169" s="13">
        <v>25.0</v>
      </c>
      <c r="F169" s="13">
        <v>67.0</v>
      </c>
      <c r="G169" s="13">
        <v>51.0</v>
      </c>
      <c r="H169" s="13">
        <v>53.0</v>
      </c>
      <c r="I169" s="13">
        <v>14.0</v>
      </c>
      <c r="J169" s="41">
        <v>24.0</v>
      </c>
      <c r="K169" s="13">
        <v>93.0</v>
      </c>
      <c r="L169" s="13">
        <v>30.0</v>
      </c>
      <c r="M169" s="13">
        <v>72.0</v>
      </c>
      <c r="N169" s="13">
        <v>50.0</v>
      </c>
      <c r="O169" s="13">
        <v>40.0</v>
      </c>
      <c r="P169" s="13">
        <v>19.0</v>
      </c>
      <c r="Q169" s="13">
        <v>23.0</v>
      </c>
    </row>
    <row r="170" ht="15.75" customHeight="1">
      <c r="A170" s="18">
        <f>'TN-Liste'!A197</f>
        <v>43428</v>
      </c>
      <c r="B170" s="51" t="str">
        <f>'TN-Liste'!B197</f>
        <v>HCC18_Grp2</v>
      </c>
      <c r="C170" s="13">
        <f>'TN-Liste'!C197</f>
        <v>6</v>
      </c>
      <c r="D170" s="13">
        <v>87.0</v>
      </c>
      <c r="E170" s="13">
        <v>48.0</v>
      </c>
      <c r="F170" s="13">
        <v>53.0</v>
      </c>
      <c r="G170" s="13">
        <v>40.0</v>
      </c>
      <c r="H170" s="13">
        <v>52.0</v>
      </c>
      <c r="J170" s="41"/>
      <c r="K170" s="13">
        <v>80.0</v>
      </c>
      <c r="L170" s="13">
        <v>39.0</v>
      </c>
      <c r="M170" s="13">
        <v>40.0</v>
      </c>
      <c r="N170" s="13">
        <v>50.0</v>
      </c>
      <c r="O170" s="13">
        <v>47.0</v>
      </c>
    </row>
    <row r="171" ht="15.75" customHeight="1">
      <c r="A171" s="18">
        <f>'TN-Liste'!A198</f>
        <v>43428</v>
      </c>
      <c r="B171" s="51" t="str">
        <f>'TN-Liste'!B198</f>
        <v>HCC18_Grp2</v>
      </c>
      <c r="C171" s="13">
        <f>'TN-Liste'!C198</f>
        <v>7</v>
      </c>
      <c r="D171" s="13">
        <v>85.0</v>
      </c>
      <c r="E171" s="13">
        <v>34.0</v>
      </c>
      <c r="F171" s="13">
        <v>50.0</v>
      </c>
      <c r="G171" s="13">
        <v>22.0</v>
      </c>
      <c r="H171" s="13">
        <v>40.0</v>
      </c>
      <c r="J171" s="41"/>
      <c r="K171" s="13">
        <v>82.0</v>
      </c>
      <c r="L171" s="13">
        <v>39.0</v>
      </c>
      <c r="M171" s="13">
        <v>43.0</v>
      </c>
      <c r="N171" s="13">
        <v>38.0</v>
      </c>
      <c r="O171" s="13">
        <v>39.0</v>
      </c>
    </row>
    <row r="172" ht="15.75" customHeight="1">
      <c r="A172" s="20">
        <f>'TN-Liste'!A199</f>
        <v>43428</v>
      </c>
      <c r="B172" s="52" t="str">
        <f>'TN-Liste'!B199</f>
        <v>HCC18_Grp2</v>
      </c>
      <c r="C172" s="12">
        <f>'TN-Liste'!C199</f>
        <v>8</v>
      </c>
      <c r="D172" s="12">
        <v>80.0</v>
      </c>
      <c r="E172" s="12">
        <v>9.0</v>
      </c>
      <c r="F172" s="12">
        <v>52.0</v>
      </c>
      <c r="G172" s="12">
        <v>30.0</v>
      </c>
      <c r="H172" s="12">
        <v>30.0</v>
      </c>
      <c r="I172" s="12">
        <v>30.0</v>
      </c>
      <c r="J172" s="44">
        <v>46.0</v>
      </c>
      <c r="K172" s="12">
        <v>87.0</v>
      </c>
      <c r="L172" s="12">
        <v>19.0</v>
      </c>
      <c r="M172" s="12">
        <v>48.0</v>
      </c>
      <c r="N172" s="12">
        <v>33.0</v>
      </c>
      <c r="O172" s="12">
        <v>35.0</v>
      </c>
      <c r="P172" s="12">
        <v>35.0</v>
      </c>
      <c r="Q172" s="12">
        <v>52.0</v>
      </c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>
      <c r="A173" s="18">
        <f>'TN-Liste'!A200</f>
        <v>43595</v>
      </c>
      <c r="B173" s="51" t="str">
        <f>'TN-Liste'!B200</f>
        <v>MBI18_Grp1</v>
      </c>
      <c r="C173" s="13">
        <f>'TN-Liste'!C200</f>
        <v>1</v>
      </c>
      <c r="D173" s="13">
        <v>85.0</v>
      </c>
      <c r="E173" s="13">
        <v>25.0</v>
      </c>
      <c r="F173" s="13">
        <v>75.0</v>
      </c>
      <c r="G173" s="13">
        <v>34.0</v>
      </c>
      <c r="H173" s="13">
        <v>65.0</v>
      </c>
      <c r="I173" s="13">
        <v>40.0</v>
      </c>
      <c r="J173" s="41">
        <v>45.0</v>
      </c>
      <c r="K173" s="13">
        <v>90.0</v>
      </c>
      <c r="L173" s="13">
        <v>20.0</v>
      </c>
      <c r="M173" s="13">
        <v>60.0</v>
      </c>
      <c r="N173" s="13">
        <v>70.0</v>
      </c>
      <c r="O173" s="13">
        <v>30.0</v>
      </c>
      <c r="P173" s="13">
        <v>50.0</v>
      </c>
      <c r="Q173" s="13">
        <v>60.0</v>
      </c>
    </row>
    <row r="174" ht="15.75" customHeight="1">
      <c r="A174" s="18">
        <f>'TN-Liste'!A201</f>
        <v>43595</v>
      </c>
      <c r="B174" s="51" t="str">
        <f>'TN-Liste'!B201</f>
        <v>MBI18_Grp1</v>
      </c>
      <c r="C174" s="13">
        <f>'TN-Liste'!C201</f>
        <v>2</v>
      </c>
      <c r="D174" s="13">
        <v>95.0</v>
      </c>
      <c r="E174" s="13">
        <v>10.0</v>
      </c>
      <c r="F174" s="13">
        <v>41.0</v>
      </c>
      <c r="G174" s="13">
        <v>30.0</v>
      </c>
      <c r="H174" s="13">
        <v>15.0</v>
      </c>
      <c r="I174" s="13">
        <v>45.0</v>
      </c>
      <c r="J174" s="41">
        <v>51.0</v>
      </c>
      <c r="K174" s="13">
        <v>93.0</v>
      </c>
      <c r="L174" s="13">
        <v>6.0</v>
      </c>
      <c r="M174" s="13">
        <v>36.0</v>
      </c>
      <c r="N174" s="13">
        <v>25.0</v>
      </c>
      <c r="O174" s="13">
        <v>16.0</v>
      </c>
      <c r="P174" s="13">
        <v>40.0</v>
      </c>
      <c r="Q174" s="13">
        <v>50.0</v>
      </c>
    </row>
    <row r="175" ht="15.75" customHeight="1">
      <c r="A175" s="18">
        <f>'TN-Liste'!A202</f>
        <v>43595</v>
      </c>
      <c r="B175" s="51" t="str">
        <f>'TN-Liste'!B202</f>
        <v>MBI18_Grp1</v>
      </c>
      <c r="C175" s="13">
        <f>'TN-Liste'!C202</f>
        <v>3</v>
      </c>
      <c r="D175" s="13">
        <v>84.0</v>
      </c>
      <c r="E175" s="13">
        <v>27.0</v>
      </c>
      <c r="F175" s="13">
        <v>34.0</v>
      </c>
      <c r="G175" s="13">
        <v>27.0</v>
      </c>
      <c r="H175" s="13">
        <v>27.0</v>
      </c>
      <c r="I175" s="13">
        <v>30.0</v>
      </c>
      <c r="J175" s="61">
        <v>40.0</v>
      </c>
      <c r="K175" s="13">
        <v>83.0</v>
      </c>
      <c r="L175" s="13">
        <v>19.0</v>
      </c>
      <c r="M175" s="13">
        <v>44.0</v>
      </c>
      <c r="N175" s="13">
        <v>26.0</v>
      </c>
      <c r="O175" s="13">
        <v>24.0</v>
      </c>
      <c r="P175" s="13">
        <v>35.0</v>
      </c>
      <c r="Q175" s="13">
        <v>45.0</v>
      </c>
    </row>
    <row r="176" ht="15.75" customHeight="1">
      <c r="A176" s="18">
        <f>'TN-Liste'!A203</f>
        <v>43595</v>
      </c>
      <c r="B176" s="51" t="str">
        <f>'TN-Liste'!B203</f>
        <v>MBI18_Grp1</v>
      </c>
      <c r="C176" s="13">
        <f>'TN-Liste'!C203</f>
        <v>4</v>
      </c>
      <c r="D176" s="13">
        <v>86.0</v>
      </c>
      <c r="E176" s="13">
        <v>26.0</v>
      </c>
      <c r="F176" s="13">
        <v>70.0</v>
      </c>
      <c r="G176" s="13">
        <v>70.0</v>
      </c>
      <c r="H176" s="13">
        <v>76.0</v>
      </c>
      <c r="I176" s="13">
        <v>16.0</v>
      </c>
      <c r="J176" s="41">
        <v>14.0</v>
      </c>
      <c r="K176" s="13">
        <v>91.0</v>
      </c>
      <c r="L176" s="13">
        <v>20.0</v>
      </c>
      <c r="M176" s="13">
        <v>64.0</v>
      </c>
      <c r="N176" s="13">
        <v>45.0</v>
      </c>
      <c r="O176" s="13">
        <v>50.0</v>
      </c>
      <c r="P176" s="13">
        <v>18.0</v>
      </c>
      <c r="Q176" s="13">
        <v>14.0</v>
      </c>
    </row>
    <row r="177" ht="15.75" customHeight="1">
      <c r="A177" s="18">
        <f>'TN-Liste'!A204</f>
        <v>43595</v>
      </c>
      <c r="B177" s="51" t="str">
        <f>'TN-Liste'!B204</f>
        <v>MBI18_Grp1</v>
      </c>
      <c r="C177" s="13">
        <f>'TN-Liste'!C204</f>
        <v>5</v>
      </c>
      <c r="D177" s="13">
        <v>79.0</v>
      </c>
      <c r="E177" s="13">
        <v>9.0</v>
      </c>
      <c r="F177" s="13">
        <v>60.0</v>
      </c>
      <c r="G177" s="13">
        <v>12.0</v>
      </c>
      <c r="H177" s="13">
        <v>35.0</v>
      </c>
      <c r="I177" s="13">
        <v>18.0</v>
      </c>
      <c r="J177" s="41">
        <v>20.0</v>
      </c>
      <c r="K177" s="13">
        <v>97.0</v>
      </c>
      <c r="L177" s="13">
        <v>12.0</v>
      </c>
      <c r="M177" s="13">
        <v>35.0</v>
      </c>
      <c r="N177" s="13">
        <v>12.0</v>
      </c>
      <c r="O177" s="13">
        <v>13.0</v>
      </c>
      <c r="P177" s="13">
        <v>21.0</v>
      </c>
      <c r="Q177" s="13">
        <v>20.0</v>
      </c>
    </row>
    <row r="178" ht="15.75" customHeight="1">
      <c r="A178" s="18">
        <f>'TN-Liste'!A205</f>
        <v>43595</v>
      </c>
      <c r="B178" s="51" t="str">
        <f>'TN-Liste'!B205</f>
        <v>MBI18_Grp1</v>
      </c>
      <c r="C178" s="13">
        <f>'TN-Liste'!C205</f>
        <v>6</v>
      </c>
      <c r="D178" s="13">
        <v>90.0</v>
      </c>
      <c r="E178" s="13">
        <v>12.0</v>
      </c>
      <c r="F178" s="13">
        <v>38.0</v>
      </c>
      <c r="G178" s="13">
        <v>37.0</v>
      </c>
      <c r="H178" s="13">
        <v>30.0</v>
      </c>
      <c r="I178" s="13">
        <v>43.0</v>
      </c>
      <c r="J178" s="41">
        <v>40.0</v>
      </c>
      <c r="K178" s="13">
        <v>101.0</v>
      </c>
      <c r="L178" s="13">
        <v>19.0</v>
      </c>
      <c r="M178" s="13">
        <v>36.0</v>
      </c>
      <c r="N178" s="13">
        <v>28.0</v>
      </c>
      <c r="O178" s="13">
        <v>24.0</v>
      </c>
      <c r="P178" s="13">
        <v>41.0</v>
      </c>
      <c r="Q178" s="13">
        <v>39.0</v>
      </c>
    </row>
    <row r="179" ht="15.75" customHeight="1">
      <c r="A179" s="18">
        <f>'TN-Liste'!A206</f>
        <v>43595</v>
      </c>
      <c r="B179" s="51" t="str">
        <f>'TN-Liste'!B206</f>
        <v>MBI18_Grp1</v>
      </c>
      <c r="C179" s="13">
        <f>'TN-Liste'!C206</f>
        <v>7</v>
      </c>
      <c r="D179" s="13">
        <v>95.0</v>
      </c>
      <c r="E179" s="13">
        <v>15.0</v>
      </c>
      <c r="F179" s="13">
        <v>50.0</v>
      </c>
      <c r="G179" s="13">
        <v>35.0</v>
      </c>
      <c r="H179" s="13">
        <v>45.0</v>
      </c>
      <c r="I179" s="13">
        <v>33.0</v>
      </c>
      <c r="J179" s="41">
        <v>40.0</v>
      </c>
      <c r="K179" s="13">
        <v>90.0</v>
      </c>
      <c r="L179" s="13">
        <v>20.0</v>
      </c>
      <c r="M179" s="13">
        <v>50.0</v>
      </c>
      <c r="N179" s="13">
        <v>30.0</v>
      </c>
      <c r="O179" s="13">
        <v>45.0</v>
      </c>
      <c r="P179" s="13">
        <v>30.0</v>
      </c>
      <c r="Q179" s="13">
        <v>35.0</v>
      </c>
    </row>
    <row r="180" ht="15.75" customHeight="1">
      <c r="A180" s="18">
        <f>'TN-Liste'!A207</f>
        <v>43595</v>
      </c>
      <c r="B180" s="51" t="str">
        <f>'TN-Liste'!B207</f>
        <v>MBI18_Grp1</v>
      </c>
      <c r="C180" s="13">
        <f>'TN-Liste'!C207</f>
        <v>8</v>
      </c>
      <c r="D180" s="13">
        <v>100.0</v>
      </c>
      <c r="E180" s="13">
        <v>20.0</v>
      </c>
      <c r="F180" s="13">
        <v>49.0</v>
      </c>
      <c r="G180" s="13">
        <v>32.0</v>
      </c>
      <c r="H180" s="13">
        <v>20.0</v>
      </c>
      <c r="I180" s="13">
        <v>35.0</v>
      </c>
      <c r="J180" s="41">
        <v>43.0</v>
      </c>
      <c r="K180" s="13">
        <v>75.0</v>
      </c>
      <c r="L180" s="13">
        <v>25.0</v>
      </c>
      <c r="M180" s="13">
        <v>25.0</v>
      </c>
      <c r="N180" s="13">
        <v>17.0</v>
      </c>
      <c r="O180" s="13">
        <v>15.0</v>
      </c>
      <c r="P180" s="13">
        <v>40.0</v>
      </c>
      <c r="Q180" s="13">
        <v>47.0</v>
      </c>
    </row>
    <row r="181" ht="15.75" customHeight="1">
      <c r="A181" s="18">
        <f>'TN-Liste'!A208</f>
        <v>43595</v>
      </c>
      <c r="B181" s="51" t="str">
        <f>'TN-Liste'!B208</f>
        <v>MBI18_Grp1</v>
      </c>
      <c r="C181" s="13">
        <f>'TN-Liste'!C208</f>
        <v>9</v>
      </c>
      <c r="D181" s="13">
        <v>75.0</v>
      </c>
      <c r="E181" s="13">
        <v>15.0</v>
      </c>
      <c r="F181" s="13">
        <v>33.0</v>
      </c>
      <c r="G181" s="13">
        <v>23.0</v>
      </c>
      <c r="H181" s="13">
        <v>36.0</v>
      </c>
      <c r="I181" s="13">
        <v>41.0</v>
      </c>
      <c r="J181" s="41">
        <v>47.0</v>
      </c>
      <c r="K181" s="13">
        <v>85.0</v>
      </c>
      <c r="L181" s="13">
        <v>17.0</v>
      </c>
      <c r="M181" s="13">
        <v>30.0</v>
      </c>
      <c r="N181" s="13">
        <v>24.0</v>
      </c>
      <c r="O181" s="13">
        <v>31.0</v>
      </c>
      <c r="P181" s="13">
        <v>35.0</v>
      </c>
      <c r="Q181" s="13">
        <v>40.0</v>
      </c>
    </row>
    <row r="182" ht="15.75" customHeight="1">
      <c r="A182" s="18">
        <f>'TN-Liste'!A209</f>
        <v>43595</v>
      </c>
      <c r="B182" s="51" t="str">
        <f>'TN-Liste'!B209</f>
        <v>MBI18_Grp1</v>
      </c>
      <c r="C182" s="13">
        <f>'TN-Liste'!C209</f>
        <v>10</v>
      </c>
      <c r="D182" s="13">
        <v>105.0</v>
      </c>
      <c r="E182" s="13">
        <v>12.0</v>
      </c>
      <c r="F182" s="13">
        <v>40.0</v>
      </c>
      <c r="G182" s="13">
        <v>35.0</v>
      </c>
      <c r="H182" s="13">
        <v>40.0</v>
      </c>
      <c r="I182" s="13">
        <v>40.0</v>
      </c>
      <c r="J182" s="41">
        <v>45.0</v>
      </c>
      <c r="K182" s="13">
        <v>90.0</v>
      </c>
      <c r="L182" s="13">
        <v>21.0</v>
      </c>
      <c r="M182" s="13">
        <v>46.0</v>
      </c>
      <c r="N182" s="13">
        <v>35.0</v>
      </c>
      <c r="O182" s="13">
        <v>53.0</v>
      </c>
      <c r="P182" s="13">
        <v>30.0</v>
      </c>
      <c r="Q182" s="13">
        <v>50.0</v>
      </c>
    </row>
    <row r="183" ht="15.75" customHeight="1">
      <c r="A183" s="18">
        <f>'TN-Liste'!A210</f>
        <v>43595</v>
      </c>
      <c r="B183" s="51" t="str">
        <f>'TN-Liste'!B210</f>
        <v>MBI18_Grp1</v>
      </c>
      <c r="C183" s="13">
        <f>'TN-Liste'!C210</f>
        <v>11</v>
      </c>
      <c r="D183" s="13">
        <v>100.0</v>
      </c>
      <c r="E183" s="13">
        <v>15.0</v>
      </c>
      <c r="F183" s="13">
        <v>40.0</v>
      </c>
      <c r="G183" s="13">
        <v>42.0</v>
      </c>
      <c r="H183" s="13">
        <v>37.0</v>
      </c>
      <c r="I183" s="13">
        <v>40.0</v>
      </c>
      <c r="J183" s="41">
        <v>45.0</v>
      </c>
      <c r="K183" s="13">
        <v>85.0</v>
      </c>
      <c r="L183" s="13">
        <v>8.0</v>
      </c>
      <c r="M183" s="13">
        <v>42.0</v>
      </c>
      <c r="N183" s="13">
        <v>29.0</v>
      </c>
      <c r="O183" s="13">
        <v>58.0</v>
      </c>
      <c r="P183" s="13">
        <v>40.0</v>
      </c>
      <c r="Q183" s="13">
        <v>45.0</v>
      </c>
    </row>
    <row r="184" ht="15.75" customHeight="1">
      <c r="A184" s="18">
        <f>'TN-Liste'!A211</f>
        <v>43595</v>
      </c>
      <c r="B184" s="51" t="str">
        <f>'TN-Liste'!B211</f>
        <v>MBI18_Grp1</v>
      </c>
      <c r="C184" s="13">
        <f>'TN-Liste'!C211</f>
        <v>12</v>
      </c>
      <c r="D184" s="13">
        <v>90.0</v>
      </c>
      <c r="E184" s="13">
        <v>27.0</v>
      </c>
      <c r="F184" s="13">
        <v>35.0</v>
      </c>
      <c r="G184" s="13">
        <v>26.0</v>
      </c>
      <c r="H184" s="13">
        <v>32.0</v>
      </c>
      <c r="I184" s="13">
        <v>35.0</v>
      </c>
      <c r="J184" s="41">
        <v>45.0</v>
      </c>
      <c r="K184" s="13">
        <v>74.0</v>
      </c>
      <c r="L184" s="13">
        <v>29.0</v>
      </c>
      <c r="M184" s="13">
        <v>60.0</v>
      </c>
      <c r="N184" s="13">
        <v>40.0</v>
      </c>
      <c r="O184" s="13">
        <v>46.0</v>
      </c>
      <c r="P184" s="13">
        <v>30.0</v>
      </c>
      <c r="Q184" s="13">
        <v>45.0</v>
      </c>
    </row>
    <row r="185" ht="15.75" customHeight="1">
      <c r="A185" s="18">
        <f>'TN-Liste'!A212</f>
        <v>43595</v>
      </c>
      <c r="B185" s="51" t="str">
        <f>'TN-Liste'!B212</f>
        <v>MBI18_Grp1</v>
      </c>
      <c r="C185" s="13">
        <f>'TN-Liste'!C212</f>
        <v>13</v>
      </c>
      <c r="D185" s="13">
        <v>80.0</v>
      </c>
      <c r="E185" s="13">
        <v>13.0</v>
      </c>
      <c r="F185" s="13">
        <v>42.0</v>
      </c>
      <c r="G185" s="13">
        <v>28.0</v>
      </c>
      <c r="H185" s="13">
        <v>30.0</v>
      </c>
      <c r="I185" s="13">
        <v>40.0</v>
      </c>
      <c r="J185" s="41">
        <v>50.0</v>
      </c>
      <c r="K185" s="13">
        <v>95.0</v>
      </c>
      <c r="L185" s="13">
        <v>10.0</v>
      </c>
      <c r="M185" s="13">
        <v>35.0</v>
      </c>
      <c r="N185" s="13">
        <v>35.0</v>
      </c>
      <c r="O185" s="13">
        <v>25.0</v>
      </c>
      <c r="P185" s="13">
        <v>40.0</v>
      </c>
      <c r="Q185" s="13">
        <v>50.0</v>
      </c>
    </row>
    <row r="186" ht="15.75" customHeight="1">
      <c r="A186" s="18">
        <f>'TN-Liste'!A213</f>
        <v>43595</v>
      </c>
      <c r="B186" s="51" t="str">
        <f>'TN-Liste'!B213</f>
        <v>MBI18_Grp1</v>
      </c>
      <c r="C186" s="13">
        <f>'TN-Liste'!C213</f>
        <v>14</v>
      </c>
      <c r="D186" s="13">
        <v>90.0</v>
      </c>
      <c r="E186" s="13">
        <v>25.0</v>
      </c>
      <c r="F186" s="13">
        <v>43.0</v>
      </c>
      <c r="H186" s="13">
        <v>32.0</v>
      </c>
      <c r="I186" s="13">
        <v>30.0</v>
      </c>
      <c r="J186" s="41">
        <v>40.0</v>
      </c>
      <c r="K186" s="13">
        <v>90.0</v>
      </c>
      <c r="L186" s="13">
        <v>15.0</v>
      </c>
      <c r="M186" s="13">
        <v>23.0</v>
      </c>
      <c r="N186" s="13">
        <v>20.0</v>
      </c>
      <c r="O186" s="13">
        <v>20.0</v>
      </c>
      <c r="P186" s="13">
        <v>30.0</v>
      </c>
      <c r="Q186" s="13">
        <v>40.0</v>
      </c>
    </row>
    <row r="187" ht="15.75" customHeight="1">
      <c r="A187" s="18">
        <f>'TN-Liste'!A214</f>
        <v>43595</v>
      </c>
      <c r="B187" s="51" t="str">
        <f>'TN-Liste'!B214</f>
        <v>MBI18_Grp1</v>
      </c>
      <c r="C187" s="13">
        <f>'TN-Liste'!C214</f>
        <v>15</v>
      </c>
      <c r="D187" s="13">
        <v>85.0</v>
      </c>
      <c r="E187" s="13">
        <v>10.0</v>
      </c>
      <c r="F187" s="13">
        <v>60.0</v>
      </c>
      <c r="G187" s="13">
        <v>20.0</v>
      </c>
      <c r="H187" s="13">
        <v>30.0</v>
      </c>
      <c r="I187" s="13">
        <v>50.0</v>
      </c>
      <c r="J187" s="41">
        <v>40.0</v>
      </c>
      <c r="K187" s="13">
        <v>80.0</v>
      </c>
      <c r="L187" s="13">
        <v>15.0</v>
      </c>
      <c r="M187" s="13">
        <v>80.0</v>
      </c>
      <c r="N187" s="13">
        <v>25.0</v>
      </c>
      <c r="O187" s="13">
        <v>45.0</v>
      </c>
      <c r="P187" s="13">
        <v>30.0</v>
      </c>
      <c r="Q187" s="13">
        <v>40.0</v>
      </c>
    </row>
    <row r="188" ht="15.75" customHeight="1">
      <c r="A188" s="18">
        <f>'TN-Liste'!A215</f>
        <v>43595</v>
      </c>
      <c r="B188" s="51" t="str">
        <f>'TN-Liste'!B215</f>
        <v>MBI18_Grp1</v>
      </c>
      <c r="C188" s="13">
        <f>'TN-Liste'!C215</f>
        <v>16</v>
      </c>
      <c r="D188" s="13">
        <v>90.0</v>
      </c>
      <c r="E188" s="13">
        <v>18.0</v>
      </c>
      <c r="F188" s="13">
        <v>42.0</v>
      </c>
      <c r="G188" s="13">
        <v>31.0</v>
      </c>
      <c r="H188" s="13">
        <v>26.0</v>
      </c>
      <c r="I188" s="13">
        <v>16.0</v>
      </c>
      <c r="J188" s="41">
        <v>20.0</v>
      </c>
      <c r="K188" s="13">
        <v>84.0</v>
      </c>
      <c r="L188" s="13">
        <v>18.0</v>
      </c>
      <c r="M188" s="13">
        <v>41.0</v>
      </c>
      <c r="N188" s="13">
        <v>29.0</v>
      </c>
      <c r="O188" s="13">
        <v>24.0</v>
      </c>
      <c r="P188" s="13">
        <v>16.0</v>
      </c>
      <c r="Q188" s="13">
        <v>19.0</v>
      </c>
    </row>
    <row r="189" ht="15.75" customHeight="1">
      <c r="A189" s="20">
        <f>'TN-Liste'!A216</f>
        <v>43595</v>
      </c>
      <c r="B189" s="52" t="str">
        <f>'TN-Liste'!B216</f>
        <v>MBI18_Grp1</v>
      </c>
      <c r="C189" s="12">
        <f>'TN-Liste'!C216</f>
        <v>17</v>
      </c>
      <c r="D189" s="12">
        <v>92.0</v>
      </c>
      <c r="E189" s="12">
        <v>10.0</v>
      </c>
      <c r="F189" s="12">
        <v>40.0</v>
      </c>
      <c r="G189" s="12">
        <v>30.0</v>
      </c>
      <c r="H189" s="12">
        <v>35.0</v>
      </c>
      <c r="I189" s="12">
        <v>18.0</v>
      </c>
      <c r="J189" s="44">
        <v>21.0</v>
      </c>
      <c r="K189" s="12">
        <v>89.0</v>
      </c>
      <c r="L189" s="12">
        <v>10.0</v>
      </c>
      <c r="M189" s="12">
        <v>50.0</v>
      </c>
      <c r="N189" s="12">
        <v>29.0</v>
      </c>
      <c r="O189" s="12">
        <v>23.0</v>
      </c>
      <c r="P189" s="12">
        <v>17.0</v>
      </c>
      <c r="Q189" s="12">
        <v>20.0</v>
      </c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customHeight="1">
      <c r="A190" s="18">
        <f>'TN-Liste'!A217</f>
        <v>43602</v>
      </c>
      <c r="B190" s="51" t="str">
        <f>'TN-Liste'!B217</f>
        <v>MBI18_Grp2</v>
      </c>
      <c r="C190" s="13">
        <f>'TN-Liste'!C217</f>
        <v>1</v>
      </c>
      <c r="D190" s="13">
        <v>90.0</v>
      </c>
      <c r="E190" s="13">
        <v>16.0</v>
      </c>
      <c r="F190" s="13">
        <v>60.0</v>
      </c>
      <c r="G190" s="13">
        <v>35.0</v>
      </c>
      <c r="H190" s="13">
        <v>40.0</v>
      </c>
      <c r="I190" s="13">
        <v>14.0</v>
      </c>
      <c r="J190" s="41">
        <v>23.0</v>
      </c>
      <c r="K190" s="13">
        <v>85.0</v>
      </c>
      <c r="L190" s="13">
        <v>13.0</v>
      </c>
      <c r="M190" s="13">
        <v>35.0</v>
      </c>
      <c r="N190" s="13">
        <v>27.0</v>
      </c>
      <c r="O190" s="13">
        <v>55.0</v>
      </c>
      <c r="P190" s="13">
        <v>18.0</v>
      </c>
      <c r="Q190" s="13">
        <v>19.0</v>
      </c>
    </row>
    <row r="191" ht="15.75" customHeight="1">
      <c r="A191" s="18">
        <f>'TN-Liste'!A218</f>
        <v>43602</v>
      </c>
      <c r="B191" s="51" t="str">
        <f>'TN-Liste'!B218</f>
        <v>MBI18_Grp2</v>
      </c>
      <c r="C191" s="13">
        <f>'TN-Liste'!C218</f>
        <v>2</v>
      </c>
      <c r="D191" s="13">
        <v>85.0</v>
      </c>
      <c r="E191" s="13">
        <v>14.0</v>
      </c>
      <c r="F191" s="13">
        <v>51.0</v>
      </c>
      <c r="G191" s="13">
        <v>41.0</v>
      </c>
      <c r="H191" s="13">
        <v>50.0</v>
      </c>
      <c r="J191" s="41"/>
      <c r="K191" s="13">
        <v>104.0</v>
      </c>
      <c r="L191" s="13">
        <v>26.0</v>
      </c>
      <c r="M191" s="13">
        <v>44.0</v>
      </c>
      <c r="N191" s="13">
        <v>36.0</v>
      </c>
      <c r="O191" s="13">
        <v>36.0</v>
      </c>
    </row>
    <row r="192" ht="15.75" customHeight="1">
      <c r="A192" s="18">
        <f>'TN-Liste'!A219</f>
        <v>43602</v>
      </c>
      <c r="B192" s="51" t="str">
        <f>'TN-Liste'!B219</f>
        <v>MBI18_Grp2</v>
      </c>
      <c r="C192" s="13">
        <f>'TN-Liste'!C219</f>
        <v>3</v>
      </c>
      <c r="D192" s="13">
        <v>95.0</v>
      </c>
      <c r="E192" s="13">
        <v>11.0</v>
      </c>
      <c r="F192" s="13">
        <v>35.0</v>
      </c>
      <c r="G192" s="13">
        <v>70.0</v>
      </c>
      <c r="H192" s="13">
        <v>55.0</v>
      </c>
      <c r="I192" s="13">
        <v>14.0</v>
      </c>
      <c r="J192" s="41">
        <v>16.0</v>
      </c>
      <c r="K192" s="13">
        <v>92.0</v>
      </c>
      <c r="L192" s="13">
        <v>15.0</v>
      </c>
      <c r="M192" s="13">
        <v>56.0</v>
      </c>
      <c r="N192" s="13">
        <v>72.0</v>
      </c>
      <c r="O192" s="13">
        <v>32.0</v>
      </c>
      <c r="P192" s="13">
        <v>17.0</v>
      </c>
      <c r="Q192" s="13">
        <v>13.0</v>
      </c>
    </row>
    <row r="193" ht="15.75" customHeight="1">
      <c r="A193" s="18">
        <f>'TN-Liste'!A220</f>
        <v>43602</v>
      </c>
      <c r="B193" s="51" t="str">
        <f>'TN-Liste'!B220</f>
        <v>MBI18_Grp2</v>
      </c>
      <c r="C193" s="13">
        <f>'TN-Liste'!C220</f>
        <v>4</v>
      </c>
      <c r="D193" s="13">
        <v>94.0</v>
      </c>
      <c r="E193" s="13">
        <v>13.0</v>
      </c>
      <c r="F193" s="13">
        <v>58.0</v>
      </c>
      <c r="G193" s="13">
        <v>25.0</v>
      </c>
      <c r="H193" s="13">
        <v>32.0</v>
      </c>
      <c r="I193" s="13">
        <v>12.0</v>
      </c>
      <c r="J193" s="41">
        <v>18.0</v>
      </c>
      <c r="K193" s="13">
        <v>85.0</v>
      </c>
      <c r="L193" s="13">
        <v>11.0</v>
      </c>
      <c r="M193" s="13">
        <v>55.0</v>
      </c>
      <c r="N193" s="13">
        <v>50.0</v>
      </c>
      <c r="O193" s="13">
        <v>52.0</v>
      </c>
      <c r="P193" s="13">
        <v>13.0</v>
      </c>
      <c r="Q193" s="13">
        <v>21.0</v>
      </c>
    </row>
    <row r="194" ht="15.75" customHeight="1">
      <c r="A194" s="18">
        <f>'TN-Liste'!A221</f>
        <v>43602</v>
      </c>
      <c r="B194" s="51" t="str">
        <f>'TN-Liste'!B221</f>
        <v>MBI18_Grp2</v>
      </c>
      <c r="C194" s="13">
        <f>'TN-Liste'!C221</f>
        <v>5</v>
      </c>
      <c r="D194" s="13">
        <v>93.0</v>
      </c>
      <c r="E194" s="13">
        <v>11.0</v>
      </c>
      <c r="F194" s="13">
        <v>42.0</v>
      </c>
      <c r="G194" s="13">
        <v>31.0</v>
      </c>
      <c r="H194" s="13">
        <v>27.0</v>
      </c>
      <c r="I194" s="13">
        <v>15.5</v>
      </c>
      <c r="J194" s="41">
        <v>16.5</v>
      </c>
      <c r="K194" s="13">
        <v>112.0</v>
      </c>
      <c r="L194" s="13">
        <v>22.0</v>
      </c>
      <c r="M194" s="13">
        <v>56.0</v>
      </c>
      <c r="N194" s="13">
        <v>49.0</v>
      </c>
      <c r="O194" s="13">
        <v>62.0</v>
      </c>
      <c r="P194" s="13">
        <v>17.0</v>
      </c>
      <c r="Q194" s="13">
        <v>22.0</v>
      </c>
    </row>
    <row r="195" ht="15.75" customHeight="1">
      <c r="A195" s="18">
        <f>'TN-Liste'!A222</f>
        <v>43602</v>
      </c>
      <c r="B195" s="51" t="str">
        <f>'TN-Liste'!B222</f>
        <v>MBI18_Grp2</v>
      </c>
      <c r="C195" s="13">
        <f>'TN-Liste'!C222</f>
        <v>6</v>
      </c>
      <c r="D195" s="13">
        <v>96.0</v>
      </c>
      <c r="E195" s="13">
        <v>51.0</v>
      </c>
      <c r="F195" s="13">
        <v>79.0</v>
      </c>
      <c r="G195" s="13">
        <v>82.0</v>
      </c>
      <c r="H195" s="13">
        <v>70.0</v>
      </c>
      <c r="I195" s="13">
        <v>17.0</v>
      </c>
      <c r="J195" s="41">
        <v>19.0</v>
      </c>
      <c r="K195" s="13">
        <v>92.0</v>
      </c>
      <c r="L195" s="13">
        <v>30.0</v>
      </c>
      <c r="M195" s="13">
        <v>80.0</v>
      </c>
      <c r="N195" s="13">
        <v>81.0</v>
      </c>
      <c r="O195" s="13">
        <v>75.0</v>
      </c>
      <c r="P195" s="13">
        <v>18.0</v>
      </c>
      <c r="Q195" s="13">
        <v>21.0</v>
      </c>
    </row>
    <row r="196" ht="15.75" customHeight="1">
      <c r="A196" s="18">
        <f>'TN-Liste'!A223</f>
        <v>43602</v>
      </c>
      <c r="B196" s="51" t="str">
        <f>'TN-Liste'!B223</f>
        <v>MBI18_Grp2</v>
      </c>
      <c r="C196" s="13">
        <f>'TN-Liste'!C223</f>
        <v>7</v>
      </c>
      <c r="D196" s="13">
        <v>93.0</v>
      </c>
      <c r="E196" s="13">
        <v>21.0</v>
      </c>
      <c r="F196" s="13">
        <v>60.0</v>
      </c>
      <c r="G196" s="13">
        <v>27.0</v>
      </c>
      <c r="H196" s="13">
        <v>47.0</v>
      </c>
      <c r="I196" s="13">
        <v>14.0</v>
      </c>
      <c r="J196" s="41">
        <v>20.0</v>
      </c>
      <c r="K196" s="13">
        <v>89.0</v>
      </c>
      <c r="L196" s="13">
        <v>23.0</v>
      </c>
      <c r="M196" s="13">
        <v>41.0</v>
      </c>
      <c r="N196" s="13">
        <v>37.0</v>
      </c>
      <c r="O196" s="13">
        <v>43.0</v>
      </c>
      <c r="P196" s="13">
        <v>17.0</v>
      </c>
      <c r="Q196" s="13">
        <v>20.0</v>
      </c>
    </row>
    <row r="197" ht="15.75" customHeight="1">
      <c r="A197" s="18">
        <f>'TN-Liste'!A224</f>
        <v>43602</v>
      </c>
      <c r="B197" s="51" t="str">
        <f>'TN-Liste'!B224</f>
        <v>MBI18_Grp2</v>
      </c>
      <c r="C197" s="13">
        <f>'TN-Liste'!C224</f>
        <v>8</v>
      </c>
      <c r="D197" s="13">
        <v>96.0</v>
      </c>
      <c r="E197" s="13">
        <v>17.0</v>
      </c>
      <c r="F197" s="13">
        <v>50.0</v>
      </c>
      <c r="G197" s="13">
        <v>41.0</v>
      </c>
      <c r="H197" s="13">
        <v>47.0</v>
      </c>
      <c r="I197" s="13">
        <v>17.0</v>
      </c>
      <c r="J197" s="41">
        <v>18.0</v>
      </c>
      <c r="K197" s="13">
        <v>70.0</v>
      </c>
      <c r="L197" s="13">
        <v>26.0</v>
      </c>
      <c r="M197" s="13">
        <v>46.0</v>
      </c>
      <c r="N197" s="13">
        <v>51.0</v>
      </c>
      <c r="O197" s="13">
        <v>44.0</v>
      </c>
      <c r="P197" s="13">
        <v>16.0</v>
      </c>
      <c r="Q197" s="13">
        <v>18.0</v>
      </c>
    </row>
    <row r="198" ht="15.75" customHeight="1">
      <c r="A198" s="18">
        <f>'TN-Liste'!A225</f>
        <v>43602</v>
      </c>
      <c r="B198" s="51" t="str">
        <f>'TN-Liste'!B225</f>
        <v>MBI18_Grp2</v>
      </c>
      <c r="C198" s="13">
        <f>'TN-Liste'!C225</f>
        <v>9</v>
      </c>
      <c r="D198" s="13">
        <v>98.0</v>
      </c>
      <c r="E198" s="13">
        <v>28.0</v>
      </c>
      <c r="F198" s="13">
        <v>54.0</v>
      </c>
      <c r="G198" s="13">
        <v>74.0</v>
      </c>
      <c r="H198" s="13">
        <v>57.0</v>
      </c>
      <c r="I198" s="13">
        <v>9.0</v>
      </c>
      <c r="J198" s="41">
        <v>13.0</v>
      </c>
      <c r="K198" s="13">
        <v>103.0</v>
      </c>
      <c r="L198" s="13">
        <v>42.0</v>
      </c>
      <c r="M198" s="13">
        <v>69.0</v>
      </c>
      <c r="N198" s="13">
        <v>57.0</v>
      </c>
      <c r="O198" s="13">
        <v>78.0</v>
      </c>
      <c r="P198" s="13">
        <v>13.0</v>
      </c>
      <c r="Q198" s="13">
        <v>15.0</v>
      </c>
    </row>
    <row r="199" ht="15.75" customHeight="1">
      <c r="A199" s="18">
        <f>'TN-Liste'!A226</f>
        <v>43602</v>
      </c>
      <c r="B199" s="51" t="str">
        <f>'TN-Liste'!B226</f>
        <v>MBI18_Grp2</v>
      </c>
      <c r="C199" s="13">
        <f>'TN-Liste'!C226</f>
        <v>10</v>
      </c>
      <c r="D199" s="13">
        <v>90.0</v>
      </c>
      <c r="E199" s="13">
        <v>44.0</v>
      </c>
      <c r="F199" s="13">
        <v>63.0</v>
      </c>
      <c r="G199" s="13">
        <v>53.0</v>
      </c>
      <c r="H199" s="13">
        <v>63.0</v>
      </c>
      <c r="I199" s="13">
        <v>43.0</v>
      </c>
      <c r="J199" s="41">
        <v>52.0</v>
      </c>
      <c r="K199" s="13">
        <v>94.0</v>
      </c>
      <c r="L199" s="13">
        <v>45.0</v>
      </c>
      <c r="M199" s="13">
        <v>75.0</v>
      </c>
      <c r="N199" s="13">
        <v>64.0</v>
      </c>
      <c r="O199" s="13">
        <v>60.0</v>
      </c>
      <c r="P199" s="13">
        <v>46.0</v>
      </c>
      <c r="Q199" s="13">
        <v>52.0</v>
      </c>
    </row>
    <row r="200" ht="15.75" customHeight="1">
      <c r="A200" s="18">
        <f>'TN-Liste'!A227</f>
        <v>43602</v>
      </c>
      <c r="B200" s="51" t="str">
        <f>'TN-Liste'!B227</f>
        <v>MBI18_Grp2</v>
      </c>
      <c r="C200" s="13">
        <f>'TN-Liste'!C227</f>
        <v>11</v>
      </c>
      <c r="D200" s="13">
        <v>81.0</v>
      </c>
      <c r="E200" s="13">
        <v>17.0</v>
      </c>
      <c r="F200" s="13">
        <v>48.0</v>
      </c>
      <c r="G200" s="13">
        <v>43.0</v>
      </c>
      <c r="H200" s="13">
        <v>74.0</v>
      </c>
      <c r="I200" s="13">
        <v>14.5</v>
      </c>
      <c r="J200" s="41">
        <v>21.0</v>
      </c>
      <c r="K200" s="13">
        <v>90.0</v>
      </c>
      <c r="L200" s="13">
        <v>14.0</v>
      </c>
      <c r="M200" s="13">
        <v>55.0</v>
      </c>
      <c r="N200" s="13">
        <v>44.0</v>
      </c>
      <c r="O200" s="13">
        <v>51.0</v>
      </c>
      <c r="P200" s="13">
        <v>15.0</v>
      </c>
      <c r="Q200" s="13">
        <v>19.0</v>
      </c>
    </row>
    <row r="201" ht="15.75" customHeight="1">
      <c r="A201" s="18">
        <f>'TN-Liste'!A228</f>
        <v>43602</v>
      </c>
      <c r="B201" s="51" t="str">
        <f>'TN-Liste'!B228</f>
        <v>MBI18_Grp2</v>
      </c>
      <c r="C201" s="13">
        <f>'TN-Liste'!C228</f>
        <v>12</v>
      </c>
      <c r="D201" s="13">
        <v>83.0</v>
      </c>
      <c r="E201" s="13">
        <v>20.0</v>
      </c>
      <c r="F201" s="13">
        <v>60.0</v>
      </c>
      <c r="G201" s="13">
        <v>42.0</v>
      </c>
      <c r="H201" s="13">
        <v>39.0</v>
      </c>
      <c r="I201" s="13">
        <v>14.0</v>
      </c>
      <c r="J201" s="41">
        <v>19.0</v>
      </c>
      <c r="K201" s="13">
        <v>106.0</v>
      </c>
      <c r="L201" s="13">
        <v>26.0</v>
      </c>
      <c r="M201" s="13">
        <v>44.0</v>
      </c>
      <c r="N201" s="13">
        <v>35.0</v>
      </c>
      <c r="O201" s="13">
        <v>34.0</v>
      </c>
    </row>
    <row r="202" ht="15.75" customHeight="1">
      <c r="A202" s="18">
        <f>'TN-Liste'!A229</f>
        <v>43602</v>
      </c>
      <c r="B202" s="51" t="str">
        <f>'TN-Liste'!B229</f>
        <v>MBI18_Grp2</v>
      </c>
      <c r="C202" s="13">
        <f>'TN-Liste'!C229</f>
        <v>13</v>
      </c>
      <c r="D202" s="13">
        <v>86.0</v>
      </c>
      <c r="E202" s="13">
        <v>10.0</v>
      </c>
      <c r="F202" s="13">
        <v>33.0</v>
      </c>
      <c r="G202" s="13">
        <v>44.0</v>
      </c>
      <c r="H202" s="13">
        <v>40.0</v>
      </c>
      <c r="I202" s="13">
        <v>17.0</v>
      </c>
      <c r="J202" s="41">
        <v>10.0</v>
      </c>
      <c r="K202" s="13">
        <v>97.0</v>
      </c>
      <c r="L202" s="13">
        <v>9.0</v>
      </c>
      <c r="M202" s="13">
        <v>79.0</v>
      </c>
      <c r="N202" s="13">
        <v>30.0</v>
      </c>
      <c r="O202" s="13">
        <v>31.0</v>
      </c>
      <c r="P202" s="13">
        <v>12.0</v>
      </c>
      <c r="Q202" s="13">
        <v>7.0</v>
      </c>
    </row>
    <row r="203" ht="15.75" customHeight="1">
      <c r="A203" s="18">
        <f>'TN-Liste'!A230</f>
        <v>43602</v>
      </c>
      <c r="B203" s="51" t="str">
        <f>'TN-Liste'!B230</f>
        <v>MBI18_Grp2</v>
      </c>
      <c r="C203" s="13">
        <f>'TN-Liste'!C230</f>
        <v>14</v>
      </c>
      <c r="D203" s="13">
        <v>84.0</v>
      </c>
      <c r="E203" s="13">
        <v>23.0</v>
      </c>
      <c r="F203" s="13">
        <v>57.0</v>
      </c>
      <c r="G203" s="13">
        <v>72.0</v>
      </c>
      <c r="H203" s="13">
        <v>66.0</v>
      </c>
      <c r="J203" s="41"/>
      <c r="K203" s="13">
        <v>86.0</v>
      </c>
      <c r="L203" s="13">
        <v>15.0</v>
      </c>
      <c r="M203" s="13">
        <v>84.0</v>
      </c>
      <c r="N203" s="13">
        <v>75.0</v>
      </c>
      <c r="O203" s="13">
        <v>69.0</v>
      </c>
    </row>
    <row r="204" ht="15.75" customHeight="1">
      <c r="A204" s="20">
        <f>'TN-Liste'!A231</f>
        <v>43602</v>
      </c>
      <c r="B204" s="52" t="str">
        <f>'TN-Liste'!B231</f>
        <v>MBI18_Grp2</v>
      </c>
      <c r="C204" s="12">
        <f>'TN-Liste'!C231</f>
        <v>15</v>
      </c>
      <c r="D204" s="12">
        <v>93.0</v>
      </c>
      <c r="E204" s="12">
        <v>36.0</v>
      </c>
      <c r="F204" s="12">
        <v>50.0</v>
      </c>
      <c r="G204" s="12">
        <v>32.0</v>
      </c>
      <c r="H204" s="12">
        <v>41.0</v>
      </c>
      <c r="I204" s="12">
        <v>15.0</v>
      </c>
      <c r="J204" s="44">
        <v>20.0</v>
      </c>
      <c r="K204" s="12">
        <v>94.0</v>
      </c>
      <c r="L204" s="12">
        <v>33.0</v>
      </c>
      <c r="M204" s="12">
        <v>56.0</v>
      </c>
      <c r="N204" s="12">
        <v>40.0</v>
      </c>
      <c r="O204" s="12">
        <v>58.0</v>
      </c>
      <c r="P204" s="12">
        <v>26.0</v>
      </c>
      <c r="Q204" s="12">
        <v>29.0</v>
      </c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A205" s="18">
        <f>'TN-Liste'!A232</f>
        <v>43819</v>
      </c>
      <c r="B205" s="51" t="str">
        <f>'TN-Liste'!B232</f>
        <v>HCC19_Grp1</v>
      </c>
      <c r="C205" s="13">
        <f>'TN-Liste'!C232</f>
        <v>1</v>
      </c>
      <c r="J205" s="41"/>
    </row>
    <row r="206" ht="15.75" customHeight="1">
      <c r="A206" s="18">
        <f>'TN-Liste'!A233</f>
        <v>43819</v>
      </c>
      <c r="B206" s="51" t="str">
        <f>'TN-Liste'!B233</f>
        <v>HCC19_Grp1</v>
      </c>
      <c r="C206" s="13">
        <f>'TN-Liste'!C233</f>
        <v>2</v>
      </c>
      <c r="D206" s="13">
        <v>84.0</v>
      </c>
      <c r="E206" s="13">
        <v>13.0</v>
      </c>
      <c r="F206" s="13">
        <v>42.0</v>
      </c>
      <c r="G206" s="13">
        <v>27.0</v>
      </c>
      <c r="H206" s="13">
        <v>35.0</v>
      </c>
      <c r="J206" s="41"/>
      <c r="K206" s="13">
        <v>81.0</v>
      </c>
      <c r="L206" s="13">
        <v>14.0</v>
      </c>
      <c r="M206" s="13">
        <v>42.0</v>
      </c>
      <c r="N206" s="13">
        <v>28.0</v>
      </c>
      <c r="O206" s="13">
        <v>42.0</v>
      </c>
      <c r="P206" s="13" t="s">
        <v>515</v>
      </c>
      <c r="Q206" s="13" t="s">
        <v>516</v>
      </c>
    </row>
    <row r="207" ht="15.75" customHeight="1">
      <c r="A207" s="18">
        <f>'TN-Liste'!A234</f>
        <v>43819</v>
      </c>
      <c r="B207" s="51" t="str">
        <f>'TN-Liste'!B234</f>
        <v>HCC19_Grp1</v>
      </c>
      <c r="C207" s="13">
        <f>'TN-Liste'!C234</f>
        <v>3</v>
      </c>
      <c r="D207" s="13">
        <v>85.0</v>
      </c>
      <c r="E207" s="13">
        <v>13.0</v>
      </c>
      <c r="F207" s="13">
        <v>55.0</v>
      </c>
      <c r="G207" s="13">
        <v>35.0</v>
      </c>
      <c r="H207" s="13">
        <v>35.0</v>
      </c>
      <c r="I207" s="13" t="s">
        <v>517</v>
      </c>
      <c r="J207" s="41" t="s">
        <v>518</v>
      </c>
      <c r="K207" s="13">
        <v>90.0</v>
      </c>
      <c r="L207" s="13">
        <v>15.0</v>
      </c>
      <c r="M207" s="13">
        <v>34.0</v>
      </c>
      <c r="N207" s="13">
        <v>39.0</v>
      </c>
      <c r="O207" s="13">
        <v>45.0</v>
      </c>
      <c r="P207" s="13" t="s">
        <v>519</v>
      </c>
      <c r="Q207" s="13" t="s">
        <v>520</v>
      </c>
    </row>
    <row r="208" ht="15.75" customHeight="1">
      <c r="A208" s="18">
        <f>'TN-Liste'!A235</f>
        <v>43819</v>
      </c>
      <c r="B208" s="51" t="str">
        <f>'TN-Liste'!B235</f>
        <v>HCC19_Grp1</v>
      </c>
      <c r="C208" s="13">
        <f>'TN-Liste'!C235</f>
        <v>4</v>
      </c>
      <c r="D208" s="13">
        <v>97.0</v>
      </c>
      <c r="E208" s="13">
        <v>21.0</v>
      </c>
      <c r="F208" s="13">
        <v>54.0</v>
      </c>
      <c r="G208" s="13">
        <v>33.0</v>
      </c>
      <c r="H208" s="13">
        <v>65.0</v>
      </c>
      <c r="J208" s="41"/>
      <c r="K208" s="13">
        <v>95.0</v>
      </c>
      <c r="L208" s="13">
        <v>23.0</v>
      </c>
      <c r="M208" s="13">
        <v>55.0</v>
      </c>
      <c r="N208" s="13">
        <v>42.0</v>
      </c>
      <c r="O208" s="13">
        <v>37.0</v>
      </c>
    </row>
    <row r="209" ht="15.75" customHeight="1">
      <c r="A209" s="18">
        <f>'TN-Liste'!A236</f>
        <v>43819</v>
      </c>
      <c r="B209" s="51" t="str">
        <f>'TN-Liste'!B236</f>
        <v>HCC19_Grp1</v>
      </c>
      <c r="C209" s="13">
        <f>'TN-Liste'!C236</f>
        <v>5</v>
      </c>
      <c r="J209" s="41"/>
    </row>
    <row r="210" ht="15.75" customHeight="1">
      <c r="A210" s="18">
        <f>'TN-Liste'!A237</f>
        <v>43819</v>
      </c>
      <c r="B210" s="51" t="str">
        <f>'TN-Liste'!B237</f>
        <v>HCC19_Grp1</v>
      </c>
      <c r="C210" s="13">
        <f>'TN-Liste'!C237</f>
        <v>6</v>
      </c>
      <c r="D210" s="13">
        <v>84.0</v>
      </c>
      <c r="E210" s="13">
        <v>23.0</v>
      </c>
      <c r="F210" s="13">
        <v>57.0</v>
      </c>
      <c r="G210" s="13">
        <v>21.0</v>
      </c>
      <c r="H210" s="13">
        <v>44.0</v>
      </c>
      <c r="I210" s="13" t="s">
        <v>521</v>
      </c>
      <c r="J210" s="41" t="s">
        <v>522</v>
      </c>
      <c r="K210" s="13">
        <v>95.0</v>
      </c>
      <c r="L210" s="13">
        <v>13.0</v>
      </c>
      <c r="M210" s="13">
        <v>38.0</v>
      </c>
      <c r="N210" s="13">
        <v>33.0</v>
      </c>
      <c r="O210" s="13">
        <v>26.0</v>
      </c>
      <c r="P210" s="13" t="s">
        <v>517</v>
      </c>
      <c r="Q210" s="13" t="s">
        <v>523</v>
      </c>
    </row>
    <row r="211" ht="15.75" customHeight="1">
      <c r="A211" s="18">
        <f>'TN-Liste'!A238</f>
        <v>43819</v>
      </c>
      <c r="B211" s="51" t="str">
        <f>'TN-Liste'!B238</f>
        <v>HCC19_Grp1</v>
      </c>
      <c r="C211" s="13">
        <f>'TN-Liste'!C238</f>
        <v>7</v>
      </c>
      <c r="D211" s="13">
        <v>90.0</v>
      </c>
      <c r="E211" s="13">
        <v>25.0</v>
      </c>
      <c r="F211" s="13">
        <v>63.0</v>
      </c>
      <c r="G211" s="13">
        <v>57.0</v>
      </c>
      <c r="H211" s="13">
        <v>58.0</v>
      </c>
      <c r="J211" s="41"/>
      <c r="K211" s="13">
        <v>83.0</v>
      </c>
      <c r="L211" s="13">
        <v>37.0</v>
      </c>
      <c r="M211" s="13">
        <v>48.0</v>
      </c>
      <c r="N211" s="13">
        <v>40.0</v>
      </c>
      <c r="O211" s="13">
        <v>46.0</v>
      </c>
    </row>
    <row r="212" ht="15.75" customHeight="1">
      <c r="A212" s="18">
        <f>'TN-Liste'!A239</f>
        <v>43819</v>
      </c>
      <c r="B212" s="51" t="str">
        <f>'TN-Liste'!B239</f>
        <v>HCC19_Grp1</v>
      </c>
      <c r="C212" s="13">
        <f>'TN-Liste'!C239</f>
        <v>8</v>
      </c>
      <c r="D212" s="13">
        <v>90.0</v>
      </c>
      <c r="E212" s="13">
        <v>40.0</v>
      </c>
      <c r="F212" s="13">
        <v>80.0</v>
      </c>
      <c r="G212" s="13">
        <v>45.0</v>
      </c>
      <c r="H212" s="13">
        <v>35.0</v>
      </c>
      <c r="J212" s="41"/>
      <c r="K212" s="13">
        <v>90.0</v>
      </c>
      <c r="L212" s="13">
        <v>25.0</v>
      </c>
      <c r="M212" s="13">
        <v>70.0</v>
      </c>
      <c r="N212" s="13">
        <v>50.0</v>
      </c>
      <c r="O212" s="13">
        <v>50.0</v>
      </c>
    </row>
    <row r="213" ht="15.75" customHeight="1">
      <c r="A213" s="18">
        <f>'TN-Liste'!A240</f>
        <v>43819</v>
      </c>
      <c r="B213" s="51" t="str">
        <f>'TN-Liste'!B240</f>
        <v>HCC19_Grp1</v>
      </c>
      <c r="C213" s="13">
        <f>'TN-Liste'!C240</f>
        <v>9</v>
      </c>
      <c r="D213" s="13">
        <v>88.0</v>
      </c>
      <c r="E213" s="13">
        <v>39.0</v>
      </c>
      <c r="F213" s="13">
        <v>69.0</v>
      </c>
      <c r="G213" s="13">
        <v>60.0</v>
      </c>
      <c r="H213" s="13">
        <v>54.0</v>
      </c>
      <c r="J213" s="41"/>
      <c r="K213" s="13">
        <v>69.0</v>
      </c>
      <c r="L213" s="13">
        <v>21.0</v>
      </c>
      <c r="M213" s="13">
        <v>55.0</v>
      </c>
      <c r="N213" s="13">
        <v>51.0</v>
      </c>
      <c r="O213" s="13">
        <v>60.0</v>
      </c>
    </row>
    <row r="214" ht="15.75" customHeight="1">
      <c r="A214" s="20">
        <f>'TN-Liste'!A241</f>
        <v>43819</v>
      </c>
      <c r="B214" s="52" t="str">
        <f>'TN-Liste'!B241</f>
        <v>HCC19_Grp1</v>
      </c>
      <c r="C214" s="12">
        <f>'TN-Liste'!C241</f>
        <v>10</v>
      </c>
      <c r="D214" s="12">
        <v>89.0</v>
      </c>
      <c r="E214" s="12">
        <v>32.0</v>
      </c>
      <c r="F214" s="12">
        <v>58.0</v>
      </c>
      <c r="G214" s="12">
        <v>45.0</v>
      </c>
      <c r="H214" s="12">
        <v>42.0</v>
      </c>
      <c r="I214" s="12" t="s">
        <v>515</v>
      </c>
      <c r="J214" s="44" t="s">
        <v>524</v>
      </c>
      <c r="K214" s="12">
        <v>83.0</v>
      </c>
      <c r="L214" s="12">
        <v>45.0</v>
      </c>
      <c r="M214" s="12">
        <v>61.0</v>
      </c>
      <c r="N214" s="12">
        <v>60.0</v>
      </c>
      <c r="O214" s="12">
        <v>50.0</v>
      </c>
      <c r="P214" s="12" t="s">
        <v>525</v>
      </c>
      <c r="Q214" s="12" t="s">
        <v>526</v>
      </c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customHeight="1">
      <c r="A215" s="18">
        <f>'TN-Liste'!A242</f>
        <v>43819</v>
      </c>
      <c r="B215" s="51" t="str">
        <f>'TN-Liste'!B242</f>
        <v>HCC19_Grp2</v>
      </c>
      <c r="C215" s="61">
        <f>'TN-Liste'!C242</f>
        <v>1</v>
      </c>
      <c r="D215" s="13">
        <v>98.0</v>
      </c>
      <c r="E215" s="13">
        <v>23.0</v>
      </c>
      <c r="F215" s="13">
        <v>80.0</v>
      </c>
      <c r="G215" s="13">
        <v>70.0</v>
      </c>
      <c r="H215" s="13">
        <v>69.0</v>
      </c>
      <c r="I215" s="13">
        <v>15.0</v>
      </c>
      <c r="J215" s="41">
        <v>18.0</v>
      </c>
      <c r="K215" s="13">
        <v>94.0</v>
      </c>
      <c r="L215" s="13">
        <v>23.0</v>
      </c>
      <c r="M215" s="13">
        <v>82.0</v>
      </c>
      <c r="N215" s="13">
        <v>72.0</v>
      </c>
      <c r="O215" s="13">
        <v>78.0</v>
      </c>
      <c r="P215" s="13">
        <v>15.0</v>
      </c>
      <c r="Q215" s="13">
        <v>19.0</v>
      </c>
    </row>
    <row r="216" ht="15.75" customHeight="1">
      <c r="A216" s="18">
        <f>'TN-Liste'!A243</f>
        <v>43819</v>
      </c>
      <c r="B216" s="51" t="str">
        <f>'TN-Liste'!B243</f>
        <v>HCC19_Grp2</v>
      </c>
      <c r="C216" s="61">
        <f>'TN-Liste'!C243</f>
        <v>2</v>
      </c>
      <c r="D216" s="13">
        <v>86.0</v>
      </c>
      <c r="E216" s="13">
        <v>29.0</v>
      </c>
      <c r="F216" s="13">
        <v>69.0</v>
      </c>
      <c r="G216" s="13">
        <v>71.0</v>
      </c>
      <c r="H216" s="13">
        <v>75.0</v>
      </c>
      <c r="I216" s="13">
        <v>16.0</v>
      </c>
      <c r="J216" s="41">
        <v>21.0</v>
      </c>
      <c r="K216" s="13">
        <v>76.0</v>
      </c>
      <c r="L216" s="13">
        <v>28.0</v>
      </c>
      <c r="M216" s="13">
        <v>72.0</v>
      </c>
      <c r="N216" s="13">
        <v>60.0</v>
      </c>
      <c r="O216" s="13">
        <v>74.0</v>
      </c>
      <c r="P216" s="13">
        <v>19.0</v>
      </c>
      <c r="Q216" s="13">
        <v>22.0</v>
      </c>
    </row>
    <row r="217" ht="15.75" customHeight="1">
      <c r="A217" s="18">
        <f>'TN-Liste'!A244</f>
        <v>43819</v>
      </c>
      <c r="B217" s="51" t="str">
        <f>'TN-Liste'!B244</f>
        <v>HCC19_Grp2</v>
      </c>
      <c r="C217" s="61">
        <f>'TN-Liste'!C244</f>
        <v>3</v>
      </c>
      <c r="D217" s="13">
        <v>89.0</v>
      </c>
      <c r="E217" s="13">
        <v>11.0</v>
      </c>
      <c r="F217" s="13">
        <v>63.0</v>
      </c>
      <c r="G217" s="13">
        <v>54.0</v>
      </c>
      <c r="H217" s="13">
        <v>60.0</v>
      </c>
      <c r="I217" s="13">
        <v>18.0</v>
      </c>
      <c r="J217" s="41">
        <v>12.0</v>
      </c>
      <c r="K217" s="13">
        <v>87.0</v>
      </c>
      <c r="L217" s="13">
        <v>12.0</v>
      </c>
      <c r="M217" s="13">
        <v>55.0</v>
      </c>
      <c r="N217" s="13">
        <v>33.0</v>
      </c>
      <c r="O217" s="13">
        <v>41.0</v>
      </c>
      <c r="P217" s="13">
        <v>13.0</v>
      </c>
      <c r="Q217" s="13">
        <v>19.0</v>
      </c>
    </row>
    <row r="218" ht="15.75" customHeight="1">
      <c r="A218" s="18">
        <f>'TN-Liste'!A245</f>
        <v>43819</v>
      </c>
      <c r="B218" s="51" t="str">
        <f>'TN-Liste'!B245</f>
        <v>HCC19_Grp2</v>
      </c>
      <c r="C218" s="61">
        <f>'TN-Liste'!C245</f>
        <v>4</v>
      </c>
      <c r="D218" s="13">
        <v>97.0</v>
      </c>
      <c r="E218" s="13">
        <v>21.0</v>
      </c>
      <c r="F218" s="13">
        <v>39.0</v>
      </c>
      <c r="G218" s="13">
        <v>33.5</v>
      </c>
      <c r="H218" s="13">
        <v>31.0</v>
      </c>
      <c r="I218" s="13">
        <v>16.0</v>
      </c>
      <c r="J218" s="41">
        <v>19.0</v>
      </c>
      <c r="K218" s="13">
        <v>88.0</v>
      </c>
      <c r="L218" s="13">
        <v>15.0</v>
      </c>
      <c r="M218" s="13">
        <v>28.0</v>
      </c>
      <c r="N218" s="13">
        <v>27.0</v>
      </c>
      <c r="O218" s="13">
        <v>29.0</v>
      </c>
      <c r="P218" s="13">
        <v>14.0</v>
      </c>
      <c r="Q218" s="13">
        <v>18.0</v>
      </c>
    </row>
    <row r="219" ht="15.75" customHeight="1">
      <c r="A219" s="18">
        <f>'TN-Liste'!A246</f>
        <v>43819</v>
      </c>
      <c r="B219" s="51" t="str">
        <f>'TN-Liste'!B246</f>
        <v>HCC19_Grp2</v>
      </c>
      <c r="C219" s="61">
        <f>'TN-Liste'!C246</f>
        <v>5</v>
      </c>
      <c r="D219" s="13">
        <v>97.0</v>
      </c>
      <c r="E219" s="13">
        <v>22.0</v>
      </c>
      <c r="F219" s="13">
        <v>36.0</v>
      </c>
      <c r="G219" s="13">
        <v>27.0</v>
      </c>
      <c r="H219" s="13">
        <v>33.0</v>
      </c>
      <c r="I219" s="13">
        <v>13.0</v>
      </c>
      <c r="J219" s="41">
        <v>15.0</v>
      </c>
      <c r="K219" s="13">
        <v>91.0</v>
      </c>
      <c r="L219" s="13">
        <v>28.0</v>
      </c>
      <c r="M219" s="13">
        <v>41.0</v>
      </c>
      <c r="N219" s="13">
        <v>35.0</v>
      </c>
      <c r="O219" s="13">
        <v>46.0</v>
      </c>
      <c r="P219" s="13">
        <v>16.0</v>
      </c>
      <c r="Q219" s="13">
        <v>19.0</v>
      </c>
    </row>
    <row r="220" ht="15.75" customHeight="1">
      <c r="A220" s="18">
        <f>'TN-Liste'!A247</f>
        <v>43819</v>
      </c>
      <c r="B220" s="51" t="str">
        <f>'TN-Liste'!B247</f>
        <v>HCC19_Grp2</v>
      </c>
      <c r="C220" s="61">
        <f>'TN-Liste'!C247</f>
        <v>6</v>
      </c>
      <c r="D220" s="13">
        <v>96.0</v>
      </c>
      <c r="E220" s="13">
        <v>31.0</v>
      </c>
      <c r="F220" s="13">
        <v>69.0</v>
      </c>
      <c r="G220" s="13">
        <v>44.0</v>
      </c>
      <c r="H220" s="13">
        <v>58.0</v>
      </c>
      <c r="I220" s="13">
        <v>14.0</v>
      </c>
      <c r="J220" s="41">
        <v>12.0</v>
      </c>
      <c r="K220" s="13">
        <v>88.0</v>
      </c>
      <c r="L220" s="13">
        <v>52.0</v>
      </c>
      <c r="M220" s="13">
        <v>51.0</v>
      </c>
      <c r="N220" s="13">
        <v>52.0</v>
      </c>
      <c r="O220" s="13">
        <v>47.0</v>
      </c>
      <c r="P220" s="13">
        <v>19.0</v>
      </c>
      <c r="Q220" s="13">
        <v>21.0</v>
      </c>
    </row>
    <row r="221" ht="15.75" customHeight="1">
      <c r="A221" s="18">
        <f>'TN-Liste'!A248</f>
        <v>43819</v>
      </c>
      <c r="B221" s="51" t="str">
        <f>'TN-Liste'!B248</f>
        <v>HCC19_Grp2</v>
      </c>
      <c r="C221" s="61">
        <f>'TN-Liste'!C248</f>
        <v>7</v>
      </c>
      <c r="D221" s="13">
        <v>95.0</v>
      </c>
      <c r="E221" s="13">
        <v>10.0</v>
      </c>
      <c r="F221" s="13">
        <v>39.0</v>
      </c>
      <c r="G221" s="13">
        <v>24.0</v>
      </c>
      <c r="H221" s="13">
        <v>21.0</v>
      </c>
      <c r="I221" s="13">
        <v>15.5</v>
      </c>
      <c r="J221" s="41">
        <v>19.0</v>
      </c>
      <c r="K221" s="13">
        <v>95.0</v>
      </c>
      <c r="L221" s="13">
        <v>10.5</v>
      </c>
      <c r="M221" s="13">
        <v>33.0</v>
      </c>
      <c r="N221" s="13">
        <v>27.5</v>
      </c>
      <c r="O221" s="13">
        <v>37.0</v>
      </c>
      <c r="P221" s="13">
        <v>14.0</v>
      </c>
      <c r="Q221" s="13">
        <v>20.0</v>
      </c>
    </row>
    <row r="222" ht="15.75" customHeight="1">
      <c r="A222" s="18">
        <f>'TN-Liste'!A249</f>
        <v>43819</v>
      </c>
      <c r="B222" s="51" t="str">
        <f>'TN-Liste'!B249</f>
        <v>HCC19_Grp2</v>
      </c>
      <c r="C222" s="61">
        <f>'TN-Liste'!C249</f>
        <v>8</v>
      </c>
      <c r="D222" s="13">
        <v>93.0</v>
      </c>
      <c r="E222" s="13">
        <v>24.0</v>
      </c>
      <c r="F222" s="13">
        <v>51.0</v>
      </c>
      <c r="G222" s="13">
        <v>38.0</v>
      </c>
      <c r="H222" s="13">
        <v>33.0</v>
      </c>
      <c r="I222" s="13">
        <v>14.0</v>
      </c>
      <c r="J222" s="41">
        <v>19.0</v>
      </c>
      <c r="K222" s="13">
        <v>92.0</v>
      </c>
      <c r="L222" s="13">
        <v>20.0</v>
      </c>
      <c r="M222" s="13">
        <v>52.0</v>
      </c>
      <c r="N222" s="13">
        <v>49.0</v>
      </c>
      <c r="O222" s="13">
        <v>41.0</v>
      </c>
      <c r="P222" s="13">
        <v>15.0</v>
      </c>
      <c r="Q222" s="13">
        <v>19.0</v>
      </c>
    </row>
    <row r="223" ht="15.75" customHeight="1">
      <c r="A223" s="20">
        <f>'TN-Liste'!A250</f>
        <v>43819</v>
      </c>
      <c r="B223" s="52" t="str">
        <f>'TN-Liste'!B250</f>
        <v>HCC19_Grp2</v>
      </c>
      <c r="C223" s="62">
        <f>'TN-Liste'!C250</f>
        <v>9</v>
      </c>
      <c r="D223" s="12">
        <v>83.0</v>
      </c>
      <c r="E223" s="12">
        <v>20.0</v>
      </c>
      <c r="F223" s="12">
        <v>37.0</v>
      </c>
      <c r="G223" s="12">
        <v>27.0</v>
      </c>
      <c r="H223" s="12">
        <v>36.0</v>
      </c>
      <c r="I223" s="12">
        <v>14.0</v>
      </c>
      <c r="J223" s="44">
        <v>19.0</v>
      </c>
      <c r="K223" s="12">
        <v>93.0</v>
      </c>
      <c r="L223" s="12">
        <v>25.0</v>
      </c>
      <c r="M223" s="12">
        <v>31.0</v>
      </c>
      <c r="N223" s="12">
        <v>29.0</v>
      </c>
      <c r="O223" s="12">
        <v>34.0</v>
      </c>
      <c r="P223" s="12">
        <v>14.0</v>
      </c>
      <c r="Q223" s="12">
        <v>17.0</v>
      </c>
      <c r="R223" s="12"/>
      <c r="S223" s="12"/>
      <c r="T223" s="12"/>
      <c r="U223" s="12"/>
      <c r="V223" s="12"/>
      <c r="W223" s="12"/>
      <c r="X223" s="12"/>
      <c r="Y223" s="12"/>
      <c r="Z223" s="12"/>
    </row>
    <row r="224" ht="15.75" customHeight="1">
      <c r="A224" s="18">
        <f>'TN-Liste'!A288</f>
        <v>44127</v>
      </c>
      <c r="B224" s="51" t="str">
        <f>'TN-Liste'!B288</f>
        <v>HCC20_Grp1</v>
      </c>
      <c r="C224" s="45">
        <f>'TN-Liste'!C288</f>
        <v>1</v>
      </c>
      <c r="D224" s="13">
        <v>87.0</v>
      </c>
      <c r="E224" s="13">
        <v>10.0</v>
      </c>
      <c r="F224" s="13">
        <v>55.0</v>
      </c>
      <c r="G224" s="13">
        <v>53.0</v>
      </c>
      <c r="H224" s="13">
        <v>50.0</v>
      </c>
      <c r="J224" s="41"/>
      <c r="K224" s="13">
        <v>98.0</v>
      </c>
      <c r="L224" s="13">
        <v>9.0</v>
      </c>
      <c r="M224" s="13">
        <v>60.0</v>
      </c>
      <c r="N224" s="13">
        <v>55.0</v>
      </c>
      <c r="O224" s="13">
        <v>55.0</v>
      </c>
    </row>
    <row r="225" ht="15.75" customHeight="1">
      <c r="A225" s="18">
        <f>'TN-Liste'!A289</f>
        <v>44127</v>
      </c>
      <c r="B225" s="51" t="str">
        <f>'TN-Liste'!B289</f>
        <v>HCC20_Grp1</v>
      </c>
      <c r="C225" s="45">
        <f>'TN-Liste'!C289</f>
        <v>2</v>
      </c>
      <c r="D225" s="13">
        <v>87.0</v>
      </c>
      <c r="E225" s="13">
        <v>9.0</v>
      </c>
      <c r="F225" s="13">
        <v>47.0</v>
      </c>
      <c r="G225" s="13">
        <v>35.0</v>
      </c>
      <c r="H225" s="13">
        <v>42.0</v>
      </c>
      <c r="J225" s="41"/>
      <c r="K225" s="13">
        <v>85.0</v>
      </c>
      <c r="L225" s="13">
        <v>9.0</v>
      </c>
      <c r="M225" s="13">
        <v>50.0</v>
      </c>
      <c r="N225" s="13">
        <v>33.0</v>
      </c>
      <c r="O225" s="13">
        <v>47.0</v>
      </c>
    </row>
    <row r="226" ht="15.75" customHeight="1">
      <c r="A226" s="18">
        <f>'TN-Liste'!A290</f>
        <v>44127</v>
      </c>
      <c r="B226" s="51" t="str">
        <f>'TN-Liste'!B290</f>
        <v>HCC20_Grp1</v>
      </c>
      <c r="C226" s="45">
        <f>'TN-Liste'!C290</f>
        <v>3</v>
      </c>
      <c r="D226" s="13">
        <v>91.0</v>
      </c>
      <c r="E226" s="13">
        <v>10.0</v>
      </c>
      <c r="F226" s="13">
        <v>50.0</v>
      </c>
      <c r="G226" s="13">
        <v>40.0</v>
      </c>
      <c r="H226" s="13">
        <v>42.0</v>
      </c>
      <c r="J226" s="41"/>
      <c r="K226" s="13">
        <v>95.0</v>
      </c>
      <c r="L226" s="13">
        <v>8.0</v>
      </c>
      <c r="M226" s="13">
        <v>52.0</v>
      </c>
      <c r="N226" s="13">
        <v>43.0</v>
      </c>
      <c r="O226" s="13">
        <v>45.0</v>
      </c>
    </row>
    <row r="227" ht="15.75" customHeight="1">
      <c r="A227" s="18">
        <f>'TN-Liste'!A291</f>
        <v>44127</v>
      </c>
      <c r="B227" s="51" t="str">
        <f>'TN-Liste'!B291</f>
        <v>HCC20_Grp1</v>
      </c>
      <c r="C227" s="45">
        <f>'TN-Liste'!C291</f>
        <v>4</v>
      </c>
      <c r="D227" s="13">
        <v>86.0</v>
      </c>
      <c r="E227" s="13">
        <v>12.0</v>
      </c>
      <c r="F227" s="13">
        <v>65.0</v>
      </c>
      <c r="G227" s="13">
        <v>72.0</v>
      </c>
      <c r="H227" s="13">
        <v>70.0</v>
      </c>
      <c r="J227" s="41"/>
      <c r="K227" s="13">
        <v>87.0</v>
      </c>
      <c r="L227" s="13">
        <v>15.0</v>
      </c>
      <c r="M227" s="13">
        <v>72.0</v>
      </c>
      <c r="N227" s="13">
        <v>56.0</v>
      </c>
      <c r="O227" s="13">
        <v>59.0</v>
      </c>
    </row>
    <row r="228" ht="15.75" customHeight="1">
      <c r="A228" s="18">
        <f>'TN-Liste'!A292</f>
        <v>44127</v>
      </c>
      <c r="B228" s="51" t="str">
        <f>'TN-Liste'!B292</f>
        <v>HCC20_Grp1</v>
      </c>
      <c r="C228" s="45">
        <f>'TN-Liste'!C292</f>
        <v>5</v>
      </c>
      <c r="D228" s="13">
        <v>92.0</v>
      </c>
      <c r="E228" s="13">
        <v>14.0</v>
      </c>
      <c r="F228" s="13">
        <v>52.0</v>
      </c>
      <c r="G228" s="13">
        <v>35.0</v>
      </c>
      <c r="H228" s="13">
        <v>53.0</v>
      </c>
      <c r="J228" s="41"/>
      <c r="K228" s="13">
        <v>79.0</v>
      </c>
      <c r="L228" s="13">
        <v>14.0</v>
      </c>
      <c r="M228" s="13">
        <v>38.0</v>
      </c>
      <c r="N228" s="13">
        <v>46.0</v>
      </c>
      <c r="O228" s="13">
        <v>45.0</v>
      </c>
    </row>
    <row r="229" ht="15.75" customHeight="1">
      <c r="A229" s="18">
        <f>'TN-Liste'!A293</f>
        <v>44127</v>
      </c>
      <c r="B229" s="51" t="str">
        <f>'TN-Liste'!B293</f>
        <v>HCC20_Grp1</v>
      </c>
      <c r="C229" s="45">
        <f>'TN-Liste'!C293</f>
        <v>6</v>
      </c>
      <c r="D229" s="13">
        <v>91.0</v>
      </c>
      <c r="E229" s="13">
        <v>10.0</v>
      </c>
      <c r="F229" s="13">
        <v>35.0</v>
      </c>
      <c r="G229" s="13">
        <v>43.0</v>
      </c>
      <c r="H229" s="13">
        <v>41.0</v>
      </c>
      <c r="J229" s="41"/>
      <c r="K229" s="13">
        <v>94.0</v>
      </c>
      <c r="L229" s="13">
        <v>12.0</v>
      </c>
      <c r="M229" s="13">
        <v>61.0</v>
      </c>
      <c r="N229" s="13">
        <v>40.0</v>
      </c>
      <c r="O229" s="13">
        <v>33.0</v>
      </c>
    </row>
    <row r="230" ht="15.75" customHeight="1">
      <c r="A230" s="18">
        <f>'TN-Liste'!A294</f>
        <v>44127</v>
      </c>
      <c r="B230" s="51" t="str">
        <f>'TN-Liste'!B294</f>
        <v>HCC20_Grp1</v>
      </c>
      <c r="C230" s="45">
        <f>'TN-Liste'!C294</f>
        <v>7</v>
      </c>
      <c r="D230" s="13">
        <v>86.0</v>
      </c>
      <c r="E230" s="13">
        <v>17.0</v>
      </c>
      <c r="F230" s="13">
        <v>58.0</v>
      </c>
      <c r="G230" s="13">
        <v>37.0</v>
      </c>
      <c r="H230" s="13">
        <v>55.0</v>
      </c>
      <c r="J230" s="41"/>
      <c r="K230" s="13">
        <v>90.0</v>
      </c>
      <c r="L230" s="13">
        <v>15.0</v>
      </c>
      <c r="M230" s="13">
        <v>61.0</v>
      </c>
      <c r="N230" s="13">
        <v>36.0</v>
      </c>
      <c r="O230" s="13">
        <v>48.0</v>
      </c>
    </row>
    <row r="231" ht="15.75" customHeight="1">
      <c r="A231" s="18">
        <f>'TN-Liste'!A295</f>
        <v>44127</v>
      </c>
      <c r="B231" s="51" t="str">
        <f>'TN-Liste'!B295</f>
        <v>HCC20_Grp1</v>
      </c>
      <c r="C231" s="45">
        <f>'TN-Liste'!C295</f>
        <v>8</v>
      </c>
      <c r="D231" s="13">
        <v>90.0</v>
      </c>
      <c r="E231" s="13">
        <v>18.0</v>
      </c>
      <c r="F231" s="13">
        <v>54.0</v>
      </c>
      <c r="G231" s="13">
        <v>36.0</v>
      </c>
      <c r="H231" s="13">
        <v>55.0</v>
      </c>
      <c r="J231" s="41"/>
      <c r="K231" s="13">
        <v>90.0</v>
      </c>
      <c r="L231" s="13">
        <v>14.0</v>
      </c>
      <c r="M231" s="13">
        <v>45.0</v>
      </c>
      <c r="N231" s="13">
        <v>31.0</v>
      </c>
      <c r="O231" s="13">
        <v>44.0</v>
      </c>
    </row>
    <row r="232" ht="15.75" customHeight="1">
      <c r="A232" s="18">
        <f>'TN-Liste'!A296</f>
        <v>44127</v>
      </c>
      <c r="B232" s="51" t="str">
        <f>'TN-Liste'!B296</f>
        <v>HCC20_Grp1</v>
      </c>
      <c r="C232" s="45">
        <f>'TN-Liste'!C296</f>
        <v>9</v>
      </c>
      <c r="D232" s="13">
        <v>76.0</v>
      </c>
      <c r="E232" s="13">
        <v>9.0</v>
      </c>
      <c r="F232" s="13">
        <v>44.0</v>
      </c>
      <c r="G232" s="13">
        <v>29.0</v>
      </c>
      <c r="H232" s="13">
        <v>56.0</v>
      </c>
      <c r="J232" s="41"/>
      <c r="K232" s="13">
        <v>82.0</v>
      </c>
      <c r="L232" s="13">
        <v>9.0</v>
      </c>
      <c r="M232" s="13">
        <v>45.0</v>
      </c>
      <c r="N232" s="13">
        <v>40.0</v>
      </c>
      <c r="O232" s="13">
        <v>54.0</v>
      </c>
    </row>
    <row r="233" ht="15.75" customHeight="1">
      <c r="A233" s="18">
        <f>'TN-Liste'!A297</f>
        <v>44127</v>
      </c>
      <c r="B233" s="51" t="str">
        <f>'TN-Liste'!B297</f>
        <v>HCC20_Grp1</v>
      </c>
      <c r="C233" s="45">
        <f>'TN-Liste'!C297</f>
        <v>10</v>
      </c>
      <c r="D233" s="13">
        <v>91.0</v>
      </c>
      <c r="E233" s="13">
        <v>12.0</v>
      </c>
      <c r="F233" s="13">
        <v>50.0</v>
      </c>
      <c r="G233" s="13">
        <v>45.0</v>
      </c>
      <c r="H233" s="13">
        <v>45.0</v>
      </c>
      <c r="J233" s="41"/>
      <c r="K233" s="13">
        <v>90.0</v>
      </c>
      <c r="L233" s="13">
        <v>15.0</v>
      </c>
      <c r="M233" s="13">
        <v>57.0</v>
      </c>
      <c r="N233" s="13">
        <v>37.0</v>
      </c>
      <c r="O233" s="13">
        <v>58.0</v>
      </c>
    </row>
    <row r="234" ht="15.75" customHeight="1">
      <c r="A234" s="20">
        <f>'TN-Liste'!A298</f>
        <v>44127</v>
      </c>
      <c r="B234" s="52" t="str">
        <f>'TN-Liste'!B298</f>
        <v>HCC20_Grp1</v>
      </c>
      <c r="C234" s="46">
        <f>'TN-Liste'!C298</f>
        <v>11</v>
      </c>
      <c r="D234" s="12">
        <v>90.0</v>
      </c>
      <c r="E234" s="12">
        <v>11.0</v>
      </c>
      <c r="F234" s="12">
        <v>69.0</v>
      </c>
      <c r="G234" s="12">
        <v>45.0</v>
      </c>
      <c r="H234" s="12">
        <v>57.0</v>
      </c>
      <c r="I234" s="12"/>
      <c r="J234" s="44"/>
      <c r="K234" s="12">
        <v>89.0</v>
      </c>
      <c r="L234" s="12">
        <v>11.0</v>
      </c>
      <c r="M234" s="12">
        <v>74.0</v>
      </c>
      <c r="N234" s="12">
        <v>69.0</v>
      </c>
      <c r="O234" s="12">
        <v>55.0</v>
      </c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5.75" customHeight="1">
      <c r="A235" s="18">
        <f>'TN-Liste'!A299</f>
        <v>44127</v>
      </c>
      <c r="B235" s="51" t="str">
        <f>'TN-Liste'!B299</f>
        <v>HCC20_Grp2</v>
      </c>
      <c r="C235" s="45">
        <f>'TN-Liste'!C299</f>
        <v>1</v>
      </c>
      <c r="D235" s="13">
        <v>104.0</v>
      </c>
      <c r="E235" s="13">
        <v>38.0</v>
      </c>
      <c r="F235" s="13">
        <v>45.0</v>
      </c>
      <c r="G235" s="13">
        <v>35.0</v>
      </c>
      <c r="H235" s="13">
        <v>30.0</v>
      </c>
      <c r="I235" s="13">
        <v>14.0</v>
      </c>
      <c r="J235" s="41">
        <v>18.0</v>
      </c>
      <c r="K235" s="13">
        <v>98.0</v>
      </c>
      <c r="L235" s="13">
        <v>30.0</v>
      </c>
      <c r="M235" s="13">
        <v>55.0</v>
      </c>
      <c r="N235" s="13">
        <v>38.0</v>
      </c>
      <c r="O235" s="13">
        <v>35.0</v>
      </c>
      <c r="P235" s="13">
        <v>20.0</v>
      </c>
      <c r="Q235" s="13">
        <v>25.0</v>
      </c>
    </row>
    <row r="236" ht="15.75" customHeight="1">
      <c r="A236" s="18">
        <f>'TN-Liste'!A300</f>
        <v>44127</v>
      </c>
      <c r="B236" s="51" t="str">
        <f>'TN-Liste'!B300</f>
        <v>HCC20_Grp2</v>
      </c>
      <c r="C236" s="45">
        <f>'TN-Liste'!C300</f>
        <v>2</v>
      </c>
      <c r="D236" s="13">
        <v>83.0</v>
      </c>
      <c r="E236" s="13">
        <v>26.0</v>
      </c>
      <c r="F236" s="13">
        <v>57.0</v>
      </c>
      <c r="G236" s="13">
        <v>55.0</v>
      </c>
      <c r="H236" s="13">
        <v>53.0</v>
      </c>
      <c r="I236" s="13">
        <v>13.0</v>
      </c>
      <c r="J236" s="41">
        <v>17.0</v>
      </c>
      <c r="K236" s="13">
        <v>87.0</v>
      </c>
      <c r="L236" s="13">
        <v>26.0</v>
      </c>
      <c r="M236" s="13">
        <v>43.0</v>
      </c>
      <c r="N236" s="13">
        <v>33.0</v>
      </c>
      <c r="O236" s="13">
        <v>44.0</v>
      </c>
      <c r="P236" s="13">
        <v>15.0</v>
      </c>
      <c r="Q236" s="13">
        <v>17.0</v>
      </c>
    </row>
    <row r="237" ht="15.75" customHeight="1">
      <c r="A237" s="18">
        <f>'TN-Liste'!A301</f>
        <v>44127</v>
      </c>
      <c r="B237" s="51" t="str">
        <f>'TN-Liste'!B301</f>
        <v>HCC20_Grp2</v>
      </c>
      <c r="C237" s="45">
        <f>'TN-Liste'!C301</f>
        <v>3</v>
      </c>
      <c r="D237" s="13">
        <v>97.0</v>
      </c>
      <c r="E237" s="13">
        <v>28.0</v>
      </c>
      <c r="F237" s="13">
        <v>75.0</v>
      </c>
      <c r="G237" s="13">
        <v>80.0</v>
      </c>
      <c r="H237" s="13">
        <v>72.0</v>
      </c>
      <c r="I237" s="13">
        <v>16.0</v>
      </c>
      <c r="J237" s="41">
        <v>19.0</v>
      </c>
      <c r="K237" s="13">
        <v>100.0</v>
      </c>
      <c r="L237" s="13">
        <v>42.0</v>
      </c>
      <c r="M237" s="13">
        <v>62.0</v>
      </c>
      <c r="N237" s="13">
        <v>52.0</v>
      </c>
      <c r="O237" s="13">
        <v>58.0</v>
      </c>
      <c r="P237" s="13">
        <v>21.0</v>
      </c>
      <c r="Q237" s="13">
        <v>17.0</v>
      </c>
    </row>
    <row r="238" ht="15.75" customHeight="1">
      <c r="A238" s="18">
        <f>'TN-Liste'!A302</f>
        <v>44127</v>
      </c>
      <c r="B238" s="51" t="str">
        <f>'TN-Liste'!B302</f>
        <v>HCC20_Grp2</v>
      </c>
      <c r="C238" s="45">
        <f>'TN-Liste'!C302</f>
        <v>4</v>
      </c>
      <c r="D238" s="13">
        <v>92.0</v>
      </c>
      <c r="E238" s="13">
        <v>25.0</v>
      </c>
      <c r="F238" s="13">
        <v>47.0</v>
      </c>
      <c r="G238" s="13">
        <v>35.0</v>
      </c>
      <c r="H238" s="13">
        <v>48.0</v>
      </c>
      <c r="I238" s="13">
        <v>14.0</v>
      </c>
      <c r="J238" s="41">
        <v>17.0</v>
      </c>
      <c r="K238" s="13">
        <v>89.0</v>
      </c>
      <c r="L238" s="13">
        <v>24.0</v>
      </c>
      <c r="M238" s="13">
        <v>58.0</v>
      </c>
      <c r="N238" s="13">
        <v>63.0</v>
      </c>
      <c r="O238" s="13">
        <v>59.0</v>
      </c>
      <c r="P238" s="13">
        <v>14.0</v>
      </c>
      <c r="Q238" s="13">
        <v>17.0</v>
      </c>
    </row>
    <row r="239" ht="15.75" customHeight="1">
      <c r="A239" s="18">
        <f>'TN-Liste'!A303</f>
        <v>44127</v>
      </c>
      <c r="B239" s="51" t="str">
        <f>'TN-Liste'!B303</f>
        <v>HCC20_Grp2</v>
      </c>
      <c r="C239" s="45">
        <f>'TN-Liste'!C303</f>
        <v>5</v>
      </c>
      <c r="D239" s="13">
        <v>95.0</v>
      </c>
      <c r="E239" s="13">
        <v>31.0</v>
      </c>
      <c r="F239" s="13">
        <v>54.0</v>
      </c>
      <c r="G239" s="13">
        <v>38.0</v>
      </c>
      <c r="H239" s="13">
        <v>43.0</v>
      </c>
      <c r="J239" s="41"/>
      <c r="K239" s="13">
        <v>94.0</v>
      </c>
      <c r="L239" s="13">
        <v>32.0</v>
      </c>
      <c r="M239" s="13">
        <v>54.0</v>
      </c>
      <c r="N239" s="13">
        <v>44.0</v>
      </c>
      <c r="O239" s="13">
        <v>56.0</v>
      </c>
    </row>
    <row r="240" ht="15.75" customHeight="1">
      <c r="A240" s="18">
        <f>'TN-Liste'!A304</f>
        <v>44127</v>
      </c>
      <c r="B240" s="51" t="str">
        <f>'TN-Liste'!B304</f>
        <v>HCC20_Grp2</v>
      </c>
      <c r="C240" s="45">
        <f>'TN-Liste'!C304</f>
        <v>6</v>
      </c>
      <c r="D240" s="13">
        <v>89.0</v>
      </c>
      <c r="E240" s="13">
        <v>21.0</v>
      </c>
      <c r="F240" s="13">
        <v>39.0</v>
      </c>
      <c r="G240" s="13">
        <v>28.0</v>
      </c>
      <c r="H240" s="13">
        <v>27.0</v>
      </c>
      <c r="J240" s="41"/>
      <c r="K240" s="13">
        <v>87.0</v>
      </c>
      <c r="L240" s="13">
        <v>19.0</v>
      </c>
      <c r="M240" s="13">
        <v>25.0</v>
      </c>
      <c r="N240" s="13">
        <v>28.0</v>
      </c>
      <c r="O240" s="13">
        <v>26.0</v>
      </c>
    </row>
    <row r="241" ht="15.75" customHeight="1">
      <c r="A241" s="18">
        <f>'TN-Liste'!A305</f>
        <v>44127</v>
      </c>
      <c r="B241" s="51" t="str">
        <f>'TN-Liste'!B305</f>
        <v>HCC20_Grp2</v>
      </c>
      <c r="C241" s="45">
        <f>'TN-Liste'!C305</f>
        <v>7</v>
      </c>
      <c r="D241" s="13">
        <v>85.0</v>
      </c>
      <c r="E241" s="13">
        <v>25.0</v>
      </c>
      <c r="F241" s="13">
        <v>66.0</v>
      </c>
      <c r="G241" s="13">
        <v>45.0</v>
      </c>
      <c r="H241" s="13">
        <v>37.0</v>
      </c>
      <c r="I241" s="13">
        <v>13.0</v>
      </c>
      <c r="J241" s="41">
        <v>18.0</v>
      </c>
      <c r="K241" s="13">
        <v>94.0</v>
      </c>
      <c r="L241" s="13">
        <v>25.0</v>
      </c>
      <c r="M241" s="13">
        <v>52.0</v>
      </c>
      <c r="N241" s="13">
        <v>43.0</v>
      </c>
      <c r="O241" s="13">
        <v>43.0</v>
      </c>
      <c r="P241" s="13">
        <v>18.0</v>
      </c>
      <c r="Q241" s="13">
        <v>22.0</v>
      </c>
    </row>
    <row r="242" ht="15.75" customHeight="1">
      <c r="A242" s="18">
        <f>'TN-Liste'!A306</f>
        <v>44127</v>
      </c>
      <c r="B242" s="51" t="str">
        <f>'TN-Liste'!B306</f>
        <v>HCC20_Grp2</v>
      </c>
      <c r="C242" s="45">
        <f>'TN-Liste'!C306</f>
        <v>8</v>
      </c>
      <c r="D242" s="13">
        <v>92.0</v>
      </c>
      <c r="E242" s="13">
        <v>36.0</v>
      </c>
      <c r="F242" s="13">
        <v>45.0</v>
      </c>
      <c r="G242" s="13">
        <v>29.0</v>
      </c>
      <c r="H242" s="13">
        <v>26.0</v>
      </c>
      <c r="I242" s="13">
        <v>12.0</v>
      </c>
      <c r="J242" s="41">
        <v>15.0</v>
      </c>
      <c r="K242" s="13">
        <v>96.0</v>
      </c>
      <c r="L242" s="13">
        <v>37.0</v>
      </c>
      <c r="M242" s="13">
        <v>43.0</v>
      </c>
      <c r="N242" s="13">
        <v>31.0</v>
      </c>
      <c r="O242" s="13">
        <v>34.0</v>
      </c>
      <c r="P242" s="13">
        <v>17.0</v>
      </c>
      <c r="Q242" s="13">
        <v>20.0</v>
      </c>
    </row>
    <row r="243" ht="15.75" customHeight="1">
      <c r="A243" s="18">
        <f>'TN-Liste'!A307</f>
        <v>44127</v>
      </c>
      <c r="B243" s="51" t="str">
        <f>'TN-Liste'!B307</f>
        <v>HCC20_Grp2</v>
      </c>
      <c r="C243" s="45">
        <f>'TN-Liste'!C307</f>
        <v>9</v>
      </c>
      <c r="D243" s="13">
        <v>100.0</v>
      </c>
      <c r="E243" s="13">
        <v>49.0</v>
      </c>
      <c r="F243" s="13">
        <v>61.0</v>
      </c>
      <c r="G243" s="13">
        <v>49.0</v>
      </c>
      <c r="H243" s="13">
        <v>59.0</v>
      </c>
      <c r="I243" s="13">
        <v>17.0</v>
      </c>
      <c r="J243" s="41">
        <v>21.0</v>
      </c>
      <c r="K243" s="13">
        <v>92.0</v>
      </c>
      <c r="L243" s="13">
        <v>32.0</v>
      </c>
      <c r="M243" s="13">
        <v>76.0</v>
      </c>
      <c r="N243" s="13">
        <v>69.0</v>
      </c>
      <c r="O243" s="13">
        <v>72.0</v>
      </c>
      <c r="P243" s="13">
        <v>19.0</v>
      </c>
      <c r="Q243" s="13">
        <v>24.0</v>
      </c>
    </row>
    <row r="244" ht="15.75" customHeight="1">
      <c r="A244" s="20">
        <f>'TN-Liste'!A308</f>
        <v>44127</v>
      </c>
      <c r="B244" s="52" t="str">
        <f>'TN-Liste'!B308</f>
        <v>HCC20_Grp2</v>
      </c>
      <c r="C244" s="46">
        <f>'TN-Liste'!C308</f>
        <v>10</v>
      </c>
      <c r="D244" s="12">
        <v>83.0</v>
      </c>
      <c r="E244" s="12">
        <v>30.0</v>
      </c>
      <c r="F244" s="12">
        <v>71.0</v>
      </c>
      <c r="G244" s="12">
        <v>62.0</v>
      </c>
      <c r="H244" s="12">
        <v>62.0</v>
      </c>
      <c r="I244" s="12">
        <v>15.0</v>
      </c>
      <c r="J244" s="44">
        <v>24.0</v>
      </c>
      <c r="K244" s="12">
        <v>91.0</v>
      </c>
      <c r="L244" s="12">
        <v>45.0</v>
      </c>
      <c r="M244" s="12">
        <v>73.0</v>
      </c>
      <c r="N244" s="12">
        <v>68.0</v>
      </c>
      <c r="O244" s="12">
        <v>71.0</v>
      </c>
      <c r="P244" s="12">
        <v>22.0</v>
      </c>
      <c r="Q244" s="12">
        <v>26.0</v>
      </c>
      <c r="R244" s="12"/>
      <c r="S244" s="12"/>
      <c r="T244" s="12"/>
      <c r="U244" s="12"/>
      <c r="V244" s="12"/>
      <c r="W244" s="12"/>
      <c r="X244" s="12"/>
      <c r="Y244" s="12"/>
      <c r="Z244" s="12"/>
    </row>
    <row r="245" ht="15.75" customHeight="1">
      <c r="A245" s="18">
        <f>'TN-Liste'!A309</f>
        <v>44302</v>
      </c>
      <c r="B245" s="51" t="str">
        <f>'TN-Liste'!B309</f>
        <v>MBI20</v>
      </c>
      <c r="C245" s="138">
        <f>'TN-Liste'!C309</f>
        <v>1</v>
      </c>
      <c r="D245" s="13">
        <v>65.0</v>
      </c>
      <c r="E245" s="13">
        <v>19.0</v>
      </c>
      <c r="F245" s="13">
        <v>8.0</v>
      </c>
      <c r="G245" s="13">
        <v>8.0</v>
      </c>
      <c r="H245" s="13">
        <v>8.0</v>
      </c>
      <c r="J245" s="41"/>
      <c r="K245" s="13">
        <v>60.0</v>
      </c>
      <c r="L245" s="13">
        <v>11.0</v>
      </c>
      <c r="M245" s="13">
        <v>12.0</v>
      </c>
      <c r="N245" s="13">
        <v>20.0</v>
      </c>
      <c r="O245" s="13">
        <v>14.0</v>
      </c>
    </row>
    <row r="246" ht="15.75" customHeight="1">
      <c r="A246" s="18">
        <f>'TN-Liste'!A310</f>
        <v>44302</v>
      </c>
      <c r="B246" s="51" t="str">
        <f>'TN-Liste'!B310</f>
        <v>MBI20</v>
      </c>
      <c r="C246" s="138">
        <f>'TN-Liste'!C310</f>
        <v>2</v>
      </c>
      <c r="D246" s="13">
        <v>97.0</v>
      </c>
      <c r="E246" s="13">
        <v>30.0</v>
      </c>
      <c r="F246" s="13">
        <v>57.0</v>
      </c>
      <c r="G246" s="13">
        <v>34.0</v>
      </c>
      <c r="H246" s="13">
        <v>56.0</v>
      </c>
      <c r="J246" s="41"/>
      <c r="K246" s="13">
        <v>91.0</v>
      </c>
      <c r="L246" s="13">
        <v>20.0</v>
      </c>
      <c r="M246" s="13">
        <v>51.0</v>
      </c>
      <c r="N246" s="13">
        <v>56.0</v>
      </c>
      <c r="O246" s="13">
        <v>33.0</v>
      </c>
    </row>
    <row r="247" ht="15.75" customHeight="1">
      <c r="A247" s="18">
        <f>'TN-Liste'!A311</f>
        <v>44302</v>
      </c>
      <c r="B247" s="51" t="str">
        <f>'TN-Liste'!B311</f>
        <v>MBI20</v>
      </c>
      <c r="C247" s="138">
        <f>'TN-Liste'!C311</f>
        <v>3</v>
      </c>
      <c r="D247" s="13">
        <v>100.0</v>
      </c>
      <c r="E247" s="13">
        <v>25.0</v>
      </c>
      <c r="F247" s="13">
        <v>53.0</v>
      </c>
      <c r="G247" s="13">
        <v>58.0</v>
      </c>
      <c r="H247" s="13">
        <v>76.0</v>
      </c>
      <c r="J247" s="61"/>
      <c r="K247" s="13">
        <v>104.0</v>
      </c>
      <c r="L247" s="13">
        <v>21.0</v>
      </c>
      <c r="M247" s="13">
        <v>65.0</v>
      </c>
      <c r="N247" s="13">
        <v>75.0</v>
      </c>
      <c r="O247" s="13">
        <v>69.0</v>
      </c>
    </row>
    <row r="248" ht="15.75" customHeight="1">
      <c r="A248" s="18">
        <f>'TN-Liste'!A312</f>
        <v>44302</v>
      </c>
      <c r="B248" s="51" t="str">
        <f>'TN-Liste'!B312</f>
        <v>MBI20</v>
      </c>
      <c r="C248" s="138">
        <f>'TN-Liste'!C312</f>
        <v>4</v>
      </c>
      <c r="D248" s="13">
        <v>84.0</v>
      </c>
      <c r="E248" s="13">
        <v>14.0</v>
      </c>
      <c r="F248" s="13">
        <v>49.0</v>
      </c>
      <c r="G248" s="13">
        <v>34.0</v>
      </c>
      <c r="H248" s="13">
        <v>44.0</v>
      </c>
      <c r="J248" s="61"/>
      <c r="K248" s="13">
        <v>86.0</v>
      </c>
      <c r="L248" s="13">
        <v>15.0</v>
      </c>
      <c r="M248" s="13">
        <v>52.0</v>
      </c>
      <c r="N248" s="13">
        <v>29.0</v>
      </c>
      <c r="O248" s="13">
        <v>38.0</v>
      </c>
    </row>
    <row r="249" ht="15.75" customHeight="1">
      <c r="A249" s="18">
        <f>'TN-Liste'!A313</f>
        <v>44302</v>
      </c>
      <c r="B249" s="51" t="str">
        <f>'TN-Liste'!B313</f>
        <v>MBI20</v>
      </c>
      <c r="C249" s="138">
        <f>'TN-Liste'!C313</f>
        <v>5</v>
      </c>
      <c r="D249" s="13">
        <v>92.0</v>
      </c>
      <c r="E249" s="13">
        <v>28.0</v>
      </c>
      <c r="F249" s="13">
        <v>52.0</v>
      </c>
      <c r="G249" s="13">
        <v>61.0</v>
      </c>
      <c r="H249" s="13">
        <v>65.0</v>
      </c>
      <c r="J249" s="61"/>
      <c r="K249" s="13">
        <v>75.0</v>
      </c>
      <c r="L249" s="13">
        <v>26.0</v>
      </c>
      <c r="M249" s="13">
        <v>52.0</v>
      </c>
      <c r="N249" s="13">
        <v>55.0</v>
      </c>
      <c r="O249" s="13">
        <v>50.0</v>
      </c>
    </row>
    <row r="250" ht="15.75" customHeight="1">
      <c r="A250" s="18">
        <f>'TN-Liste'!A314</f>
        <v>44302</v>
      </c>
      <c r="B250" s="51" t="str">
        <f>'TN-Liste'!B314</f>
        <v>MBI20</v>
      </c>
      <c r="C250" s="138">
        <f>'TN-Liste'!C314</f>
        <v>6</v>
      </c>
      <c r="D250" s="13">
        <v>85.0</v>
      </c>
      <c r="E250" s="13">
        <v>20.0</v>
      </c>
      <c r="F250" s="13">
        <v>45.0</v>
      </c>
      <c r="G250" s="13">
        <v>45.0</v>
      </c>
      <c r="H250" s="13">
        <v>45.0</v>
      </c>
      <c r="J250" s="61"/>
      <c r="K250" s="13">
        <v>85.0</v>
      </c>
      <c r="L250" s="13">
        <v>20.0</v>
      </c>
      <c r="M250" s="13">
        <v>45.0</v>
      </c>
      <c r="N250" s="13">
        <v>35.0</v>
      </c>
      <c r="O250" s="13">
        <v>40.0</v>
      </c>
    </row>
    <row r="251" ht="15.75" customHeight="1">
      <c r="A251" s="18">
        <f>'TN-Liste'!A315</f>
        <v>44302</v>
      </c>
      <c r="B251" s="51" t="str">
        <f>'TN-Liste'!B315</f>
        <v>MBI20</v>
      </c>
      <c r="C251" s="138">
        <f>'TN-Liste'!C315</f>
        <v>7</v>
      </c>
      <c r="D251" s="13">
        <v>90.0</v>
      </c>
      <c r="E251" s="13">
        <v>27.0</v>
      </c>
      <c r="F251" s="13">
        <v>65.0</v>
      </c>
      <c r="G251" s="13">
        <v>67.0</v>
      </c>
      <c r="H251" s="13">
        <v>53.0</v>
      </c>
      <c r="J251" s="61"/>
      <c r="K251" s="13">
        <v>82.0</v>
      </c>
      <c r="L251" s="13">
        <v>30.0</v>
      </c>
      <c r="M251" s="13">
        <v>54.0</v>
      </c>
      <c r="N251" s="13">
        <v>56.0</v>
      </c>
      <c r="O251" s="13">
        <v>47.0</v>
      </c>
    </row>
    <row r="252" ht="15.75" customHeight="1">
      <c r="A252" s="18">
        <f>'TN-Liste'!A316</f>
        <v>44302</v>
      </c>
      <c r="B252" s="51" t="str">
        <f>'TN-Liste'!B316</f>
        <v>MBI20</v>
      </c>
      <c r="C252" s="138">
        <f>'TN-Liste'!C316</f>
        <v>8</v>
      </c>
      <c r="D252" s="13">
        <v>95.0</v>
      </c>
      <c r="E252" s="13">
        <v>15.0</v>
      </c>
      <c r="F252" s="13">
        <v>42.0</v>
      </c>
      <c r="G252" s="13">
        <v>35.0</v>
      </c>
      <c r="H252" s="13">
        <v>44.0</v>
      </c>
      <c r="J252" s="41"/>
      <c r="K252" s="13">
        <v>81.0</v>
      </c>
      <c r="L252" s="13">
        <v>12.0</v>
      </c>
      <c r="M252" s="13">
        <v>45.0</v>
      </c>
      <c r="N252" s="13">
        <v>37.0</v>
      </c>
      <c r="O252" s="13">
        <v>48.0</v>
      </c>
    </row>
    <row r="253" ht="15.75" customHeight="1">
      <c r="A253" s="18">
        <f>'TN-Liste'!A317</f>
        <v>44302</v>
      </c>
      <c r="B253" s="51" t="str">
        <f>'TN-Liste'!B317</f>
        <v>MBI20</v>
      </c>
      <c r="C253" s="138">
        <f>'TN-Liste'!C317</f>
        <v>9</v>
      </c>
      <c r="D253" s="13">
        <v>92.0</v>
      </c>
      <c r="E253" s="13">
        <v>14.0</v>
      </c>
      <c r="F253" s="13">
        <v>79.0</v>
      </c>
      <c r="G253" s="13">
        <v>43.0</v>
      </c>
      <c r="H253" s="13">
        <v>35.0</v>
      </c>
      <c r="J253" s="41"/>
      <c r="K253" s="13">
        <v>92.0</v>
      </c>
      <c r="L253" s="13">
        <v>25.0</v>
      </c>
      <c r="M253" s="13">
        <v>50.0</v>
      </c>
      <c r="N253" s="13">
        <v>36.0</v>
      </c>
      <c r="O253" s="13">
        <v>37.0</v>
      </c>
    </row>
    <row r="254" ht="15.75" customHeight="1">
      <c r="A254" s="18">
        <f>'TN-Liste'!A318</f>
        <v>44302</v>
      </c>
      <c r="B254" s="51" t="str">
        <f>'TN-Liste'!B318</f>
        <v>MBI20</v>
      </c>
      <c r="C254" s="138">
        <f>'TN-Liste'!C318</f>
        <v>10</v>
      </c>
      <c r="D254" s="13">
        <v>90.0</v>
      </c>
      <c r="E254" s="13">
        <v>13.0</v>
      </c>
      <c r="F254" s="13">
        <v>30.0</v>
      </c>
      <c r="G254" s="13">
        <v>31.0</v>
      </c>
      <c r="H254" s="13">
        <v>30.0</v>
      </c>
      <c r="J254" s="41"/>
      <c r="K254" s="13">
        <v>90.0</v>
      </c>
      <c r="L254" s="13">
        <v>13.0</v>
      </c>
      <c r="M254" s="13">
        <v>37.0</v>
      </c>
      <c r="N254" s="13">
        <v>28.0</v>
      </c>
      <c r="O254" s="13">
        <v>25.0</v>
      </c>
    </row>
    <row r="255" ht="15.75" customHeight="1">
      <c r="A255" s="18">
        <f>'TN-Liste'!A319</f>
        <v>44302</v>
      </c>
      <c r="B255" s="51" t="str">
        <f>'TN-Liste'!B319</f>
        <v>MBI20</v>
      </c>
      <c r="C255" s="138">
        <f>'TN-Liste'!C319</f>
        <v>11</v>
      </c>
      <c r="D255" s="13">
        <v>84.0</v>
      </c>
      <c r="E255" s="13">
        <v>17.0</v>
      </c>
      <c r="F255" s="13">
        <v>58.0</v>
      </c>
      <c r="G255" s="13">
        <v>59.0</v>
      </c>
      <c r="H255" s="13">
        <v>55.0</v>
      </c>
      <c r="J255" s="41"/>
      <c r="K255" s="13">
        <v>89.0</v>
      </c>
      <c r="L255" s="13">
        <v>24.0</v>
      </c>
      <c r="M255" s="13">
        <v>57.0</v>
      </c>
      <c r="N255" s="13">
        <v>55.0</v>
      </c>
      <c r="O255" s="13">
        <v>50.0</v>
      </c>
    </row>
    <row r="256" ht="15.75" customHeight="1">
      <c r="A256" s="18">
        <f>'TN-Liste'!A320</f>
        <v>44302</v>
      </c>
      <c r="B256" s="51" t="str">
        <f>'TN-Liste'!B320</f>
        <v>MBI20</v>
      </c>
      <c r="C256" s="138">
        <f>'TN-Liste'!C320</f>
        <v>12</v>
      </c>
      <c r="D256" s="13">
        <v>97.0</v>
      </c>
      <c r="E256" s="13">
        <v>16.0</v>
      </c>
      <c r="F256" s="13">
        <v>66.0</v>
      </c>
      <c r="G256" s="13">
        <v>35.0</v>
      </c>
      <c r="H256" s="13">
        <v>33.0</v>
      </c>
      <c r="J256" s="41"/>
      <c r="K256" s="13">
        <v>91.0</v>
      </c>
      <c r="L256" s="13">
        <v>21.0</v>
      </c>
      <c r="M256" s="13">
        <v>65.0</v>
      </c>
      <c r="N256" s="13">
        <v>32.0</v>
      </c>
      <c r="O256" s="13">
        <v>34.0</v>
      </c>
    </row>
    <row r="257" ht="15.75" customHeight="1">
      <c r="A257" s="18">
        <f>'TN-Liste'!A321</f>
        <v>44302</v>
      </c>
      <c r="B257" s="51" t="str">
        <f>'TN-Liste'!B321</f>
        <v>MBI20</v>
      </c>
      <c r="C257" s="138">
        <f>'TN-Liste'!C321</f>
        <v>13</v>
      </c>
      <c r="D257" s="13">
        <v>90.0</v>
      </c>
      <c r="E257" s="13">
        <v>21.0</v>
      </c>
      <c r="F257" s="13">
        <v>51.0</v>
      </c>
      <c r="G257" s="13">
        <v>31.0</v>
      </c>
      <c r="H257" s="13">
        <v>34.0</v>
      </c>
      <c r="J257" s="41"/>
      <c r="K257" s="13">
        <v>95.0</v>
      </c>
      <c r="L257" s="13">
        <v>21.0</v>
      </c>
      <c r="M257" s="13">
        <v>34.0</v>
      </c>
      <c r="N257" s="13">
        <v>39.0</v>
      </c>
      <c r="O257" s="13">
        <v>38.0</v>
      </c>
    </row>
    <row r="258" ht="15.75" customHeight="1">
      <c r="A258" s="18">
        <f>'TN-Liste'!A322</f>
        <v>44302</v>
      </c>
      <c r="B258" s="51" t="str">
        <f>'TN-Liste'!B322</f>
        <v>MBI20</v>
      </c>
      <c r="C258" s="138">
        <f>'TN-Liste'!C322</f>
        <v>14</v>
      </c>
      <c r="D258" s="13">
        <v>92.0</v>
      </c>
      <c r="E258" s="13">
        <v>11.0</v>
      </c>
      <c r="F258" s="13">
        <v>38.0</v>
      </c>
      <c r="G258" s="13">
        <v>23.0</v>
      </c>
      <c r="H258" s="13">
        <v>31.0</v>
      </c>
      <c r="J258" s="41"/>
      <c r="K258" s="13">
        <v>90.0</v>
      </c>
      <c r="L258" s="13">
        <v>11.0</v>
      </c>
      <c r="M258" s="13">
        <v>46.0</v>
      </c>
      <c r="N258" s="13">
        <v>40.0</v>
      </c>
      <c r="O258" s="13">
        <v>52.0</v>
      </c>
    </row>
    <row r="259" ht="15.75" customHeight="1">
      <c r="A259" s="18">
        <f>'TN-Liste'!A323</f>
        <v>44302</v>
      </c>
      <c r="B259" s="51" t="str">
        <f>'TN-Liste'!B323</f>
        <v>MBI20</v>
      </c>
      <c r="C259" s="138">
        <f>'TN-Liste'!C323</f>
        <v>15</v>
      </c>
      <c r="D259" s="13">
        <v>76.0</v>
      </c>
      <c r="E259" s="13">
        <v>16.0</v>
      </c>
      <c r="F259" s="13">
        <v>52.0</v>
      </c>
      <c r="G259" s="13">
        <v>25.0</v>
      </c>
      <c r="H259" s="13">
        <v>35.0</v>
      </c>
      <c r="J259" s="41"/>
      <c r="K259" s="13">
        <v>95.0</v>
      </c>
      <c r="L259" s="13">
        <v>37.0</v>
      </c>
      <c r="M259" s="13">
        <v>51.0</v>
      </c>
      <c r="N259" s="13">
        <v>43.0</v>
      </c>
      <c r="O259" s="13">
        <v>57.0</v>
      </c>
    </row>
    <row r="260" ht="15.75" customHeight="1">
      <c r="A260" s="20">
        <f>'TN-Liste'!A324</f>
        <v>44302</v>
      </c>
      <c r="B260" s="52" t="str">
        <f>'TN-Liste'!B324</f>
        <v>MBI20</v>
      </c>
      <c r="C260" s="139">
        <f>'TN-Liste'!C324</f>
        <v>16</v>
      </c>
      <c r="D260" s="12">
        <v>84.0</v>
      </c>
      <c r="E260" s="12">
        <v>25.0</v>
      </c>
      <c r="F260" s="12">
        <v>45.0</v>
      </c>
      <c r="G260" s="12">
        <v>44.0</v>
      </c>
      <c r="H260" s="12">
        <v>43.0</v>
      </c>
      <c r="I260" s="12"/>
      <c r="J260" s="44"/>
      <c r="K260" s="12">
        <v>78.0</v>
      </c>
      <c r="L260" s="12">
        <v>25.0</v>
      </c>
      <c r="M260" s="12">
        <v>41.0</v>
      </c>
      <c r="N260" s="12">
        <v>32.0</v>
      </c>
      <c r="O260" s="12">
        <v>35.0</v>
      </c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5.75" customHeight="1">
      <c r="A261" s="18">
        <f>'TN-Liste'!A325</f>
        <v>44477</v>
      </c>
      <c r="B261" s="51" t="str">
        <f>'TN-Liste'!B325</f>
        <v>HCC21_Grp1</v>
      </c>
      <c r="C261" s="138">
        <f>'TN-Liste'!C325</f>
        <v>1</v>
      </c>
      <c r="D261" s="13">
        <v>83.0</v>
      </c>
      <c r="E261" s="13">
        <v>19.0</v>
      </c>
      <c r="F261" s="13">
        <v>53.0</v>
      </c>
      <c r="G261" s="13">
        <v>39.0</v>
      </c>
      <c r="H261" s="13">
        <v>41.0</v>
      </c>
      <c r="J261" s="41"/>
      <c r="K261" s="13">
        <v>84.0</v>
      </c>
      <c r="L261" s="13">
        <v>17.0</v>
      </c>
      <c r="M261" s="13">
        <v>50.0</v>
      </c>
      <c r="N261" s="13">
        <v>34.0</v>
      </c>
      <c r="O261" s="13">
        <v>24.0</v>
      </c>
    </row>
    <row r="262" ht="15.75" customHeight="1">
      <c r="A262" s="18">
        <f>'TN-Liste'!A326</f>
        <v>44477</v>
      </c>
      <c r="B262" s="51" t="str">
        <f>'TN-Liste'!B326</f>
        <v>HCC21_Grp1</v>
      </c>
      <c r="C262" s="138">
        <f>'TN-Liste'!C326</f>
        <v>2</v>
      </c>
      <c r="D262" s="13">
        <v>85.0</v>
      </c>
      <c r="E262" s="13">
        <v>25.0</v>
      </c>
      <c r="F262" s="13">
        <v>51.0</v>
      </c>
      <c r="G262" s="13">
        <v>43.0</v>
      </c>
      <c r="H262" s="13">
        <v>33.0</v>
      </c>
      <c r="J262" s="41"/>
      <c r="K262" s="13">
        <v>79.0</v>
      </c>
      <c r="L262" s="13">
        <v>16.0</v>
      </c>
      <c r="M262" s="13">
        <v>49.0</v>
      </c>
      <c r="N262" s="13">
        <v>44.0</v>
      </c>
      <c r="O262" s="13">
        <v>45.0</v>
      </c>
    </row>
    <row r="263" ht="15.75" customHeight="1">
      <c r="A263" s="18">
        <f>'TN-Liste'!A327</f>
        <v>44477</v>
      </c>
      <c r="B263" s="51" t="str">
        <f>'TN-Liste'!B327</f>
        <v>HCC21_Grp1</v>
      </c>
      <c r="C263" s="138">
        <f>'TN-Liste'!C327</f>
        <v>3</v>
      </c>
      <c r="D263" s="13">
        <v>84.0</v>
      </c>
      <c r="E263" s="13">
        <v>11.0</v>
      </c>
      <c r="F263" s="13">
        <v>37.0</v>
      </c>
      <c r="G263" s="13">
        <v>48.0</v>
      </c>
      <c r="H263" s="13">
        <v>52.0</v>
      </c>
      <c r="J263" s="41"/>
      <c r="K263" s="13">
        <v>93.0</v>
      </c>
      <c r="L263" s="13">
        <v>22.0</v>
      </c>
      <c r="M263" s="13">
        <v>35.0</v>
      </c>
      <c r="N263" s="13">
        <v>39.0</v>
      </c>
      <c r="O263" s="13">
        <v>35.0</v>
      </c>
    </row>
    <row r="264" ht="15.75" customHeight="1">
      <c r="A264" s="18">
        <f>'TN-Liste'!A328</f>
        <v>44477</v>
      </c>
      <c r="B264" s="51" t="str">
        <f>'TN-Liste'!B328</f>
        <v>HCC21_Grp1</v>
      </c>
      <c r="C264" s="138">
        <f>'TN-Liste'!C328</f>
        <v>4</v>
      </c>
      <c r="D264" s="13">
        <v>90.0</v>
      </c>
      <c r="E264" s="13">
        <v>18.0</v>
      </c>
      <c r="F264" s="13">
        <v>36.0</v>
      </c>
      <c r="G264" s="13">
        <v>31.0</v>
      </c>
      <c r="H264" s="13">
        <v>37.0</v>
      </c>
      <c r="J264" s="41"/>
      <c r="K264" s="13">
        <v>91.0</v>
      </c>
      <c r="L264" s="13">
        <v>16.0</v>
      </c>
      <c r="M264" s="13">
        <v>39.0</v>
      </c>
      <c r="N264" s="13">
        <v>29.0</v>
      </c>
      <c r="O264" s="13">
        <v>36.0</v>
      </c>
    </row>
    <row r="265" ht="15.75" customHeight="1">
      <c r="A265" s="18">
        <f>'TN-Liste'!A329</f>
        <v>44477</v>
      </c>
      <c r="B265" s="51" t="str">
        <f>'TN-Liste'!B329</f>
        <v>HCC21_Grp1</v>
      </c>
      <c r="C265" s="138">
        <f>'TN-Liste'!C329</f>
        <v>5</v>
      </c>
      <c r="D265" s="13">
        <v>85.0</v>
      </c>
      <c r="E265" s="13">
        <v>10.0</v>
      </c>
      <c r="F265" s="13">
        <v>47.0</v>
      </c>
      <c r="G265" s="13">
        <v>37.0</v>
      </c>
      <c r="H265" s="13">
        <v>41.0</v>
      </c>
      <c r="J265" s="41"/>
      <c r="K265" s="13">
        <v>73.0</v>
      </c>
      <c r="L265" s="13">
        <v>23.0</v>
      </c>
      <c r="M265" s="13">
        <v>51.0</v>
      </c>
      <c r="N265" s="13">
        <v>47.0</v>
      </c>
      <c r="O265" s="13">
        <v>34.0</v>
      </c>
    </row>
    <row r="266" ht="15.75" customHeight="1">
      <c r="A266" s="18">
        <f>'TN-Liste'!A330</f>
        <v>44477</v>
      </c>
      <c r="B266" s="51" t="str">
        <f>'TN-Liste'!B330</f>
        <v>HCC21_Grp1</v>
      </c>
      <c r="C266" s="138">
        <f>'TN-Liste'!C330</f>
        <v>6</v>
      </c>
      <c r="D266" s="13">
        <v>85.0</v>
      </c>
      <c r="E266" s="13">
        <v>18.0</v>
      </c>
      <c r="F266" s="13">
        <v>55.0</v>
      </c>
      <c r="G266" s="13">
        <v>38.0</v>
      </c>
      <c r="H266" s="13">
        <v>38.0</v>
      </c>
      <c r="J266" s="41"/>
      <c r="K266" s="13">
        <v>98.0</v>
      </c>
      <c r="L266" s="13">
        <v>27.0</v>
      </c>
      <c r="M266" s="13">
        <v>51.0</v>
      </c>
      <c r="N266" s="13">
        <v>35.0</v>
      </c>
      <c r="O266" s="13">
        <v>44.0</v>
      </c>
    </row>
    <row r="267" ht="15.75" customHeight="1">
      <c r="A267" s="18">
        <f>'TN-Liste'!A331</f>
        <v>44477</v>
      </c>
      <c r="B267" s="51" t="str">
        <f>'TN-Liste'!B331</f>
        <v>HCC21_Grp1</v>
      </c>
      <c r="C267" s="138">
        <f>'TN-Liste'!C331</f>
        <v>7</v>
      </c>
      <c r="D267" s="13">
        <v>89.0</v>
      </c>
      <c r="E267" s="13">
        <v>19.0</v>
      </c>
      <c r="F267" s="13">
        <v>57.0</v>
      </c>
      <c r="G267" s="13">
        <v>46.0</v>
      </c>
      <c r="H267" s="13">
        <v>44.0</v>
      </c>
      <c r="J267" s="41"/>
      <c r="K267" s="13">
        <v>87.0</v>
      </c>
      <c r="L267" s="13">
        <v>15.0</v>
      </c>
      <c r="M267" s="13">
        <v>52.0</v>
      </c>
      <c r="N267" s="13">
        <v>70.0</v>
      </c>
      <c r="O267" s="13">
        <v>44.0</v>
      </c>
    </row>
    <row r="268" ht="15.75" customHeight="1">
      <c r="A268" s="18">
        <f>'TN-Liste'!A332</f>
        <v>44477</v>
      </c>
      <c r="B268" s="51" t="str">
        <f>'TN-Liste'!B332</f>
        <v>HCC21_Grp1</v>
      </c>
      <c r="C268" s="138">
        <f>'TN-Liste'!C332</f>
        <v>8</v>
      </c>
      <c r="D268" s="13">
        <v>90.0</v>
      </c>
      <c r="E268" s="13">
        <v>23.0</v>
      </c>
      <c r="F268" s="13">
        <v>51.0</v>
      </c>
      <c r="G268" s="13">
        <v>53.0</v>
      </c>
      <c r="H268" s="13">
        <v>50.0</v>
      </c>
      <c r="J268" s="41"/>
      <c r="K268" s="13">
        <v>89.0</v>
      </c>
      <c r="L268" s="13">
        <v>25.0</v>
      </c>
      <c r="M268" s="13">
        <v>55.0</v>
      </c>
      <c r="N268" s="13">
        <v>51.0</v>
      </c>
      <c r="O268" s="13">
        <v>57.0</v>
      </c>
    </row>
    <row r="269" ht="15.75" customHeight="1">
      <c r="A269" s="18">
        <f>'TN-Liste'!A333</f>
        <v>44477</v>
      </c>
      <c r="B269" s="51" t="str">
        <f>'TN-Liste'!B333</f>
        <v>HCC21_Grp1</v>
      </c>
      <c r="C269" s="138">
        <f>'TN-Liste'!C333</f>
        <v>9</v>
      </c>
      <c r="D269" s="13">
        <v>90.0</v>
      </c>
      <c r="E269" s="13">
        <v>20.0</v>
      </c>
      <c r="F269" s="13">
        <v>54.0</v>
      </c>
      <c r="G269" s="13">
        <v>49.0</v>
      </c>
      <c r="H269" s="13">
        <v>52.0</v>
      </c>
      <c r="J269" s="41"/>
      <c r="K269" s="13">
        <v>88.0</v>
      </c>
      <c r="L269" s="13">
        <v>21.0</v>
      </c>
      <c r="M269" s="13">
        <v>51.0</v>
      </c>
      <c r="N269" s="13">
        <v>48.0</v>
      </c>
      <c r="O269" s="13">
        <v>50.0</v>
      </c>
    </row>
    <row r="270" ht="15.75" customHeight="1">
      <c r="A270" s="18">
        <f>'TN-Liste'!A334</f>
        <v>44477</v>
      </c>
      <c r="B270" s="51" t="str">
        <f>'TN-Liste'!B334</f>
        <v>HCC21_Grp1</v>
      </c>
      <c r="C270" s="138">
        <f>'TN-Liste'!C334</f>
        <v>10</v>
      </c>
      <c r="D270" s="13">
        <v>90.0</v>
      </c>
      <c r="E270" s="13">
        <v>16.0</v>
      </c>
      <c r="F270" s="13">
        <v>40.0</v>
      </c>
      <c r="G270" s="13">
        <v>35.0</v>
      </c>
      <c r="H270" s="13">
        <v>52.0</v>
      </c>
      <c r="J270" s="41"/>
      <c r="K270" s="13">
        <v>88.0</v>
      </c>
      <c r="L270" s="13">
        <v>12.0</v>
      </c>
      <c r="M270" s="13">
        <v>40.0</v>
      </c>
      <c r="N270" s="13">
        <v>47.0</v>
      </c>
      <c r="O270" s="13">
        <v>50.0</v>
      </c>
    </row>
    <row r="271" ht="15.75" customHeight="1">
      <c r="A271" s="20">
        <f>'TN-Liste'!A335</f>
        <v>44477</v>
      </c>
      <c r="B271" s="52" t="str">
        <f>'TN-Liste'!B335</f>
        <v>HCC21_Grp1</v>
      </c>
      <c r="C271" s="139">
        <f>'TN-Liste'!C335</f>
        <v>11</v>
      </c>
      <c r="D271" s="12">
        <v>95.0</v>
      </c>
      <c r="E271" s="12">
        <v>6.0</v>
      </c>
      <c r="F271" s="12">
        <v>26.0</v>
      </c>
      <c r="G271" s="12">
        <v>11.0</v>
      </c>
      <c r="H271" s="12">
        <v>15.0</v>
      </c>
      <c r="I271" s="12"/>
      <c r="J271" s="44"/>
      <c r="K271" s="12">
        <v>105.0</v>
      </c>
      <c r="L271" s="12">
        <v>11.0</v>
      </c>
      <c r="M271" s="12">
        <v>35.0</v>
      </c>
      <c r="N271" s="12">
        <v>25.0</v>
      </c>
      <c r="O271" s="12">
        <v>25.0</v>
      </c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5.75" customHeight="1">
      <c r="A272" s="18">
        <f>'TN-Liste'!A336</f>
        <v>44478</v>
      </c>
      <c r="B272" s="51" t="str">
        <f>'TN-Liste'!B336</f>
        <v>HCC21_Grp2</v>
      </c>
      <c r="C272" s="138">
        <f>'TN-Liste'!C336</f>
        <v>1</v>
      </c>
      <c r="D272" s="13">
        <v>96.0</v>
      </c>
      <c r="E272" s="13">
        <v>13.0</v>
      </c>
      <c r="F272" s="13">
        <v>37.0</v>
      </c>
      <c r="G272" s="13">
        <v>34.0</v>
      </c>
      <c r="H272" s="13">
        <v>21.0</v>
      </c>
      <c r="J272" s="41"/>
      <c r="K272" s="13">
        <v>88.0</v>
      </c>
      <c r="L272" s="13">
        <v>23.0</v>
      </c>
      <c r="M272" s="13">
        <v>42.0</v>
      </c>
      <c r="N272" s="13">
        <v>37.0</v>
      </c>
      <c r="O272" s="13">
        <v>28.0</v>
      </c>
    </row>
    <row r="273" ht="15.75" customHeight="1">
      <c r="A273" s="18">
        <f>'TN-Liste'!A337</f>
        <v>44478</v>
      </c>
      <c r="B273" s="51" t="str">
        <f>'TN-Liste'!B337</f>
        <v>HCC21_Grp2</v>
      </c>
      <c r="C273" s="138">
        <f>'TN-Liste'!C337</f>
        <v>2</v>
      </c>
      <c r="D273" s="13">
        <v>7.0</v>
      </c>
      <c r="E273" s="13">
        <v>23.0</v>
      </c>
      <c r="F273" s="13">
        <v>47.0</v>
      </c>
      <c r="G273" s="13">
        <v>31.0</v>
      </c>
      <c r="H273" s="13">
        <v>35.0</v>
      </c>
      <c r="J273" s="41"/>
      <c r="K273" s="13">
        <v>61.0</v>
      </c>
      <c r="L273" s="13">
        <v>25.0</v>
      </c>
      <c r="M273" s="13">
        <v>39.0</v>
      </c>
      <c r="N273" s="13">
        <v>34.0</v>
      </c>
      <c r="O273" s="13">
        <v>37.0</v>
      </c>
    </row>
    <row r="274" ht="15.75" customHeight="1">
      <c r="A274" s="18">
        <f>'TN-Liste'!A338</f>
        <v>44478</v>
      </c>
      <c r="B274" s="51" t="str">
        <f>'TN-Liste'!B338</f>
        <v>HCC21_Grp2</v>
      </c>
      <c r="C274" s="138">
        <f>'TN-Liste'!C338</f>
        <v>3</v>
      </c>
      <c r="D274" s="13">
        <v>93.0</v>
      </c>
      <c r="E274" s="13">
        <v>20.0</v>
      </c>
      <c r="F274" s="13">
        <v>59.0</v>
      </c>
      <c r="G274" s="13">
        <v>67.0</v>
      </c>
      <c r="H274" s="13">
        <v>68.0</v>
      </c>
      <c r="J274" s="41"/>
      <c r="K274" s="13">
        <v>87.0</v>
      </c>
      <c r="L274" s="13">
        <v>35.0</v>
      </c>
      <c r="M274" s="13">
        <v>62.0</v>
      </c>
      <c r="N274" s="13">
        <v>64.0</v>
      </c>
      <c r="O274" s="13">
        <v>53.0</v>
      </c>
    </row>
    <row r="275" ht="15.75" customHeight="1">
      <c r="A275" s="18">
        <f>'TN-Liste'!A339</f>
        <v>44478</v>
      </c>
      <c r="B275" s="51" t="str">
        <f>'TN-Liste'!B339</f>
        <v>HCC21_Grp2</v>
      </c>
      <c r="C275" s="138">
        <f>'TN-Liste'!C339</f>
        <v>4</v>
      </c>
      <c r="D275" s="13">
        <v>82.0</v>
      </c>
      <c r="E275" s="13">
        <v>15.0</v>
      </c>
      <c r="F275" s="13">
        <v>40.0</v>
      </c>
      <c r="G275" s="13">
        <v>32.0</v>
      </c>
      <c r="H275" s="13">
        <v>39.0</v>
      </c>
      <c r="J275" s="41"/>
      <c r="K275" s="13">
        <v>85.0</v>
      </c>
      <c r="L275" s="13">
        <v>15.0</v>
      </c>
      <c r="M275" s="13">
        <v>35.0</v>
      </c>
      <c r="N275" s="13">
        <v>47.0</v>
      </c>
      <c r="O275" s="13">
        <v>38.0</v>
      </c>
    </row>
    <row r="276" ht="15.75" customHeight="1">
      <c r="A276" s="18">
        <f>'TN-Liste'!A340</f>
        <v>44478</v>
      </c>
      <c r="B276" s="51" t="str">
        <f>'TN-Liste'!B340</f>
        <v>HCC21_Grp2</v>
      </c>
      <c r="C276" s="138">
        <f>'TN-Liste'!C340</f>
        <v>5</v>
      </c>
      <c r="D276" s="13">
        <v>92.0</v>
      </c>
      <c r="E276" s="13">
        <v>13.0</v>
      </c>
      <c r="F276" s="13">
        <v>45.0</v>
      </c>
      <c r="G276" s="13">
        <v>27.0</v>
      </c>
      <c r="H276" s="13">
        <v>42.0</v>
      </c>
      <c r="J276" s="41"/>
      <c r="K276" s="13">
        <v>84.0</v>
      </c>
      <c r="L276" s="13">
        <v>14.0</v>
      </c>
      <c r="M276" s="13">
        <v>47.0</v>
      </c>
      <c r="N276" s="13">
        <v>36.0</v>
      </c>
      <c r="O276" s="13">
        <v>34.0</v>
      </c>
    </row>
    <row r="277" ht="15.75" customHeight="1">
      <c r="A277" s="18">
        <f>'TN-Liste'!A341</f>
        <v>44478</v>
      </c>
      <c r="B277" s="51" t="str">
        <f>'TN-Liste'!B341</f>
        <v>HCC21_Grp2</v>
      </c>
      <c r="C277" s="138">
        <f>'TN-Liste'!C341</f>
        <v>6</v>
      </c>
      <c r="D277" s="13">
        <v>85.0</v>
      </c>
      <c r="E277" s="13">
        <v>10.0</v>
      </c>
      <c r="F277" s="13">
        <v>51.0</v>
      </c>
      <c r="G277" s="13">
        <v>47.0</v>
      </c>
      <c r="H277" s="13">
        <v>43.0</v>
      </c>
      <c r="J277" s="41"/>
      <c r="K277" s="13">
        <v>92.0</v>
      </c>
      <c r="L277" s="13">
        <v>10.0</v>
      </c>
      <c r="M277" s="13">
        <v>52.0</v>
      </c>
      <c r="N277" s="13">
        <v>36.0</v>
      </c>
      <c r="O277" s="13">
        <v>54.0</v>
      </c>
    </row>
    <row r="278" ht="15.75" customHeight="1">
      <c r="A278" s="18">
        <f>'TN-Liste'!A342</f>
        <v>44478</v>
      </c>
      <c r="B278" s="51" t="str">
        <f>'TN-Liste'!B342</f>
        <v>HCC21_Grp2</v>
      </c>
      <c r="C278" s="138">
        <f>'TN-Liste'!C342</f>
        <v>7</v>
      </c>
      <c r="D278" s="13">
        <v>83.0</v>
      </c>
      <c r="E278" s="13">
        <v>12.0</v>
      </c>
      <c r="F278" s="13">
        <v>45.0</v>
      </c>
      <c r="G278" s="13">
        <v>30.0</v>
      </c>
      <c r="H278" s="13">
        <v>30.0</v>
      </c>
      <c r="J278" s="41"/>
      <c r="K278" s="13">
        <v>75.0</v>
      </c>
      <c r="L278" s="13">
        <v>12.0</v>
      </c>
      <c r="M278" s="13">
        <v>40.0</v>
      </c>
      <c r="N278" s="13">
        <v>32.0</v>
      </c>
      <c r="O278" s="13">
        <v>30.0</v>
      </c>
    </row>
    <row r="279" ht="15.75" customHeight="1">
      <c r="A279" s="18">
        <f>'TN-Liste'!A343</f>
        <v>44478</v>
      </c>
      <c r="B279" s="51" t="str">
        <f>'TN-Liste'!B343</f>
        <v>HCC21_Grp2</v>
      </c>
      <c r="C279" s="138">
        <f>'TN-Liste'!C343</f>
        <v>8</v>
      </c>
      <c r="D279" s="13">
        <v>89.0</v>
      </c>
      <c r="E279" s="13">
        <v>12.0</v>
      </c>
      <c r="F279" s="13">
        <v>63.0</v>
      </c>
      <c r="G279" s="13">
        <v>55.0</v>
      </c>
      <c r="H279" s="13">
        <v>53.0</v>
      </c>
      <c r="J279" s="41"/>
      <c r="K279" s="13">
        <v>84.0</v>
      </c>
      <c r="L279" s="13">
        <v>12.0</v>
      </c>
      <c r="M279" s="13">
        <v>60.0</v>
      </c>
      <c r="N279" s="13">
        <v>70.0</v>
      </c>
      <c r="O279" s="13">
        <v>57.0</v>
      </c>
    </row>
    <row r="280" ht="15.75" customHeight="1">
      <c r="A280" s="18">
        <f>'TN-Liste'!A344</f>
        <v>44478</v>
      </c>
      <c r="B280" s="51" t="str">
        <f>'TN-Liste'!B344</f>
        <v>HCC21_Grp2</v>
      </c>
      <c r="C280" s="138">
        <f>'TN-Liste'!C344</f>
        <v>9</v>
      </c>
      <c r="D280" s="13">
        <v>87.0</v>
      </c>
      <c r="E280" s="13">
        <v>25.0</v>
      </c>
      <c r="F280" s="13">
        <v>54.0</v>
      </c>
      <c r="G280" s="13">
        <v>63.0</v>
      </c>
      <c r="H280" s="13">
        <v>59.0</v>
      </c>
      <c r="J280" s="41"/>
      <c r="K280" s="13">
        <v>83.0</v>
      </c>
      <c r="L280" s="13">
        <v>18.0</v>
      </c>
      <c r="M280" s="13">
        <v>62.0</v>
      </c>
      <c r="N280" s="13">
        <v>37.0</v>
      </c>
      <c r="O280" s="13">
        <v>52.0</v>
      </c>
    </row>
    <row r="281" ht="15.75" customHeight="1">
      <c r="A281" s="20">
        <f>'TN-Liste'!A345</f>
        <v>44478</v>
      </c>
      <c r="B281" s="52" t="str">
        <f>'TN-Liste'!B345</f>
        <v>HCC21_Grp2</v>
      </c>
      <c r="C281" s="139">
        <f>'TN-Liste'!C345</f>
        <v>10</v>
      </c>
      <c r="D281" s="12">
        <v>80.0</v>
      </c>
      <c r="E281" s="12">
        <v>20.0</v>
      </c>
      <c r="F281" s="12">
        <v>43.0</v>
      </c>
      <c r="G281" s="12">
        <v>21.0</v>
      </c>
      <c r="H281" s="12">
        <v>33.0</v>
      </c>
      <c r="I281" s="12"/>
      <c r="J281" s="44"/>
      <c r="K281" s="12">
        <v>78.0</v>
      </c>
      <c r="L281" s="12">
        <v>27.0</v>
      </c>
      <c r="M281" s="12">
        <v>45.0</v>
      </c>
      <c r="N281" s="12">
        <v>43.0</v>
      </c>
      <c r="O281" s="12">
        <v>53.0</v>
      </c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5.75" customHeight="1">
      <c r="A282" s="18">
        <f>'TN-Liste'!A346</f>
        <v>44694</v>
      </c>
      <c r="B282" s="51" t="str">
        <f>'TN-Liste'!B346</f>
        <v>MBI21_Grp1</v>
      </c>
      <c r="C282" s="138">
        <f>'TN-Liste'!C346</f>
        <v>1</v>
      </c>
      <c r="D282" s="13">
        <v>97.0</v>
      </c>
      <c r="E282" s="13">
        <v>8.0</v>
      </c>
      <c r="F282" s="13">
        <v>61.0</v>
      </c>
      <c r="G282" s="13">
        <v>60.0</v>
      </c>
      <c r="H282" s="13">
        <v>55.0</v>
      </c>
      <c r="I282" s="4">
        <v>18.0</v>
      </c>
      <c r="J282" s="41">
        <v>14.0</v>
      </c>
      <c r="K282" s="13">
        <v>84.0</v>
      </c>
      <c r="L282" s="13">
        <v>9.0</v>
      </c>
      <c r="M282" s="13">
        <v>48.0</v>
      </c>
      <c r="N282" s="13">
        <v>55.0</v>
      </c>
      <c r="O282" s="13">
        <v>48.0</v>
      </c>
      <c r="P282" s="4">
        <v>18.0</v>
      </c>
      <c r="Q282" s="4">
        <v>15.0</v>
      </c>
    </row>
    <row r="283" ht="15.75" customHeight="1">
      <c r="A283" s="18">
        <f>'TN-Liste'!A347</f>
        <v>44694</v>
      </c>
      <c r="B283" s="51" t="str">
        <f>'TN-Liste'!B347</f>
        <v>MBI21_Grp1</v>
      </c>
      <c r="C283" s="138">
        <f>'TN-Liste'!C347</f>
        <v>2</v>
      </c>
      <c r="D283" s="13">
        <v>75.0</v>
      </c>
      <c r="E283" s="13">
        <v>36.0</v>
      </c>
      <c r="F283" s="13">
        <v>50.0</v>
      </c>
      <c r="G283" s="13">
        <v>45.0</v>
      </c>
      <c r="H283" s="13">
        <v>33.0</v>
      </c>
      <c r="I283" s="4">
        <v>55.0</v>
      </c>
      <c r="J283" s="41">
        <v>46.0</v>
      </c>
      <c r="K283" s="13">
        <v>62.0</v>
      </c>
      <c r="L283" s="13">
        <v>21.0</v>
      </c>
      <c r="M283" s="13">
        <v>52.0</v>
      </c>
      <c r="N283" s="13">
        <v>61.0</v>
      </c>
      <c r="O283" s="13">
        <v>47.0</v>
      </c>
      <c r="P283" s="4">
        <v>66.0</v>
      </c>
      <c r="Q283" s="4">
        <v>54.0</v>
      </c>
    </row>
    <row r="284" ht="15.75" customHeight="1">
      <c r="A284" s="18">
        <f>'TN-Liste'!A348</f>
        <v>44694</v>
      </c>
      <c r="B284" s="51" t="str">
        <f>'TN-Liste'!B348</f>
        <v>MBI21_Grp1</v>
      </c>
      <c r="C284" s="138">
        <f>'TN-Liste'!C348</f>
        <v>3</v>
      </c>
      <c r="D284" s="13">
        <v>77.0</v>
      </c>
      <c r="E284" s="13">
        <v>32.0</v>
      </c>
      <c r="F284" s="13">
        <v>43.0</v>
      </c>
      <c r="G284" s="13">
        <v>54.0</v>
      </c>
      <c r="H284" s="13">
        <v>69.0</v>
      </c>
      <c r="I284" s="4">
        <v>15.0</v>
      </c>
      <c r="J284" s="41">
        <v>5.0</v>
      </c>
      <c r="K284" s="13">
        <v>75.0</v>
      </c>
      <c r="L284" s="13">
        <v>35.0</v>
      </c>
      <c r="M284" s="13">
        <v>45.0</v>
      </c>
      <c r="N284" s="13">
        <v>59.0</v>
      </c>
      <c r="O284" s="13">
        <v>72.0</v>
      </c>
      <c r="P284" s="4">
        <v>20.0</v>
      </c>
      <c r="Q284" s="4">
        <v>14.0</v>
      </c>
    </row>
    <row r="285" ht="15.75" customHeight="1">
      <c r="A285" s="18">
        <f>'TN-Liste'!A349</f>
        <v>44694</v>
      </c>
      <c r="B285" s="51" t="str">
        <f>'TN-Liste'!B349</f>
        <v>MBI21_Grp1</v>
      </c>
      <c r="C285" s="138">
        <f>'TN-Liste'!C349</f>
        <v>4</v>
      </c>
      <c r="D285" s="13">
        <v>98.0</v>
      </c>
      <c r="E285" s="13">
        <v>25.0</v>
      </c>
      <c r="F285" s="13">
        <v>70.0</v>
      </c>
      <c r="G285" s="13">
        <v>50.0</v>
      </c>
      <c r="H285" s="13">
        <v>31.0</v>
      </c>
      <c r="I285" s="4">
        <v>15.0</v>
      </c>
      <c r="J285" s="41">
        <v>10.0</v>
      </c>
      <c r="K285" s="13">
        <v>90.0</v>
      </c>
      <c r="L285" s="13">
        <v>30.0</v>
      </c>
      <c r="M285" s="13">
        <v>54.0</v>
      </c>
      <c r="N285" s="13">
        <v>45.0</v>
      </c>
      <c r="O285" s="13">
        <v>41.0</v>
      </c>
      <c r="P285" s="4">
        <v>16.0</v>
      </c>
      <c r="Q285" s="4">
        <v>11.0</v>
      </c>
    </row>
    <row r="286" ht="15.75" customHeight="1">
      <c r="A286" s="18">
        <f>'TN-Liste'!A350</f>
        <v>44694</v>
      </c>
      <c r="B286" s="51" t="str">
        <f>'TN-Liste'!B350</f>
        <v>MBI21_Grp1</v>
      </c>
      <c r="C286" s="138">
        <f>'TN-Liste'!C350</f>
        <v>5</v>
      </c>
      <c r="D286" s="13">
        <v>87.0</v>
      </c>
      <c r="E286" s="13">
        <v>44.0</v>
      </c>
      <c r="F286" s="13">
        <v>61.0</v>
      </c>
      <c r="G286" s="13">
        <v>77.0</v>
      </c>
      <c r="H286" s="13">
        <v>75.0</v>
      </c>
      <c r="I286" s="4">
        <v>16.0</v>
      </c>
      <c r="J286" s="41">
        <v>12.0</v>
      </c>
      <c r="K286" s="13">
        <v>91.0</v>
      </c>
      <c r="L286" s="13">
        <v>52.0</v>
      </c>
      <c r="M286" s="13">
        <v>81.0</v>
      </c>
      <c r="N286" s="13">
        <v>73.0</v>
      </c>
      <c r="O286" s="13">
        <v>84.0</v>
      </c>
      <c r="P286" s="4">
        <v>23.0</v>
      </c>
      <c r="Q286" s="4"/>
    </row>
    <row r="287" ht="15.75" customHeight="1">
      <c r="A287" s="18">
        <f>'TN-Liste'!A351</f>
        <v>44694</v>
      </c>
      <c r="B287" s="51" t="str">
        <f>'TN-Liste'!B351</f>
        <v>MBI21_Grp1</v>
      </c>
      <c r="C287" s="138">
        <f>'TN-Liste'!C351</f>
        <v>6</v>
      </c>
      <c r="D287" s="13">
        <v>80.0</v>
      </c>
      <c r="E287" s="13">
        <v>35.0</v>
      </c>
      <c r="F287" s="13">
        <v>52.0</v>
      </c>
      <c r="G287" s="13">
        <v>61.0</v>
      </c>
      <c r="H287" s="13">
        <v>62.0</v>
      </c>
      <c r="I287" s="4">
        <v>18.0</v>
      </c>
      <c r="J287" s="41">
        <v>16.0</v>
      </c>
      <c r="K287" s="13">
        <v>76.0</v>
      </c>
      <c r="L287" s="13">
        <v>36.0</v>
      </c>
      <c r="M287" s="13">
        <v>59.0</v>
      </c>
      <c r="N287" s="13">
        <v>52.0</v>
      </c>
      <c r="O287" s="13">
        <v>69.0</v>
      </c>
      <c r="P287" s="4"/>
      <c r="Q287" s="4"/>
    </row>
    <row r="288" ht="15.75" customHeight="1">
      <c r="A288" s="18">
        <f>'TN-Liste'!A352</f>
        <v>44694</v>
      </c>
      <c r="B288" s="51" t="str">
        <f>'TN-Liste'!B352</f>
        <v>MBI21_Grp1</v>
      </c>
      <c r="C288" s="138">
        <f>'TN-Liste'!C352</f>
        <v>7</v>
      </c>
      <c r="D288" s="13">
        <v>85.0</v>
      </c>
      <c r="E288" s="13">
        <v>44.0</v>
      </c>
      <c r="F288" s="13">
        <v>45.0</v>
      </c>
      <c r="G288" s="13">
        <v>34.0</v>
      </c>
      <c r="H288" s="13">
        <v>50.0</v>
      </c>
      <c r="I288" s="4">
        <v>16.0</v>
      </c>
      <c r="J288" s="41">
        <v>9.0</v>
      </c>
      <c r="K288" s="13">
        <v>68.0</v>
      </c>
      <c r="L288" s="13">
        <v>15.0</v>
      </c>
      <c r="M288" s="13">
        <v>32.0</v>
      </c>
      <c r="N288" s="13">
        <v>30.0</v>
      </c>
      <c r="O288" s="13">
        <v>40.0</v>
      </c>
      <c r="P288" s="4"/>
      <c r="Q288" s="4"/>
    </row>
    <row r="289" ht="15.75" customHeight="1">
      <c r="A289" s="18">
        <f>'TN-Liste'!A353</f>
        <v>44694</v>
      </c>
      <c r="B289" s="51" t="str">
        <f>'TN-Liste'!B353</f>
        <v>MBI21_Grp1</v>
      </c>
      <c r="C289" s="138">
        <f>'TN-Liste'!C353</f>
        <v>8</v>
      </c>
      <c r="D289" s="13">
        <v>65.0</v>
      </c>
      <c r="E289" s="13">
        <v>25.0</v>
      </c>
      <c r="F289" s="13">
        <v>75.0</v>
      </c>
      <c r="G289" s="13">
        <v>50.0</v>
      </c>
      <c r="H289" s="13">
        <v>60.0</v>
      </c>
      <c r="I289" s="4">
        <v>70.0</v>
      </c>
      <c r="J289" s="41">
        <v>60.0</v>
      </c>
      <c r="K289" s="13">
        <v>80.0</v>
      </c>
      <c r="L289" s="13">
        <v>35.0</v>
      </c>
      <c r="M289" s="13">
        <v>60.0</v>
      </c>
      <c r="N289" s="13">
        <v>55.0</v>
      </c>
      <c r="O289" s="13">
        <v>65.0</v>
      </c>
      <c r="P289" s="4">
        <v>65.0</v>
      </c>
      <c r="Q289" s="4">
        <v>55.0</v>
      </c>
    </row>
    <row r="290" ht="15.75" customHeight="1">
      <c r="A290" s="18">
        <f>'TN-Liste'!A354</f>
        <v>44694</v>
      </c>
      <c r="B290" s="51" t="str">
        <f>'TN-Liste'!B354</f>
        <v>MBI21_Grp1</v>
      </c>
      <c r="C290" s="138">
        <f>'TN-Liste'!C354</f>
        <v>9</v>
      </c>
      <c r="D290" s="13">
        <v>82.0</v>
      </c>
      <c r="E290" s="13">
        <v>31.0</v>
      </c>
      <c r="F290" s="13">
        <v>54.0</v>
      </c>
      <c r="G290" s="13">
        <v>36.0</v>
      </c>
      <c r="H290" s="13">
        <v>45.0</v>
      </c>
      <c r="I290" s="4">
        <v>50.0</v>
      </c>
      <c r="J290" s="41">
        <v>38.0</v>
      </c>
      <c r="K290" s="13">
        <v>74.0</v>
      </c>
      <c r="L290" s="13">
        <v>18.0</v>
      </c>
      <c r="M290" s="13">
        <v>57.0</v>
      </c>
      <c r="N290" s="13">
        <v>27.0</v>
      </c>
      <c r="O290" s="13">
        <v>44.0</v>
      </c>
      <c r="P290" s="4">
        <v>46.0</v>
      </c>
      <c r="Q290" s="4">
        <v>34.0</v>
      </c>
    </row>
    <row r="291" ht="15.75" customHeight="1">
      <c r="A291" s="18">
        <f>'TN-Liste'!A355</f>
        <v>44694</v>
      </c>
      <c r="B291" s="51" t="str">
        <f>'TN-Liste'!B355</f>
        <v>MBI21_Grp1</v>
      </c>
      <c r="C291" s="138">
        <f>'TN-Liste'!C355</f>
        <v>10</v>
      </c>
      <c r="D291" s="13">
        <v>82.0</v>
      </c>
      <c r="E291" s="13">
        <v>34.0</v>
      </c>
      <c r="F291" s="13">
        <v>80.0</v>
      </c>
      <c r="G291" s="13">
        <v>67.0</v>
      </c>
      <c r="H291" s="13">
        <v>61.0</v>
      </c>
      <c r="I291" s="4">
        <v>19.0</v>
      </c>
      <c r="J291" s="41">
        <v>7.0</v>
      </c>
      <c r="K291" s="13">
        <v>92.0</v>
      </c>
      <c r="L291" s="13">
        <v>28.0</v>
      </c>
      <c r="M291" s="13">
        <v>62.0</v>
      </c>
      <c r="N291" s="13">
        <v>45.0</v>
      </c>
      <c r="O291" s="13">
        <v>50.0</v>
      </c>
      <c r="P291" s="4">
        <v>19.0</v>
      </c>
      <c r="Q291" s="4">
        <v>10.0</v>
      </c>
    </row>
    <row r="292" ht="15.75" customHeight="1">
      <c r="A292" s="18">
        <f>'TN-Liste'!A356</f>
        <v>44694</v>
      </c>
      <c r="B292" s="51" t="str">
        <f>'TN-Liste'!B356</f>
        <v>MBI21_Grp1</v>
      </c>
      <c r="C292" s="138">
        <f>'TN-Liste'!C356</f>
        <v>11</v>
      </c>
      <c r="D292" s="13">
        <v>92.0</v>
      </c>
      <c r="E292" s="13">
        <v>28.0</v>
      </c>
      <c r="F292" s="13">
        <v>42.0</v>
      </c>
      <c r="G292" s="13">
        <v>35.0</v>
      </c>
      <c r="H292" s="13">
        <v>34.0</v>
      </c>
      <c r="I292" s="4">
        <v>58.0</v>
      </c>
      <c r="J292" s="41">
        <v>48.0</v>
      </c>
      <c r="K292" s="13">
        <v>90.0</v>
      </c>
      <c r="L292" s="13">
        <v>20.0</v>
      </c>
      <c r="M292" s="13">
        <v>49.0</v>
      </c>
      <c r="N292" s="13">
        <v>41.0</v>
      </c>
      <c r="O292" s="13">
        <v>35.0</v>
      </c>
      <c r="P292" s="4">
        <v>60.0</v>
      </c>
      <c r="Q292" s="4">
        <v>51.0</v>
      </c>
    </row>
    <row r="293" ht="15.75" customHeight="1">
      <c r="A293" s="18">
        <f>'TN-Liste'!A357</f>
        <v>44694</v>
      </c>
      <c r="B293" s="51" t="str">
        <f>'TN-Liste'!B357</f>
        <v>MBI21_Grp1</v>
      </c>
      <c r="C293" s="138">
        <f>'TN-Liste'!C357</f>
        <v>12</v>
      </c>
      <c r="D293" s="13">
        <v>101.0</v>
      </c>
      <c r="E293" s="13">
        <v>34.0</v>
      </c>
      <c r="F293" s="13">
        <v>72.0</v>
      </c>
      <c r="G293" s="13">
        <v>83.0</v>
      </c>
      <c r="H293" s="13">
        <v>80.0</v>
      </c>
      <c r="I293" s="4">
        <v>12.0</v>
      </c>
      <c r="J293" s="41">
        <v>10.0</v>
      </c>
      <c r="K293" s="13">
        <v>98.0</v>
      </c>
      <c r="L293" s="13">
        <v>29.0</v>
      </c>
      <c r="M293" s="13">
        <v>76.0</v>
      </c>
      <c r="N293" s="13">
        <v>76.0</v>
      </c>
      <c r="O293" s="13">
        <v>62.0</v>
      </c>
      <c r="P293" s="4">
        <v>11.0</v>
      </c>
      <c r="Q293" s="4">
        <v>9.0</v>
      </c>
    </row>
    <row r="294" ht="15.75" customHeight="1">
      <c r="A294" s="18">
        <f>'TN-Liste'!A358</f>
        <v>44694</v>
      </c>
      <c r="B294" s="51" t="str">
        <f>'TN-Liste'!B358</f>
        <v>MBI21_Grp1</v>
      </c>
      <c r="C294" s="138">
        <f>'TN-Liste'!C358</f>
        <v>13</v>
      </c>
      <c r="D294" s="13">
        <v>81.0</v>
      </c>
      <c r="E294" s="13">
        <v>20.0</v>
      </c>
      <c r="F294" s="13">
        <v>69.0</v>
      </c>
      <c r="G294" s="13">
        <v>63.0</v>
      </c>
      <c r="H294" s="13">
        <v>67.0</v>
      </c>
      <c r="I294" s="4">
        <v>65.0</v>
      </c>
      <c r="J294" s="41">
        <v>60.0</v>
      </c>
      <c r="K294" s="13">
        <v>70.0</v>
      </c>
      <c r="L294" s="13">
        <v>22.0</v>
      </c>
      <c r="M294" s="13">
        <v>60.0</v>
      </c>
      <c r="N294" s="13">
        <v>53.0</v>
      </c>
      <c r="O294" s="13">
        <v>55.0</v>
      </c>
      <c r="P294" s="4">
        <v>66.0</v>
      </c>
      <c r="Q294" s="4">
        <v>59.0</v>
      </c>
    </row>
    <row r="295" ht="15.75" customHeight="1">
      <c r="A295" s="20">
        <f>'TN-Liste'!A359</f>
        <v>44694</v>
      </c>
      <c r="B295" s="52" t="str">
        <f>'TN-Liste'!B359</f>
        <v>MBI21_Grp1</v>
      </c>
      <c r="C295" s="139">
        <f>'TN-Liste'!C359</f>
        <v>14</v>
      </c>
      <c r="D295" s="12">
        <v>85.0</v>
      </c>
      <c r="E295" s="12">
        <v>36.0</v>
      </c>
      <c r="F295" s="12">
        <v>52.0</v>
      </c>
      <c r="G295" s="12">
        <v>35.0</v>
      </c>
      <c r="H295" s="12">
        <v>40.0</v>
      </c>
      <c r="I295" s="7">
        <v>55.0</v>
      </c>
      <c r="J295" s="44">
        <v>40.0</v>
      </c>
      <c r="K295" s="12">
        <v>90.0</v>
      </c>
      <c r="L295" s="12">
        <v>20.0</v>
      </c>
      <c r="M295" s="12">
        <v>40.0</v>
      </c>
      <c r="N295" s="12">
        <v>27.0</v>
      </c>
      <c r="O295" s="12">
        <v>32.0</v>
      </c>
      <c r="P295" s="7">
        <v>45.0</v>
      </c>
      <c r="Q295" s="7">
        <v>36.0</v>
      </c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18">
        <f>'TN-Liste'!A360</f>
        <v>44701</v>
      </c>
      <c r="B296" s="51" t="str">
        <f>'TN-Liste'!B360</f>
        <v>MBI21_Grp2</v>
      </c>
      <c r="C296" s="138">
        <f>'TN-Liste'!C360</f>
        <v>1</v>
      </c>
      <c r="D296" s="13"/>
      <c r="E296" s="13"/>
      <c r="F296" s="13"/>
      <c r="G296" s="13"/>
      <c r="H296" s="13"/>
      <c r="I296" s="4"/>
      <c r="J296" s="41"/>
      <c r="K296" s="13"/>
      <c r="L296" s="13"/>
      <c r="M296" s="13"/>
      <c r="N296" s="13"/>
      <c r="O296" s="13"/>
      <c r="P296" s="4"/>
      <c r="Q296" s="4"/>
    </row>
    <row r="297" ht="15.75" customHeight="1">
      <c r="A297" s="18">
        <f>'TN-Liste'!A361</f>
        <v>44701</v>
      </c>
      <c r="B297" s="51" t="str">
        <f>'TN-Liste'!B361</f>
        <v>MBI21_Grp2</v>
      </c>
      <c r="C297" s="138">
        <f>'TN-Liste'!C361</f>
        <v>2</v>
      </c>
      <c r="D297" s="13"/>
      <c r="E297" s="13"/>
      <c r="F297" s="13"/>
      <c r="G297" s="13"/>
      <c r="H297" s="13"/>
      <c r="I297" s="4"/>
      <c r="J297" s="41"/>
      <c r="K297" s="13"/>
      <c r="L297" s="13"/>
      <c r="M297" s="13"/>
      <c r="N297" s="13"/>
      <c r="O297" s="13"/>
      <c r="P297" s="4"/>
      <c r="Q297" s="4"/>
    </row>
    <row r="298" ht="15.75" customHeight="1">
      <c r="A298" s="18">
        <f>'TN-Liste'!A362</f>
        <v>44701</v>
      </c>
      <c r="B298" s="51" t="str">
        <f>'TN-Liste'!B362</f>
        <v>MBI21_Grp2</v>
      </c>
      <c r="C298" s="138">
        <f>'TN-Liste'!C362</f>
        <v>3</v>
      </c>
      <c r="D298" s="13"/>
      <c r="E298" s="13"/>
      <c r="F298" s="13"/>
      <c r="G298" s="13"/>
      <c r="H298" s="13"/>
      <c r="I298" s="4"/>
      <c r="J298" s="41"/>
      <c r="K298" s="13"/>
      <c r="L298" s="13"/>
      <c r="M298" s="13"/>
      <c r="N298" s="13"/>
      <c r="O298" s="13"/>
      <c r="P298" s="4"/>
      <c r="Q298" s="4"/>
    </row>
    <row r="299" ht="15.75" customHeight="1">
      <c r="A299" s="18">
        <f>'TN-Liste'!A363</f>
        <v>44701</v>
      </c>
      <c r="B299" s="51" t="str">
        <f>'TN-Liste'!B363</f>
        <v>MBI21_Grp2</v>
      </c>
      <c r="C299" s="138">
        <f>'TN-Liste'!C363</f>
        <v>4</v>
      </c>
      <c r="D299" s="13"/>
      <c r="E299" s="13"/>
      <c r="F299" s="13"/>
      <c r="G299" s="13"/>
      <c r="H299" s="13"/>
      <c r="I299" s="4"/>
      <c r="J299" s="41"/>
      <c r="K299" s="13"/>
      <c r="L299" s="13"/>
      <c r="M299" s="13"/>
      <c r="N299" s="13"/>
      <c r="O299" s="13"/>
      <c r="P299" s="4"/>
      <c r="Q299" s="4"/>
    </row>
    <row r="300" ht="15.75" customHeight="1">
      <c r="A300" s="18">
        <f>'TN-Liste'!A364</f>
        <v>44701</v>
      </c>
      <c r="B300" s="51" t="str">
        <f>'TN-Liste'!B364</f>
        <v>MBI21_Grp2</v>
      </c>
      <c r="C300" s="138">
        <f>'TN-Liste'!C364</f>
        <v>5</v>
      </c>
      <c r="D300" s="13"/>
      <c r="E300" s="13"/>
      <c r="F300" s="13"/>
      <c r="G300" s="13"/>
      <c r="H300" s="13"/>
      <c r="I300" s="4"/>
      <c r="J300" s="41"/>
      <c r="K300" s="13"/>
      <c r="L300" s="13"/>
      <c r="M300" s="13"/>
      <c r="N300" s="13"/>
      <c r="O300" s="13"/>
      <c r="P300" s="4"/>
      <c r="Q300" s="4"/>
    </row>
    <row r="301" ht="15.75" customHeight="1">
      <c r="A301" s="18">
        <f>'TN-Liste'!A365</f>
        <v>44701</v>
      </c>
      <c r="B301" s="51" t="str">
        <f>'TN-Liste'!B365</f>
        <v>MBI21_Grp2</v>
      </c>
      <c r="C301" s="138">
        <f>'TN-Liste'!C365</f>
        <v>6</v>
      </c>
      <c r="D301" s="13"/>
      <c r="E301" s="13"/>
      <c r="F301" s="13"/>
      <c r="G301" s="13"/>
      <c r="H301" s="13"/>
      <c r="I301" s="4"/>
      <c r="J301" s="41"/>
      <c r="K301" s="13"/>
      <c r="L301" s="13"/>
      <c r="M301" s="13"/>
      <c r="N301" s="13"/>
      <c r="O301" s="13"/>
      <c r="P301" s="4"/>
      <c r="Q301" s="4"/>
    </row>
    <row r="302" ht="15.75" customHeight="1">
      <c r="A302" s="18">
        <f>'TN-Liste'!A366</f>
        <v>44701</v>
      </c>
      <c r="B302" s="51" t="str">
        <f>'TN-Liste'!B366</f>
        <v>MBI21_Grp2</v>
      </c>
      <c r="C302" s="138">
        <f>'TN-Liste'!C366</f>
        <v>7</v>
      </c>
      <c r="D302" s="13"/>
      <c r="E302" s="13"/>
      <c r="F302" s="13"/>
      <c r="G302" s="13"/>
      <c r="H302" s="13"/>
      <c r="I302" s="4"/>
      <c r="J302" s="41"/>
      <c r="K302" s="13"/>
      <c r="L302" s="13"/>
      <c r="M302" s="13"/>
      <c r="N302" s="13"/>
      <c r="O302" s="13"/>
      <c r="P302" s="4"/>
      <c r="Q302" s="4"/>
    </row>
    <row r="303" ht="15.75" customHeight="1">
      <c r="A303" s="18">
        <f>'TN-Liste'!A367</f>
        <v>44701</v>
      </c>
      <c r="B303" s="51" t="str">
        <f>'TN-Liste'!B367</f>
        <v>MBI21_Grp2</v>
      </c>
      <c r="C303" s="138">
        <f>'TN-Liste'!C367</f>
        <v>8</v>
      </c>
      <c r="D303" s="13"/>
      <c r="E303" s="13"/>
      <c r="F303" s="13"/>
      <c r="G303" s="13"/>
      <c r="H303" s="13"/>
      <c r="I303" s="4"/>
      <c r="J303" s="41"/>
      <c r="K303" s="13"/>
      <c r="L303" s="13"/>
      <c r="M303" s="13"/>
      <c r="N303" s="13"/>
      <c r="O303" s="13"/>
      <c r="P303" s="4"/>
      <c r="Q303" s="4"/>
    </row>
    <row r="304" ht="15.75" customHeight="1">
      <c r="A304" s="18">
        <f>'TN-Liste'!A368</f>
        <v>44701</v>
      </c>
      <c r="B304" s="51" t="str">
        <f>'TN-Liste'!B368</f>
        <v>MBI21_Grp2</v>
      </c>
      <c r="C304" s="138">
        <f>'TN-Liste'!C368</f>
        <v>9</v>
      </c>
      <c r="D304" s="13"/>
      <c r="E304" s="13"/>
      <c r="F304" s="13"/>
      <c r="G304" s="13"/>
      <c r="H304" s="13"/>
      <c r="I304" s="4"/>
      <c r="J304" s="41"/>
      <c r="K304" s="13"/>
      <c r="L304" s="13"/>
      <c r="M304" s="13"/>
      <c r="N304" s="13"/>
      <c r="O304" s="13"/>
      <c r="P304" s="4"/>
      <c r="Q304" s="4"/>
    </row>
    <row r="305" ht="15.75" customHeight="1">
      <c r="A305" s="18">
        <f>'TN-Liste'!A369</f>
        <v>44701</v>
      </c>
      <c r="B305" s="51" t="str">
        <f>'TN-Liste'!B369</f>
        <v>MBI21_Grp2</v>
      </c>
      <c r="C305" s="138">
        <f>'TN-Liste'!C369</f>
        <v>10</v>
      </c>
      <c r="D305" s="13"/>
      <c r="E305" s="13"/>
      <c r="F305" s="13"/>
      <c r="G305" s="13"/>
      <c r="H305" s="13"/>
      <c r="I305" s="4"/>
      <c r="J305" s="41"/>
      <c r="K305" s="13"/>
      <c r="L305" s="13"/>
      <c r="M305" s="13"/>
      <c r="N305" s="13"/>
      <c r="O305" s="13"/>
      <c r="P305" s="4"/>
      <c r="Q305" s="4"/>
    </row>
    <row r="306" ht="15.75" customHeight="1">
      <c r="A306" s="18">
        <f>'TN-Liste'!A370</f>
        <v>44701</v>
      </c>
      <c r="B306" s="51" t="str">
        <f>'TN-Liste'!B370</f>
        <v>MBI21_Grp2</v>
      </c>
      <c r="C306" s="138">
        <f>'TN-Liste'!C370</f>
        <v>11</v>
      </c>
      <c r="D306" s="13"/>
      <c r="E306" s="13"/>
      <c r="F306" s="13"/>
      <c r="G306" s="13"/>
      <c r="H306" s="13"/>
      <c r="I306" s="4"/>
      <c r="J306" s="41"/>
      <c r="K306" s="13"/>
      <c r="L306" s="13"/>
      <c r="M306" s="13"/>
      <c r="N306" s="13"/>
      <c r="O306" s="13"/>
      <c r="P306" s="4"/>
      <c r="Q306" s="4"/>
    </row>
    <row r="307" ht="15.75" customHeight="1">
      <c r="A307" s="18">
        <f>'TN-Liste'!A371</f>
        <v>44701</v>
      </c>
      <c r="B307" s="51" t="str">
        <f>'TN-Liste'!B371</f>
        <v>MBI21_Grp2</v>
      </c>
      <c r="C307" s="138">
        <f>'TN-Liste'!C371</f>
        <v>12</v>
      </c>
      <c r="D307" s="13"/>
      <c r="E307" s="13"/>
      <c r="F307" s="13"/>
      <c r="G307" s="13"/>
      <c r="H307" s="13"/>
      <c r="I307" s="4"/>
      <c r="J307" s="41"/>
      <c r="K307" s="13"/>
      <c r="L307" s="13"/>
      <c r="M307" s="13"/>
      <c r="N307" s="13"/>
      <c r="O307" s="13"/>
      <c r="P307" s="4"/>
      <c r="Q307" s="4"/>
    </row>
    <row r="308" ht="15.75" customHeight="1">
      <c r="A308" s="18">
        <f>'TN-Liste'!A372</f>
        <v>44701</v>
      </c>
      <c r="B308" s="51" t="str">
        <f>'TN-Liste'!B372</f>
        <v>MBI21_Grp2</v>
      </c>
      <c r="C308" s="138">
        <f>'TN-Liste'!C372</f>
        <v>13</v>
      </c>
      <c r="D308" s="13"/>
      <c r="E308" s="13"/>
      <c r="F308" s="13"/>
      <c r="G308" s="13"/>
      <c r="H308" s="13"/>
      <c r="I308" s="4"/>
      <c r="J308" s="41"/>
      <c r="K308" s="13"/>
      <c r="L308" s="13"/>
      <c r="M308" s="13"/>
      <c r="N308" s="13"/>
      <c r="O308" s="13"/>
      <c r="P308" s="4"/>
      <c r="Q308" s="4"/>
    </row>
    <row r="309" ht="15.75" customHeight="1">
      <c r="A309" s="18" t="str">
        <f>'TN-Liste'!A373</f>
        <v/>
      </c>
      <c r="B309" s="51" t="str">
        <f>'TN-Liste'!B373</f>
        <v/>
      </c>
      <c r="C309" s="138" t="str">
        <f>'TN-Liste'!C373</f>
        <v/>
      </c>
      <c r="D309" s="13"/>
      <c r="E309" s="13"/>
      <c r="F309" s="13"/>
      <c r="G309" s="13"/>
      <c r="H309" s="13"/>
      <c r="I309" s="4"/>
      <c r="J309" s="41"/>
      <c r="K309" s="13"/>
      <c r="L309" s="13"/>
      <c r="M309" s="13"/>
      <c r="N309" s="13"/>
      <c r="O309" s="13"/>
      <c r="P309" s="4"/>
      <c r="Q309" s="4"/>
    </row>
    <row r="310" ht="15.75" customHeight="1">
      <c r="A310" s="18">
        <f>'TN-Liste'!A374</f>
        <v>45435</v>
      </c>
      <c r="B310" s="51" t="str">
        <f>'TN-Liste'!B374</f>
        <v>MBI23_Grp2</v>
      </c>
      <c r="C310" s="138">
        <f>'TN-Liste'!C374</f>
        <v>1</v>
      </c>
      <c r="D310" s="133">
        <v>83.0</v>
      </c>
      <c r="E310" s="133">
        <v>20.0</v>
      </c>
      <c r="F310" s="133">
        <v>49.0</v>
      </c>
      <c r="G310" s="133">
        <v>39.0</v>
      </c>
      <c r="H310" s="133">
        <v>31.0</v>
      </c>
      <c r="I310" s="32">
        <v>55.0</v>
      </c>
      <c r="J310" s="140">
        <v>49.0</v>
      </c>
      <c r="K310" s="133">
        <v>85.0</v>
      </c>
      <c r="L310" s="133">
        <v>15.0</v>
      </c>
      <c r="M310" s="133">
        <v>46.0</v>
      </c>
      <c r="N310" s="133">
        <v>37.0</v>
      </c>
      <c r="O310" s="133">
        <v>32.0</v>
      </c>
      <c r="P310" s="32">
        <v>64.0</v>
      </c>
      <c r="Q310" s="32">
        <v>53.0</v>
      </c>
    </row>
    <row r="311" ht="15.75" customHeight="1">
      <c r="A311" s="18">
        <f>'TN-Liste'!A375</f>
        <v>45435</v>
      </c>
      <c r="B311" s="51" t="str">
        <f>'TN-Liste'!B375</f>
        <v>MBI23_Grp2</v>
      </c>
      <c r="C311" s="138">
        <f>'TN-Liste'!C375</f>
        <v>2</v>
      </c>
      <c r="D311" s="133">
        <v>80.0</v>
      </c>
      <c r="E311" s="133">
        <v>23.0</v>
      </c>
      <c r="F311" s="133">
        <v>46.0</v>
      </c>
      <c r="G311" s="133">
        <v>49.0</v>
      </c>
      <c r="H311" s="133">
        <v>40.0</v>
      </c>
      <c r="I311" s="32">
        <v>62.0</v>
      </c>
      <c r="J311" s="140">
        <v>56.0</v>
      </c>
      <c r="K311" s="133">
        <v>75.0</v>
      </c>
      <c r="L311" s="133">
        <v>26.0</v>
      </c>
      <c r="M311" s="133">
        <v>34.0</v>
      </c>
      <c r="N311" s="133">
        <v>45.0</v>
      </c>
      <c r="O311" s="133">
        <v>44.0</v>
      </c>
      <c r="P311" s="32">
        <v>60.0</v>
      </c>
      <c r="Q311" s="32">
        <v>52.0</v>
      </c>
    </row>
    <row r="312" ht="15.75" customHeight="1">
      <c r="A312" s="18">
        <f>'TN-Liste'!A376</f>
        <v>45435</v>
      </c>
      <c r="B312" s="51" t="str">
        <f>'TN-Liste'!B376</f>
        <v>MBI23_Grp2</v>
      </c>
      <c r="C312" s="138">
        <f>'TN-Liste'!C376</f>
        <v>3</v>
      </c>
      <c r="D312" s="133">
        <v>85.0</v>
      </c>
      <c r="E312" s="133">
        <v>11.0</v>
      </c>
      <c r="F312" s="133">
        <v>28.0</v>
      </c>
      <c r="G312" s="133">
        <v>27.0</v>
      </c>
      <c r="H312" s="133">
        <v>31.0</v>
      </c>
      <c r="I312" s="32">
        <v>55.0</v>
      </c>
      <c r="J312" s="140">
        <v>47.0</v>
      </c>
      <c r="K312" s="133">
        <v>61.0</v>
      </c>
      <c r="L312" s="133">
        <v>19.0</v>
      </c>
      <c r="M312" s="133">
        <v>30.0</v>
      </c>
      <c r="N312" s="133">
        <v>17.0</v>
      </c>
      <c r="O312" s="133">
        <v>27.0</v>
      </c>
      <c r="P312" s="32">
        <v>68.0</v>
      </c>
      <c r="Q312" s="32">
        <v>50.0</v>
      </c>
    </row>
    <row r="313" ht="15.75" customHeight="1">
      <c r="A313" s="18">
        <f>'TN-Liste'!A377</f>
        <v>45435</v>
      </c>
      <c r="B313" s="51" t="str">
        <f>'TN-Liste'!B377</f>
        <v>MBI23_Grp2</v>
      </c>
      <c r="C313" s="138">
        <f>'TN-Liste'!C377</f>
        <v>4</v>
      </c>
      <c r="D313" s="133">
        <v>74.0</v>
      </c>
      <c r="E313" s="133">
        <v>10.5</v>
      </c>
      <c r="F313" s="133">
        <v>33.0</v>
      </c>
      <c r="G313" s="133">
        <v>31.0</v>
      </c>
      <c r="H313" s="133">
        <v>24.0</v>
      </c>
      <c r="J313" s="41"/>
      <c r="K313" s="133">
        <v>76.0</v>
      </c>
      <c r="L313" s="133">
        <v>12.0</v>
      </c>
      <c r="M313" s="133">
        <v>31.0</v>
      </c>
      <c r="N313" s="133">
        <v>27.5</v>
      </c>
      <c r="O313" s="133">
        <v>27.0</v>
      </c>
      <c r="P313" s="32">
        <v>65.0</v>
      </c>
      <c r="Q313" s="32">
        <v>49.0</v>
      </c>
    </row>
    <row r="314" ht="15.75" customHeight="1">
      <c r="A314" s="18">
        <f>'TN-Liste'!A378</f>
        <v>45435</v>
      </c>
      <c r="B314" s="51" t="str">
        <f>'TN-Liste'!B378</f>
        <v>MBI23_Grp2</v>
      </c>
      <c r="C314" s="138">
        <f>'TN-Liste'!C378</f>
        <v>5</v>
      </c>
      <c r="D314" s="133">
        <v>91.0</v>
      </c>
      <c r="E314" s="133">
        <v>21.0</v>
      </c>
      <c r="F314" s="133">
        <v>49.0</v>
      </c>
      <c r="G314" s="133">
        <v>41.0</v>
      </c>
      <c r="H314" s="133">
        <v>38.0</v>
      </c>
      <c r="I314" s="32">
        <v>66.0</v>
      </c>
      <c r="J314" s="140">
        <v>63.0</v>
      </c>
      <c r="K314" s="133">
        <v>93.0</v>
      </c>
      <c r="L314" s="133">
        <v>22.0</v>
      </c>
      <c r="M314" s="133">
        <v>54.0</v>
      </c>
      <c r="N314" s="133">
        <v>59.0</v>
      </c>
      <c r="O314" s="133">
        <v>34.0</v>
      </c>
      <c r="P314" s="32">
        <v>65.0</v>
      </c>
      <c r="Q314" s="32">
        <v>60.0</v>
      </c>
    </row>
    <row r="315" ht="15.75" customHeight="1">
      <c r="A315" s="18">
        <f>'TN-Liste'!A379</f>
        <v>45435</v>
      </c>
      <c r="B315" s="51" t="str">
        <f>'TN-Liste'!B379</f>
        <v>MBI23_Grp2</v>
      </c>
      <c r="C315" s="138">
        <f>'TN-Liste'!C379</f>
        <v>6</v>
      </c>
      <c r="D315" s="133">
        <v>100.0</v>
      </c>
      <c r="E315" s="133">
        <v>40.0</v>
      </c>
      <c r="F315" s="133">
        <v>60.0</v>
      </c>
      <c r="G315" s="133">
        <v>50.0</v>
      </c>
      <c r="H315" s="133">
        <v>55.0</v>
      </c>
      <c r="I315" s="32">
        <v>64.0</v>
      </c>
      <c r="J315" s="140">
        <v>60.0</v>
      </c>
      <c r="K315" s="133">
        <v>95.0</v>
      </c>
      <c r="L315" s="133">
        <v>42.0</v>
      </c>
      <c r="M315" s="133">
        <v>55.0</v>
      </c>
      <c r="N315" s="133">
        <v>61.0</v>
      </c>
      <c r="O315" s="133">
        <v>49.0</v>
      </c>
      <c r="P315" s="32">
        <v>62.0</v>
      </c>
      <c r="Q315" s="32">
        <v>58.0</v>
      </c>
    </row>
    <row r="316" ht="15.75" customHeight="1">
      <c r="A316" s="18">
        <f>'TN-Liste'!A380</f>
        <v>45435</v>
      </c>
      <c r="B316" s="51" t="str">
        <f>'TN-Liste'!B380</f>
        <v>MBI23_Grp2</v>
      </c>
      <c r="C316" s="138">
        <f>'TN-Liste'!C380</f>
        <v>7</v>
      </c>
      <c r="D316" s="133">
        <v>89.0</v>
      </c>
      <c r="E316" s="133">
        <v>25.0</v>
      </c>
      <c r="F316" s="133">
        <v>55.0</v>
      </c>
      <c r="G316" s="133">
        <v>40.0</v>
      </c>
      <c r="H316" s="133">
        <v>50.0</v>
      </c>
      <c r="I316" s="32">
        <v>58.0</v>
      </c>
      <c r="J316" s="140">
        <v>54.0</v>
      </c>
      <c r="K316" s="133">
        <v>78.0</v>
      </c>
      <c r="L316" s="133">
        <v>22.0</v>
      </c>
      <c r="M316" s="133">
        <v>53.0</v>
      </c>
      <c r="N316" s="133">
        <v>44.0</v>
      </c>
      <c r="O316" s="133">
        <v>43.0</v>
      </c>
      <c r="P316" s="32">
        <v>60.0</v>
      </c>
      <c r="Q316" s="32">
        <v>56.0</v>
      </c>
    </row>
    <row r="317" ht="15.75" customHeight="1">
      <c r="A317" s="18">
        <f>'TN-Liste'!A381</f>
        <v>45435</v>
      </c>
      <c r="B317" s="51" t="str">
        <f>'TN-Liste'!B381</f>
        <v>MBI23_Grp2</v>
      </c>
      <c r="C317" s="138">
        <f>'TN-Liste'!C381</f>
        <v>8</v>
      </c>
      <c r="D317" s="133">
        <v>90.0</v>
      </c>
      <c r="E317" s="133">
        <v>19.0</v>
      </c>
      <c r="F317" s="133">
        <v>45.0</v>
      </c>
      <c r="G317" s="133">
        <v>60.0</v>
      </c>
      <c r="H317" s="133">
        <v>41.0</v>
      </c>
      <c r="I317" s="32">
        <v>70.0</v>
      </c>
      <c r="J317" s="140">
        <v>66.0</v>
      </c>
      <c r="K317" s="133">
        <v>92.0</v>
      </c>
      <c r="L317" s="133">
        <v>24.0</v>
      </c>
      <c r="M317" s="133">
        <v>49.0</v>
      </c>
      <c r="N317" s="133">
        <v>61.0</v>
      </c>
      <c r="O317" s="133">
        <v>41.0</v>
      </c>
      <c r="P317" s="32">
        <v>70.0</v>
      </c>
      <c r="Q317" s="32">
        <v>64.0</v>
      </c>
    </row>
    <row r="318" ht="15.75" customHeight="1">
      <c r="A318" s="18">
        <f>'TN-Liste'!A382</f>
        <v>45435</v>
      </c>
      <c r="B318" s="51" t="str">
        <f>'TN-Liste'!B382</f>
        <v>MBI23_Grp2</v>
      </c>
      <c r="C318" s="138">
        <f>'TN-Liste'!C382</f>
        <v>9</v>
      </c>
      <c r="D318" s="133">
        <v>89.0</v>
      </c>
      <c r="E318" s="133">
        <v>43.0</v>
      </c>
      <c r="F318" s="133">
        <v>79.0</v>
      </c>
      <c r="G318" s="133">
        <v>54.0</v>
      </c>
      <c r="H318" s="133">
        <v>63.0</v>
      </c>
      <c r="I318" s="32">
        <v>66.0</v>
      </c>
      <c r="J318" s="140">
        <v>60.0</v>
      </c>
      <c r="K318" s="133">
        <v>77.0</v>
      </c>
      <c r="L318" s="133">
        <v>35.0</v>
      </c>
      <c r="M318" s="133">
        <v>76.0</v>
      </c>
      <c r="N318" s="133">
        <v>47.0</v>
      </c>
      <c r="O318" s="133">
        <v>44.0</v>
      </c>
      <c r="P318" s="32">
        <v>65.0</v>
      </c>
      <c r="Q318" s="32">
        <v>58.0</v>
      </c>
    </row>
    <row r="319" ht="15.75" customHeight="1">
      <c r="A319" s="18">
        <f>'TN-Liste'!A383</f>
        <v>45435</v>
      </c>
      <c r="B319" s="51" t="str">
        <f>'TN-Liste'!B383</f>
        <v>MBI23_Grp2</v>
      </c>
      <c r="C319" s="138">
        <f>'TN-Liste'!C383</f>
        <v>10</v>
      </c>
      <c r="D319" s="133">
        <v>86.0</v>
      </c>
      <c r="E319" s="133">
        <v>11.0</v>
      </c>
      <c r="F319" s="133">
        <v>46.0</v>
      </c>
      <c r="G319" s="133">
        <v>41.0</v>
      </c>
      <c r="H319" s="133">
        <v>36.0</v>
      </c>
      <c r="I319" s="32">
        <v>62.0</v>
      </c>
      <c r="J319" s="140">
        <v>57.0</v>
      </c>
      <c r="K319" s="133">
        <v>85.0</v>
      </c>
      <c r="L319" s="133">
        <v>17.0</v>
      </c>
      <c r="M319" s="133">
        <v>41.0</v>
      </c>
      <c r="N319" s="133">
        <v>38.0</v>
      </c>
      <c r="O319" s="133">
        <v>35.0</v>
      </c>
      <c r="P319" s="32">
        <v>63.0</v>
      </c>
      <c r="Q319" s="32">
        <v>58.0</v>
      </c>
    </row>
    <row r="320" ht="15.75" customHeight="1">
      <c r="A320" s="18">
        <f>'TN-Liste'!A384</f>
        <v>45435</v>
      </c>
      <c r="B320" s="51" t="str">
        <f>'TN-Liste'!B384</f>
        <v>MBI23_Grp2</v>
      </c>
      <c r="C320" s="138">
        <f>'TN-Liste'!C384</f>
        <v>11</v>
      </c>
      <c r="D320" s="133">
        <v>70.0</v>
      </c>
      <c r="E320" s="133">
        <v>15.0</v>
      </c>
      <c r="F320" s="133">
        <v>35.0</v>
      </c>
      <c r="G320" s="133">
        <v>13.0</v>
      </c>
      <c r="H320" s="133">
        <v>13.0</v>
      </c>
      <c r="I320" s="32">
        <v>60.0</v>
      </c>
      <c r="J320" s="140">
        <v>40.0</v>
      </c>
      <c r="K320" s="133">
        <v>75.0</v>
      </c>
      <c r="L320" s="133">
        <v>12.0</v>
      </c>
      <c r="M320" s="133">
        <v>25.0</v>
      </c>
      <c r="N320" s="133">
        <v>12.0</v>
      </c>
      <c r="O320" s="133">
        <v>34.0</v>
      </c>
      <c r="P320" s="32">
        <v>65.0</v>
      </c>
      <c r="Q320" s="32">
        <v>34.0</v>
      </c>
    </row>
    <row r="321" ht="15.75" customHeight="1">
      <c r="A321" s="18">
        <f>'TN-Liste'!A385</f>
        <v>45435</v>
      </c>
      <c r="B321" s="51" t="str">
        <f>'TN-Liste'!B385</f>
        <v>MBI23_Grp2</v>
      </c>
      <c r="C321" s="138">
        <f>'TN-Liste'!C385</f>
        <v>12</v>
      </c>
      <c r="D321" s="133">
        <v>82.0</v>
      </c>
      <c r="E321" s="133">
        <v>50.0</v>
      </c>
      <c r="F321" s="133">
        <v>45.0</v>
      </c>
      <c r="G321" s="133">
        <v>47.0</v>
      </c>
      <c r="H321" s="133">
        <v>60.0</v>
      </c>
      <c r="I321" s="4"/>
      <c r="J321" s="41"/>
      <c r="K321" s="133">
        <v>80.0</v>
      </c>
      <c r="L321" s="133">
        <v>35.0</v>
      </c>
      <c r="M321" s="133">
        <v>46.0</v>
      </c>
      <c r="N321" s="133">
        <v>50.0</v>
      </c>
      <c r="O321" s="133">
        <v>42.0</v>
      </c>
      <c r="P321" s="32">
        <v>76.0</v>
      </c>
      <c r="Q321" s="32">
        <v>70.0</v>
      </c>
    </row>
    <row r="322" ht="15.75" customHeight="1">
      <c r="A322" s="18">
        <f>'TN-Liste'!A386</f>
        <v>45436</v>
      </c>
      <c r="B322" s="51" t="str">
        <f>'TN-Liste'!B386</f>
        <v>MBI23_Grp1</v>
      </c>
      <c r="C322" s="138">
        <f>'TN-Liste'!C386</f>
        <v>1</v>
      </c>
      <c r="D322" s="133">
        <v>95.0</v>
      </c>
      <c r="E322" s="133">
        <v>15.0</v>
      </c>
      <c r="F322" s="133">
        <v>50.0</v>
      </c>
      <c r="G322" s="133">
        <v>37.0</v>
      </c>
      <c r="H322" s="133">
        <v>43.0</v>
      </c>
      <c r="I322" s="32">
        <v>62.0</v>
      </c>
      <c r="J322" s="140">
        <v>66.0</v>
      </c>
      <c r="K322" s="133">
        <v>97.0</v>
      </c>
      <c r="L322" s="133">
        <v>12.0</v>
      </c>
      <c r="M322" s="133">
        <v>59.0</v>
      </c>
      <c r="N322" s="133">
        <v>29.0</v>
      </c>
      <c r="O322" s="133">
        <v>46.0</v>
      </c>
      <c r="P322" s="32">
        <v>65.0</v>
      </c>
      <c r="Q322" s="32">
        <v>52.0</v>
      </c>
    </row>
    <row r="323" ht="15.75" customHeight="1">
      <c r="A323" s="18">
        <f>'TN-Liste'!A387</f>
        <v>45436</v>
      </c>
      <c r="B323" s="51" t="str">
        <f>'TN-Liste'!B387</f>
        <v>MBI23_Grp1</v>
      </c>
      <c r="C323" s="138">
        <f>'TN-Liste'!C387</f>
        <v>2</v>
      </c>
      <c r="D323" s="133">
        <v>75.0</v>
      </c>
      <c r="E323" s="133">
        <v>22.0</v>
      </c>
      <c r="F323" s="133">
        <v>42.0</v>
      </c>
      <c r="G323" s="133">
        <v>43.0</v>
      </c>
      <c r="H323" s="133">
        <v>50.0</v>
      </c>
      <c r="I323" s="32">
        <v>75.0</v>
      </c>
      <c r="J323" s="140">
        <v>60.0</v>
      </c>
      <c r="K323" s="133">
        <v>82.0</v>
      </c>
      <c r="L323" s="133">
        <v>12.0</v>
      </c>
      <c r="M323" s="133">
        <v>46.0</v>
      </c>
      <c r="N323" s="133">
        <v>66.0</v>
      </c>
      <c r="O323" s="133">
        <v>50.0</v>
      </c>
      <c r="P323" s="32">
        <v>69.0</v>
      </c>
      <c r="Q323" s="32">
        <v>48.0</v>
      </c>
    </row>
    <row r="324" ht="15.75" customHeight="1">
      <c r="A324" s="18">
        <f>'TN-Liste'!A388</f>
        <v>45436</v>
      </c>
      <c r="B324" s="51" t="str">
        <f>'TN-Liste'!B388</f>
        <v>MBI23_Grp1</v>
      </c>
      <c r="C324" s="138">
        <f>'TN-Liste'!C388</f>
        <v>3</v>
      </c>
      <c r="D324" s="133">
        <v>41.0</v>
      </c>
      <c r="E324" s="133">
        <v>26.0</v>
      </c>
      <c r="F324" s="133">
        <v>41.0</v>
      </c>
      <c r="G324" s="133">
        <v>29.0</v>
      </c>
      <c r="H324" s="133">
        <v>37.0</v>
      </c>
      <c r="I324" s="32">
        <v>21.0</v>
      </c>
      <c r="J324" s="140">
        <v>16.0</v>
      </c>
      <c r="K324" s="133">
        <v>103.0</v>
      </c>
      <c r="L324" s="133">
        <v>29.0</v>
      </c>
      <c r="M324" s="133">
        <v>54.0</v>
      </c>
      <c r="N324" s="133">
        <v>51.0</v>
      </c>
      <c r="O324" s="133">
        <v>47.0</v>
      </c>
      <c r="P324" s="32">
        <v>21.0</v>
      </c>
      <c r="Q324" s="32">
        <v>19.0</v>
      </c>
    </row>
    <row r="325" ht="15.75" customHeight="1">
      <c r="A325" s="18">
        <f>'TN-Liste'!A389</f>
        <v>45436</v>
      </c>
      <c r="B325" s="51" t="str">
        <f>'TN-Liste'!B389</f>
        <v>MBI23_Grp1</v>
      </c>
      <c r="C325" s="138">
        <f>'TN-Liste'!C389</f>
        <v>4</v>
      </c>
      <c r="D325" s="133">
        <v>96.0</v>
      </c>
      <c r="E325" s="133">
        <v>35.0</v>
      </c>
      <c r="F325" s="133">
        <v>57.0</v>
      </c>
      <c r="G325" s="133">
        <v>41.0</v>
      </c>
      <c r="H325" s="133">
        <v>54.0</v>
      </c>
      <c r="I325" s="32">
        <v>17.0</v>
      </c>
      <c r="J325" s="140">
        <v>12.0</v>
      </c>
      <c r="K325" s="133">
        <v>92.0</v>
      </c>
      <c r="L325" s="133">
        <v>23.0</v>
      </c>
      <c r="M325" s="133">
        <v>52.0</v>
      </c>
      <c r="N325" s="133">
        <v>41.0</v>
      </c>
      <c r="O325" s="133">
        <v>53.0</v>
      </c>
      <c r="P325" s="32">
        <v>19.0</v>
      </c>
      <c r="Q325" s="32">
        <v>16.0</v>
      </c>
    </row>
    <row r="326" ht="15.75" customHeight="1">
      <c r="A326" s="18">
        <f>'TN-Liste'!A390</f>
        <v>45436</v>
      </c>
      <c r="B326" s="51" t="str">
        <f>'TN-Liste'!B390</f>
        <v>MBI23_Grp1</v>
      </c>
      <c r="C326" s="138">
        <f>'TN-Liste'!C390</f>
        <v>5</v>
      </c>
      <c r="D326" s="133">
        <v>85.0</v>
      </c>
      <c r="E326" s="133">
        <v>8.0</v>
      </c>
      <c r="F326" s="133">
        <v>35.0</v>
      </c>
      <c r="G326" s="133">
        <v>40.0</v>
      </c>
      <c r="H326" s="133">
        <v>35.0</v>
      </c>
      <c r="I326" s="32">
        <v>21.0</v>
      </c>
      <c r="J326" s="140">
        <v>18.0</v>
      </c>
      <c r="K326" s="133">
        <v>85.0</v>
      </c>
      <c r="L326" s="133">
        <v>8.0</v>
      </c>
      <c r="M326" s="133">
        <v>50.0</v>
      </c>
      <c r="N326" s="133">
        <v>35.0</v>
      </c>
      <c r="O326" s="133">
        <v>35.0</v>
      </c>
      <c r="P326" s="32">
        <v>22.0</v>
      </c>
      <c r="Q326" s="32">
        <v>19.0</v>
      </c>
    </row>
    <row r="327" ht="15.75" customHeight="1">
      <c r="A327" s="18">
        <f>'TN-Liste'!A391</f>
        <v>45436</v>
      </c>
      <c r="B327" s="51" t="str">
        <f>'TN-Liste'!B391</f>
        <v>MBI23_Grp1</v>
      </c>
      <c r="C327" s="138">
        <f>'TN-Liste'!C391</f>
        <v>6</v>
      </c>
      <c r="D327" s="133">
        <v>80.0</v>
      </c>
      <c r="E327" s="133">
        <v>11.0</v>
      </c>
      <c r="F327" s="133">
        <v>38.0</v>
      </c>
      <c r="G327" s="133">
        <v>31.0</v>
      </c>
      <c r="H327" s="133">
        <v>30.0</v>
      </c>
      <c r="I327" s="32">
        <v>81.0</v>
      </c>
      <c r="J327" s="140">
        <v>54.0</v>
      </c>
      <c r="K327" s="133">
        <v>80.0</v>
      </c>
      <c r="L327" s="133">
        <v>12.0</v>
      </c>
      <c r="M327" s="133">
        <v>55.0</v>
      </c>
      <c r="N327" s="133">
        <v>31.0</v>
      </c>
      <c r="O327" s="133">
        <v>43.0</v>
      </c>
      <c r="P327" s="32">
        <v>75.0</v>
      </c>
      <c r="Q327" s="32">
        <v>62.0</v>
      </c>
    </row>
    <row r="328" ht="15.75" customHeight="1">
      <c r="A328" s="18">
        <f>'TN-Liste'!A392</f>
        <v>45436</v>
      </c>
      <c r="B328" s="51" t="str">
        <f>'TN-Liste'!B392</f>
        <v>MBI23_Grp1</v>
      </c>
      <c r="C328" s="138">
        <f>'TN-Liste'!C392</f>
        <v>7</v>
      </c>
      <c r="D328" s="133">
        <v>85.0</v>
      </c>
      <c r="E328" s="133">
        <v>12.0</v>
      </c>
      <c r="F328" s="133">
        <v>40.0</v>
      </c>
      <c r="G328" s="133">
        <v>25.0</v>
      </c>
      <c r="H328" s="133">
        <v>50.0</v>
      </c>
      <c r="I328" s="32">
        <v>21.0</v>
      </c>
      <c r="J328" s="140">
        <v>19.0</v>
      </c>
      <c r="K328" s="133">
        <v>81.0</v>
      </c>
      <c r="L328" s="133">
        <v>12.0</v>
      </c>
      <c r="M328" s="133">
        <v>35.0</v>
      </c>
      <c r="N328" s="133">
        <v>23.0</v>
      </c>
      <c r="O328" s="133">
        <v>50.0</v>
      </c>
      <c r="P328" s="32">
        <v>21.0</v>
      </c>
      <c r="Q328" s="32">
        <v>19.0</v>
      </c>
    </row>
    <row r="329" ht="15.75" customHeight="1">
      <c r="A329" s="20">
        <f>'TN-Liste'!A393</f>
        <v>45436</v>
      </c>
      <c r="B329" s="52" t="str">
        <f>'TN-Liste'!B393</f>
        <v>MBI23_Grp1</v>
      </c>
      <c r="C329" s="139">
        <f>'TN-Liste'!C393</f>
        <v>8</v>
      </c>
      <c r="D329" s="141">
        <v>84.0</v>
      </c>
      <c r="E329" s="141">
        <v>16.0</v>
      </c>
      <c r="F329" s="141">
        <v>63.0</v>
      </c>
      <c r="G329" s="141">
        <v>41.0</v>
      </c>
      <c r="H329" s="141">
        <v>43.0</v>
      </c>
      <c r="I329" s="36">
        <v>82.0</v>
      </c>
      <c r="J329" s="142">
        <v>65.0</v>
      </c>
      <c r="K329" s="141">
        <v>88.0</v>
      </c>
      <c r="L329" s="141">
        <v>21.0</v>
      </c>
      <c r="M329" s="141">
        <v>51.0</v>
      </c>
      <c r="N329" s="141">
        <v>28.0</v>
      </c>
      <c r="O329" s="141">
        <v>61.0</v>
      </c>
      <c r="P329" s="36">
        <v>80.0</v>
      </c>
      <c r="Q329" s="36">
        <v>67.0</v>
      </c>
      <c r="R329" s="37"/>
      <c r="S329" s="37"/>
      <c r="T329" s="37"/>
      <c r="U329" s="37"/>
      <c r="V329" s="37"/>
      <c r="W329" s="37"/>
      <c r="X329" s="37"/>
      <c r="Y329" s="37"/>
      <c r="Z329" s="37"/>
    </row>
    <row r="330" ht="15.75" customHeight="1">
      <c r="A330" s="18">
        <f>'TN-Liste'!A394</f>
        <v>45604</v>
      </c>
      <c r="B330" s="51" t="str">
        <f>'TN-Liste'!B394</f>
        <v>HCC24</v>
      </c>
      <c r="C330" s="138">
        <f>'TN-Liste'!C394</f>
        <v>1</v>
      </c>
      <c r="D330" s="133">
        <v>80.0</v>
      </c>
      <c r="E330" s="133">
        <v>12.0</v>
      </c>
      <c r="F330" s="133">
        <v>53.0</v>
      </c>
      <c r="G330" s="133">
        <v>15.0</v>
      </c>
      <c r="H330" s="133">
        <v>13.0</v>
      </c>
      <c r="I330" s="4"/>
      <c r="J330" s="41"/>
      <c r="K330" s="133">
        <v>88.0</v>
      </c>
      <c r="L330" s="133">
        <v>18.0</v>
      </c>
      <c r="M330" s="133">
        <v>63.0</v>
      </c>
      <c r="N330" s="133">
        <v>11.0</v>
      </c>
      <c r="O330" s="133">
        <v>34.0</v>
      </c>
      <c r="P330" s="4"/>
      <c r="Q330" s="4"/>
    </row>
    <row r="331" ht="15.75" customHeight="1">
      <c r="A331" s="18">
        <f>'TN-Liste'!A395</f>
        <v>45604</v>
      </c>
      <c r="B331" s="51" t="str">
        <f>'TN-Liste'!B395</f>
        <v>HCC24</v>
      </c>
      <c r="C331" s="138">
        <f>'TN-Liste'!C395</f>
        <v>2</v>
      </c>
      <c r="D331" s="133">
        <v>81.0</v>
      </c>
      <c r="E331" s="133">
        <v>24.0</v>
      </c>
      <c r="F331" s="133">
        <v>31.0</v>
      </c>
      <c r="G331" s="133">
        <v>49.0</v>
      </c>
      <c r="H331" s="133">
        <v>29.0</v>
      </c>
      <c r="I331" s="4"/>
      <c r="J331" s="41"/>
      <c r="K331" s="133">
        <v>100.0</v>
      </c>
      <c r="L331" s="133">
        <v>25.0</v>
      </c>
      <c r="M331" s="133">
        <v>44.0</v>
      </c>
      <c r="N331" s="133">
        <v>31.0</v>
      </c>
      <c r="O331" s="133">
        <v>27.0</v>
      </c>
      <c r="P331" s="4"/>
      <c r="Q331" s="4"/>
    </row>
    <row r="332" ht="15.75" customHeight="1">
      <c r="A332" s="18">
        <f>'TN-Liste'!A396</f>
        <v>45604</v>
      </c>
      <c r="B332" s="51" t="str">
        <f>'TN-Liste'!B396</f>
        <v>HCC24</v>
      </c>
      <c r="C332" s="138">
        <f>'TN-Liste'!C396</f>
        <v>3</v>
      </c>
      <c r="D332" s="133">
        <v>90.0</v>
      </c>
      <c r="E332" s="133">
        <v>24.0</v>
      </c>
      <c r="F332" s="133">
        <v>34.0</v>
      </c>
      <c r="G332" s="133">
        <v>25.0</v>
      </c>
      <c r="H332" s="133">
        <v>32.0</v>
      </c>
      <c r="I332" s="4"/>
      <c r="J332" s="41"/>
      <c r="K332" s="133">
        <v>90.0</v>
      </c>
      <c r="L332" s="133">
        <v>25.0</v>
      </c>
      <c r="M332" s="133">
        <v>33.0</v>
      </c>
      <c r="N332" s="133">
        <v>30.0</v>
      </c>
      <c r="O332" s="133">
        <v>35.0</v>
      </c>
      <c r="P332" s="4"/>
      <c r="Q332" s="4"/>
    </row>
    <row r="333" ht="15.75" customHeight="1">
      <c r="A333" s="18">
        <f>'TN-Liste'!A397</f>
        <v>45604</v>
      </c>
      <c r="B333" s="51" t="str">
        <f>'TN-Liste'!B397</f>
        <v>HCC24</v>
      </c>
      <c r="C333" s="138">
        <f>'TN-Liste'!C397</f>
        <v>4</v>
      </c>
      <c r="D333" s="133">
        <v>85.0</v>
      </c>
      <c r="E333" s="133">
        <v>15.0</v>
      </c>
      <c r="F333" s="133">
        <v>40.0</v>
      </c>
      <c r="G333" s="133">
        <v>28.0</v>
      </c>
      <c r="H333" s="133">
        <v>42.0</v>
      </c>
      <c r="I333" s="4"/>
      <c r="J333" s="41"/>
      <c r="K333" s="133">
        <v>82.0</v>
      </c>
      <c r="L333" s="133">
        <v>15.0</v>
      </c>
      <c r="M333" s="133">
        <v>64.0</v>
      </c>
      <c r="N333" s="133">
        <v>49.0</v>
      </c>
      <c r="O333" s="133">
        <v>43.0</v>
      </c>
      <c r="P333" s="4"/>
      <c r="Q333" s="4"/>
    </row>
    <row r="334" ht="15.75" customHeight="1">
      <c r="A334" s="18">
        <f>'TN-Liste'!A398</f>
        <v>45604</v>
      </c>
      <c r="B334" s="51" t="str">
        <f>'TN-Liste'!B398</f>
        <v>HCC24</v>
      </c>
      <c r="C334" s="138">
        <f>'TN-Liste'!C398</f>
        <v>5</v>
      </c>
      <c r="D334" s="133">
        <v>84.0</v>
      </c>
      <c r="E334" s="133">
        <v>19.0</v>
      </c>
      <c r="F334" s="133">
        <v>51.0</v>
      </c>
      <c r="G334" s="133">
        <v>50.0</v>
      </c>
      <c r="H334" s="133">
        <v>40.0</v>
      </c>
      <c r="I334" s="4"/>
      <c r="J334" s="41"/>
      <c r="K334" s="133">
        <v>75.0</v>
      </c>
      <c r="L334" s="133">
        <v>20.0</v>
      </c>
      <c r="M334" s="133">
        <v>42.0</v>
      </c>
      <c r="N334" s="133">
        <v>38.0</v>
      </c>
      <c r="O334" s="133">
        <v>33.0</v>
      </c>
      <c r="P334" s="4"/>
      <c r="Q334" s="4"/>
    </row>
    <row r="335" ht="15.75" customHeight="1">
      <c r="A335" s="18">
        <f>'TN-Liste'!A399</f>
        <v>45604</v>
      </c>
      <c r="B335" s="51" t="str">
        <f>'TN-Liste'!B399</f>
        <v>HCC24</v>
      </c>
      <c r="C335" s="138">
        <f>'TN-Liste'!C399</f>
        <v>6</v>
      </c>
      <c r="D335" s="133">
        <v>87.0</v>
      </c>
      <c r="E335" s="133">
        <v>21.0</v>
      </c>
      <c r="F335" s="133">
        <v>42.0</v>
      </c>
      <c r="G335" s="133">
        <v>34.0</v>
      </c>
      <c r="H335" s="133">
        <v>45.0</v>
      </c>
      <c r="I335" s="4"/>
      <c r="J335" s="41"/>
      <c r="K335" s="133">
        <v>92.0</v>
      </c>
      <c r="L335" s="133">
        <v>35.0</v>
      </c>
      <c r="M335" s="133">
        <v>42.0</v>
      </c>
      <c r="N335" s="133">
        <v>26.0</v>
      </c>
      <c r="O335" s="133">
        <v>37.0</v>
      </c>
      <c r="P335" s="4"/>
      <c r="Q335" s="4"/>
    </row>
    <row r="336" ht="15.75" customHeight="1">
      <c r="A336" s="18">
        <f>'TN-Liste'!A400</f>
        <v>45604</v>
      </c>
      <c r="B336" s="51" t="str">
        <f>'TN-Liste'!B400</f>
        <v>HCC24</v>
      </c>
      <c r="C336" s="138">
        <f>'TN-Liste'!C400</f>
        <v>7</v>
      </c>
      <c r="D336" s="133">
        <v>81.0</v>
      </c>
      <c r="E336" s="133">
        <v>12.0</v>
      </c>
      <c r="F336" s="133">
        <v>51.0</v>
      </c>
      <c r="G336" s="133">
        <v>25.0</v>
      </c>
      <c r="H336" s="133">
        <v>15.0</v>
      </c>
      <c r="I336" s="4"/>
      <c r="J336" s="41"/>
      <c r="K336" s="133">
        <v>94.0</v>
      </c>
      <c r="L336" s="133">
        <v>13.0</v>
      </c>
      <c r="M336" s="133">
        <v>64.0</v>
      </c>
      <c r="N336" s="133">
        <v>37.0</v>
      </c>
      <c r="O336" s="133">
        <v>35.0</v>
      </c>
      <c r="P336" s="4"/>
      <c r="Q336" s="4"/>
    </row>
    <row r="337" ht="15.75" customHeight="1">
      <c r="A337" s="18">
        <f>'TN-Liste'!A401</f>
        <v>45604</v>
      </c>
      <c r="B337" s="51" t="str">
        <f>'TN-Liste'!B401</f>
        <v>HCC24</v>
      </c>
      <c r="C337" s="138">
        <f>'TN-Liste'!C401</f>
        <v>8</v>
      </c>
      <c r="D337" s="133">
        <v>86.0</v>
      </c>
      <c r="E337" s="133">
        <v>13.0</v>
      </c>
      <c r="F337" s="133">
        <v>50.0</v>
      </c>
      <c r="G337" s="133">
        <v>32.0</v>
      </c>
      <c r="H337" s="133">
        <v>29.0</v>
      </c>
      <c r="I337" s="4"/>
      <c r="J337" s="41"/>
      <c r="K337" s="133">
        <v>85.0</v>
      </c>
      <c r="L337" s="133">
        <v>13.0</v>
      </c>
      <c r="M337" s="133">
        <v>44.0</v>
      </c>
      <c r="N337" s="133">
        <v>37.0</v>
      </c>
      <c r="O337" s="133">
        <v>37.0</v>
      </c>
      <c r="P337" s="4"/>
      <c r="Q337" s="4"/>
    </row>
    <row r="338" ht="15.75" customHeight="1">
      <c r="A338" s="18">
        <f>'TN-Liste'!A402</f>
        <v>45604</v>
      </c>
      <c r="B338" s="51" t="str">
        <f>'TN-Liste'!B402</f>
        <v>HCC24</v>
      </c>
      <c r="C338" s="138">
        <f>'TN-Liste'!C402</f>
        <v>9</v>
      </c>
      <c r="D338" s="133">
        <v>94.0</v>
      </c>
      <c r="E338" s="133">
        <v>22.0</v>
      </c>
      <c r="F338" s="133">
        <v>54.0</v>
      </c>
      <c r="G338" s="133">
        <v>47.0</v>
      </c>
      <c r="H338" s="133">
        <v>45.0</v>
      </c>
      <c r="I338" s="4"/>
      <c r="J338" s="41"/>
      <c r="K338" s="133">
        <v>94.0</v>
      </c>
      <c r="L338" s="133">
        <v>25.0</v>
      </c>
      <c r="M338" s="133">
        <v>59.0</v>
      </c>
      <c r="N338" s="133">
        <v>53.0</v>
      </c>
      <c r="O338" s="133">
        <v>48.0</v>
      </c>
      <c r="P338" s="4"/>
      <c r="Q338" s="4"/>
    </row>
    <row r="339" ht="15.75" customHeight="1">
      <c r="A339" s="20">
        <f>'TN-Liste'!A403</f>
        <v>45604</v>
      </c>
      <c r="B339" s="52" t="str">
        <f>'TN-Liste'!B403</f>
        <v>HCC24</v>
      </c>
      <c r="C339" s="139">
        <f>'TN-Liste'!C403</f>
        <v>10</v>
      </c>
      <c r="D339" s="141">
        <v>98.0</v>
      </c>
      <c r="E339" s="141">
        <v>24.0</v>
      </c>
      <c r="F339" s="141">
        <v>53.0</v>
      </c>
      <c r="G339" s="141">
        <v>39.0</v>
      </c>
      <c r="H339" s="141">
        <v>45.0</v>
      </c>
      <c r="I339" s="7"/>
      <c r="J339" s="44"/>
      <c r="K339" s="141">
        <v>96.0</v>
      </c>
      <c r="L339" s="141">
        <v>28.0</v>
      </c>
      <c r="M339" s="141">
        <v>46.0</v>
      </c>
      <c r="N339" s="141">
        <v>73.0</v>
      </c>
      <c r="O339" s="141">
        <v>59.0</v>
      </c>
      <c r="P339" s="7"/>
      <c r="Q339" s="7"/>
      <c r="R339" s="37"/>
      <c r="S339" s="37"/>
      <c r="T339" s="37"/>
      <c r="U339" s="37"/>
      <c r="V339" s="37"/>
      <c r="W339" s="37"/>
      <c r="X339" s="37"/>
      <c r="Y339" s="37"/>
      <c r="Z339" s="37"/>
    </row>
    <row r="340" ht="15.75" customHeight="1">
      <c r="A340" s="18">
        <f>'TN-Liste'!A404</f>
        <v>45604</v>
      </c>
      <c r="B340" s="51" t="str">
        <f>'TN-Liste'!B404</f>
        <v>HCC24</v>
      </c>
      <c r="C340" s="138">
        <f>'TN-Liste'!C404</f>
        <v>1</v>
      </c>
      <c r="D340" s="133">
        <v>90.0</v>
      </c>
      <c r="E340" s="133">
        <v>14.0</v>
      </c>
      <c r="F340" s="133">
        <v>35.0</v>
      </c>
      <c r="G340" s="133">
        <v>12.0</v>
      </c>
      <c r="H340" s="133">
        <v>9.0</v>
      </c>
      <c r="I340" s="32">
        <v>19.0</v>
      </c>
      <c r="J340" s="140">
        <v>15.0</v>
      </c>
      <c r="K340" s="133">
        <v>90.0</v>
      </c>
      <c r="L340" s="133">
        <v>15.0</v>
      </c>
      <c r="M340" s="133">
        <v>4.0</v>
      </c>
      <c r="N340" s="133">
        <v>21.0</v>
      </c>
      <c r="O340" s="133">
        <v>17.0</v>
      </c>
      <c r="P340" s="32">
        <v>19.0</v>
      </c>
      <c r="Q340" s="32">
        <v>15.0</v>
      </c>
    </row>
    <row r="341" ht="15.75" customHeight="1">
      <c r="A341" s="18">
        <f>'TN-Liste'!A405</f>
        <v>45604</v>
      </c>
      <c r="B341" s="51" t="str">
        <f>'TN-Liste'!B405</f>
        <v>HCC24</v>
      </c>
      <c r="C341" s="138">
        <f>'TN-Liste'!C405</f>
        <v>2</v>
      </c>
      <c r="D341" s="133">
        <v>94.0</v>
      </c>
      <c r="E341" s="133">
        <v>13.0</v>
      </c>
      <c r="F341" s="133">
        <v>51.0</v>
      </c>
      <c r="G341" s="133">
        <v>36.0</v>
      </c>
      <c r="H341" s="133">
        <v>50.0</v>
      </c>
      <c r="I341" s="32">
        <v>18.0</v>
      </c>
      <c r="J341" s="140">
        <v>13.0</v>
      </c>
      <c r="K341" s="133">
        <v>91.0</v>
      </c>
      <c r="L341" s="133">
        <v>13.0</v>
      </c>
      <c r="M341" s="133">
        <v>50.0</v>
      </c>
      <c r="N341" s="133">
        <v>44.0</v>
      </c>
      <c r="O341" s="133">
        <v>36.0</v>
      </c>
      <c r="P341" s="32">
        <v>14.0</v>
      </c>
      <c r="Q341" s="32">
        <v>16.0</v>
      </c>
    </row>
    <row r="342" ht="15.75" customHeight="1">
      <c r="A342" s="18">
        <f>'TN-Liste'!A406</f>
        <v>45604</v>
      </c>
      <c r="B342" s="51" t="str">
        <f>'TN-Liste'!B406</f>
        <v>HCC24</v>
      </c>
      <c r="C342" s="138">
        <f>'TN-Liste'!C406</f>
        <v>3</v>
      </c>
      <c r="D342" s="133">
        <v>93.0</v>
      </c>
      <c r="E342" s="133">
        <v>31.0</v>
      </c>
      <c r="F342" s="133">
        <v>69.0</v>
      </c>
      <c r="G342" s="133">
        <v>44.0</v>
      </c>
      <c r="H342" s="133">
        <v>42.0</v>
      </c>
      <c r="I342" s="32">
        <v>19.0</v>
      </c>
      <c r="J342" s="140">
        <v>15.0</v>
      </c>
      <c r="K342" s="133">
        <v>93.0</v>
      </c>
      <c r="L342" s="133">
        <v>26.0</v>
      </c>
      <c r="M342" s="133">
        <v>39.0</v>
      </c>
      <c r="N342" s="133">
        <v>32.0</v>
      </c>
      <c r="O342" s="133">
        <v>35.0</v>
      </c>
      <c r="P342" s="32">
        <v>20.0</v>
      </c>
      <c r="Q342" s="32">
        <v>16.0</v>
      </c>
    </row>
    <row r="343" ht="15.75" customHeight="1">
      <c r="A343" s="18">
        <f>'TN-Liste'!A407</f>
        <v>45604</v>
      </c>
      <c r="B343" s="51" t="str">
        <f>'TN-Liste'!B407</f>
        <v>HCC24</v>
      </c>
      <c r="C343" s="138">
        <f>'TN-Liste'!C407</f>
        <v>4</v>
      </c>
      <c r="D343" s="133">
        <v>90.0</v>
      </c>
      <c r="E343" s="133">
        <v>15.0</v>
      </c>
      <c r="F343" s="133">
        <v>54.0</v>
      </c>
      <c r="G343" s="133">
        <v>25.0</v>
      </c>
      <c r="H343" s="133">
        <v>74.0</v>
      </c>
      <c r="I343" s="32">
        <v>17.0</v>
      </c>
      <c r="J343" s="140">
        <v>12.0</v>
      </c>
      <c r="K343" s="133">
        <v>90.0</v>
      </c>
      <c r="L343" s="133">
        <v>22.0</v>
      </c>
      <c r="M343" s="133">
        <v>62.0</v>
      </c>
      <c r="N343" s="133">
        <v>38.0</v>
      </c>
      <c r="O343" s="133">
        <v>55.0</v>
      </c>
      <c r="P343" s="32">
        <v>19.0</v>
      </c>
      <c r="Q343" s="32">
        <v>11.0</v>
      </c>
    </row>
    <row r="344" ht="15.75" customHeight="1">
      <c r="A344" s="18">
        <f>'TN-Liste'!A408</f>
        <v>45604</v>
      </c>
      <c r="B344" s="51" t="str">
        <f>'TN-Liste'!B408</f>
        <v>HCC24</v>
      </c>
      <c r="C344" s="138">
        <f>'TN-Liste'!C408</f>
        <v>5</v>
      </c>
      <c r="D344" s="133">
        <v>90.0</v>
      </c>
      <c r="E344" s="133">
        <v>13.0</v>
      </c>
      <c r="F344" s="133">
        <v>60.0</v>
      </c>
      <c r="G344" s="133">
        <v>40.0</v>
      </c>
      <c r="H344" s="133">
        <v>50.0</v>
      </c>
      <c r="I344" s="32">
        <v>19.0</v>
      </c>
      <c r="J344" s="140">
        <v>16.0</v>
      </c>
      <c r="K344" s="133">
        <v>91.0</v>
      </c>
      <c r="L344" s="133">
        <v>13.0</v>
      </c>
      <c r="M344" s="133">
        <v>43.0</v>
      </c>
      <c r="N344" s="133">
        <v>20.0</v>
      </c>
      <c r="O344" s="133">
        <v>51.0</v>
      </c>
      <c r="P344" s="32">
        <v>15.0</v>
      </c>
      <c r="Q344" s="32">
        <v>18.0</v>
      </c>
    </row>
    <row r="345" ht="15.75" customHeight="1">
      <c r="A345" s="18">
        <f>'TN-Liste'!A409</f>
        <v>45604</v>
      </c>
      <c r="B345" s="51" t="str">
        <f>'TN-Liste'!B409</f>
        <v>HCC24</v>
      </c>
      <c r="C345" s="138">
        <f>'TN-Liste'!C409</f>
        <v>6</v>
      </c>
      <c r="D345" s="133">
        <v>80.0</v>
      </c>
      <c r="E345" s="133">
        <v>14.0</v>
      </c>
      <c r="F345" s="133">
        <v>38.0</v>
      </c>
      <c r="G345" s="133">
        <v>37.0</v>
      </c>
      <c r="H345" s="133">
        <v>39.0</v>
      </c>
      <c r="I345" s="32">
        <v>21.0</v>
      </c>
      <c r="J345" s="140">
        <v>16.0</v>
      </c>
      <c r="K345" s="133">
        <v>82.0</v>
      </c>
      <c r="L345" s="133">
        <v>19.0</v>
      </c>
      <c r="M345" s="133">
        <v>44.0</v>
      </c>
      <c r="N345" s="133">
        <v>36.0</v>
      </c>
      <c r="O345" s="133">
        <v>39.0</v>
      </c>
      <c r="P345" s="32">
        <v>21.0</v>
      </c>
      <c r="Q345" s="32">
        <v>17.0</v>
      </c>
    </row>
    <row r="346" ht="15.75" customHeight="1">
      <c r="A346" s="18">
        <f>'TN-Liste'!A410</f>
        <v>45604</v>
      </c>
      <c r="B346" s="51" t="str">
        <f>'TN-Liste'!B410</f>
        <v>HCC24</v>
      </c>
      <c r="C346" s="138">
        <f>'TN-Liste'!C410</f>
        <v>7</v>
      </c>
      <c r="D346" s="133">
        <v>77.0</v>
      </c>
      <c r="E346" s="133">
        <v>15.0</v>
      </c>
      <c r="F346" s="133">
        <v>40.0</v>
      </c>
      <c r="G346" s="133">
        <v>33.0</v>
      </c>
      <c r="H346" s="133">
        <v>23.0</v>
      </c>
      <c r="I346" s="32">
        <v>16.0</v>
      </c>
      <c r="J346" s="140">
        <v>17.0</v>
      </c>
      <c r="K346" s="133">
        <v>86.0</v>
      </c>
      <c r="L346" s="133">
        <v>24.0</v>
      </c>
      <c r="M346" s="133">
        <v>40.0</v>
      </c>
      <c r="N346" s="133">
        <v>30.0</v>
      </c>
      <c r="O346" s="133">
        <v>28.0</v>
      </c>
      <c r="P346" s="32">
        <v>18.0</v>
      </c>
      <c r="Q346" s="32">
        <v>12.0</v>
      </c>
    </row>
    <row r="347" ht="15.75" customHeight="1">
      <c r="A347" s="18">
        <f>'TN-Liste'!A411</f>
        <v>45604</v>
      </c>
      <c r="B347" s="51" t="str">
        <f>'TN-Liste'!B411</f>
        <v>HCC24</v>
      </c>
      <c r="C347" s="138">
        <f>'TN-Liste'!C411</f>
        <v>8</v>
      </c>
      <c r="D347" s="133">
        <v>81.0</v>
      </c>
      <c r="E347" s="133">
        <v>32.0</v>
      </c>
      <c r="F347" s="133">
        <v>74.0</v>
      </c>
      <c r="G347" s="133">
        <v>80.0</v>
      </c>
      <c r="H347" s="133">
        <v>66.0</v>
      </c>
      <c r="I347" s="32">
        <v>16.0</v>
      </c>
      <c r="J347" s="140">
        <v>12.0</v>
      </c>
      <c r="K347" s="133">
        <v>94.0</v>
      </c>
      <c r="L347" s="133">
        <v>18.0</v>
      </c>
      <c r="M347" s="133">
        <v>54.0</v>
      </c>
      <c r="N347" s="133">
        <v>77.0</v>
      </c>
      <c r="O347" s="133">
        <v>51.0</v>
      </c>
      <c r="P347" s="32">
        <v>17.0</v>
      </c>
      <c r="Q347" s="32">
        <v>14.0</v>
      </c>
    </row>
    <row r="348" ht="15.75" customHeight="1">
      <c r="A348" s="20">
        <f>'TN-Liste'!A412</f>
        <v>45604</v>
      </c>
      <c r="B348" s="52" t="str">
        <f>'TN-Liste'!B412</f>
        <v>HCC24</v>
      </c>
      <c r="C348" s="139">
        <f>'TN-Liste'!C412</f>
        <v>9</v>
      </c>
      <c r="D348" s="141">
        <v>102.0</v>
      </c>
      <c r="E348" s="141">
        <v>15.0</v>
      </c>
      <c r="F348" s="141">
        <v>54.0</v>
      </c>
      <c r="G348" s="141">
        <v>21.0</v>
      </c>
      <c r="H348" s="141">
        <v>31.0</v>
      </c>
      <c r="I348" s="36">
        <v>20.0</v>
      </c>
      <c r="J348" s="142">
        <v>18.0</v>
      </c>
      <c r="K348" s="141">
        <v>92.0</v>
      </c>
      <c r="L348" s="141">
        <v>18.0</v>
      </c>
      <c r="M348" s="141">
        <v>43.0</v>
      </c>
      <c r="N348" s="141">
        <v>29.0</v>
      </c>
      <c r="O348" s="141">
        <v>37.0</v>
      </c>
      <c r="P348" s="36">
        <v>20.0</v>
      </c>
      <c r="Q348" s="36">
        <v>24.0</v>
      </c>
      <c r="R348" s="37"/>
      <c r="S348" s="37"/>
      <c r="T348" s="37"/>
      <c r="U348" s="37"/>
      <c r="V348" s="37"/>
      <c r="W348" s="37"/>
      <c r="X348" s="37"/>
      <c r="Y348" s="37"/>
      <c r="Z348" s="37"/>
    </row>
    <row r="349" ht="15.75" customHeight="1">
      <c r="A349" s="18">
        <f>'TN-Liste'!A413</f>
        <v>45814</v>
      </c>
      <c r="B349" s="51" t="str">
        <f>'TN-Liste'!B413</f>
        <v>MBI24_Grp1</v>
      </c>
      <c r="C349" s="138">
        <f>'TN-Liste'!C413</f>
        <v>1</v>
      </c>
      <c r="D349" s="133">
        <v>100.0</v>
      </c>
      <c r="E349" s="133">
        <v>30.0</v>
      </c>
      <c r="F349" s="133">
        <v>75.0</v>
      </c>
      <c r="G349" s="133">
        <v>83.0</v>
      </c>
      <c r="H349" s="133">
        <v>83.0</v>
      </c>
      <c r="I349" s="32">
        <v>19.0</v>
      </c>
      <c r="J349" s="140">
        <v>20.0</v>
      </c>
      <c r="K349" s="133">
        <v>91.0</v>
      </c>
      <c r="L349" s="133">
        <v>25.0</v>
      </c>
      <c r="M349" s="133">
        <v>25.0</v>
      </c>
      <c r="N349" s="133">
        <v>53.0</v>
      </c>
      <c r="O349" s="133">
        <v>25.0</v>
      </c>
      <c r="P349" s="32">
        <v>19.0</v>
      </c>
      <c r="Q349" s="32">
        <v>20.0</v>
      </c>
    </row>
    <row r="350" ht="15.75" customHeight="1">
      <c r="A350" s="18">
        <f>'TN-Liste'!A414</f>
        <v>45814</v>
      </c>
      <c r="B350" s="51" t="str">
        <f>'TN-Liste'!B414</f>
        <v>MBI24_Grp1</v>
      </c>
      <c r="C350" s="138">
        <f>'TN-Liste'!C414</f>
        <v>2</v>
      </c>
      <c r="D350" s="133">
        <v>68.0</v>
      </c>
      <c r="E350" s="133">
        <v>23.0</v>
      </c>
      <c r="F350" s="133">
        <v>51.0</v>
      </c>
      <c r="G350" s="133">
        <v>42.0</v>
      </c>
      <c r="H350" s="133">
        <v>35.0</v>
      </c>
      <c r="I350" s="32">
        <v>16.0</v>
      </c>
      <c r="J350" s="140">
        <v>12.0</v>
      </c>
      <c r="K350" s="133">
        <v>71.0</v>
      </c>
      <c r="L350" s="133">
        <v>14.0</v>
      </c>
      <c r="M350" s="133">
        <v>54.0</v>
      </c>
      <c r="N350" s="133">
        <v>37.0</v>
      </c>
      <c r="O350" s="133">
        <v>45.0</v>
      </c>
      <c r="P350" s="32">
        <v>18.0</v>
      </c>
      <c r="Q350" s="32">
        <v>15.0</v>
      </c>
    </row>
    <row r="351" ht="15.75" customHeight="1">
      <c r="A351" s="18">
        <f>'TN-Liste'!A415</f>
        <v>45814</v>
      </c>
      <c r="B351" s="51" t="str">
        <f>'TN-Liste'!B415</f>
        <v>MBI24_Grp1</v>
      </c>
      <c r="C351" s="138">
        <f>'TN-Liste'!C415</f>
        <v>3</v>
      </c>
      <c r="D351" s="133">
        <v>81.0</v>
      </c>
      <c r="E351" s="133">
        <v>25.0</v>
      </c>
      <c r="F351" s="133">
        <v>66.0</v>
      </c>
      <c r="G351" s="133">
        <v>60.0</v>
      </c>
      <c r="H351" s="133">
        <v>70.0</v>
      </c>
      <c r="I351" s="4"/>
      <c r="J351" s="41"/>
      <c r="K351" s="133">
        <v>73.0</v>
      </c>
      <c r="L351" s="133">
        <v>26.0</v>
      </c>
      <c r="M351" s="133">
        <v>76.0</v>
      </c>
      <c r="N351" s="133">
        <v>74.0</v>
      </c>
      <c r="O351" s="133">
        <v>74.0</v>
      </c>
      <c r="P351" s="32">
        <v>13.0</v>
      </c>
      <c r="Q351" s="32">
        <v>16.0</v>
      </c>
    </row>
    <row r="352" ht="15.75" customHeight="1">
      <c r="A352" s="18">
        <f>'TN-Liste'!A416</f>
        <v>45814</v>
      </c>
      <c r="B352" s="51" t="str">
        <f>'TN-Liste'!B416</f>
        <v>MBI24_Grp1</v>
      </c>
      <c r="C352" s="138">
        <f>'TN-Liste'!C416</f>
        <v>4</v>
      </c>
      <c r="D352" s="133">
        <v>97.0</v>
      </c>
      <c r="E352" s="133">
        <v>34.0</v>
      </c>
      <c r="F352" s="133">
        <v>84.0</v>
      </c>
      <c r="G352" s="133">
        <v>69.0</v>
      </c>
      <c r="H352" s="133">
        <v>68.0</v>
      </c>
      <c r="I352" s="32">
        <v>16.0</v>
      </c>
      <c r="J352" s="140">
        <v>19.0</v>
      </c>
      <c r="K352" s="133">
        <v>96.0</v>
      </c>
      <c r="L352" s="133">
        <v>28.0</v>
      </c>
      <c r="M352" s="133">
        <v>69.0</v>
      </c>
      <c r="N352" s="133">
        <v>59.0</v>
      </c>
      <c r="O352" s="133">
        <v>47.0</v>
      </c>
      <c r="P352" s="32">
        <v>14.0</v>
      </c>
      <c r="Q352" s="32">
        <v>17.0</v>
      </c>
    </row>
    <row r="353" ht="15.75" customHeight="1">
      <c r="A353" s="18">
        <f>'TN-Liste'!A417</f>
        <v>45814</v>
      </c>
      <c r="B353" s="51" t="str">
        <f>'TN-Liste'!B417</f>
        <v>MBI24_Grp1</v>
      </c>
      <c r="C353" s="138">
        <f>'TN-Liste'!C417</f>
        <v>5</v>
      </c>
      <c r="D353" s="133">
        <v>80.0</v>
      </c>
      <c r="E353" s="133">
        <v>32.0</v>
      </c>
      <c r="F353" s="133">
        <v>51.0</v>
      </c>
      <c r="G353" s="133">
        <v>46.0</v>
      </c>
      <c r="H353" s="133">
        <v>56.0</v>
      </c>
      <c r="I353" s="32">
        <v>15.0</v>
      </c>
      <c r="J353" s="140">
        <v>21.0</v>
      </c>
      <c r="K353" s="133">
        <v>76.0</v>
      </c>
      <c r="L353" s="133">
        <v>32.0</v>
      </c>
      <c r="M353" s="133">
        <v>60.0</v>
      </c>
      <c r="N353" s="133">
        <v>51.0</v>
      </c>
      <c r="O353" s="133">
        <v>38.0</v>
      </c>
      <c r="P353" s="32">
        <v>18.0</v>
      </c>
      <c r="Q353" s="32">
        <v>24.0</v>
      </c>
    </row>
    <row r="354" ht="15.75" customHeight="1">
      <c r="A354" s="18">
        <f>'TN-Liste'!A418</f>
        <v>45814</v>
      </c>
      <c r="B354" s="51" t="str">
        <f>'TN-Liste'!B418</f>
        <v>MBI24_Grp1</v>
      </c>
      <c r="C354" s="138">
        <f>'TN-Liste'!C418</f>
        <v>6</v>
      </c>
      <c r="D354" s="133">
        <v>75.0</v>
      </c>
      <c r="E354" s="133">
        <v>32.0</v>
      </c>
      <c r="F354" s="133">
        <v>49.0</v>
      </c>
      <c r="G354" s="133">
        <v>38.0</v>
      </c>
      <c r="H354" s="133">
        <v>47.0</v>
      </c>
      <c r="I354" s="32">
        <v>17.0</v>
      </c>
      <c r="J354" s="140">
        <v>14.0</v>
      </c>
      <c r="K354" s="133">
        <v>65.0</v>
      </c>
      <c r="L354" s="133">
        <v>36.0</v>
      </c>
      <c r="M354" s="133">
        <v>67.0</v>
      </c>
      <c r="N354" s="133">
        <v>42.0</v>
      </c>
      <c r="O354" s="133">
        <v>36.0</v>
      </c>
      <c r="P354" s="32">
        <v>20.0</v>
      </c>
      <c r="Q354" s="32">
        <v>14.0</v>
      </c>
    </row>
    <row r="355" ht="15.75" customHeight="1">
      <c r="A355" s="18">
        <f>'TN-Liste'!A419</f>
        <v>45814</v>
      </c>
      <c r="B355" s="51" t="str">
        <f>'TN-Liste'!B419</f>
        <v>MBI24_Grp1</v>
      </c>
      <c r="C355" s="138">
        <f>'TN-Liste'!C419</f>
        <v>7</v>
      </c>
      <c r="D355" s="133">
        <v>96.0</v>
      </c>
      <c r="E355" s="133">
        <v>10.0</v>
      </c>
      <c r="F355" s="133">
        <v>70.0</v>
      </c>
      <c r="G355" s="133">
        <v>45.0</v>
      </c>
      <c r="H355" s="133">
        <v>73.0</v>
      </c>
      <c r="I355" s="32">
        <v>15.0</v>
      </c>
      <c r="J355" s="140">
        <v>16.0</v>
      </c>
      <c r="K355" s="133">
        <v>84.0</v>
      </c>
      <c r="L355" s="133">
        <v>11.0</v>
      </c>
      <c r="M355" s="133">
        <v>51.0</v>
      </c>
      <c r="N355" s="133">
        <v>52.0</v>
      </c>
      <c r="O355" s="133">
        <v>57.0</v>
      </c>
      <c r="P355" s="32">
        <v>15.0</v>
      </c>
      <c r="Q355" s="32">
        <v>20.0</v>
      </c>
    </row>
    <row r="356" ht="15.75" customHeight="1">
      <c r="A356" s="18">
        <f>'TN-Liste'!A420</f>
        <v>45814</v>
      </c>
      <c r="B356" s="51" t="str">
        <f>'TN-Liste'!B420</f>
        <v>MBI24_Grp1</v>
      </c>
      <c r="C356" s="138">
        <f>'TN-Liste'!C420</f>
        <v>8</v>
      </c>
      <c r="D356" s="133">
        <v>81.0</v>
      </c>
      <c r="E356" s="133">
        <v>16.0</v>
      </c>
      <c r="F356" s="133">
        <v>58.0</v>
      </c>
      <c r="G356" s="133">
        <v>35.0</v>
      </c>
      <c r="H356" s="133">
        <v>50.0</v>
      </c>
      <c r="I356" s="32">
        <v>19.0</v>
      </c>
      <c r="J356" s="140">
        <v>15.0</v>
      </c>
      <c r="K356" s="133">
        <v>75.0</v>
      </c>
      <c r="L356" s="133">
        <v>24.0</v>
      </c>
      <c r="M356" s="133">
        <v>60.0</v>
      </c>
      <c r="N356" s="133">
        <v>45.0</v>
      </c>
      <c r="O356" s="133">
        <v>50.0</v>
      </c>
      <c r="P356" s="32">
        <v>16.0</v>
      </c>
      <c r="Q356" s="32">
        <v>11.0</v>
      </c>
    </row>
    <row r="357" ht="15.75" customHeight="1">
      <c r="A357" s="18">
        <f>'TN-Liste'!A421</f>
        <v>45814</v>
      </c>
      <c r="B357" s="51" t="str">
        <f>'TN-Liste'!B421</f>
        <v>MBI24_Grp1</v>
      </c>
      <c r="C357" s="138">
        <f>'TN-Liste'!C421</f>
        <v>9</v>
      </c>
      <c r="D357" s="133">
        <v>83.0</v>
      </c>
      <c r="E357" s="133">
        <v>30.0</v>
      </c>
      <c r="F357" s="133">
        <v>80.0</v>
      </c>
      <c r="G357" s="133">
        <v>68.0</v>
      </c>
      <c r="H357" s="133">
        <v>75.0</v>
      </c>
      <c r="I357" s="32">
        <v>12.0</v>
      </c>
      <c r="J357" s="140">
        <v>12.0</v>
      </c>
      <c r="K357" s="133">
        <v>82.0</v>
      </c>
      <c r="L357" s="133">
        <v>40.0</v>
      </c>
      <c r="M357" s="133">
        <v>78.0</v>
      </c>
      <c r="N357" s="133">
        <v>63.0</v>
      </c>
      <c r="O357" s="133">
        <v>66.0</v>
      </c>
      <c r="P357" s="32">
        <v>14.0</v>
      </c>
      <c r="Q357" s="32">
        <v>16.0</v>
      </c>
    </row>
    <row r="358" ht="15.75" customHeight="1">
      <c r="A358" s="20">
        <f>'TN-Liste'!A422</f>
        <v>45814</v>
      </c>
      <c r="B358" s="52" t="str">
        <f>'TN-Liste'!B422</f>
        <v>MBI24_Grp1</v>
      </c>
      <c r="C358" s="143">
        <v>10.0</v>
      </c>
      <c r="D358" s="141">
        <v>79.0</v>
      </c>
      <c r="E358" s="141">
        <v>25.0</v>
      </c>
      <c r="F358" s="141">
        <v>60.0</v>
      </c>
      <c r="G358" s="141">
        <v>44.0</v>
      </c>
      <c r="H358" s="141">
        <v>59.0</v>
      </c>
      <c r="I358" s="36">
        <v>18.0</v>
      </c>
      <c r="J358" s="142">
        <v>14.0</v>
      </c>
      <c r="K358" s="141">
        <v>84.0</v>
      </c>
      <c r="L358" s="141">
        <v>40.0</v>
      </c>
      <c r="M358" s="141">
        <v>56.0</v>
      </c>
      <c r="N358" s="141">
        <v>59.0</v>
      </c>
      <c r="O358" s="141">
        <v>57.0</v>
      </c>
      <c r="P358" s="36">
        <v>18.0</v>
      </c>
      <c r="Q358" s="36">
        <v>13.0</v>
      </c>
      <c r="R358" s="37"/>
      <c r="S358" s="37"/>
      <c r="T358" s="37"/>
      <c r="U358" s="37"/>
      <c r="V358" s="37"/>
      <c r="W358" s="37"/>
      <c r="X358" s="37"/>
      <c r="Y358" s="37"/>
      <c r="Z358" s="37"/>
    </row>
    <row r="359" ht="15.75" customHeight="1">
      <c r="A359" s="18" t="str">
        <f>'TN-Liste'!A423</f>
        <v/>
      </c>
      <c r="B359" s="51" t="str">
        <f>'TN-Liste'!B423</f>
        <v/>
      </c>
      <c r="C359" s="51" t="str">
        <f>'TN-Liste'!C423</f>
        <v/>
      </c>
      <c r="D359" s="13"/>
      <c r="E359" s="13"/>
      <c r="F359" s="133"/>
      <c r="G359" s="13"/>
      <c r="H359" s="13"/>
      <c r="I359" s="4"/>
      <c r="J359" s="41"/>
      <c r="K359" s="13"/>
      <c r="L359" s="133" t="s">
        <v>527</v>
      </c>
      <c r="M359" s="133"/>
      <c r="N359" s="13"/>
      <c r="O359" s="13"/>
      <c r="P359" s="4"/>
      <c r="Q359" s="4"/>
    </row>
    <row r="360" ht="15.75" customHeight="1">
      <c r="A360" s="18" t="str">
        <f>'TN-Liste'!A424</f>
        <v/>
      </c>
      <c r="B360" s="51" t="str">
        <f>'TN-Liste'!B424</f>
        <v/>
      </c>
      <c r="C360" s="51" t="str">
        <f>'TN-Liste'!C424</f>
        <v/>
      </c>
      <c r="D360" s="13"/>
      <c r="E360" s="13"/>
      <c r="F360" s="133"/>
      <c r="G360" s="13"/>
      <c r="H360" s="13"/>
      <c r="I360" s="4"/>
      <c r="J360" s="41"/>
      <c r="K360" s="13"/>
      <c r="L360" s="13"/>
      <c r="M360" s="13"/>
      <c r="N360" s="13"/>
      <c r="O360" s="13"/>
      <c r="P360" s="4"/>
      <c r="Q360" s="4"/>
    </row>
    <row r="361" ht="15.75" customHeight="1">
      <c r="A361" s="18" t="str">
        <f>'TN-Liste'!A425</f>
        <v/>
      </c>
      <c r="B361" s="51" t="str">
        <f>'TN-Liste'!B425</f>
        <v/>
      </c>
      <c r="C361" s="51" t="str">
        <f>'TN-Liste'!C425</f>
        <v/>
      </c>
      <c r="D361" s="13"/>
      <c r="E361" s="13"/>
      <c r="F361" s="13"/>
      <c r="G361" s="13"/>
      <c r="H361" s="13"/>
      <c r="I361" s="4"/>
      <c r="J361" s="41"/>
      <c r="K361" s="13"/>
      <c r="L361" s="13"/>
      <c r="M361" s="13"/>
      <c r="N361" s="13"/>
      <c r="O361" s="13"/>
      <c r="P361" s="4"/>
      <c r="Q361" s="4"/>
    </row>
    <row r="362" ht="15.75" customHeight="1">
      <c r="A362" s="18" t="str">
        <f>'TN-Liste'!A426</f>
        <v/>
      </c>
      <c r="B362" s="51" t="str">
        <f>'TN-Liste'!B426</f>
        <v/>
      </c>
      <c r="C362" s="51" t="str">
        <f>'TN-Liste'!C426</f>
        <v/>
      </c>
      <c r="D362" s="13"/>
      <c r="E362" s="13"/>
      <c r="F362" s="13"/>
      <c r="G362" s="13"/>
      <c r="H362" s="13"/>
      <c r="I362" s="4"/>
      <c r="J362" s="41"/>
      <c r="K362" s="13"/>
      <c r="L362" s="13"/>
      <c r="M362" s="13"/>
      <c r="N362" s="13"/>
      <c r="O362" s="13"/>
      <c r="P362" s="4"/>
      <c r="Q362" s="4"/>
    </row>
    <row r="363" ht="15.75" customHeight="1">
      <c r="A363" s="18" t="str">
        <f>'TN-Liste'!A427</f>
        <v/>
      </c>
      <c r="B363" s="51" t="str">
        <f>'TN-Liste'!B427</f>
        <v/>
      </c>
      <c r="C363" s="51" t="str">
        <f>'TN-Liste'!C427</f>
        <v/>
      </c>
      <c r="D363" s="13"/>
      <c r="E363" s="13"/>
      <c r="F363" s="13"/>
      <c r="G363" s="13"/>
      <c r="H363" s="13"/>
      <c r="I363" s="4"/>
      <c r="J363" s="41"/>
      <c r="K363" s="13"/>
      <c r="L363" s="13"/>
      <c r="M363" s="13"/>
      <c r="N363" s="13"/>
      <c r="O363" s="13"/>
      <c r="P363" s="4"/>
      <c r="Q363" s="4"/>
    </row>
    <row r="364" ht="15.75" customHeight="1">
      <c r="A364" s="18" t="str">
        <f>'TN-Liste'!A428</f>
        <v/>
      </c>
      <c r="B364" s="51" t="str">
        <f>'TN-Liste'!B428</f>
        <v/>
      </c>
      <c r="C364" s="51" t="str">
        <f>'TN-Liste'!C428</f>
        <v/>
      </c>
      <c r="D364" s="13"/>
      <c r="E364" s="13"/>
      <c r="F364" s="13"/>
      <c r="G364" s="13"/>
      <c r="H364" s="13"/>
      <c r="I364" s="4"/>
      <c r="J364" s="41"/>
      <c r="K364" s="13"/>
      <c r="L364" s="13"/>
      <c r="M364" s="13"/>
      <c r="N364" s="13"/>
      <c r="O364" s="13"/>
      <c r="P364" s="4"/>
      <c r="Q364" s="4"/>
    </row>
    <row r="365" ht="15.75" customHeight="1">
      <c r="A365" s="18" t="str">
        <f>'TN-Liste'!A429</f>
        <v/>
      </c>
      <c r="B365" s="51" t="str">
        <f>'TN-Liste'!B429</f>
        <v/>
      </c>
      <c r="C365" s="51" t="str">
        <f>'TN-Liste'!C429</f>
        <v/>
      </c>
      <c r="D365" s="13"/>
      <c r="E365" s="13"/>
      <c r="F365" s="13"/>
      <c r="G365" s="13"/>
      <c r="H365" s="13"/>
      <c r="I365" s="4"/>
      <c r="J365" s="41"/>
      <c r="K365" s="13"/>
      <c r="L365" s="13"/>
      <c r="M365" s="13"/>
      <c r="N365" s="13"/>
      <c r="O365" s="13"/>
      <c r="P365" s="4"/>
      <c r="Q365" s="4"/>
    </row>
    <row r="366" ht="15.75" customHeight="1">
      <c r="A366" s="18" t="str">
        <f>'TN-Liste'!A430</f>
        <v/>
      </c>
      <c r="B366" s="51" t="str">
        <f>'TN-Liste'!B430</f>
        <v/>
      </c>
      <c r="C366" s="51" t="str">
        <f>'TN-Liste'!C430</f>
        <v/>
      </c>
      <c r="D366" s="13"/>
      <c r="E366" s="13"/>
      <c r="F366" s="13"/>
      <c r="G366" s="13"/>
      <c r="H366" s="13"/>
      <c r="I366" s="4"/>
      <c r="J366" s="41"/>
      <c r="K366" s="13"/>
      <c r="L366" s="13"/>
      <c r="M366" s="13"/>
      <c r="N366" s="13"/>
      <c r="O366" s="13"/>
      <c r="P366" s="4"/>
      <c r="Q366" s="4"/>
    </row>
    <row r="367" ht="15.75" customHeight="1">
      <c r="A367" s="18" t="str">
        <f>'TN-Liste'!A431</f>
        <v/>
      </c>
      <c r="B367" s="51" t="str">
        <f>'TN-Liste'!B431</f>
        <v/>
      </c>
      <c r="C367" s="51" t="str">
        <f>'TN-Liste'!C431</f>
        <v/>
      </c>
      <c r="D367" s="13"/>
      <c r="E367" s="13"/>
      <c r="F367" s="13"/>
      <c r="G367" s="13"/>
      <c r="H367" s="13"/>
      <c r="I367" s="4"/>
      <c r="J367" s="41"/>
      <c r="K367" s="13"/>
      <c r="L367" s="13"/>
      <c r="M367" s="13"/>
      <c r="N367" s="13"/>
      <c r="O367" s="13"/>
      <c r="P367" s="4"/>
      <c r="Q367" s="4"/>
    </row>
    <row r="368" ht="15.75" customHeight="1">
      <c r="A368" s="18" t="str">
        <f>'TN-Liste'!A432</f>
        <v/>
      </c>
      <c r="B368" s="51" t="str">
        <f>'TN-Liste'!B432</f>
        <v/>
      </c>
      <c r="C368" s="51" t="str">
        <f>'TN-Liste'!C432</f>
        <v/>
      </c>
      <c r="D368" s="13"/>
      <c r="E368" s="13"/>
      <c r="F368" s="13"/>
      <c r="G368" s="13"/>
      <c r="H368" s="13"/>
      <c r="I368" s="4"/>
      <c r="J368" s="41"/>
      <c r="K368" s="13"/>
      <c r="L368" s="13"/>
      <c r="M368" s="13"/>
      <c r="N368" s="13"/>
      <c r="O368" s="13"/>
      <c r="P368" s="4"/>
      <c r="Q368" s="4"/>
    </row>
    <row r="369" ht="15.75" customHeight="1">
      <c r="A369" s="18" t="str">
        <f>'TN-Liste'!A433</f>
        <v/>
      </c>
      <c r="B369" s="51" t="str">
        <f>'TN-Liste'!B433</f>
        <v/>
      </c>
      <c r="C369" s="51" t="str">
        <f>'TN-Liste'!C433</f>
        <v/>
      </c>
      <c r="D369" s="13"/>
      <c r="E369" s="13"/>
      <c r="F369" s="13"/>
      <c r="G369" s="13"/>
      <c r="H369" s="13"/>
      <c r="I369" s="4"/>
      <c r="J369" s="41"/>
      <c r="K369" s="13"/>
      <c r="L369" s="13"/>
      <c r="M369" s="13"/>
      <c r="N369" s="13"/>
      <c r="O369" s="13"/>
      <c r="P369" s="4"/>
      <c r="Q369" s="4"/>
    </row>
    <row r="370" ht="15.75" customHeight="1">
      <c r="A370" s="18" t="str">
        <f>'TN-Liste'!A434</f>
        <v/>
      </c>
      <c r="B370" s="51" t="str">
        <f>'TN-Liste'!B434</f>
        <v/>
      </c>
      <c r="C370" s="51" t="str">
        <f>'TN-Liste'!C434</f>
        <v/>
      </c>
      <c r="D370" s="13"/>
      <c r="E370" s="13"/>
      <c r="F370" s="13"/>
      <c r="G370" s="13"/>
      <c r="H370" s="13"/>
      <c r="I370" s="4"/>
      <c r="J370" s="41"/>
      <c r="K370" s="13"/>
      <c r="L370" s="13"/>
      <c r="M370" s="13"/>
      <c r="N370" s="13"/>
      <c r="O370" s="13"/>
      <c r="P370" s="4"/>
      <c r="Q370" s="4"/>
    </row>
    <row r="371" ht="15.75" customHeight="1">
      <c r="A371" s="18" t="str">
        <f>'TN-Liste'!A435</f>
        <v/>
      </c>
      <c r="B371" s="51" t="str">
        <f>'TN-Liste'!B435</f>
        <v/>
      </c>
      <c r="C371" s="51" t="str">
        <f>'TN-Liste'!C435</f>
        <v/>
      </c>
      <c r="D371" s="13"/>
      <c r="E371" s="13"/>
      <c r="F371" s="13"/>
      <c r="G371" s="13"/>
      <c r="H371" s="13"/>
      <c r="I371" s="4"/>
      <c r="J371" s="41"/>
      <c r="K371" s="13"/>
      <c r="L371" s="13"/>
      <c r="M371" s="13"/>
      <c r="N371" s="13"/>
      <c r="O371" s="13"/>
      <c r="P371" s="4"/>
      <c r="Q371" s="4"/>
    </row>
    <row r="372" ht="15.75" customHeight="1">
      <c r="A372" s="18" t="str">
        <f>'TN-Liste'!A436</f>
        <v/>
      </c>
      <c r="B372" s="51" t="str">
        <f>'TN-Liste'!B436</f>
        <v/>
      </c>
      <c r="C372" s="51" t="str">
        <f>'TN-Liste'!C436</f>
        <v/>
      </c>
      <c r="D372" s="13"/>
      <c r="E372" s="13"/>
      <c r="F372" s="13"/>
      <c r="G372" s="13"/>
      <c r="H372" s="13"/>
      <c r="I372" s="4"/>
      <c r="J372" s="41"/>
      <c r="K372" s="13"/>
      <c r="L372" s="13"/>
      <c r="M372" s="13"/>
      <c r="N372" s="13"/>
      <c r="O372" s="13"/>
      <c r="P372" s="4"/>
      <c r="Q372" s="4"/>
    </row>
    <row r="373" ht="15.75" customHeight="1">
      <c r="A373" s="18" t="str">
        <f>'TN-Liste'!A437</f>
        <v/>
      </c>
      <c r="B373" s="51" t="str">
        <f>'TN-Liste'!B437</f>
        <v/>
      </c>
      <c r="C373" s="51" t="str">
        <f>'TN-Liste'!C437</f>
        <v/>
      </c>
      <c r="D373" s="13"/>
      <c r="E373" s="13"/>
      <c r="F373" s="13"/>
      <c r="G373" s="13"/>
      <c r="H373" s="13"/>
      <c r="I373" s="4"/>
      <c r="J373" s="41"/>
      <c r="K373" s="13"/>
      <c r="L373" s="13"/>
      <c r="M373" s="13"/>
      <c r="N373" s="13"/>
      <c r="O373" s="13"/>
      <c r="P373" s="4"/>
      <c r="Q373" s="4"/>
    </row>
    <row r="374" ht="15.75" customHeight="1">
      <c r="A374" s="18" t="str">
        <f>'TN-Liste'!A438</f>
        <v/>
      </c>
      <c r="B374" s="51" t="str">
        <f>'TN-Liste'!B438</f>
        <v/>
      </c>
      <c r="C374" s="51" t="str">
        <f>'TN-Liste'!C438</f>
        <v/>
      </c>
      <c r="D374" s="13"/>
      <c r="E374" s="13"/>
      <c r="F374" s="13"/>
      <c r="G374" s="13"/>
      <c r="H374" s="13"/>
      <c r="I374" s="4"/>
      <c r="J374" s="41"/>
      <c r="K374" s="13"/>
      <c r="L374" s="13"/>
      <c r="M374" s="13"/>
      <c r="N374" s="13"/>
      <c r="O374" s="13"/>
      <c r="P374" s="4"/>
      <c r="Q374" s="4"/>
    </row>
    <row r="375" ht="15.75" customHeight="1">
      <c r="A375" s="18" t="str">
        <f>'TN-Liste'!A439</f>
        <v/>
      </c>
      <c r="B375" s="51" t="str">
        <f>'TN-Liste'!B439</f>
        <v/>
      </c>
      <c r="C375" s="51" t="str">
        <f>'TN-Liste'!C439</f>
        <v/>
      </c>
      <c r="J375" s="41"/>
    </row>
    <row r="376" ht="15.75" customHeight="1">
      <c r="A376" s="18" t="str">
        <f>'TN-Liste'!A440</f>
        <v/>
      </c>
      <c r="B376" s="51" t="str">
        <f>'TN-Liste'!B440</f>
        <v/>
      </c>
      <c r="C376" s="51" t="str">
        <f>'TN-Liste'!C440</f>
        <v/>
      </c>
      <c r="J376" s="41"/>
    </row>
    <row r="377" ht="15.75" customHeight="1">
      <c r="A377" s="18" t="str">
        <f>'TN-Liste'!A441</f>
        <v/>
      </c>
      <c r="B377" s="51" t="str">
        <f>'TN-Liste'!B441</f>
        <v/>
      </c>
      <c r="C377" s="51" t="str">
        <f>'TN-Liste'!C441</f>
        <v/>
      </c>
      <c r="J377" s="41"/>
    </row>
    <row r="378" ht="15.75" customHeight="1">
      <c r="A378" s="18" t="str">
        <f>'TN-Liste'!A442</f>
        <v/>
      </c>
      <c r="B378" s="51" t="str">
        <f>'TN-Liste'!B442</f>
        <v/>
      </c>
      <c r="C378" s="51" t="str">
        <f>'TN-Liste'!C442</f>
        <v/>
      </c>
      <c r="J378" s="41"/>
    </row>
    <row r="379" ht="15.75" customHeight="1">
      <c r="A379" s="18" t="str">
        <f>'TN-Liste'!A443</f>
        <v/>
      </c>
      <c r="B379" s="51" t="str">
        <f>'TN-Liste'!B443</f>
        <v/>
      </c>
      <c r="C379" s="51" t="str">
        <f>'TN-Liste'!C443</f>
        <v/>
      </c>
      <c r="J379" s="41"/>
    </row>
    <row r="380" ht="15.75" customHeight="1">
      <c r="A380" s="18" t="str">
        <f>'TN-Liste'!A444</f>
        <v/>
      </c>
      <c r="B380" s="51" t="str">
        <f>'TN-Liste'!B444</f>
        <v/>
      </c>
      <c r="C380" s="51" t="str">
        <f>'TN-Liste'!C444</f>
        <v/>
      </c>
      <c r="J380" s="41"/>
    </row>
    <row r="381" ht="15.75" customHeight="1">
      <c r="A381" s="18" t="str">
        <f>'TN-Liste'!A445</f>
        <v/>
      </c>
      <c r="B381" s="51" t="str">
        <f>'TN-Liste'!B445</f>
        <v/>
      </c>
      <c r="C381" s="51" t="str">
        <f>'TN-Liste'!C445</f>
        <v/>
      </c>
      <c r="J381" s="41"/>
    </row>
    <row r="382" ht="15.75" customHeight="1">
      <c r="A382" s="18" t="str">
        <f>'TN-Liste'!A446</f>
        <v/>
      </c>
      <c r="B382" s="51" t="str">
        <f>'TN-Liste'!B446</f>
        <v/>
      </c>
      <c r="C382" s="51" t="str">
        <f>'TN-Liste'!C446</f>
        <v/>
      </c>
      <c r="J382" s="41"/>
    </row>
    <row r="383" ht="15.75" customHeight="1">
      <c r="A383" s="18" t="str">
        <f>'TN-Liste'!A447</f>
        <v/>
      </c>
      <c r="B383" s="51" t="str">
        <f>'TN-Liste'!B447</f>
        <v/>
      </c>
      <c r="C383" s="51" t="str">
        <f>'TN-Liste'!C447</f>
        <v/>
      </c>
      <c r="J383" s="41"/>
    </row>
    <row r="384" ht="15.75" customHeight="1">
      <c r="A384" s="18" t="str">
        <f>'TN-Liste'!A448</f>
        <v/>
      </c>
      <c r="B384" s="51" t="str">
        <f>'TN-Liste'!B448</f>
        <v/>
      </c>
      <c r="C384" s="51" t="str">
        <f>'TN-Liste'!C448</f>
        <v/>
      </c>
      <c r="J384" s="41"/>
    </row>
    <row r="385" ht="15.75" customHeight="1">
      <c r="A385" s="18" t="str">
        <f>'TN-Liste'!A449</f>
        <v/>
      </c>
      <c r="B385" s="51" t="str">
        <f>'TN-Liste'!B449</f>
        <v/>
      </c>
      <c r="C385" s="51" t="str">
        <f>'TN-Liste'!C449</f>
        <v/>
      </c>
      <c r="J385" s="41"/>
    </row>
    <row r="386" ht="15.75" customHeight="1">
      <c r="A386" s="18" t="str">
        <f>'TN-Liste'!A450</f>
        <v/>
      </c>
      <c r="B386" s="51" t="str">
        <f>'TN-Liste'!B450</f>
        <v/>
      </c>
      <c r="C386" s="51" t="str">
        <f>'TN-Liste'!C450</f>
        <v/>
      </c>
      <c r="J386" s="41"/>
    </row>
    <row r="387" ht="15.75" customHeight="1">
      <c r="A387" s="18" t="str">
        <f>'TN-Liste'!A451</f>
        <v/>
      </c>
      <c r="B387" s="51" t="str">
        <f>'TN-Liste'!B451</f>
        <v/>
      </c>
      <c r="C387" s="51" t="str">
        <f>'TN-Liste'!C451</f>
        <v/>
      </c>
      <c r="J387" s="41"/>
    </row>
    <row r="388" ht="15.75" customHeight="1">
      <c r="A388" s="18" t="str">
        <f>'TN-Liste'!A452</f>
        <v/>
      </c>
      <c r="B388" s="51" t="str">
        <f>'TN-Liste'!B452</f>
        <v/>
      </c>
      <c r="C388" s="51" t="str">
        <f>'TN-Liste'!C452</f>
        <v/>
      </c>
      <c r="J388" s="41"/>
    </row>
    <row r="389" ht="15.75" customHeight="1">
      <c r="A389" s="18" t="str">
        <f>'TN-Liste'!A453</f>
        <v/>
      </c>
      <c r="B389" s="51" t="str">
        <f>'TN-Liste'!B453</f>
        <v/>
      </c>
      <c r="C389" s="51" t="str">
        <f>'TN-Liste'!C453</f>
        <v/>
      </c>
      <c r="J389" s="41"/>
    </row>
    <row r="390" ht="15.75" customHeight="1">
      <c r="A390" s="18" t="str">
        <f>'TN-Liste'!A454</f>
        <v/>
      </c>
      <c r="B390" s="51" t="str">
        <f>'TN-Liste'!B454</f>
        <v/>
      </c>
      <c r="C390" s="51" t="str">
        <f>'TN-Liste'!C454</f>
        <v/>
      </c>
      <c r="J390" s="41"/>
    </row>
    <row r="391" ht="15.75" customHeight="1">
      <c r="A391" s="18" t="str">
        <f>'TN-Liste'!A455</f>
        <v/>
      </c>
      <c r="B391" s="51" t="str">
        <f>'TN-Liste'!B455</f>
        <v/>
      </c>
      <c r="C391" s="51" t="str">
        <f>'TN-Liste'!C455</f>
        <v/>
      </c>
      <c r="J391" s="41"/>
    </row>
    <row r="392" ht="15.75" customHeight="1">
      <c r="A392" s="18" t="str">
        <f>'TN-Liste'!A456</f>
        <v/>
      </c>
      <c r="B392" s="51" t="str">
        <f>'TN-Liste'!B456</f>
        <v/>
      </c>
      <c r="C392" s="51" t="str">
        <f>'TN-Liste'!C456</f>
        <v/>
      </c>
      <c r="J392" s="41"/>
    </row>
    <row r="393" ht="15.75" customHeight="1">
      <c r="A393" s="18" t="str">
        <f>'TN-Liste'!A457</f>
        <v/>
      </c>
      <c r="B393" s="51" t="str">
        <f>'TN-Liste'!B457</f>
        <v/>
      </c>
      <c r="C393" s="51" t="str">
        <f>'TN-Liste'!C457</f>
        <v/>
      </c>
      <c r="J393" s="41"/>
    </row>
    <row r="394" ht="15.75" customHeight="1">
      <c r="A394" s="18" t="str">
        <f>'TN-Liste'!A458</f>
        <v/>
      </c>
      <c r="B394" s="51" t="str">
        <f>'TN-Liste'!B458</f>
        <v/>
      </c>
      <c r="C394" s="51" t="str">
        <f>'TN-Liste'!C458</f>
        <v/>
      </c>
      <c r="J394" s="41"/>
    </row>
    <row r="395" ht="15.75" customHeight="1">
      <c r="A395" s="40"/>
      <c r="J395" s="41"/>
    </row>
    <row r="396" ht="15.75" customHeight="1">
      <c r="A396" s="40"/>
      <c r="J396" s="41"/>
    </row>
    <row r="397" ht="15.75" customHeight="1">
      <c r="A397" s="40"/>
      <c r="J397" s="41"/>
    </row>
    <row r="398" ht="15.75" customHeight="1">
      <c r="A398" s="40"/>
      <c r="J398" s="41"/>
    </row>
    <row r="399" ht="15.75" customHeight="1">
      <c r="A399" s="40"/>
      <c r="J399" s="41"/>
    </row>
    <row r="400" ht="15.75" customHeight="1">
      <c r="A400" s="40"/>
      <c r="J400" s="41"/>
    </row>
    <row r="401" ht="15.75" customHeight="1">
      <c r="A401" s="40"/>
      <c r="J401" s="41"/>
    </row>
    <row r="402" ht="15.75" customHeight="1">
      <c r="A402" s="40"/>
      <c r="J402" s="41"/>
    </row>
    <row r="403" ht="15.75" customHeight="1">
      <c r="A403" s="40"/>
      <c r="J403" s="41"/>
    </row>
    <row r="404" ht="15.75" customHeight="1">
      <c r="A404" s="40"/>
      <c r="J404" s="41"/>
    </row>
    <row r="405" ht="15.75" customHeight="1">
      <c r="A405" s="40"/>
      <c r="J405" s="41"/>
    </row>
    <row r="406" ht="15.75" customHeight="1">
      <c r="A406" s="40"/>
      <c r="J406" s="41"/>
    </row>
    <row r="407" ht="15.75" customHeight="1">
      <c r="A407" s="40"/>
      <c r="J407" s="41"/>
    </row>
    <row r="408" ht="15.75" customHeight="1">
      <c r="A408" s="40"/>
      <c r="J408" s="41"/>
    </row>
    <row r="409" ht="15.75" customHeight="1">
      <c r="A409" s="40"/>
      <c r="J409" s="41"/>
    </row>
    <row r="410" ht="15.75" customHeight="1">
      <c r="A410" s="40"/>
      <c r="J410" s="41"/>
    </row>
    <row r="411" ht="15.75" customHeight="1">
      <c r="A411" s="40"/>
      <c r="J411" s="41"/>
    </row>
    <row r="412" ht="15.75" customHeight="1">
      <c r="A412" s="40"/>
      <c r="J412" s="41"/>
    </row>
    <row r="413" ht="15.75" customHeight="1">
      <c r="A413" s="40"/>
      <c r="J413" s="41"/>
    </row>
    <row r="414" ht="15.75" customHeight="1">
      <c r="A414" s="40"/>
      <c r="J414" s="41"/>
    </row>
    <row r="415" ht="15.75" customHeight="1">
      <c r="A415" s="40"/>
      <c r="J415" s="41"/>
    </row>
    <row r="416" ht="15.75" customHeight="1">
      <c r="A416" s="40"/>
      <c r="J416" s="41"/>
    </row>
    <row r="417" ht="15.75" customHeight="1">
      <c r="A417" s="40"/>
      <c r="J417" s="41"/>
    </row>
    <row r="418" ht="15.75" customHeight="1">
      <c r="A418" s="40"/>
      <c r="J418" s="41"/>
    </row>
    <row r="419" ht="15.75" customHeight="1">
      <c r="A419" s="40"/>
      <c r="J419" s="41"/>
    </row>
    <row r="420" ht="15.75" customHeight="1">
      <c r="A420" s="40"/>
      <c r="J420" s="41"/>
    </row>
    <row r="421" ht="15.75" customHeight="1">
      <c r="A421" s="40"/>
      <c r="J421" s="41"/>
    </row>
    <row r="422" ht="15.75" customHeight="1">
      <c r="A422" s="40"/>
      <c r="J422" s="41"/>
    </row>
    <row r="423" ht="15.75" customHeight="1">
      <c r="A423" s="40"/>
      <c r="J423" s="41"/>
    </row>
    <row r="424" ht="15.75" customHeight="1">
      <c r="A424" s="40"/>
      <c r="J424" s="41"/>
    </row>
    <row r="425" ht="15.75" customHeight="1">
      <c r="A425" s="40"/>
      <c r="J425" s="41"/>
    </row>
    <row r="426" ht="15.75" customHeight="1">
      <c r="A426" s="40"/>
      <c r="J426" s="41"/>
    </row>
    <row r="427" ht="15.75" customHeight="1">
      <c r="A427" s="40"/>
      <c r="J427" s="41"/>
    </row>
    <row r="428" ht="15.75" customHeight="1">
      <c r="A428" s="40"/>
      <c r="J428" s="41"/>
    </row>
    <row r="429" ht="15.75" customHeight="1">
      <c r="A429" s="40"/>
      <c r="J429" s="41"/>
    </row>
    <row r="430" ht="15.75" customHeight="1">
      <c r="A430" s="40"/>
      <c r="J430" s="41"/>
    </row>
    <row r="431" ht="15.75" customHeight="1">
      <c r="A431" s="40"/>
      <c r="J431" s="41"/>
    </row>
    <row r="432" ht="15.75" customHeight="1">
      <c r="A432" s="40"/>
      <c r="J432" s="41"/>
    </row>
    <row r="433" ht="15.75" customHeight="1">
      <c r="A433" s="40"/>
      <c r="J433" s="41"/>
    </row>
    <row r="434" ht="15.75" customHeight="1">
      <c r="A434" s="40"/>
      <c r="J434" s="41"/>
    </row>
    <row r="435" ht="15.75" customHeight="1">
      <c r="A435" s="40"/>
      <c r="J435" s="41"/>
    </row>
    <row r="436" ht="15.75" customHeight="1">
      <c r="A436" s="40"/>
      <c r="J436" s="41"/>
    </row>
    <row r="437" ht="15.75" customHeight="1">
      <c r="A437" s="40"/>
      <c r="J437" s="41"/>
    </row>
    <row r="438" ht="15.75" customHeight="1">
      <c r="A438" s="40"/>
      <c r="J438" s="41"/>
    </row>
    <row r="439" ht="15.75" customHeight="1">
      <c r="A439" s="40"/>
      <c r="J439" s="41"/>
    </row>
    <row r="440" ht="15.75" customHeight="1">
      <c r="A440" s="40"/>
      <c r="J440" s="41"/>
    </row>
    <row r="441" ht="15.75" customHeight="1">
      <c r="A441" s="40"/>
      <c r="J441" s="41"/>
    </row>
    <row r="442" ht="15.75" customHeight="1">
      <c r="A442" s="40"/>
      <c r="J442" s="41"/>
    </row>
    <row r="443" ht="15.75" customHeight="1">
      <c r="A443" s="40"/>
      <c r="J443" s="41"/>
    </row>
    <row r="444" ht="15.75" customHeight="1">
      <c r="A444" s="40"/>
      <c r="J444" s="41"/>
    </row>
    <row r="445" ht="15.75" customHeight="1">
      <c r="A445" s="40"/>
      <c r="J445" s="41"/>
    </row>
    <row r="446" ht="15.75" customHeight="1">
      <c r="A446" s="40"/>
      <c r="J446" s="41"/>
    </row>
    <row r="447" ht="15.75" customHeight="1">
      <c r="A447" s="40"/>
      <c r="J447" s="41"/>
    </row>
    <row r="448" ht="15.75" customHeight="1">
      <c r="A448" s="40"/>
      <c r="J448" s="41"/>
    </row>
    <row r="449" ht="15.75" customHeight="1">
      <c r="A449" s="40"/>
      <c r="J449" s="41"/>
    </row>
    <row r="450" ht="15.75" customHeight="1">
      <c r="A450" s="40"/>
      <c r="J450" s="41"/>
    </row>
    <row r="451" ht="15.75" customHeight="1">
      <c r="A451" s="40"/>
      <c r="J451" s="41"/>
    </row>
    <row r="452" ht="15.75" customHeight="1">
      <c r="A452" s="40"/>
      <c r="J452" s="41"/>
    </row>
    <row r="453" ht="15.75" customHeight="1">
      <c r="A453" s="40"/>
      <c r="J453" s="41"/>
    </row>
    <row r="454" ht="15.75" customHeight="1">
      <c r="A454" s="40"/>
      <c r="J454" s="41"/>
    </row>
    <row r="455" ht="15.75" customHeight="1">
      <c r="A455" s="40"/>
      <c r="J455" s="41"/>
    </row>
    <row r="456" ht="15.75" customHeight="1">
      <c r="A456" s="40"/>
      <c r="J456" s="41"/>
    </row>
    <row r="457" ht="15.75" customHeight="1">
      <c r="A457" s="40"/>
      <c r="J457" s="41"/>
    </row>
    <row r="458" ht="15.75" customHeight="1">
      <c r="A458" s="40"/>
      <c r="J458" s="41"/>
    </row>
    <row r="459" ht="15.75" customHeight="1">
      <c r="A459" s="40"/>
      <c r="J459" s="41"/>
    </row>
    <row r="460" ht="15.75" customHeight="1">
      <c r="A460" s="40"/>
      <c r="J460" s="41"/>
    </row>
    <row r="461" ht="15.75" customHeight="1">
      <c r="A461" s="40"/>
      <c r="J461" s="41"/>
    </row>
    <row r="462" ht="15.75" customHeight="1">
      <c r="A462" s="40"/>
      <c r="J462" s="41"/>
    </row>
    <row r="463" ht="15.75" customHeight="1">
      <c r="A463" s="40"/>
      <c r="J463" s="41"/>
    </row>
    <row r="464" ht="15.75" customHeight="1">
      <c r="A464" s="40"/>
      <c r="J464" s="41"/>
    </row>
    <row r="465" ht="15.75" customHeight="1">
      <c r="A465" s="40"/>
      <c r="J465" s="41"/>
    </row>
    <row r="466" ht="15.75" customHeight="1">
      <c r="A466" s="40"/>
      <c r="J466" s="41"/>
    </row>
    <row r="467" ht="15.75" customHeight="1">
      <c r="A467" s="40"/>
      <c r="J467" s="41"/>
    </row>
    <row r="468" ht="15.75" customHeight="1">
      <c r="A468" s="40"/>
      <c r="J468" s="41"/>
    </row>
    <row r="469" ht="15.75" customHeight="1">
      <c r="A469" s="40"/>
      <c r="J469" s="41"/>
    </row>
    <row r="470" ht="15.75" customHeight="1">
      <c r="A470" s="40"/>
      <c r="J470" s="41"/>
    </row>
    <row r="471" ht="15.75" customHeight="1">
      <c r="A471" s="40"/>
      <c r="J471" s="41"/>
    </row>
    <row r="472" ht="15.75" customHeight="1">
      <c r="A472" s="40"/>
      <c r="J472" s="41"/>
    </row>
    <row r="473" ht="15.75" customHeight="1">
      <c r="A473" s="40"/>
      <c r="J473" s="41"/>
    </row>
    <row r="474" ht="15.75" customHeight="1">
      <c r="A474" s="40"/>
      <c r="J474" s="41"/>
    </row>
    <row r="475" ht="15.75" customHeight="1">
      <c r="A475" s="40"/>
      <c r="J475" s="41"/>
    </row>
    <row r="476" ht="15.75" customHeight="1">
      <c r="A476" s="40"/>
      <c r="J476" s="41"/>
    </row>
    <row r="477" ht="15.75" customHeight="1">
      <c r="A477" s="40"/>
      <c r="J477" s="41"/>
    </row>
    <row r="478" ht="15.75" customHeight="1">
      <c r="A478" s="40"/>
      <c r="J478" s="41"/>
    </row>
    <row r="479" ht="15.75" customHeight="1">
      <c r="A479" s="40"/>
      <c r="J479" s="41"/>
    </row>
    <row r="480" ht="15.75" customHeight="1">
      <c r="A480" s="40"/>
      <c r="J480" s="41"/>
    </row>
    <row r="481" ht="15.75" customHeight="1">
      <c r="A481" s="40"/>
      <c r="J481" s="41"/>
    </row>
    <row r="482" ht="15.75" customHeight="1">
      <c r="A482" s="40"/>
      <c r="J482" s="41"/>
    </row>
    <row r="483" ht="15.75" customHeight="1">
      <c r="A483" s="40"/>
      <c r="J483" s="41"/>
    </row>
    <row r="484" ht="15.75" customHeight="1">
      <c r="A484" s="40"/>
      <c r="J484" s="41"/>
    </row>
    <row r="485" ht="15.75" customHeight="1">
      <c r="A485" s="40"/>
      <c r="J485" s="41"/>
    </row>
    <row r="486" ht="15.75" customHeight="1">
      <c r="A486" s="40"/>
      <c r="J486" s="41"/>
    </row>
    <row r="487" ht="15.75" customHeight="1">
      <c r="A487" s="40"/>
      <c r="J487" s="41"/>
    </row>
    <row r="488" ht="15.75" customHeight="1">
      <c r="A488" s="40"/>
      <c r="J488" s="41"/>
    </row>
    <row r="489" ht="15.75" customHeight="1">
      <c r="A489" s="40"/>
      <c r="J489" s="41"/>
    </row>
    <row r="490" ht="15.75" customHeight="1">
      <c r="A490" s="40"/>
      <c r="J490" s="41"/>
    </row>
    <row r="491" ht="15.75" customHeight="1">
      <c r="A491" s="40"/>
      <c r="J491" s="41"/>
    </row>
    <row r="492" ht="15.75" customHeight="1">
      <c r="A492" s="40"/>
      <c r="J492" s="41"/>
    </row>
    <row r="493" ht="15.75" customHeight="1">
      <c r="A493" s="40"/>
      <c r="J493" s="41"/>
    </row>
    <row r="494" ht="15.75" customHeight="1">
      <c r="A494" s="40"/>
      <c r="J494" s="41"/>
    </row>
    <row r="495" ht="15.75" customHeight="1">
      <c r="A495" s="40"/>
      <c r="J495" s="41"/>
    </row>
    <row r="496" ht="15.75" customHeight="1">
      <c r="A496" s="40"/>
      <c r="J496" s="41"/>
    </row>
    <row r="497" ht="15.75" customHeight="1">
      <c r="A497" s="40"/>
      <c r="J497" s="41"/>
    </row>
    <row r="498" ht="15.75" customHeight="1">
      <c r="A498" s="40"/>
      <c r="J498" s="41"/>
    </row>
    <row r="499" ht="15.75" customHeight="1">
      <c r="A499" s="40"/>
      <c r="J499" s="41"/>
    </row>
    <row r="500" ht="15.75" customHeight="1">
      <c r="A500" s="40"/>
      <c r="J500" s="41"/>
    </row>
    <row r="501" ht="15.75" customHeight="1">
      <c r="A501" s="40"/>
      <c r="J501" s="41"/>
    </row>
    <row r="502" ht="15.75" customHeight="1">
      <c r="A502" s="40"/>
      <c r="J502" s="41"/>
    </row>
    <row r="503" ht="15.75" customHeight="1">
      <c r="A503" s="40"/>
      <c r="J503" s="41"/>
    </row>
    <row r="504" ht="15.75" customHeight="1">
      <c r="A504" s="40"/>
      <c r="J504" s="41"/>
    </row>
    <row r="505" ht="15.75" customHeight="1">
      <c r="A505" s="40"/>
      <c r="J505" s="41"/>
    </row>
    <row r="506" ht="15.75" customHeight="1">
      <c r="A506" s="40"/>
      <c r="J506" s="41"/>
    </row>
    <row r="507" ht="15.75" customHeight="1">
      <c r="A507" s="40"/>
      <c r="J507" s="41"/>
    </row>
    <row r="508" ht="15.75" customHeight="1">
      <c r="A508" s="40"/>
      <c r="J508" s="41"/>
    </row>
    <row r="509" ht="15.75" customHeight="1">
      <c r="A509" s="40"/>
      <c r="J509" s="41"/>
    </row>
    <row r="510" ht="15.75" customHeight="1">
      <c r="A510" s="40"/>
      <c r="J510" s="41"/>
    </row>
    <row r="511" ht="15.75" customHeight="1">
      <c r="A511" s="40"/>
      <c r="J511" s="41"/>
    </row>
    <row r="512" ht="15.75" customHeight="1">
      <c r="A512" s="40"/>
      <c r="J512" s="41"/>
    </row>
    <row r="513" ht="15.75" customHeight="1">
      <c r="A513" s="40"/>
      <c r="J513" s="41"/>
    </row>
    <row r="514" ht="15.75" customHeight="1">
      <c r="A514" s="40"/>
      <c r="J514" s="41"/>
    </row>
    <row r="515" ht="15.75" customHeight="1">
      <c r="A515" s="40"/>
      <c r="J515" s="41"/>
    </row>
    <row r="516" ht="15.75" customHeight="1">
      <c r="A516" s="40"/>
      <c r="J516" s="41"/>
    </row>
    <row r="517" ht="15.75" customHeight="1">
      <c r="A517" s="40"/>
      <c r="J517" s="41"/>
    </row>
    <row r="518" ht="15.75" customHeight="1">
      <c r="A518" s="40"/>
      <c r="J518" s="41"/>
    </row>
    <row r="519" ht="15.75" customHeight="1">
      <c r="A519" s="40"/>
      <c r="J519" s="41"/>
    </row>
    <row r="520" ht="15.75" customHeight="1">
      <c r="A520" s="40"/>
      <c r="J520" s="41"/>
    </row>
    <row r="521" ht="15.75" customHeight="1">
      <c r="A521" s="40"/>
      <c r="J521" s="41"/>
    </row>
    <row r="522" ht="15.75" customHeight="1">
      <c r="A522" s="40"/>
      <c r="J522" s="41"/>
    </row>
    <row r="523" ht="15.75" customHeight="1">
      <c r="A523" s="40"/>
      <c r="J523" s="41"/>
    </row>
    <row r="524" ht="15.75" customHeight="1">
      <c r="A524" s="40"/>
      <c r="J524" s="41"/>
    </row>
    <row r="525" ht="15.75" customHeight="1">
      <c r="A525" s="40"/>
      <c r="J525" s="41"/>
    </row>
    <row r="526" ht="15.75" customHeight="1">
      <c r="A526" s="40"/>
      <c r="J526" s="41"/>
    </row>
    <row r="527" ht="15.75" customHeight="1">
      <c r="A527" s="40"/>
      <c r="J527" s="41"/>
    </row>
    <row r="528" ht="15.75" customHeight="1">
      <c r="A528" s="40"/>
      <c r="J528" s="41"/>
    </row>
    <row r="529" ht="15.75" customHeight="1">
      <c r="A529" s="40"/>
      <c r="J529" s="41"/>
    </row>
    <row r="530" ht="15.75" customHeight="1">
      <c r="A530" s="40"/>
      <c r="J530" s="41"/>
    </row>
    <row r="531" ht="15.75" customHeight="1">
      <c r="A531" s="40"/>
      <c r="J531" s="41"/>
    </row>
    <row r="532" ht="15.75" customHeight="1">
      <c r="A532" s="40"/>
      <c r="J532" s="41"/>
    </row>
    <row r="533" ht="15.75" customHeight="1">
      <c r="A533" s="40"/>
      <c r="J533" s="41"/>
    </row>
    <row r="534" ht="15.75" customHeight="1">
      <c r="A534" s="40"/>
      <c r="J534" s="41"/>
    </row>
    <row r="535" ht="15.75" customHeight="1">
      <c r="A535" s="40"/>
      <c r="J535" s="41"/>
    </row>
    <row r="536" ht="15.75" customHeight="1">
      <c r="A536" s="40"/>
      <c r="J536" s="41"/>
    </row>
    <row r="537" ht="15.75" customHeight="1">
      <c r="A537" s="40"/>
      <c r="J537" s="41"/>
    </row>
    <row r="538" ht="15.75" customHeight="1">
      <c r="A538" s="40"/>
      <c r="J538" s="41"/>
    </row>
    <row r="539" ht="15.75" customHeight="1">
      <c r="A539" s="40"/>
      <c r="J539" s="41"/>
    </row>
    <row r="540" ht="15.75" customHeight="1">
      <c r="A540" s="40"/>
      <c r="J540" s="41"/>
    </row>
    <row r="541" ht="15.75" customHeight="1">
      <c r="A541" s="40"/>
      <c r="J541" s="41"/>
    </row>
    <row r="542" ht="15.75" customHeight="1">
      <c r="A542" s="40"/>
      <c r="J542" s="41"/>
    </row>
    <row r="543" ht="15.75" customHeight="1">
      <c r="A543" s="40"/>
      <c r="J543" s="41"/>
    </row>
    <row r="544" ht="15.75" customHeight="1">
      <c r="A544" s="40"/>
      <c r="J544" s="41"/>
    </row>
    <row r="545" ht="15.75" customHeight="1">
      <c r="A545" s="40"/>
      <c r="J545" s="41"/>
    </row>
    <row r="546" ht="15.75" customHeight="1">
      <c r="A546" s="40"/>
      <c r="J546" s="41"/>
    </row>
    <row r="547" ht="15.75" customHeight="1">
      <c r="A547" s="40"/>
      <c r="J547" s="41"/>
    </row>
    <row r="548" ht="15.75" customHeight="1">
      <c r="A548" s="40"/>
      <c r="J548" s="41"/>
    </row>
    <row r="549" ht="15.75" customHeight="1">
      <c r="A549" s="40"/>
      <c r="J549" s="41"/>
    </row>
    <row r="550" ht="15.75" customHeight="1">
      <c r="A550" s="40"/>
      <c r="J550" s="41"/>
    </row>
    <row r="551" ht="15.75" customHeight="1">
      <c r="A551" s="40"/>
      <c r="J551" s="41"/>
    </row>
    <row r="552" ht="15.75" customHeight="1">
      <c r="A552" s="40"/>
      <c r="J552" s="41"/>
    </row>
    <row r="553" ht="15.75" customHeight="1">
      <c r="A553" s="40"/>
      <c r="J553" s="41"/>
    </row>
    <row r="554" ht="15.75" customHeight="1">
      <c r="A554" s="40"/>
      <c r="J554" s="41"/>
    </row>
    <row r="555" ht="15.75" customHeight="1">
      <c r="A555" s="40"/>
      <c r="J555" s="41"/>
    </row>
    <row r="556" ht="15.75" customHeight="1">
      <c r="A556" s="40"/>
      <c r="J556" s="41"/>
    </row>
    <row r="557" ht="15.75" customHeight="1">
      <c r="A557" s="40"/>
      <c r="J557" s="41"/>
    </row>
    <row r="558" ht="15.75" customHeight="1">
      <c r="A558" s="40"/>
      <c r="J558" s="41"/>
    </row>
    <row r="559" ht="15.75" customHeight="1">
      <c r="A559" s="40"/>
      <c r="J559" s="41"/>
    </row>
    <row r="560" ht="15.75" customHeight="1">
      <c r="A560" s="40"/>
      <c r="J560" s="41"/>
    </row>
    <row r="561" ht="15.75" customHeight="1">
      <c r="A561" s="40"/>
      <c r="J561" s="41"/>
    </row>
    <row r="562" ht="15.75" customHeight="1">
      <c r="A562" s="40"/>
      <c r="J562" s="41"/>
    </row>
    <row r="563" ht="15.75" customHeight="1">
      <c r="A563" s="40"/>
      <c r="J563" s="41"/>
    </row>
    <row r="564" ht="15.75" customHeight="1">
      <c r="A564" s="40"/>
      <c r="J564" s="41"/>
    </row>
    <row r="565" ht="15.75" customHeight="1">
      <c r="A565" s="40"/>
      <c r="J565" s="41"/>
    </row>
    <row r="566" ht="15.75" customHeight="1">
      <c r="A566" s="40"/>
      <c r="J566" s="41"/>
    </row>
    <row r="567" ht="15.75" customHeight="1">
      <c r="A567" s="40"/>
      <c r="J567" s="41"/>
    </row>
    <row r="568" ht="15.75" customHeight="1">
      <c r="A568" s="40"/>
      <c r="J568" s="41"/>
    </row>
    <row r="569" ht="15.75" customHeight="1">
      <c r="A569" s="40"/>
      <c r="J569" s="41"/>
    </row>
    <row r="570" ht="15.75" customHeight="1">
      <c r="A570" s="40"/>
      <c r="J570" s="41"/>
    </row>
    <row r="571" ht="15.75" customHeight="1">
      <c r="A571" s="40"/>
      <c r="J571" s="41"/>
    </row>
    <row r="572" ht="15.75" customHeight="1">
      <c r="A572" s="40"/>
      <c r="J572" s="41"/>
    </row>
    <row r="573" ht="15.75" customHeight="1">
      <c r="A573" s="40"/>
      <c r="J573" s="41"/>
    </row>
    <row r="574" ht="15.75" customHeight="1">
      <c r="A574" s="40"/>
      <c r="J574" s="41"/>
    </row>
    <row r="575" ht="15.75" customHeight="1">
      <c r="A575" s="40"/>
      <c r="J575" s="41"/>
    </row>
    <row r="576" ht="15.75" customHeight="1">
      <c r="A576" s="40"/>
      <c r="J576" s="41"/>
    </row>
    <row r="577" ht="15.75" customHeight="1">
      <c r="A577" s="40"/>
      <c r="J577" s="41"/>
    </row>
    <row r="578" ht="15.75" customHeight="1">
      <c r="A578" s="40"/>
      <c r="J578" s="41"/>
    </row>
    <row r="579" ht="15.75" customHeight="1">
      <c r="A579" s="40"/>
      <c r="J579" s="41"/>
    </row>
    <row r="580" ht="15.75" customHeight="1">
      <c r="A580" s="40"/>
      <c r="J580" s="41"/>
    </row>
    <row r="581" ht="15.75" customHeight="1">
      <c r="A581" s="40"/>
      <c r="J581" s="41"/>
    </row>
    <row r="582" ht="15.75" customHeight="1">
      <c r="A582" s="40"/>
      <c r="J582" s="41"/>
    </row>
    <row r="583" ht="15.75" customHeight="1">
      <c r="A583" s="40"/>
      <c r="J583" s="41"/>
    </row>
    <row r="584" ht="15.75" customHeight="1">
      <c r="A584" s="40"/>
      <c r="J584" s="41"/>
    </row>
    <row r="585" ht="15.75" customHeight="1">
      <c r="A585" s="40"/>
      <c r="J585" s="41"/>
    </row>
    <row r="586" ht="15.75" customHeight="1">
      <c r="A586" s="40"/>
      <c r="J586" s="41"/>
    </row>
    <row r="587" ht="15.75" customHeight="1">
      <c r="A587" s="40"/>
      <c r="J587" s="41"/>
    </row>
    <row r="588" ht="15.75" customHeight="1">
      <c r="A588" s="40"/>
      <c r="J588" s="41"/>
    </row>
    <row r="589" ht="15.75" customHeight="1">
      <c r="A589" s="40"/>
      <c r="J589" s="41"/>
    </row>
    <row r="590" ht="15.75" customHeight="1">
      <c r="A590" s="40"/>
      <c r="J590" s="41"/>
    </row>
    <row r="591" ht="15.75" customHeight="1">
      <c r="A591" s="40"/>
      <c r="J591" s="41"/>
    </row>
    <row r="592" ht="15.75" customHeight="1">
      <c r="A592" s="40"/>
      <c r="J592" s="41"/>
    </row>
    <row r="593" ht="15.75" customHeight="1">
      <c r="A593" s="40"/>
      <c r="J593" s="41"/>
    </row>
    <row r="594" ht="15.75" customHeight="1">
      <c r="A594" s="40"/>
      <c r="J594" s="41"/>
    </row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D5:J5"/>
    <mergeCell ref="K5:Q5"/>
    <mergeCell ref="D6:E6"/>
    <mergeCell ref="F6:H6"/>
    <mergeCell ref="I6:J6"/>
    <mergeCell ref="K6:L6"/>
    <mergeCell ref="M6:O6"/>
    <mergeCell ref="P6:Q6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0.71"/>
    <col customWidth="1" min="2" max="2" width="11.71"/>
    <col customWidth="1" min="3" max="3" width="11.43"/>
    <col customWidth="1" min="4" max="4" width="6.14"/>
    <col customWidth="1" min="5" max="5" width="6.86"/>
    <col customWidth="1" min="6" max="6" width="7.43"/>
    <col customWidth="1" min="7" max="7" width="5.86"/>
    <col customWidth="1" min="8" max="8" width="6.14"/>
    <col customWidth="1" min="9" max="9" width="6.86"/>
    <col customWidth="1" min="10" max="10" width="7.43"/>
    <col customWidth="1" min="11" max="11" width="5.86"/>
    <col customWidth="1" min="12" max="12" width="6.14"/>
    <col customWidth="1" min="13" max="13" width="6.86"/>
    <col customWidth="1" min="14" max="14" width="7.43"/>
    <col customWidth="1" min="15" max="15" width="5.86"/>
    <col customWidth="1" min="16" max="16" width="6.14"/>
    <col customWidth="1" min="17" max="17" width="6.86"/>
    <col customWidth="1" min="18" max="18" width="7.43"/>
    <col customWidth="1" min="19" max="19" width="5.57"/>
    <col customWidth="1" min="20" max="26" width="10.71"/>
  </cols>
  <sheetData>
    <row r="1">
      <c r="A1" s="40"/>
      <c r="B1" s="19"/>
      <c r="C1" s="41"/>
      <c r="D1" s="144" t="s">
        <v>528</v>
      </c>
      <c r="H1" s="42" t="s">
        <v>529</v>
      </c>
      <c r="L1" s="42" t="s">
        <v>530</v>
      </c>
      <c r="P1" s="42" t="s">
        <v>531</v>
      </c>
    </row>
    <row r="2">
      <c r="A2" s="11" t="s">
        <v>0</v>
      </c>
      <c r="B2" s="123" t="s">
        <v>1</v>
      </c>
      <c r="C2" s="44" t="s">
        <v>2</v>
      </c>
      <c r="D2" s="123" t="s">
        <v>532</v>
      </c>
      <c r="E2" s="123" t="s">
        <v>533</v>
      </c>
      <c r="F2" s="123" t="s">
        <v>534</v>
      </c>
      <c r="G2" s="124" t="s">
        <v>535</v>
      </c>
      <c r="H2" s="123" t="s">
        <v>532</v>
      </c>
      <c r="I2" s="123" t="s">
        <v>533</v>
      </c>
      <c r="J2" s="123" t="s">
        <v>534</v>
      </c>
      <c r="K2" s="124" t="s">
        <v>535</v>
      </c>
      <c r="L2" s="123" t="s">
        <v>532</v>
      </c>
      <c r="M2" s="123" t="s">
        <v>533</v>
      </c>
      <c r="N2" s="123" t="s">
        <v>534</v>
      </c>
      <c r="O2" s="124" t="s">
        <v>535</v>
      </c>
      <c r="P2" s="123" t="s">
        <v>532</v>
      </c>
      <c r="Q2" s="7" t="s">
        <v>533</v>
      </c>
      <c r="R2" s="7" t="s">
        <v>534</v>
      </c>
      <c r="S2" s="44" t="s">
        <v>535</v>
      </c>
      <c r="T2" s="7"/>
      <c r="U2" s="7"/>
      <c r="V2" s="7"/>
      <c r="W2" s="7"/>
      <c r="X2" s="7"/>
      <c r="Y2" s="7"/>
      <c r="Z2" s="7"/>
    </row>
    <row r="3">
      <c r="A3" s="4">
        <v>2015.0</v>
      </c>
      <c r="B3" s="5" t="s">
        <v>536</v>
      </c>
      <c r="C3" s="41">
        <v>1.0</v>
      </c>
      <c r="D3" s="42" t="s">
        <v>440</v>
      </c>
      <c r="E3" s="42"/>
      <c r="F3" s="42" t="s">
        <v>440</v>
      </c>
      <c r="G3" s="71" t="s">
        <v>440</v>
      </c>
      <c r="H3" s="42" t="s">
        <v>440</v>
      </c>
      <c r="I3" s="42"/>
      <c r="J3" s="42"/>
      <c r="K3" s="71"/>
      <c r="L3" s="42"/>
      <c r="M3" s="42" t="s">
        <v>440</v>
      </c>
      <c r="N3" s="42" t="s">
        <v>440</v>
      </c>
      <c r="O3" s="71"/>
      <c r="P3" s="42" t="s">
        <v>440</v>
      </c>
      <c r="Q3" s="4"/>
      <c r="R3" s="4"/>
      <c r="S3" s="41"/>
      <c r="T3" s="4"/>
      <c r="U3" s="4"/>
      <c r="V3" s="4"/>
      <c r="W3" s="4"/>
      <c r="X3" s="4"/>
      <c r="Y3" s="4"/>
      <c r="Z3" s="4"/>
    </row>
    <row r="4">
      <c r="A4" s="4">
        <v>2015.0</v>
      </c>
      <c r="B4" s="5" t="s">
        <v>536</v>
      </c>
      <c r="C4" s="41">
        <v>2.0</v>
      </c>
      <c r="D4" s="42" t="s">
        <v>440</v>
      </c>
      <c r="E4" s="42"/>
      <c r="F4" s="42" t="s">
        <v>440</v>
      </c>
      <c r="G4" s="71"/>
      <c r="H4" s="42"/>
      <c r="I4" s="42"/>
      <c r="J4" s="42" t="s">
        <v>440</v>
      </c>
      <c r="K4" s="71"/>
      <c r="L4" s="42"/>
      <c r="M4" s="42"/>
      <c r="N4" s="42" t="s">
        <v>440</v>
      </c>
      <c r="O4" s="71"/>
      <c r="P4" s="42" t="s">
        <v>440</v>
      </c>
      <c r="Q4" s="4"/>
      <c r="R4" s="4"/>
      <c r="S4" s="41"/>
      <c r="T4" s="4"/>
      <c r="U4" s="4"/>
      <c r="V4" s="4"/>
      <c r="W4" s="4"/>
      <c r="X4" s="4"/>
      <c r="Y4" s="4"/>
      <c r="Z4" s="4"/>
    </row>
    <row r="5">
      <c r="A5" s="4">
        <v>2015.0</v>
      </c>
      <c r="B5" s="5" t="s">
        <v>536</v>
      </c>
      <c r="C5" s="41">
        <v>3.0</v>
      </c>
      <c r="D5" s="42" t="s">
        <v>440</v>
      </c>
      <c r="E5" s="42"/>
      <c r="F5" s="42" t="s">
        <v>440</v>
      </c>
      <c r="G5" s="71"/>
      <c r="H5" s="42" t="s">
        <v>440</v>
      </c>
      <c r="I5" s="42"/>
      <c r="J5" s="42" t="s">
        <v>440</v>
      </c>
      <c r="K5" s="71"/>
      <c r="L5" s="42" t="s">
        <v>440</v>
      </c>
      <c r="M5" s="42"/>
      <c r="N5" s="42"/>
      <c r="O5" s="71"/>
      <c r="P5" s="42" t="s">
        <v>440</v>
      </c>
      <c r="Q5" s="4"/>
      <c r="R5" s="4"/>
      <c r="S5" s="41" t="s">
        <v>440</v>
      </c>
      <c r="T5" s="4"/>
      <c r="U5" s="4"/>
      <c r="V5" s="4"/>
      <c r="W5" s="4"/>
      <c r="X5" s="4"/>
      <c r="Y5" s="4"/>
      <c r="Z5" s="4"/>
    </row>
    <row r="6">
      <c r="A6" s="4">
        <v>2015.0</v>
      </c>
      <c r="B6" s="5" t="s">
        <v>536</v>
      </c>
      <c r="C6" s="41">
        <v>4.0</v>
      </c>
      <c r="D6" s="42" t="s">
        <v>440</v>
      </c>
      <c r="E6" s="42"/>
      <c r="F6" s="42" t="s">
        <v>440</v>
      </c>
      <c r="G6" s="71"/>
      <c r="H6" s="42" t="s">
        <v>440</v>
      </c>
      <c r="I6" s="42" t="s">
        <v>440</v>
      </c>
      <c r="J6" s="42"/>
      <c r="K6" s="71"/>
      <c r="L6" s="42" t="s">
        <v>440</v>
      </c>
      <c r="M6" s="42"/>
      <c r="N6" s="42"/>
      <c r="O6" s="71"/>
      <c r="P6" s="42" t="s">
        <v>440</v>
      </c>
      <c r="Q6" s="4"/>
      <c r="R6" s="4" t="s">
        <v>440</v>
      </c>
      <c r="S6" s="41"/>
      <c r="T6" s="4"/>
      <c r="U6" s="4"/>
      <c r="V6" s="4"/>
      <c r="W6" s="4"/>
      <c r="X6" s="4"/>
      <c r="Y6" s="4"/>
      <c r="Z6" s="4"/>
    </row>
    <row r="7">
      <c r="A7" s="4">
        <v>2015.0</v>
      </c>
      <c r="B7" s="5" t="s">
        <v>536</v>
      </c>
      <c r="C7" s="41">
        <v>5.0</v>
      </c>
      <c r="D7" s="42" t="s">
        <v>440</v>
      </c>
      <c r="E7" s="42"/>
      <c r="F7" s="42" t="s">
        <v>440</v>
      </c>
      <c r="G7" s="71"/>
      <c r="H7" s="42"/>
      <c r="I7" s="42"/>
      <c r="J7" s="42" t="s">
        <v>440</v>
      </c>
      <c r="K7" s="71"/>
      <c r="L7" s="42" t="s">
        <v>440</v>
      </c>
      <c r="M7" s="42" t="s">
        <v>440</v>
      </c>
      <c r="N7" s="42" t="s">
        <v>440</v>
      </c>
      <c r="O7" s="71" t="s">
        <v>440</v>
      </c>
      <c r="P7" s="42" t="s">
        <v>440</v>
      </c>
      <c r="Q7" s="4"/>
      <c r="R7" s="4" t="s">
        <v>440</v>
      </c>
      <c r="S7" s="41"/>
      <c r="T7" s="4"/>
      <c r="U7" s="4"/>
      <c r="V7" s="4"/>
      <c r="W7" s="4"/>
      <c r="X7" s="4"/>
      <c r="Y7" s="4"/>
      <c r="Z7" s="4"/>
    </row>
    <row r="8">
      <c r="A8" s="4">
        <v>2015.0</v>
      </c>
      <c r="B8" s="5" t="s">
        <v>536</v>
      </c>
      <c r="C8" s="41">
        <v>6.0</v>
      </c>
      <c r="D8" s="42"/>
      <c r="E8" s="42"/>
      <c r="F8" s="42"/>
      <c r="G8" s="71" t="s">
        <v>440</v>
      </c>
      <c r="H8" s="42"/>
      <c r="I8" s="42"/>
      <c r="J8" s="42" t="s">
        <v>440</v>
      </c>
      <c r="K8" s="71"/>
      <c r="L8" s="42"/>
      <c r="M8" s="42"/>
      <c r="N8" s="42"/>
      <c r="O8" s="71" t="s">
        <v>440</v>
      </c>
      <c r="P8" s="42" t="s">
        <v>440</v>
      </c>
      <c r="Q8" s="4"/>
      <c r="R8" s="4"/>
      <c r="S8" s="41"/>
      <c r="T8" s="4"/>
      <c r="U8" s="4"/>
      <c r="V8" s="4"/>
      <c r="W8" s="4"/>
      <c r="X8" s="4"/>
      <c r="Y8" s="4"/>
      <c r="Z8" s="4"/>
    </row>
    <row r="9">
      <c r="A9" s="4">
        <v>2015.0</v>
      </c>
      <c r="B9" s="5" t="s">
        <v>536</v>
      </c>
      <c r="C9" s="41">
        <v>7.0</v>
      </c>
      <c r="D9" s="42"/>
      <c r="E9" s="42"/>
      <c r="F9" s="42" t="s">
        <v>440</v>
      </c>
      <c r="G9" s="71"/>
      <c r="H9" s="42"/>
      <c r="I9" s="42"/>
      <c r="J9" s="42" t="s">
        <v>440</v>
      </c>
      <c r="K9" s="71"/>
      <c r="L9" s="42"/>
      <c r="M9" s="42"/>
      <c r="N9" s="42"/>
      <c r="O9" s="71" t="s">
        <v>440</v>
      </c>
      <c r="P9" s="42"/>
      <c r="Q9" s="4"/>
      <c r="R9" s="4" t="s">
        <v>440</v>
      </c>
      <c r="S9" s="41"/>
      <c r="T9" s="4"/>
      <c r="U9" s="4"/>
      <c r="V9" s="4"/>
      <c r="W9" s="4"/>
      <c r="X9" s="4"/>
      <c r="Y9" s="4"/>
      <c r="Z9" s="4"/>
    </row>
    <row r="10">
      <c r="A10" s="4">
        <v>2015.0</v>
      </c>
      <c r="B10" s="5" t="s">
        <v>536</v>
      </c>
      <c r="C10" s="41">
        <v>8.0</v>
      </c>
      <c r="D10" s="42" t="s">
        <v>440</v>
      </c>
      <c r="E10" s="42"/>
      <c r="F10" s="42" t="s">
        <v>440</v>
      </c>
      <c r="G10" s="71"/>
      <c r="H10" s="42" t="s">
        <v>440</v>
      </c>
      <c r="I10" s="42"/>
      <c r="J10" s="42" t="s">
        <v>440</v>
      </c>
      <c r="K10" s="71"/>
      <c r="L10" s="42"/>
      <c r="M10" s="42"/>
      <c r="N10" s="42" t="s">
        <v>440</v>
      </c>
      <c r="O10" s="71" t="s">
        <v>440</v>
      </c>
      <c r="P10" s="42" t="s">
        <v>440</v>
      </c>
      <c r="Q10" s="4"/>
      <c r="R10" s="4"/>
      <c r="S10" s="41"/>
      <c r="T10" s="4"/>
      <c r="U10" s="4"/>
      <c r="V10" s="4"/>
      <c r="W10" s="4"/>
      <c r="X10" s="4"/>
      <c r="Y10" s="4"/>
      <c r="Z10" s="4"/>
    </row>
    <row r="11">
      <c r="A11" s="7">
        <v>2015.0</v>
      </c>
      <c r="B11" s="8" t="s">
        <v>536</v>
      </c>
      <c r="C11" s="44">
        <v>9.0</v>
      </c>
      <c r="D11" s="123" t="s">
        <v>440</v>
      </c>
      <c r="E11" s="123"/>
      <c r="F11" s="123" t="s">
        <v>440</v>
      </c>
      <c r="G11" s="124"/>
      <c r="H11" s="123" t="s">
        <v>440</v>
      </c>
      <c r="I11" s="123"/>
      <c r="J11" s="123" t="s">
        <v>440</v>
      </c>
      <c r="K11" s="124"/>
      <c r="L11" s="123"/>
      <c r="M11" s="123"/>
      <c r="N11" s="123" t="s">
        <v>440</v>
      </c>
      <c r="O11" s="124"/>
      <c r="P11" s="123" t="s">
        <v>440</v>
      </c>
      <c r="Q11" s="7"/>
      <c r="R11" s="7"/>
      <c r="S11" s="44"/>
      <c r="T11" s="7"/>
      <c r="U11" s="7"/>
      <c r="V11" s="7"/>
      <c r="W11" s="7"/>
      <c r="X11" s="7"/>
      <c r="Y11" s="7"/>
      <c r="Z11" s="7"/>
    </row>
    <row r="12">
      <c r="A12" s="4">
        <v>2015.0</v>
      </c>
      <c r="B12" s="5" t="s">
        <v>15</v>
      </c>
      <c r="C12" s="41">
        <v>1.0</v>
      </c>
      <c r="D12" s="42"/>
      <c r="E12" s="42"/>
      <c r="F12" s="42" t="s">
        <v>440</v>
      </c>
      <c r="G12" s="71"/>
      <c r="H12" s="42"/>
      <c r="I12" s="42" t="s">
        <v>440</v>
      </c>
      <c r="J12" s="42" t="s">
        <v>440</v>
      </c>
      <c r="K12" s="71"/>
      <c r="L12" s="42"/>
      <c r="M12" s="42"/>
      <c r="N12" s="42"/>
      <c r="O12" s="71" t="s">
        <v>440</v>
      </c>
      <c r="P12" s="42" t="s">
        <v>440</v>
      </c>
      <c r="Q12" s="4"/>
      <c r="R12" s="4" t="s">
        <v>440</v>
      </c>
      <c r="S12" s="41"/>
      <c r="T12" s="4"/>
      <c r="U12" s="4"/>
      <c r="V12" s="4"/>
      <c r="W12" s="4"/>
      <c r="X12" s="4"/>
      <c r="Y12" s="4"/>
      <c r="Z12" s="4"/>
    </row>
    <row r="13">
      <c r="A13" s="4">
        <v>2015.0</v>
      </c>
      <c r="B13" s="5" t="s">
        <v>15</v>
      </c>
      <c r="C13" s="41">
        <v>2.0</v>
      </c>
      <c r="D13" s="42" t="s">
        <v>440</v>
      </c>
      <c r="E13" s="42"/>
      <c r="F13" s="42"/>
      <c r="G13" s="71"/>
      <c r="H13" s="42"/>
      <c r="I13" s="42"/>
      <c r="J13" s="42"/>
      <c r="K13" s="71"/>
      <c r="L13" s="42" t="s">
        <v>440</v>
      </c>
      <c r="M13" s="42"/>
      <c r="N13" s="42"/>
      <c r="O13" s="71"/>
      <c r="P13" s="42" t="s">
        <v>440</v>
      </c>
      <c r="Q13" s="4"/>
      <c r="R13" s="4"/>
      <c r="S13" s="41"/>
      <c r="T13" s="4"/>
      <c r="U13" s="4"/>
      <c r="V13" s="4"/>
      <c r="W13" s="4"/>
      <c r="X13" s="4"/>
      <c r="Y13" s="4"/>
      <c r="Z13" s="4"/>
    </row>
    <row r="14">
      <c r="A14" s="4">
        <v>2015.0</v>
      </c>
      <c r="B14" s="5" t="s">
        <v>15</v>
      </c>
      <c r="C14" s="41">
        <v>3.0</v>
      </c>
      <c r="D14" s="42"/>
      <c r="E14" s="42"/>
      <c r="F14" s="42" t="s">
        <v>440</v>
      </c>
      <c r="G14" s="71"/>
      <c r="H14" s="42"/>
      <c r="I14" s="42"/>
      <c r="J14" s="42" t="s">
        <v>440</v>
      </c>
      <c r="K14" s="71"/>
      <c r="L14" s="42" t="s">
        <v>440</v>
      </c>
      <c r="M14" s="42"/>
      <c r="N14" s="42"/>
      <c r="O14" s="71" t="s">
        <v>440</v>
      </c>
      <c r="P14" s="42" t="s">
        <v>440</v>
      </c>
      <c r="Q14" s="4"/>
      <c r="R14" s="4"/>
      <c r="S14" s="41"/>
      <c r="T14" s="4"/>
      <c r="U14" s="4"/>
      <c r="V14" s="4"/>
      <c r="W14" s="4"/>
      <c r="X14" s="4"/>
      <c r="Y14" s="4"/>
      <c r="Z14" s="4"/>
    </row>
    <row r="15">
      <c r="A15" s="4">
        <v>2015.0</v>
      </c>
      <c r="B15" s="5" t="s">
        <v>15</v>
      </c>
      <c r="C15" s="41">
        <v>4.0</v>
      </c>
      <c r="D15" s="42" t="s">
        <v>440</v>
      </c>
      <c r="E15" s="42"/>
      <c r="F15" s="42" t="s">
        <v>440</v>
      </c>
      <c r="G15" s="71" t="s">
        <v>440</v>
      </c>
      <c r="H15" s="42"/>
      <c r="I15" s="42"/>
      <c r="J15" s="42" t="s">
        <v>440</v>
      </c>
      <c r="K15" s="71"/>
      <c r="L15" s="42" t="s">
        <v>440</v>
      </c>
      <c r="M15" s="42"/>
      <c r="N15" s="42" t="s">
        <v>440</v>
      </c>
      <c r="O15" s="71" t="s">
        <v>440</v>
      </c>
      <c r="P15" s="42" t="s">
        <v>440</v>
      </c>
      <c r="Q15" s="4"/>
      <c r="R15" s="4" t="s">
        <v>440</v>
      </c>
      <c r="S15" s="41" t="s">
        <v>440</v>
      </c>
      <c r="T15" s="4"/>
      <c r="U15" s="4"/>
      <c r="V15" s="4"/>
      <c r="W15" s="4"/>
      <c r="X15" s="4"/>
      <c r="Y15" s="4"/>
      <c r="Z15" s="4"/>
    </row>
    <row r="16">
      <c r="A16" s="4">
        <v>2015.0</v>
      </c>
      <c r="B16" s="5" t="s">
        <v>15</v>
      </c>
      <c r="C16" s="41">
        <v>5.0</v>
      </c>
      <c r="D16" s="42"/>
      <c r="E16" s="42"/>
      <c r="F16" s="42" t="s">
        <v>440</v>
      </c>
      <c r="G16" s="71"/>
      <c r="H16" s="42" t="s">
        <v>440</v>
      </c>
      <c r="I16" s="42"/>
      <c r="J16" s="42"/>
      <c r="K16" s="71"/>
      <c r="L16" s="42"/>
      <c r="M16" s="42" t="s">
        <v>440</v>
      </c>
      <c r="N16" s="42"/>
      <c r="O16" s="71"/>
      <c r="P16" s="42" t="s">
        <v>440</v>
      </c>
      <c r="Q16" s="4"/>
      <c r="R16" s="4"/>
      <c r="S16" s="41"/>
      <c r="T16" s="4"/>
      <c r="U16" s="4"/>
      <c r="V16" s="4"/>
      <c r="W16" s="4"/>
      <c r="X16" s="4"/>
      <c r="Y16" s="4"/>
      <c r="Z16" s="4"/>
    </row>
    <row r="17">
      <c r="A17" s="4">
        <v>2015.0</v>
      </c>
      <c r="B17" s="5" t="s">
        <v>15</v>
      </c>
      <c r="C17" s="41">
        <v>6.0</v>
      </c>
      <c r="D17" s="42"/>
      <c r="E17" s="42"/>
      <c r="F17" s="42" t="s">
        <v>440</v>
      </c>
      <c r="G17" s="71"/>
      <c r="H17" s="42"/>
      <c r="I17" s="42" t="s">
        <v>440</v>
      </c>
      <c r="J17" s="42"/>
      <c r="K17" s="71"/>
      <c r="L17" s="42" t="s">
        <v>440</v>
      </c>
      <c r="M17" s="42"/>
      <c r="N17" s="42" t="s">
        <v>440</v>
      </c>
      <c r="O17" s="71"/>
      <c r="P17" s="42" t="s">
        <v>440</v>
      </c>
      <c r="Q17" s="4"/>
      <c r="R17" s="4"/>
      <c r="S17" s="41" t="s">
        <v>440</v>
      </c>
      <c r="T17" s="4"/>
      <c r="U17" s="4"/>
      <c r="V17" s="4"/>
      <c r="W17" s="4"/>
      <c r="X17" s="4"/>
      <c r="Y17" s="4"/>
      <c r="Z17" s="4"/>
    </row>
    <row r="18">
      <c r="A18" s="4">
        <v>2015.0</v>
      </c>
      <c r="B18" s="5" t="s">
        <v>15</v>
      </c>
      <c r="C18" s="41">
        <v>7.0</v>
      </c>
      <c r="D18" s="42" t="s">
        <v>440</v>
      </c>
      <c r="E18" s="42"/>
      <c r="F18" s="42" t="s">
        <v>440</v>
      </c>
      <c r="G18" s="71"/>
      <c r="H18" s="42" t="s">
        <v>440</v>
      </c>
      <c r="I18" s="42"/>
      <c r="J18" s="42" t="s">
        <v>440</v>
      </c>
      <c r="K18" s="71"/>
      <c r="L18" s="42" t="s">
        <v>440</v>
      </c>
      <c r="M18" s="42"/>
      <c r="N18" s="42" t="s">
        <v>440</v>
      </c>
      <c r="O18" s="71"/>
      <c r="P18" s="42" t="s">
        <v>440</v>
      </c>
      <c r="Q18" s="4"/>
      <c r="R18" s="4"/>
      <c r="S18" s="41"/>
      <c r="T18" s="4"/>
      <c r="U18" s="4"/>
      <c r="V18" s="4"/>
      <c r="W18" s="4"/>
      <c r="X18" s="4"/>
      <c r="Y18" s="4"/>
      <c r="Z18" s="4"/>
    </row>
    <row r="19">
      <c r="A19" s="4">
        <v>2015.0</v>
      </c>
      <c r="B19" s="5" t="s">
        <v>15</v>
      </c>
      <c r="C19" s="41">
        <v>8.0</v>
      </c>
      <c r="D19" s="42" t="s">
        <v>440</v>
      </c>
      <c r="E19" s="42"/>
      <c r="F19" s="42"/>
      <c r="G19" s="71"/>
      <c r="H19" s="42"/>
      <c r="I19" s="42"/>
      <c r="J19" s="42"/>
      <c r="K19" s="71" t="s">
        <v>440</v>
      </c>
      <c r="L19" s="42"/>
      <c r="M19" s="42"/>
      <c r="N19" s="42" t="s">
        <v>440</v>
      </c>
      <c r="O19" s="71"/>
      <c r="P19" s="42" t="s">
        <v>440</v>
      </c>
      <c r="Q19" s="4"/>
      <c r="R19" s="4"/>
      <c r="S19" s="41"/>
      <c r="T19" s="4"/>
      <c r="U19" s="4"/>
      <c r="V19" s="4"/>
      <c r="W19" s="4"/>
      <c r="X19" s="4"/>
      <c r="Y19" s="4"/>
      <c r="Z19" s="4"/>
    </row>
    <row r="20">
      <c r="A20" s="4">
        <v>2015.0</v>
      </c>
      <c r="B20" s="5" t="s">
        <v>15</v>
      </c>
      <c r="C20" s="41">
        <v>9.0</v>
      </c>
      <c r="D20" s="42"/>
      <c r="E20" s="42"/>
      <c r="F20" s="42" t="s">
        <v>440</v>
      </c>
      <c r="G20" s="71"/>
      <c r="H20" s="42" t="s">
        <v>440</v>
      </c>
      <c r="I20" s="42"/>
      <c r="J20" s="42"/>
      <c r="K20" s="71"/>
      <c r="L20" s="42" t="s">
        <v>440</v>
      </c>
      <c r="M20" s="42"/>
      <c r="N20" s="42"/>
      <c r="O20" s="71"/>
      <c r="P20" s="42" t="s">
        <v>440</v>
      </c>
      <c r="Q20" s="4"/>
      <c r="R20" s="4"/>
      <c r="S20" s="41"/>
      <c r="T20" s="4"/>
      <c r="U20" s="4"/>
      <c r="V20" s="4"/>
      <c r="W20" s="4"/>
      <c r="X20" s="4"/>
      <c r="Y20" s="4"/>
      <c r="Z20" s="4"/>
    </row>
    <row r="21" ht="15.75" customHeight="1">
      <c r="A21" s="4">
        <v>2015.0</v>
      </c>
      <c r="B21" s="5" t="s">
        <v>15</v>
      </c>
      <c r="C21" s="41">
        <v>10.0</v>
      </c>
      <c r="D21" s="42"/>
      <c r="E21" s="42"/>
      <c r="F21" s="42" t="s">
        <v>440</v>
      </c>
      <c r="G21" s="71"/>
      <c r="H21" s="42" t="s">
        <v>440</v>
      </c>
      <c r="I21" s="42"/>
      <c r="J21" s="42"/>
      <c r="K21" s="71"/>
      <c r="L21" s="42"/>
      <c r="M21" s="42"/>
      <c r="N21" s="42" t="s">
        <v>440</v>
      </c>
      <c r="O21" s="71"/>
      <c r="P21" s="42" t="s">
        <v>440</v>
      </c>
      <c r="Q21" s="4"/>
      <c r="R21" s="4"/>
      <c r="S21" s="41"/>
      <c r="T21" s="4"/>
      <c r="U21" s="4"/>
      <c r="V21" s="4"/>
      <c r="W21" s="4"/>
      <c r="X21" s="4"/>
      <c r="Y21" s="4"/>
      <c r="Z21" s="4"/>
    </row>
    <row r="22" ht="15.75" customHeight="1">
      <c r="A22" s="7">
        <v>2015.0</v>
      </c>
      <c r="B22" s="8" t="s">
        <v>15</v>
      </c>
      <c r="C22" s="44">
        <v>11.0</v>
      </c>
      <c r="D22" s="123"/>
      <c r="E22" s="123"/>
      <c r="F22" s="123" t="s">
        <v>440</v>
      </c>
      <c r="G22" s="124"/>
      <c r="H22" s="123"/>
      <c r="I22" s="123"/>
      <c r="J22" s="123"/>
      <c r="K22" s="124"/>
      <c r="L22" s="123" t="s">
        <v>440</v>
      </c>
      <c r="M22" s="123"/>
      <c r="N22" s="123"/>
      <c r="O22" s="124"/>
      <c r="P22" s="123" t="s">
        <v>440</v>
      </c>
      <c r="Q22" s="7"/>
      <c r="R22" s="7"/>
      <c r="S22" s="44"/>
      <c r="T22" s="7"/>
      <c r="U22" s="7"/>
      <c r="V22" s="7"/>
      <c r="W22" s="7"/>
      <c r="X22" s="7"/>
      <c r="Y22" s="7"/>
      <c r="Z22" s="7"/>
    </row>
    <row r="23" ht="15.75" customHeight="1">
      <c r="A23" s="10">
        <v>42521.0</v>
      </c>
      <c r="B23" s="5" t="s">
        <v>21</v>
      </c>
      <c r="C23" s="41">
        <v>1.0</v>
      </c>
      <c r="D23" s="42" t="s">
        <v>440</v>
      </c>
      <c r="E23" s="42"/>
      <c r="F23" s="42"/>
      <c r="G23" s="71"/>
      <c r="H23" s="42"/>
      <c r="I23" s="42"/>
      <c r="J23" s="42" t="s">
        <v>440</v>
      </c>
      <c r="K23" s="71"/>
      <c r="L23" s="42"/>
      <c r="M23" s="42"/>
      <c r="N23" s="42" t="s">
        <v>440</v>
      </c>
      <c r="O23" s="71"/>
      <c r="P23" s="42" t="s">
        <v>440</v>
      </c>
      <c r="Q23" s="4"/>
      <c r="R23" s="4"/>
      <c r="S23" s="41"/>
    </row>
    <row r="24" ht="15.75" customHeight="1">
      <c r="A24" s="10">
        <v>42521.0</v>
      </c>
      <c r="B24" s="5" t="s">
        <v>21</v>
      </c>
      <c r="C24" s="41">
        <v>2.0</v>
      </c>
      <c r="D24" s="42" t="s">
        <v>440</v>
      </c>
      <c r="E24" s="42"/>
      <c r="F24" s="42"/>
      <c r="G24" s="71"/>
      <c r="H24" s="42"/>
      <c r="I24" s="42"/>
      <c r="J24" s="42"/>
      <c r="K24" s="71" t="s">
        <v>440</v>
      </c>
      <c r="L24" s="42"/>
      <c r="M24" s="42"/>
      <c r="N24" s="42" t="s">
        <v>440</v>
      </c>
      <c r="O24" s="71" t="s">
        <v>440</v>
      </c>
      <c r="P24" s="42" t="s">
        <v>440</v>
      </c>
      <c r="Q24" s="4"/>
      <c r="R24" s="4"/>
      <c r="S24" s="41"/>
    </row>
    <row r="25" ht="15.75" customHeight="1">
      <c r="A25" s="10">
        <v>42521.0</v>
      </c>
      <c r="B25" s="5" t="s">
        <v>21</v>
      </c>
      <c r="C25" s="41">
        <v>3.0</v>
      </c>
      <c r="D25" s="42" t="s">
        <v>440</v>
      </c>
      <c r="E25" s="42"/>
      <c r="F25" s="42"/>
      <c r="G25" s="71"/>
      <c r="H25" s="42"/>
      <c r="I25" s="42"/>
      <c r="J25" s="42" t="s">
        <v>440</v>
      </c>
      <c r="K25" s="71"/>
      <c r="L25" s="42"/>
      <c r="M25" s="42"/>
      <c r="N25" s="42" t="s">
        <v>440</v>
      </c>
      <c r="O25" s="71"/>
      <c r="P25" s="42" t="s">
        <v>440</v>
      </c>
      <c r="Q25" s="4"/>
      <c r="R25" s="4"/>
      <c r="S25" s="41"/>
    </row>
    <row r="26" ht="15.75" customHeight="1">
      <c r="A26" s="10">
        <v>42521.0</v>
      </c>
      <c r="B26" s="5" t="s">
        <v>21</v>
      </c>
      <c r="C26" s="41">
        <v>4.0</v>
      </c>
      <c r="D26" s="42" t="s">
        <v>440</v>
      </c>
      <c r="E26" s="42"/>
      <c r="F26" s="42"/>
      <c r="G26" s="71"/>
      <c r="H26" s="42"/>
      <c r="I26" s="42"/>
      <c r="J26" s="42"/>
      <c r="K26" s="71" t="s">
        <v>440</v>
      </c>
      <c r="L26" s="42"/>
      <c r="M26" s="42"/>
      <c r="N26" s="42" t="s">
        <v>440</v>
      </c>
      <c r="O26" s="71"/>
      <c r="P26" s="42" t="s">
        <v>440</v>
      </c>
      <c r="Q26" s="4"/>
      <c r="R26" s="4"/>
      <c r="S26" s="41"/>
    </row>
    <row r="27" ht="15.75" customHeight="1">
      <c r="A27" s="10">
        <v>42521.0</v>
      </c>
      <c r="B27" s="5" t="s">
        <v>21</v>
      </c>
      <c r="C27" s="41">
        <v>5.0</v>
      </c>
      <c r="D27" s="42" t="s">
        <v>440</v>
      </c>
      <c r="E27" s="42"/>
      <c r="F27" s="42" t="s">
        <v>440</v>
      </c>
      <c r="G27" s="71" t="s">
        <v>440</v>
      </c>
      <c r="H27" s="42" t="s">
        <v>440</v>
      </c>
      <c r="I27" s="42" t="s">
        <v>440</v>
      </c>
      <c r="J27" s="42" t="s">
        <v>440</v>
      </c>
      <c r="K27" s="71" t="s">
        <v>440</v>
      </c>
      <c r="L27" s="42"/>
      <c r="M27" s="42"/>
      <c r="N27" s="42"/>
      <c r="O27" s="71" t="s">
        <v>440</v>
      </c>
      <c r="P27" s="42" t="s">
        <v>440</v>
      </c>
      <c r="Q27" s="4"/>
      <c r="R27" s="4"/>
      <c r="S27" s="41"/>
    </row>
    <row r="28" ht="15.75" customHeight="1">
      <c r="A28" s="10">
        <v>42521.0</v>
      </c>
      <c r="B28" s="5" t="s">
        <v>21</v>
      </c>
      <c r="C28" s="41">
        <v>6.0</v>
      </c>
      <c r="D28" s="42" t="s">
        <v>440</v>
      </c>
      <c r="E28" s="42"/>
      <c r="F28" s="42"/>
      <c r="G28" s="71"/>
      <c r="H28" s="42"/>
      <c r="I28" s="42"/>
      <c r="J28" s="42"/>
      <c r="K28" s="71" t="s">
        <v>440</v>
      </c>
      <c r="L28" s="42"/>
      <c r="M28" s="42"/>
      <c r="N28" s="42" t="s">
        <v>440</v>
      </c>
      <c r="O28" s="71"/>
      <c r="P28" s="42" t="s">
        <v>440</v>
      </c>
      <c r="Q28" s="4"/>
      <c r="R28" s="4"/>
      <c r="S28" s="41" t="s">
        <v>440</v>
      </c>
    </row>
    <row r="29" ht="15.75" customHeight="1">
      <c r="A29" s="10">
        <v>42521.0</v>
      </c>
      <c r="B29" s="5" t="s">
        <v>21</v>
      </c>
      <c r="C29" s="41">
        <v>7.0</v>
      </c>
      <c r="D29" s="42" t="s">
        <v>440</v>
      </c>
      <c r="E29" s="42"/>
      <c r="F29" s="42"/>
      <c r="G29" s="71"/>
      <c r="H29" s="42"/>
      <c r="I29" s="42"/>
      <c r="J29" s="42" t="s">
        <v>440</v>
      </c>
      <c r="K29" s="71"/>
      <c r="L29" s="42"/>
      <c r="M29" s="42"/>
      <c r="N29" s="42" t="s">
        <v>440</v>
      </c>
      <c r="O29" s="71" t="s">
        <v>440</v>
      </c>
      <c r="P29" s="42" t="s">
        <v>440</v>
      </c>
      <c r="Q29" s="4"/>
      <c r="R29" s="4"/>
      <c r="S29" s="41"/>
    </row>
    <row r="30" ht="15.75" customHeight="1">
      <c r="A30" s="10">
        <v>42521.0</v>
      </c>
      <c r="B30" s="5" t="s">
        <v>21</v>
      </c>
      <c r="C30" s="41">
        <v>8.0</v>
      </c>
      <c r="D30" s="42" t="s">
        <v>440</v>
      </c>
      <c r="E30" s="42"/>
      <c r="F30" s="42"/>
      <c r="G30" s="71"/>
      <c r="H30" s="42"/>
      <c r="I30" s="42" t="s">
        <v>440</v>
      </c>
      <c r="J30" s="42"/>
      <c r="K30" s="71"/>
      <c r="L30" s="42" t="s">
        <v>440</v>
      </c>
      <c r="M30" s="42"/>
      <c r="N30" s="42"/>
      <c r="O30" s="71"/>
      <c r="P30" s="42" t="s">
        <v>440</v>
      </c>
      <c r="Q30" s="4"/>
      <c r="R30" s="4"/>
      <c r="S30" s="41"/>
    </row>
    <row r="31" ht="15.75" customHeight="1">
      <c r="A31" s="10">
        <v>42521.0</v>
      </c>
      <c r="B31" s="5" t="s">
        <v>21</v>
      </c>
      <c r="C31" s="41">
        <v>9.0</v>
      </c>
      <c r="D31" s="42" t="s">
        <v>440</v>
      </c>
      <c r="E31" s="42"/>
      <c r="F31" s="42"/>
      <c r="G31" s="71"/>
      <c r="H31" s="42"/>
      <c r="I31" s="42"/>
      <c r="J31" s="42" t="s">
        <v>440</v>
      </c>
      <c r="K31" s="71"/>
      <c r="L31" s="42"/>
      <c r="M31" s="42"/>
      <c r="N31" s="42"/>
      <c r="O31" s="71" t="s">
        <v>440</v>
      </c>
      <c r="P31" s="42" t="s">
        <v>440</v>
      </c>
      <c r="Q31" s="4"/>
      <c r="R31" s="4"/>
      <c r="S31" s="41" t="s">
        <v>440</v>
      </c>
    </row>
    <row r="32" ht="15.75" customHeight="1">
      <c r="A32" s="11">
        <v>42521.0</v>
      </c>
      <c r="B32" s="8" t="s">
        <v>21</v>
      </c>
      <c r="C32" s="44">
        <v>10.0</v>
      </c>
      <c r="D32" s="123"/>
      <c r="E32" s="123"/>
      <c r="F32" s="123" t="s">
        <v>440</v>
      </c>
      <c r="G32" s="124"/>
      <c r="H32" s="123" t="s">
        <v>440</v>
      </c>
      <c r="I32" s="123"/>
      <c r="J32" s="123"/>
      <c r="K32" s="124"/>
      <c r="L32" s="123"/>
      <c r="M32" s="123"/>
      <c r="N32" s="123"/>
      <c r="O32" s="124" t="s">
        <v>440</v>
      </c>
      <c r="P32" s="123" t="s">
        <v>440</v>
      </c>
      <c r="Q32" s="7"/>
      <c r="R32" s="7"/>
      <c r="S32" s="44" t="s">
        <v>440</v>
      </c>
      <c r="T32" s="7"/>
      <c r="U32" s="7"/>
      <c r="V32" s="7"/>
      <c r="W32" s="7"/>
      <c r="X32" s="7"/>
      <c r="Y32" s="7"/>
      <c r="Z32" s="7"/>
    </row>
    <row r="33" ht="15.75" customHeight="1">
      <c r="A33" s="10">
        <v>42510.0</v>
      </c>
      <c r="B33" s="5" t="s">
        <v>19</v>
      </c>
      <c r="C33" s="41">
        <v>1.0</v>
      </c>
      <c r="D33" s="42" t="s">
        <v>440</v>
      </c>
      <c r="E33" s="42"/>
      <c r="F33" s="42"/>
      <c r="G33" s="71" t="s">
        <v>440</v>
      </c>
      <c r="H33" s="42" t="s">
        <v>440</v>
      </c>
      <c r="I33" s="42"/>
      <c r="J33" s="42" t="s">
        <v>440</v>
      </c>
      <c r="K33" s="71" t="s">
        <v>440</v>
      </c>
      <c r="L33" s="42"/>
      <c r="M33" s="42"/>
      <c r="N33" s="42"/>
      <c r="O33" s="71" t="s">
        <v>440</v>
      </c>
      <c r="P33" s="42"/>
      <c r="Q33" s="4"/>
      <c r="R33" s="4" t="s">
        <v>440</v>
      </c>
      <c r="S33" s="41"/>
    </row>
    <row r="34" ht="15.75" customHeight="1">
      <c r="A34" s="10">
        <v>42510.0</v>
      </c>
      <c r="B34" s="5" t="s">
        <v>19</v>
      </c>
      <c r="C34" s="41">
        <v>2.0</v>
      </c>
      <c r="D34" s="42" t="s">
        <v>440</v>
      </c>
      <c r="E34" s="42"/>
      <c r="F34" s="42"/>
      <c r="G34" s="71" t="s">
        <v>440</v>
      </c>
      <c r="H34" s="42"/>
      <c r="I34" s="42"/>
      <c r="J34" s="42" t="s">
        <v>440</v>
      </c>
      <c r="K34" s="71"/>
      <c r="L34" s="42"/>
      <c r="M34" s="42"/>
      <c r="N34" s="42"/>
      <c r="O34" s="71"/>
      <c r="P34" s="42" t="s">
        <v>440</v>
      </c>
      <c r="Q34" s="4"/>
      <c r="R34" s="4"/>
      <c r="S34" s="41"/>
    </row>
    <row r="35" ht="15.75" customHeight="1">
      <c r="A35" s="10">
        <v>42510.0</v>
      </c>
      <c r="B35" s="5" t="s">
        <v>19</v>
      </c>
      <c r="C35" s="41">
        <v>3.0</v>
      </c>
      <c r="D35" s="42" t="s">
        <v>440</v>
      </c>
      <c r="E35" s="42"/>
      <c r="F35" s="42"/>
      <c r="G35" s="71" t="s">
        <v>440</v>
      </c>
      <c r="H35" s="42"/>
      <c r="I35" s="42"/>
      <c r="J35" s="42"/>
      <c r="K35" s="71"/>
      <c r="L35" s="42"/>
      <c r="M35" s="42" t="s">
        <v>440</v>
      </c>
      <c r="N35" s="42" t="s">
        <v>440</v>
      </c>
      <c r="O35" s="71"/>
      <c r="P35" s="42" t="s">
        <v>440</v>
      </c>
      <c r="Q35" s="4"/>
      <c r="R35" s="4" t="s">
        <v>440</v>
      </c>
      <c r="S35" s="41"/>
    </row>
    <row r="36" ht="15.75" customHeight="1">
      <c r="A36" s="10">
        <v>42510.0</v>
      </c>
      <c r="B36" s="5" t="s">
        <v>19</v>
      </c>
      <c r="C36" s="41">
        <v>4.0</v>
      </c>
      <c r="D36" s="42" t="s">
        <v>440</v>
      </c>
      <c r="E36" s="42"/>
      <c r="F36" s="42" t="s">
        <v>440</v>
      </c>
      <c r="G36" s="71" t="s">
        <v>440</v>
      </c>
      <c r="H36" s="42"/>
      <c r="I36" s="42" t="s">
        <v>440</v>
      </c>
      <c r="J36" s="42"/>
      <c r="K36" s="71"/>
      <c r="L36" s="42" t="s">
        <v>440</v>
      </c>
      <c r="M36" s="42"/>
      <c r="N36" s="42"/>
      <c r="O36" s="71" t="s">
        <v>440</v>
      </c>
      <c r="P36" s="42" t="s">
        <v>440</v>
      </c>
      <c r="Q36" s="4"/>
      <c r="R36" s="4"/>
      <c r="S36" s="41"/>
    </row>
    <row r="37" ht="15.75" customHeight="1">
      <c r="A37" s="10">
        <v>42510.0</v>
      </c>
      <c r="B37" s="5" t="s">
        <v>19</v>
      </c>
      <c r="C37" s="41">
        <v>5.0</v>
      </c>
      <c r="D37" s="42" t="s">
        <v>440</v>
      </c>
      <c r="E37" s="42" t="s">
        <v>440</v>
      </c>
      <c r="F37" s="42" t="s">
        <v>440</v>
      </c>
      <c r="G37" s="71" t="s">
        <v>440</v>
      </c>
      <c r="H37" s="42"/>
      <c r="I37" s="42" t="s">
        <v>440</v>
      </c>
      <c r="J37" s="42" t="s">
        <v>440</v>
      </c>
      <c r="K37" s="71" t="s">
        <v>440</v>
      </c>
      <c r="L37" s="42"/>
      <c r="M37" s="42"/>
      <c r="N37" s="42" t="s">
        <v>440</v>
      </c>
      <c r="O37" s="71" t="s">
        <v>440</v>
      </c>
      <c r="P37" s="42" t="s">
        <v>440</v>
      </c>
      <c r="Q37" s="4" t="s">
        <v>440</v>
      </c>
      <c r="R37" s="4"/>
      <c r="S37" s="41"/>
    </row>
    <row r="38" ht="15.75" customHeight="1">
      <c r="A38" s="10">
        <v>42510.0</v>
      </c>
      <c r="B38" s="5" t="s">
        <v>19</v>
      </c>
      <c r="C38" s="41">
        <v>6.0</v>
      </c>
      <c r="D38" s="42"/>
      <c r="E38" s="42" t="s">
        <v>440</v>
      </c>
      <c r="F38" s="42" t="s">
        <v>440</v>
      </c>
      <c r="G38" s="71" t="s">
        <v>440</v>
      </c>
      <c r="H38" s="42" t="s">
        <v>440</v>
      </c>
      <c r="I38" s="42" t="s">
        <v>440</v>
      </c>
      <c r="J38" s="42" t="s">
        <v>440</v>
      </c>
      <c r="K38" s="71" t="s">
        <v>440</v>
      </c>
      <c r="L38" s="42" t="s">
        <v>440</v>
      </c>
      <c r="M38" s="42" t="s">
        <v>440</v>
      </c>
      <c r="N38" s="42" t="s">
        <v>440</v>
      </c>
      <c r="O38" s="71"/>
      <c r="P38" s="42"/>
      <c r="Q38" s="4" t="s">
        <v>440</v>
      </c>
      <c r="R38" s="4" t="s">
        <v>440</v>
      </c>
      <c r="S38" s="41"/>
    </row>
    <row r="39" ht="15.75" customHeight="1">
      <c r="A39" s="10">
        <v>42510.0</v>
      </c>
      <c r="B39" s="5" t="s">
        <v>19</v>
      </c>
      <c r="C39" s="41">
        <v>7.0</v>
      </c>
      <c r="D39" s="42" t="s">
        <v>440</v>
      </c>
      <c r="E39" s="42" t="s">
        <v>440</v>
      </c>
      <c r="F39" s="42" t="s">
        <v>440</v>
      </c>
      <c r="G39" s="71"/>
      <c r="H39" s="42"/>
      <c r="I39" s="42" t="s">
        <v>440</v>
      </c>
      <c r="J39" s="42"/>
      <c r="K39" s="71"/>
      <c r="L39" s="42"/>
      <c r="M39" s="42" t="s">
        <v>440</v>
      </c>
      <c r="N39" s="42"/>
      <c r="O39" s="71" t="s">
        <v>440</v>
      </c>
      <c r="P39" s="42" t="s">
        <v>440</v>
      </c>
      <c r="Q39" s="4" t="s">
        <v>440</v>
      </c>
      <c r="R39" s="4" t="s">
        <v>440</v>
      </c>
      <c r="S39" s="41"/>
    </row>
    <row r="40" ht="15.75" customHeight="1">
      <c r="A40" s="10">
        <v>42510.0</v>
      </c>
      <c r="B40" s="5" t="s">
        <v>19</v>
      </c>
      <c r="C40" s="41">
        <v>8.0</v>
      </c>
      <c r="D40" s="42" t="s">
        <v>440</v>
      </c>
      <c r="E40" s="42"/>
      <c r="F40" s="42" t="s">
        <v>440</v>
      </c>
      <c r="G40" s="71" t="s">
        <v>440</v>
      </c>
      <c r="H40" s="42" t="s">
        <v>440</v>
      </c>
      <c r="I40" s="42" t="s">
        <v>440</v>
      </c>
      <c r="J40" s="42" t="s">
        <v>440</v>
      </c>
      <c r="K40" s="71" t="s">
        <v>440</v>
      </c>
      <c r="L40" s="42"/>
      <c r="M40" s="42"/>
      <c r="N40" s="42" t="s">
        <v>440</v>
      </c>
      <c r="O40" s="71"/>
      <c r="P40" s="42" t="s">
        <v>440</v>
      </c>
      <c r="Q40" s="4"/>
      <c r="R40" s="4"/>
      <c r="S40" s="41"/>
    </row>
    <row r="41" ht="15.75" customHeight="1">
      <c r="A41" s="11">
        <v>42510.0</v>
      </c>
      <c r="B41" s="8" t="s">
        <v>19</v>
      </c>
      <c r="C41" s="44">
        <v>9.0</v>
      </c>
      <c r="D41" s="123" t="s">
        <v>440</v>
      </c>
      <c r="E41" s="123"/>
      <c r="F41" s="123" t="s">
        <v>440</v>
      </c>
      <c r="G41" s="124"/>
      <c r="H41" s="123" t="s">
        <v>440</v>
      </c>
      <c r="I41" s="123"/>
      <c r="J41" s="123"/>
      <c r="K41" s="124"/>
      <c r="L41" s="123"/>
      <c r="M41" s="123"/>
      <c r="N41" s="123"/>
      <c r="O41" s="124"/>
      <c r="P41" s="123" t="s">
        <v>440</v>
      </c>
      <c r="Q41" s="7"/>
      <c r="R41" s="7" t="s">
        <v>440</v>
      </c>
      <c r="S41" s="44" t="s">
        <v>440</v>
      </c>
      <c r="T41" s="7"/>
      <c r="U41" s="7"/>
      <c r="V41" s="7"/>
      <c r="W41" s="7"/>
      <c r="X41" s="7"/>
      <c r="Y41" s="7"/>
      <c r="Z41" s="7"/>
    </row>
    <row r="42" ht="15.75" customHeight="1">
      <c r="A42" s="10">
        <v>42490.0</v>
      </c>
      <c r="B42" s="5" t="s">
        <v>128</v>
      </c>
      <c r="C42" s="41">
        <v>1.0</v>
      </c>
      <c r="D42" s="42" t="s">
        <v>440</v>
      </c>
      <c r="E42" s="42"/>
      <c r="F42" s="42" t="s">
        <v>440</v>
      </c>
      <c r="G42" s="71"/>
      <c r="H42" s="42" t="s">
        <v>440</v>
      </c>
      <c r="I42" s="42"/>
      <c r="J42" s="42"/>
      <c r="K42" s="71"/>
      <c r="L42" s="42" t="s">
        <v>440</v>
      </c>
      <c r="M42" s="42"/>
      <c r="N42" s="42" t="s">
        <v>440</v>
      </c>
      <c r="O42" s="71"/>
      <c r="P42" s="42" t="s">
        <v>440</v>
      </c>
      <c r="Q42" s="4"/>
      <c r="R42" s="4" t="s">
        <v>440</v>
      </c>
      <c r="S42" s="41"/>
    </row>
    <row r="43" ht="15.75" customHeight="1">
      <c r="A43" s="10">
        <v>42490.0</v>
      </c>
      <c r="B43" s="5" t="s">
        <v>128</v>
      </c>
      <c r="C43" s="41">
        <v>2.0</v>
      </c>
      <c r="D43" s="42"/>
      <c r="E43" s="42"/>
      <c r="F43" s="42" t="s">
        <v>440</v>
      </c>
      <c r="G43" s="71"/>
      <c r="H43" s="42" t="s">
        <v>440</v>
      </c>
      <c r="I43" s="42"/>
      <c r="J43" s="42"/>
      <c r="K43" s="71"/>
      <c r="L43" s="42"/>
      <c r="M43" s="42"/>
      <c r="N43" s="42"/>
      <c r="O43" s="71"/>
      <c r="P43" s="42" t="s">
        <v>440</v>
      </c>
      <c r="Q43" s="4"/>
      <c r="R43" s="4"/>
      <c r="S43" s="41"/>
    </row>
    <row r="44" ht="15.75" customHeight="1">
      <c r="A44" s="10">
        <v>42490.0</v>
      </c>
      <c r="B44" s="5" t="s">
        <v>128</v>
      </c>
      <c r="C44" s="41">
        <v>3.0</v>
      </c>
      <c r="D44" s="42" t="s">
        <v>440</v>
      </c>
      <c r="E44" s="42"/>
      <c r="F44" s="42" t="s">
        <v>440</v>
      </c>
      <c r="G44" s="71"/>
      <c r="H44" s="42"/>
      <c r="I44" s="42"/>
      <c r="J44" s="42" t="s">
        <v>440</v>
      </c>
      <c r="K44" s="71"/>
      <c r="L44" s="42"/>
      <c r="M44" s="42"/>
      <c r="N44" s="42"/>
      <c r="O44" s="71"/>
      <c r="P44" s="42" t="s">
        <v>440</v>
      </c>
      <c r="Q44" s="4"/>
      <c r="R44" s="4"/>
      <c r="S44" s="41"/>
    </row>
    <row r="45" ht="15.75" customHeight="1">
      <c r="A45" s="10">
        <v>42490.0</v>
      </c>
      <c r="B45" s="5" t="s">
        <v>128</v>
      </c>
      <c r="C45" s="41">
        <v>5.0</v>
      </c>
      <c r="D45" s="42" t="s">
        <v>440</v>
      </c>
      <c r="E45" s="42"/>
      <c r="F45" s="42" t="s">
        <v>440</v>
      </c>
      <c r="G45" s="71"/>
      <c r="H45" s="42" t="s">
        <v>440</v>
      </c>
      <c r="I45" s="42"/>
      <c r="J45" s="42"/>
      <c r="K45" s="71" t="s">
        <v>440</v>
      </c>
      <c r="L45" s="42" t="s">
        <v>440</v>
      </c>
      <c r="M45" s="42"/>
      <c r="N45" s="42"/>
      <c r="O45" s="71"/>
      <c r="P45" s="42" t="s">
        <v>440</v>
      </c>
      <c r="Q45" s="4"/>
      <c r="R45" s="4"/>
      <c r="S45" s="41" t="s">
        <v>440</v>
      </c>
    </row>
    <row r="46" ht="15.75" customHeight="1">
      <c r="A46" s="10">
        <v>42490.0</v>
      </c>
      <c r="B46" s="5" t="s">
        <v>128</v>
      </c>
      <c r="C46" s="41">
        <v>6.0</v>
      </c>
      <c r="D46" s="42" t="s">
        <v>440</v>
      </c>
      <c r="E46" s="42"/>
      <c r="F46" s="42" t="s">
        <v>440</v>
      </c>
      <c r="G46" s="71"/>
      <c r="H46" s="42"/>
      <c r="I46" s="42"/>
      <c r="J46" s="42" t="s">
        <v>440</v>
      </c>
      <c r="K46" s="71"/>
      <c r="L46" s="42" t="s">
        <v>440</v>
      </c>
      <c r="M46" s="42"/>
      <c r="N46" s="42"/>
      <c r="O46" s="71"/>
      <c r="P46" s="42" t="s">
        <v>440</v>
      </c>
      <c r="Q46" s="4"/>
      <c r="R46" s="4"/>
      <c r="S46" s="41"/>
    </row>
    <row r="47" ht="15.75" customHeight="1">
      <c r="A47" s="10">
        <v>42490.0</v>
      </c>
      <c r="B47" s="5" t="s">
        <v>128</v>
      </c>
      <c r="C47" s="41">
        <v>7.0</v>
      </c>
      <c r="D47" s="42" t="s">
        <v>440</v>
      </c>
      <c r="E47" s="42"/>
      <c r="F47" s="42" t="s">
        <v>440</v>
      </c>
      <c r="G47" s="71" t="s">
        <v>440</v>
      </c>
      <c r="H47" s="42"/>
      <c r="I47" s="42"/>
      <c r="J47" s="42" t="s">
        <v>440</v>
      </c>
      <c r="K47" s="71"/>
      <c r="L47" s="42"/>
      <c r="M47" s="42"/>
      <c r="N47" s="42" t="s">
        <v>440</v>
      </c>
      <c r="O47" s="71"/>
      <c r="P47" s="42" t="s">
        <v>440</v>
      </c>
      <c r="Q47" s="4"/>
      <c r="R47" s="4" t="s">
        <v>440</v>
      </c>
      <c r="S47" s="41"/>
    </row>
    <row r="48" ht="15.75" customHeight="1">
      <c r="A48" s="10">
        <v>42490.0</v>
      </c>
      <c r="B48" s="5" t="s">
        <v>128</v>
      </c>
      <c r="C48" s="41">
        <v>9.0</v>
      </c>
      <c r="D48" s="42"/>
      <c r="E48" s="42"/>
      <c r="F48" s="42" t="s">
        <v>440</v>
      </c>
      <c r="G48" s="71"/>
      <c r="H48" s="42" t="s">
        <v>440</v>
      </c>
      <c r="I48" s="42"/>
      <c r="J48" s="42" t="s">
        <v>440</v>
      </c>
      <c r="K48" s="71"/>
      <c r="L48" s="42" t="s">
        <v>440</v>
      </c>
      <c r="M48" s="42"/>
      <c r="N48" s="42" t="s">
        <v>440</v>
      </c>
      <c r="O48" s="71"/>
      <c r="P48" s="42"/>
      <c r="Q48" s="4"/>
      <c r="R48" s="4" t="s">
        <v>440</v>
      </c>
      <c r="S48" s="41"/>
    </row>
    <row r="49" ht="15.75" customHeight="1">
      <c r="A49" s="10">
        <v>42490.0</v>
      </c>
      <c r="B49" s="5" t="s">
        <v>128</v>
      </c>
      <c r="C49" s="41">
        <v>10.0</v>
      </c>
      <c r="D49" s="42"/>
      <c r="E49" s="42"/>
      <c r="F49" s="42" t="s">
        <v>440</v>
      </c>
      <c r="G49" s="71"/>
      <c r="H49" s="42"/>
      <c r="I49" s="42"/>
      <c r="J49" s="42" t="s">
        <v>440</v>
      </c>
      <c r="K49" s="71"/>
      <c r="L49" s="42" t="s">
        <v>440</v>
      </c>
      <c r="M49" s="42"/>
      <c r="N49" s="42" t="s">
        <v>440</v>
      </c>
      <c r="O49" s="71"/>
      <c r="P49" s="42" t="s">
        <v>440</v>
      </c>
      <c r="Q49" s="4"/>
      <c r="R49" s="4"/>
      <c r="S49" s="41"/>
    </row>
    <row r="50" ht="15.75" customHeight="1">
      <c r="A50" s="10">
        <v>42490.0</v>
      </c>
      <c r="B50" s="5" t="s">
        <v>128</v>
      </c>
      <c r="C50" s="41">
        <v>11.0</v>
      </c>
      <c r="D50" s="42" t="s">
        <v>440</v>
      </c>
      <c r="E50" s="42"/>
      <c r="F50" s="42" t="s">
        <v>440</v>
      </c>
      <c r="G50" s="71"/>
      <c r="H50" s="42"/>
      <c r="I50" s="42"/>
      <c r="J50" s="42" t="s">
        <v>440</v>
      </c>
      <c r="K50" s="71"/>
      <c r="L50" s="42" t="s">
        <v>440</v>
      </c>
      <c r="M50" s="42"/>
      <c r="N50" s="42" t="s">
        <v>440</v>
      </c>
      <c r="O50" s="71"/>
      <c r="P50" s="42" t="s">
        <v>440</v>
      </c>
      <c r="Q50" s="4"/>
      <c r="R50" s="4"/>
      <c r="S50" s="41"/>
    </row>
    <row r="51" ht="15.75" customHeight="1">
      <c r="A51" s="11">
        <v>42490.0</v>
      </c>
      <c r="B51" s="8" t="s">
        <v>128</v>
      </c>
      <c r="C51" s="44">
        <v>14.0</v>
      </c>
      <c r="D51" s="123" t="s">
        <v>440</v>
      </c>
      <c r="E51" s="123"/>
      <c r="F51" s="123" t="s">
        <v>440</v>
      </c>
      <c r="G51" s="124"/>
      <c r="H51" s="123"/>
      <c r="I51" s="123"/>
      <c r="J51" s="123" t="s">
        <v>440</v>
      </c>
      <c r="K51" s="124"/>
      <c r="L51" s="123" t="s">
        <v>440</v>
      </c>
      <c r="M51" s="123"/>
      <c r="N51" s="123" t="s">
        <v>440</v>
      </c>
      <c r="O51" s="124"/>
      <c r="P51" s="123" t="s">
        <v>440</v>
      </c>
      <c r="Q51" s="7"/>
      <c r="R51" s="7"/>
      <c r="S51" s="44"/>
      <c r="T51" s="7"/>
      <c r="U51" s="7"/>
      <c r="V51" s="7"/>
      <c r="W51" s="7"/>
      <c r="X51" s="7"/>
      <c r="Y51" s="7"/>
      <c r="Z51" s="7"/>
    </row>
    <row r="52" ht="15.75" customHeight="1">
      <c r="A52" s="10">
        <v>42503.0</v>
      </c>
      <c r="B52" s="5" t="s">
        <v>16</v>
      </c>
      <c r="C52" s="41">
        <v>1.0</v>
      </c>
      <c r="D52" s="42" t="s">
        <v>440</v>
      </c>
      <c r="E52" s="42"/>
      <c r="F52" s="42" t="s">
        <v>440</v>
      </c>
      <c r="G52" s="71"/>
      <c r="H52" s="42" t="s">
        <v>440</v>
      </c>
      <c r="I52" s="42"/>
      <c r="J52" s="42" t="s">
        <v>440</v>
      </c>
      <c r="K52" s="71"/>
      <c r="L52" s="42"/>
      <c r="M52" s="42"/>
      <c r="N52" s="42" t="s">
        <v>440</v>
      </c>
      <c r="O52" s="71"/>
      <c r="P52" s="42" t="s">
        <v>440</v>
      </c>
      <c r="Q52" s="4"/>
      <c r="R52" s="4"/>
      <c r="S52" s="41"/>
    </row>
    <row r="53" ht="15.75" customHeight="1">
      <c r="A53" s="10">
        <v>42503.0</v>
      </c>
      <c r="B53" s="5" t="s">
        <v>16</v>
      </c>
      <c r="C53" s="41">
        <v>2.0</v>
      </c>
      <c r="D53" s="42" t="s">
        <v>440</v>
      </c>
      <c r="E53" s="42"/>
      <c r="F53" s="42" t="s">
        <v>440</v>
      </c>
      <c r="G53" s="71"/>
      <c r="H53" s="42" t="s">
        <v>440</v>
      </c>
      <c r="I53" s="42"/>
      <c r="J53" s="42"/>
      <c r="K53" s="71"/>
      <c r="L53" s="42"/>
      <c r="M53" s="42"/>
      <c r="N53" s="42" t="s">
        <v>440</v>
      </c>
      <c r="O53" s="71"/>
      <c r="P53" s="42" t="s">
        <v>440</v>
      </c>
      <c r="Q53" s="4"/>
      <c r="R53" s="4" t="s">
        <v>440</v>
      </c>
      <c r="S53" s="41" t="s">
        <v>440</v>
      </c>
    </row>
    <row r="54" ht="15.75" customHeight="1">
      <c r="A54" s="10">
        <v>42503.0</v>
      </c>
      <c r="B54" s="5" t="s">
        <v>16</v>
      </c>
      <c r="C54" s="41">
        <v>3.0</v>
      </c>
      <c r="D54" s="42" t="s">
        <v>440</v>
      </c>
      <c r="E54" s="42"/>
      <c r="F54" s="42" t="s">
        <v>440</v>
      </c>
      <c r="G54" s="71"/>
      <c r="H54" s="42" t="s">
        <v>440</v>
      </c>
      <c r="I54" s="42"/>
      <c r="J54" s="42"/>
      <c r="K54" s="71"/>
      <c r="L54" s="42"/>
      <c r="M54" s="42"/>
      <c r="N54" s="42" t="s">
        <v>440</v>
      </c>
      <c r="O54" s="71"/>
      <c r="P54" s="42" t="s">
        <v>440</v>
      </c>
      <c r="Q54" s="4"/>
      <c r="R54" s="4"/>
      <c r="S54" s="41"/>
    </row>
    <row r="55" ht="15.75" customHeight="1">
      <c r="A55" s="10">
        <v>42503.0</v>
      </c>
      <c r="B55" s="5" t="s">
        <v>16</v>
      </c>
      <c r="C55" s="41">
        <v>4.0</v>
      </c>
      <c r="D55" s="42" t="s">
        <v>440</v>
      </c>
      <c r="E55" s="42"/>
      <c r="F55" s="42" t="s">
        <v>440</v>
      </c>
      <c r="G55" s="71"/>
      <c r="H55" s="42"/>
      <c r="I55" s="42"/>
      <c r="J55" s="42" t="s">
        <v>440</v>
      </c>
      <c r="K55" s="71"/>
      <c r="L55" s="42"/>
      <c r="M55" s="42"/>
      <c r="N55" s="42"/>
      <c r="O55" s="71"/>
      <c r="P55" s="42" t="s">
        <v>440</v>
      </c>
      <c r="Q55" s="4"/>
      <c r="R55" s="4"/>
      <c r="S55" s="41"/>
    </row>
    <row r="56" ht="15.75" customHeight="1">
      <c r="A56" s="10">
        <v>42503.0</v>
      </c>
      <c r="B56" s="5" t="s">
        <v>16</v>
      </c>
      <c r="C56" s="41">
        <v>5.0</v>
      </c>
      <c r="D56" s="42" t="s">
        <v>440</v>
      </c>
      <c r="E56" s="42"/>
      <c r="F56" s="42" t="s">
        <v>440</v>
      </c>
      <c r="G56" s="71" t="s">
        <v>440</v>
      </c>
      <c r="H56" s="42"/>
      <c r="I56" s="42"/>
      <c r="J56" s="42" t="s">
        <v>440</v>
      </c>
      <c r="K56" s="71"/>
      <c r="L56" s="42" t="s">
        <v>440</v>
      </c>
      <c r="M56" s="42"/>
      <c r="N56" s="42"/>
      <c r="O56" s="71"/>
      <c r="P56" s="42" t="s">
        <v>440</v>
      </c>
      <c r="Q56" s="4"/>
      <c r="R56" s="4" t="s">
        <v>440</v>
      </c>
      <c r="S56" s="41"/>
    </row>
    <row r="57" ht="15.75" customHeight="1">
      <c r="A57" s="10">
        <v>42503.0</v>
      </c>
      <c r="B57" s="5" t="s">
        <v>16</v>
      </c>
      <c r="C57" s="41">
        <v>6.0</v>
      </c>
      <c r="D57" s="42" t="s">
        <v>440</v>
      </c>
      <c r="E57" s="42"/>
      <c r="F57" s="42" t="s">
        <v>440</v>
      </c>
      <c r="G57" s="71" t="s">
        <v>440</v>
      </c>
      <c r="H57" s="42"/>
      <c r="I57" s="42"/>
      <c r="J57" s="42"/>
      <c r="K57" s="71"/>
      <c r="L57" s="42"/>
      <c r="M57" s="42"/>
      <c r="N57" s="42" t="s">
        <v>440</v>
      </c>
      <c r="O57" s="71"/>
      <c r="P57" s="42" t="s">
        <v>440</v>
      </c>
      <c r="Q57" s="4"/>
      <c r="R57" s="4" t="s">
        <v>440</v>
      </c>
      <c r="S57" s="41"/>
    </row>
    <row r="58" ht="15.75" customHeight="1">
      <c r="A58" s="10">
        <v>42503.0</v>
      </c>
      <c r="B58" s="5" t="s">
        <v>16</v>
      </c>
      <c r="C58" s="41">
        <v>7.0</v>
      </c>
      <c r="D58" s="42" t="s">
        <v>440</v>
      </c>
      <c r="E58" s="42"/>
      <c r="F58" s="42" t="s">
        <v>440</v>
      </c>
      <c r="G58" s="71" t="s">
        <v>440</v>
      </c>
      <c r="H58" s="42"/>
      <c r="I58" s="42"/>
      <c r="J58" s="42" t="s">
        <v>440</v>
      </c>
      <c r="K58" s="71"/>
      <c r="L58" s="42" t="s">
        <v>440</v>
      </c>
      <c r="M58" s="42"/>
      <c r="N58" s="42" t="s">
        <v>440</v>
      </c>
      <c r="O58" s="71"/>
      <c r="P58" s="42" t="s">
        <v>440</v>
      </c>
      <c r="Q58" s="4"/>
      <c r="R58" s="4"/>
      <c r="S58" s="41"/>
    </row>
    <row r="59" ht="15.75" customHeight="1">
      <c r="A59" s="10">
        <v>42503.0</v>
      </c>
      <c r="B59" s="5" t="s">
        <v>16</v>
      </c>
      <c r="C59" s="41">
        <v>8.0</v>
      </c>
      <c r="D59" s="42" t="s">
        <v>440</v>
      </c>
      <c r="E59" s="42"/>
      <c r="F59" s="42" t="s">
        <v>440</v>
      </c>
      <c r="G59" s="71" t="s">
        <v>440</v>
      </c>
      <c r="H59" s="42"/>
      <c r="I59" s="42"/>
      <c r="J59" s="42"/>
      <c r="K59" s="71" t="s">
        <v>440</v>
      </c>
      <c r="L59" s="42" t="s">
        <v>440</v>
      </c>
      <c r="M59" s="42"/>
      <c r="N59" s="42" t="s">
        <v>440</v>
      </c>
      <c r="O59" s="71"/>
      <c r="P59" s="42" t="s">
        <v>440</v>
      </c>
      <c r="Q59" s="4"/>
      <c r="R59" s="4" t="s">
        <v>440</v>
      </c>
      <c r="S59" s="41"/>
    </row>
    <row r="60" ht="15.75" customHeight="1">
      <c r="A60" s="10">
        <v>42503.0</v>
      </c>
      <c r="B60" s="5" t="s">
        <v>16</v>
      </c>
      <c r="C60" s="41">
        <v>9.0</v>
      </c>
      <c r="D60" s="42" t="s">
        <v>440</v>
      </c>
      <c r="E60" s="42"/>
      <c r="F60" s="42"/>
      <c r="G60" s="71"/>
      <c r="H60" s="42"/>
      <c r="I60" s="42"/>
      <c r="J60" s="42" t="s">
        <v>440</v>
      </c>
      <c r="K60" s="71"/>
      <c r="L60" s="42"/>
      <c r="M60" s="42"/>
      <c r="N60" s="42" t="s">
        <v>440</v>
      </c>
      <c r="O60" s="71"/>
      <c r="P60" s="42" t="s">
        <v>440</v>
      </c>
      <c r="Q60" s="4"/>
      <c r="R60" s="4" t="s">
        <v>440</v>
      </c>
      <c r="S60" s="41"/>
    </row>
    <row r="61" ht="15.75" customHeight="1">
      <c r="A61" s="10">
        <v>42503.0</v>
      </c>
      <c r="B61" s="5" t="s">
        <v>16</v>
      </c>
      <c r="C61" s="41">
        <v>10.0</v>
      </c>
      <c r="D61" s="42" t="s">
        <v>440</v>
      </c>
      <c r="E61" s="42"/>
      <c r="F61" s="42" t="s">
        <v>440</v>
      </c>
      <c r="G61" s="71"/>
      <c r="H61" s="42"/>
      <c r="I61" s="42"/>
      <c r="J61" s="42" t="s">
        <v>440</v>
      </c>
      <c r="K61" s="71" t="s">
        <v>440</v>
      </c>
      <c r="L61" s="42" t="s">
        <v>440</v>
      </c>
      <c r="M61" s="42"/>
      <c r="N61" s="42" t="s">
        <v>440</v>
      </c>
      <c r="O61" s="71"/>
      <c r="P61" s="42" t="s">
        <v>440</v>
      </c>
      <c r="Q61" s="4"/>
      <c r="R61" s="4"/>
      <c r="S61" s="41"/>
    </row>
    <row r="62" ht="15.75" customHeight="1">
      <c r="A62" s="10">
        <v>42503.0</v>
      </c>
      <c r="B62" s="5" t="s">
        <v>16</v>
      </c>
      <c r="C62" s="41">
        <v>11.0</v>
      </c>
      <c r="D62" s="42" t="s">
        <v>440</v>
      </c>
      <c r="E62" s="42"/>
      <c r="F62" s="42" t="s">
        <v>440</v>
      </c>
      <c r="G62" s="71"/>
      <c r="H62" s="42"/>
      <c r="I62" s="42"/>
      <c r="J62" s="42" t="s">
        <v>440</v>
      </c>
      <c r="K62" s="71"/>
      <c r="L62" s="42"/>
      <c r="M62" s="42"/>
      <c r="N62" s="42" t="s">
        <v>440</v>
      </c>
      <c r="O62" s="71"/>
      <c r="P62" s="42" t="s">
        <v>440</v>
      </c>
      <c r="Q62" s="4"/>
      <c r="R62" s="4"/>
      <c r="S62" s="41"/>
    </row>
    <row r="63" ht="15.75" customHeight="1">
      <c r="A63" s="11">
        <v>42503.0</v>
      </c>
      <c r="B63" s="8" t="s">
        <v>16</v>
      </c>
      <c r="C63" s="44">
        <v>12.0</v>
      </c>
      <c r="D63" s="123" t="s">
        <v>440</v>
      </c>
      <c r="E63" s="123"/>
      <c r="F63" s="123" t="s">
        <v>440</v>
      </c>
      <c r="G63" s="124" t="s">
        <v>440</v>
      </c>
      <c r="H63" s="123"/>
      <c r="I63" s="123"/>
      <c r="J63" s="123" t="s">
        <v>440</v>
      </c>
      <c r="K63" s="124"/>
      <c r="L63" s="123" t="s">
        <v>440</v>
      </c>
      <c r="M63" s="123"/>
      <c r="N63" s="123" t="s">
        <v>440</v>
      </c>
      <c r="O63" s="124"/>
      <c r="P63" s="123" t="s">
        <v>440</v>
      </c>
      <c r="Q63" s="7"/>
      <c r="R63" s="7" t="s">
        <v>440</v>
      </c>
      <c r="S63" s="44" t="s">
        <v>440</v>
      </c>
      <c r="T63" s="7"/>
      <c r="U63" s="7"/>
      <c r="V63" s="7"/>
      <c r="W63" s="7"/>
      <c r="X63" s="7"/>
      <c r="Y63" s="7"/>
      <c r="Z63" s="7"/>
    </row>
    <row r="64" ht="15.75" customHeight="1">
      <c r="A64" s="18">
        <v>42864.0</v>
      </c>
      <c r="B64" s="5" t="s">
        <v>22</v>
      </c>
      <c r="C64" s="73">
        <v>1.0</v>
      </c>
      <c r="D64" s="42"/>
      <c r="E64" s="42"/>
      <c r="F64" s="42" t="s">
        <v>440</v>
      </c>
      <c r="G64" s="71"/>
      <c r="H64" s="42"/>
      <c r="I64" s="42" t="s">
        <v>440</v>
      </c>
      <c r="J64" s="42"/>
      <c r="K64" s="71"/>
      <c r="L64" s="42"/>
      <c r="M64" s="42"/>
      <c r="N64" s="42" t="s">
        <v>440</v>
      </c>
      <c r="O64" s="71"/>
      <c r="P64" s="42" t="s">
        <v>440</v>
      </c>
      <c r="Q64" s="4"/>
      <c r="R64" s="4"/>
      <c r="S64" s="41"/>
    </row>
    <row r="65" ht="15.75" customHeight="1">
      <c r="A65" s="18">
        <v>42864.0</v>
      </c>
      <c r="B65" s="5" t="s">
        <v>22</v>
      </c>
      <c r="C65" s="73">
        <v>2.0</v>
      </c>
      <c r="D65" s="42" t="s">
        <v>440</v>
      </c>
      <c r="E65" s="42"/>
      <c r="F65" s="42"/>
      <c r="G65" s="71"/>
      <c r="H65" s="42"/>
      <c r="I65" s="42"/>
      <c r="J65" s="42" t="s">
        <v>440</v>
      </c>
      <c r="K65" s="71"/>
      <c r="L65" s="42" t="s">
        <v>440</v>
      </c>
      <c r="M65" s="42"/>
      <c r="N65" s="42"/>
      <c r="O65" s="71"/>
      <c r="P65" s="42" t="s">
        <v>440</v>
      </c>
      <c r="Q65" s="4"/>
      <c r="R65" s="4" t="s">
        <v>440</v>
      </c>
      <c r="S65" s="41"/>
    </row>
    <row r="66" ht="15.75" customHeight="1">
      <c r="A66" s="18">
        <v>42864.0</v>
      </c>
      <c r="B66" s="5" t="s">
        <v>22</v>
      </c>
      <c r="C66" s="73">
        <v>3.0</v>
      </c>
      <c r="D66" s="42" t="s">
        <v>440</v>
      </c>
      <c r="E66" s="42"/>
      <c r="F66" s="42" t="s">
        <v>440</v>
      </c>
      <c r="G66" s="71"/>
      <c r="H66" s="42"/>
      <c r="I66" s="42" t="s">
        <v>440</v>
      </c>
      <c r="J66" s="42" t="s">
        <v>440</v>
      </c>
      <c r="K66" s="71"/>
      <c r="L66" s="42" t="s">
        <v>440</v>
      </c>
      <c r="M66" s="42"/>
      <c r="N66" s="42" t="s">
        <v>440</v>
      </c>
      <c r="O66" s="71"/>
      <c r="P66" s="42" t="s">
        <v>440</v>
      </c>
      <c r="Q66" s="4"/>
      <c r="R66" s="4"/>
      <c r="S66" s="41" t="s">
        <v>440</v>
      </c>
    </row>
    <row r="67" ht="15.75" customHeight="1">
      <c r="A67" s="18">
        <v>42864.0</v>
      </c>
      <c r="B67" s="5" t="s">
        <v>22</v>
      </c>
      <c r="C67" s="73">
        <v>4.0</v>
      </c>
      <c r="D67" s="42"/>
      <c r="E67" s="42"/>
      <c r="F67" s="42" t="s">
        <v>440</v>
      </c>
      <c r="G67" s="71"/>
      <c r="H67" s="42"/>
      <c r="I67" s="42" t="s">
        <v>440</v>
      </c>
      <c r="J67" s="42"/>
      <c r="K67" s="71"/>
      <c r="L67" s="42"/>
      <c r="M67" s="42"/>
      <c r="N67" s="42" t="s">
        <v>440</v>
      </c>
      <c r="O67" s="71"/>
      <c r="P67" s="42" t="s">
        <v>440</v>
      </c>
      <c r="Q67" s="4"/>
      <c r="R67" s="4"/>
      <c r="S67" s="41"/>
    </row>
    <row r="68" ht="15.75" customHeight="1">
      <c r="A68" s="18">
        <v>42864.0</v>
      </c>
      <c r="B68" s="5" t="s">
        <v>22</v>
      </c>
      <c r="C68" s="73">
        <v>5.0</v>
      </c>
      <c r="D68" s="42" t="s">
        <v>440</v>
      </c>
      <c r="E68" s="42"/>
      <c r="F68" s="42" t="s">
        <v>440</v>
      </c>
      <c r="G68" s="71"/>
      <c r="H68" s="42"/>
      <c r="I68" s="42" t="s">
        <v>440</v>
      </c>
      <c r="J68" s="42" t="s">
        <v>440</v>
      </c>
      <c r="K68" s="71"/>
      <c r="L68" s="42" t="s">
        <v>440</v>
      </c>
      <c r="M68" s="42"/>
      <c r="N68" s="42"/>
      <c r="O68" s="71" t="s">
        <v>440</v>
      </c>
      <c r="P68" s="42"/>
      <c r="Q68" s="4"/>
      <c r="R68" s="4" t="s">
        <v>440</v>
      </c>
      <c r="S68" s="41"/>
    </row>
    <row r="69" ht="15.75" customHeight="1">
      <c r="A69" s="18">
        <v>42864.0</v>
      </c>
      <c r="B69" s="5" t="s">
        <v>22</v>
      </c>
      <c r="C69" s="73">
        <v>6.0</v>
      </c>
      <c r="D69" s="42"/>
      <c r="E69" s="42"/>
      <c r="F69" s="42" t="s">
        <v>440</v>
      </c>
      <c r="G69" s="71"/>
      <c r="H69" s="42"/>
      <c r="I69" s="42" t="s">
        <v>440</v>
      </c>
      <c r="J69" s="42"/>
      <c r="K69" s="71"/>
      <c r="L69" s="42" t="s">
        <v>440</v>
      </c>
      <c r="M69" s="42"/>
      <c r="N69" s="42" t="s">
        <v>440</v>
      </c>
      <c r="O69" s="71"/>
      <c r="P69" s="42" t="s">
        <v>440</v>
      </c>
      <c r="Q69" s="4"/>
      <c r="R69" s="4"/>
      <c r="S69" s="41"/>
    </row>
    <row r="70" ht="15.75" customHeight="1">
      <c r="A70" s="18">
        <v>42864.0</v>
      </c>
      <c r="B70" s="5" t="s">
        <v>22</v>
      </c>
      <c r="C70" s="73">
        <v>7.0</v>
      </c>
      <c r="D70" s="42"/>
      <c r="E70" s="42"/>
      <c r="F70" s="42" t="s">
        <v>440</v>
      </c>
      <c r="G70" s="71"/>
      <c r="H70" s="42"/>
      <c r="I70" s="42"/>
      <c r="J70" s="42"/>
      <c r="K70" s="71" t="s">
        <v>440</v>
      </c>
      <c r="L70" s="42" t="s">
        <v>440</v>
      </c>
      <c r="M70" s="42"/>
      <c r="N70" s="42" t="s">
        <v>440</v>
      </c>
      <c r="O70" s="71"/>
      <c r="P70" s="42" t="s">
        <v>440</v>
      </c>
      <c r="Q70" s="4"/>
      <c r="R70" s="4"/>
      <c r="S70" s="41" t="s">
        <v>440</v>
      </c>
    </row>
    <row r="71" ht="15.75" customHeight="1">
      <c r="A71" s="18">
        <v>42864.0</v>
      </c>
      <c r="B71" s="5" t="s">
        <v>22</v>
      </c>
      <c r="C71" s="73">
        <v>8.0</v>
      </c>
      <c r="D71" s="42" t="s">
        <v>440</v>
      </c>
      <c r="E71" s="42"/>
      <c r="F71" s="42" t="s">
        <v>440</v>
      </c>
      <c r="G71" s="71"/>
      <c r="H71" s="42"/>
      <c r="I71" s="42"/>
      <c r="J71" s="42"/>
      <c r="K71" s="71" t="s">
        <v>440</v>
      </c>
      <c r="L71" s="42"/>
      <c r="M71" s="42"/>
      <c r="N71" s="42" t="s">
        <v>440</v>
      </c>
      <c r="O71" s="71"/>
      <c r="P71" s="42" t="s">
        <v>440</v>
      </c>
      <c r="Q71" s="4"/>
      <c r="R71" s="4"/>
      <c r="S71" s="41"/>
    </row>
    <row r="72" ht="15.75" customHeight="1">
      <c r="A72" s="20">
        <v>42864.0</v>
      </c>
      <c r="B72" s="8" t="s">
        <v>22</v>
      </c>
      <c r="C72" s="74">
        <v>9.0</v>
      </c>
      <c r="D72" s="42" t="s">
        <v>440</v>
      </c>
      <c r="E72" s="42"/>
      <c r="F72" s="42"/>
      <c r="G72" s="71"/>
      <c r="H72" s="42"/>
      <c r="I72" s="42"/>
      <c r="J72" s="42"/>
      <c r="K72" s="71"/>
      <c r="L72" s="42" t="s">
        <v>440</v>
      </c>
      <c r="M72" s="42"/>
      <c r="N72" s="42" t="s">
        <v>440</v>
      </c>
      <c r="O72" s="71" t="s">
        <v>440</v>
      </c>
      <c r="P72" s="42" t="s">
        <v>440</v>
      </c>
      <c r="Q72" s="4"/>
      <c r="R72" s="4"/>
      <c r="S72" s="41"/>
    </row>
    <row r="73" ht="15.75" customHeight="1">
      <c r="A73" s="10" t="s">
        <v>161</v>
      </c>
      <c r="B73" s="5" t="s">
        <v>23</v>
      </c>
      <c r="C73" s="75">
        <v>1.0</v>
      </c>
      <c r="D73" s="145" t="s">
        <v>440</v>
      </c>
      <c r="E73" s="145"/>
      <c r="F73" s="145" t="s">
        <v>440</v>
      </c>
      <c r="G73" s="146"/>
      <c r="H73" s="145" t="s">
        <v>440</v>
      </c>
      <c r="I73" s="145" t="s">
        <v>440</v>
      </c>
      <c r="J73" s="145" t="s">
        <v>440</v>
      </c>
      <c r="K73" s="146" t="s">
        <v>440</v>
      </c>
      <c r="L73" s="145"/>
      <c r="M73" s="145" t="s">
        <v>440</v>
      </c>
      <c r="N73" s="145"/>
      <c r="O73" s="146"/>
      <c r="P73" s="145" t="s">
        <v>440</v>
      </c>
      <c r="Q73" s="16"/>
      <c r="R73" s="16"/>
      <c r="S73" s="56"/>
    </row>
    <row r="74" ht="15.75" customHeight="1">
      <c r="A74" s="10" t="s">
        <v>161</v>
      </c>
      <c r="B74" s="5" t="s">
        <v>23</v>
      </c>
      <c r="C74" s="75">
        <v>2.0</v>
      </c>
      <c r="D74" s="42"/>
      <c r="E74" s="42"/>
      <c r="F74" s="42" t="s">
        <v>440</v>
      </c>
      <c r="G74" s="71" t="s">
        <v>440</v>
      </c>
      <c r="H74" s="42" t="s">
        <v>440</v>
      </c>
      <c r="I74" s="42"/>
      <c r="J74" s="42"/>
      <c r="K74" s="71"/>
      <c r="L74" s="42"/>
      <c r="M74" s="42"/>
      <c r="N74" s="42" t="s">
        <v>440</v>
      </c>
      <c r="O74" s="71"/>
      <c r="P74" s="42" t="s">
        <v>440</v>
      </c>
      <c r="Q74" s="4"/>
      <c r="R74" s="4" t="s">
        <v>440</v>
      </c>
      <c r="S74" s="41"/>
    </row>
    <row r="75" ht="15.75" customHeight="1">
      <c r="A75" s="10" t="s">
        <v>161</v>
      </c>
      <c r="B75" s="5" t="s">
        <v>23</v>
      </c>
      <c r="C75" s="75">
        <v>3.0</v>
      </c>
      <c r="D75" s="42"/>
      <c r="E75" s="42"/>
      <c r="F75" s="42" t="s">
        <v>440</v>
      </c>
      <c r="G75" s="71"/>
      <c r="H75" s="42"/>
      <c r="I75" s="42"/>
      <c r="J75" s="42" t="s">
        <v>440</v>
      </c>
      <c r="K75" s="71"/>
      <c r="L75" s="42"/>
      <c r="M75" s="42"/>
      <c r="N75" s="42"/>
      <c r="O75" s="71" t="s">
        <v>440</v>
      </c>
      <c r="P75" s="42" t="s">
        <v>440</v>
      </c>
      <c r="Q75" s="4"/>
      <c r="R75" s="4" t="s">
        <v>440</v>
      </c>
      <c r="S75" s="41"/>
    </row>
    <row r="76" ht="15.75" customHeight="1">
      <c r="A76" s="10" t="s">
        <v>161</v>
      </c>
      <c r="B76" s="5" t="s">
        <v>23</v>
      </c>
      <c r="C76" s="75">
        <v>4.0</v>
      </c>
      <c r="D76" s="42" t="s">
        <v>440</v>
      </c>
      <c r="E76" s="42"/>
      <c r="F76" s="42" t="s">
        <v>440</v>
      </c>
      <c r="G76" s="71"/>
      <c r="H76" s="42" t="s">
        <v>440</v>
      </c>
      <c r="I76" s="42"/>
      <c r="J76" s="42"/>
      <c r="K76" s="71" t="s">
        <v>440</v>
      </c>
      <c r="L76" s="42"/>
      <c r="M76" s="42"/>
      <c r="N76" s="42" t="s">
        <v>440</v>
      </c>
      <c r="O76" s="71" t="s">
        <v>440</v>
      </c>
      <c r="P76" s="42" t="s">
        <v>440</v>
      </c>
      <c r="Q76" s="4"/>
      <c r="R76" s="4"/>
      <c r="S76" s="41"/>
    </row>
    <row r="77" ht="15.75" customHeight="1">
      <c r="A77" s="10" t="s">
        <v>161</v>
      </c>
      <c r="B77" s="5" t="s">
        <v>23</v>
      </c>
      <c r="C77" s="75">
        <v>5.0</v>
      </c>
      <c r="D77" s="42"/>
      <c r="E77" s="42"/>
      <c r="F77" s="42" t="s">
        <v>440</v>
      </c>
      <c r="G77" s="71"/>
      <c r="H77" s="42"/>
      <c r="I77" s="42" t="s">
        <v>440</v>
      </c>
      <c r="J77" s="42"/>
      <c r="K77" s="71" t="s">
        <v>440</v>
      </c>
      <c r="L77" s="42"/>
      <c r="M77" s="42"/>
      <c r="N77" s="42" t="s">
        <v>440</v>
      </c>
      <c r="O77" s="71" t="s">
        <v>440</v>
      </c>
      <c r="P77" s="42" t="s">
        <v>440</v>
      </c>
      <c r="Q77" s="4"/>
      <c r="R77" s="4"/>
      <c r="S77" s="41"/>
    </row>
    <row r="78" ht="15.75" customHeight="1">
      <c r="A78" s="10" t="s">
        <v>161</v>
      </c>
      <c r="B78" s="5" t="s">
        <v>23</v>
      </c>
      <c r="C78" s="75">
        <v>6.0</v>
      </c>
      <c r="D78" s="42"/>
      <c r="E78" s="42"/>
      <c r="F78" s="42" t="s">
        <v>440</v>
      </c>
      <c r="G78" s="71"/>
      <c r="H78" s="42"/>
      <c r="I78" s="42"/>
      <c r="J78" s="42"/>
      <c r="K78" s="71" t="s">
        <v>440</v>
      </c>
      <c r="L78" s="42"/>
      <c r="M78" s="42" t="s">
        <v>440</v>
      </c>
      <c r="N78" s="42"/>
      <c r="O78" s="71"/>
      <c r="P78" s="42" t="s">
        <v>440</v>
      </c>
      <c r="Q78" s="4"/>
      <c r="R78" s="4"/>
      <c r="S78" s="41"/>
    </row>
    <row r="79" ht="15.75" customHeight="1">
      <c r="A79" s="10" t="s">
        <v>161</v>
      </c>
      <c r="B79" s="5" t="s">
        <v>23</v>
      </c>
      <c r="C79" s="75">
        <v>7.0</v>
      </c>
      <c r="D79" s="42" t="s">
        <v>440</v>
      </c>
      <c r="E79" s="42" t="s">
        <v>440</v>
      </c>
      <c r="F79" s="42" t="s">
        <v>440</v>
      </c>
      <c r="G79" s="71" t="s">
        <v>440</v>
      </c>
      <c r="H79" s="42" t="s">
        <v>440</v>
      </c>
      <c r="I79" s="42" t="s">
        <v>440</v>
      </c>
      <c r="J79" s="42" t="s">
        <v>440</v>
      </c>
      <c r="K79" s="71" t="s">
        <v>440</v>
      </c>
      <c r="L79" s="42" t="s">
        <v>440</v>
      </c>
      <c r="M79" s="42"/>
      <c r="N79" s="42" t="s">
        <v>440</v>
      </c>
      <c r="O79" s="71"/>
      <c r="P79" s="42" t="s">
        <v>440</v>
      </c>
      <c r="Q79" s="4"/>
      <c r="R79" s="4"/>
      <c r="S79" s="41"/>
    </row>
    <row r="80" ht="15.75" customHeight="1">
      <c r="A80" s="10" t="s">
        <v>161</v>
      </c>
      <c r="B80" s="5" t="s">
        <v>23</v>
      </c>
      <c r="C80" s="75">
        <v>8.0</v>
      </c>
      <c r="D80" s="42" t="s">
        <v>440</v>
      </c>
      <c r="E80" s="42" t="s">
        <v>440</v>
      </c>
      <c r="F80" s="42" t="s">
        <v>440</v>
      </c>
      <c r="G80" s="71" t="s">
        <v>440</v>
      </c>
      <c r="H80" s="42"/>
      <c r="I80" s="42"/>
      <c r="J80" s="42" t="s">
        <v>440</v>
      </c>
      <c r="K80" s="71"/>
      <c r="L80" s="42" t="s">
        <v>440</v>
      </c>
      <c r="M80" s="42"/>
      <c r="N80" s="42" t="s">
        <v>440</v>
      </c>
      <c r="O80" s="71" t="s">
        <v>440</v>
      </c>
      <c r="P80" s="42" t="s">
        <v>440</v>
      </c>
      <c r="Q80" s="4"/>
      <c r="R80" s="4" t="s">
        <v>440</v>
      </c>
      <c r="S80" s="41" t="s">
        <v>440</v>
      </c>
    </row>
    <row r="81" ht="15.75" customHeight="1">
      <c r="A81" s="10" t="s">
        <v>161</v>
      </c>
      <c r="B81" s="5" t="s">
        <v>23</v>
      </c>
      <c r="C81" s="75">
        <v>9.0</v>
      </c>
      <c r="D81" s="42"/>
      <c r="E81" s="42"/>
      <c r="F81" s="42" t="s">
        <v>440</v>
      </c>
      <c r="G81" s="71"/>
      <c r="H81" s="42" t="s">
        <v>440</v>
      </c>
      <c r="I81" s="42"/>
      <c r="J81" s="42"/>
      <c r="K81" s="71"/>
      <c r="L81" s="42" t="s">
        <v>440</v>
      </c>
      <c r="M81" s="42"/>
      <c r="N81" s="42" t="s">
        <v>440</v>
      </c>
      <c r="O81" s="71" t="s">
        <v>440</v>
      </c>
      <c r="P81" s="42"/>
      <c r="Q81" s="4"/>
      <c r="R81" s="4"/>
      <c r="S81" s="41"/>
    </row>
    <row r="82" ht="15.75" customHeight="1">
      <c r="A82" s="10" t="s">
        <v>161</v>
      </c>
      <c r="B82" s="5" t="s">
        <v>23</v>
      </c>
      <c r="C82" s="75">
        <v>10.0</v>
      </c>
      <c r="D82" s="42" t="s">
        <v>440</v>
      </c>
      <c r="E82" s="42"/>
      <c r="F82" s="42"/>
      <c r="G82" s="71"/>
      <c r="H82" s="42"/>
      <c r="I82" s="42"/>
      <c r="J82" s="42"/>
      <c r="K82" s="71" t="s">
        <v>440</v>
      </c>
      <c r="L82" s="42" t="s">
        <v>440</v>
      </c>
      <c r="M82" s="42"/>
      <c r="N82" s="42"/>
      <c r="O82" s="71" t="s">
        <v>440</v>
      </c>
      <c r="P82" s="42" t="s">
        <v>440</v>
      </c>
      <c r="Q82" s="4"/>
      <c r="R82" s="4" t="s">
        <v>440</v>
      </c>
      <c r="S82" s="41" t="s">
        <v>440</v>
      </c>
    </row>
    <row r="83" ht="15.75" customHeight="1">
      <c r="A83" s="10" t="s">
        <v>161</v>
      </c>
      <c r="B83" s="5" t="s">
        <v>23</v>
      </c>
      <c r="C83" s="75">
        <v>11.0</v>
      </c>
      <c r="D83" s="42" t="s">
        <v>440</v>
      </c>
      <c r="E83" s="42"/>
      <c r="F83" s="42"/>
      <c r="G83" s="71" t="s">
        <v>440</v>
      </c>
      <c r="H83" s="42"/>
      <c r="I83" s="42" t="s">
        <v>440</v>
      </c>
      <c r="J83" s="42"/>
      <c r="K83" s="71"/>
      <c r="L83" s="42"/>
      <c r="M83" s="42"/>
      <c r="N83" s="42" t="s">
        <v>440</v>
      </c>
      <c r="O83" s="71"/>
      <c r="P83" s="42" t="s">
        <v>440</v>
      </c>
      <c r="Q83" s="4"/>
      <c r="R83" s="4" t="s">
        <v>440</v>
      </c>
      <c r="S83" s="41" t="s">
        <v>440</v>
      </c>
    </row>
    <row r="84" ht="15.75" customHeight="1">
      <c r="A84" s="11" t="s">
        <v>161</v>
      </c>
      <c r="B84" s="8" t="s">
        <v>23</v>
      </c>
      <c r="C84" s="76">
        <v>12.0</v>
      </c>
      <c r="D84" s="123" t="s">
        <v>440</v>
      </c>
      <c r="E84" s="123"/>
      <c r="F84" s="123" t="s">
        <v>440</v>
      </c>
      <c r="G84" s="124"/>
      <c r="H84" s="123"/>
      <c r="I84" s="123"/>
      <c r="J84" s="123" t="s">
        <v>440</v>
      </c>
      <c r="K84" s="124"/>
      <c r="L84" s="123"/>
      <c r="M84" s="123"/>
      <c r="N84" s="123" t="s">
        <v>440</v>
      </c>
      <c r="O84" s="124" t="s">
        <v>440</v>
      </c>
      <c r="P84" s="123"/>
      <c r="Q84" s="7"/>
      <c r="R84" s="7" t="s">
        <v>440</v>
      </c>
      <c r="S84" s="44"/>
    </row>
    <row r="85" ht="15.75" customHeight="1">
      <c r="A85" s="40" t="s">
        <v>537</v>
      </c>
      <c r="B85" s="19" t="s">
        <v>25</v>
      </c>
      <c r="C85" s="41">
        <v>1.0</v>
      </c>
      <c r="D85" s="42"/>
      <c r="E85" s="42"/>
      <c r="F85" s="42" t="s">
        <v>440</v>
      </c>
      <c r="G85" s="71"/>
      <c r="H85" s="42"/>
      <c r="I85" s="42"/>
      <c r="J85" s="42" t="s">
        <v>440</v>
      </c>
      <c r="K85" s="71"/>
      <c r="L85" s="42" t="s">
        <v>440</v>
      </c>
      <c r="M85" s="42"/>
      <c r="N85" s="42" t="s">
        <v>440</v>
      </c>
      <c r="O85" s="71"/>
      <c r="P85" s="42" t="s">
        <v>440</v>
      </c>
      <c r="Q85" s="4"/>
      <c r="R85" s="4"/>
      <c r="S85" s="41"/>
    </row>
    <row r="86" ht="15.75" customHeight="1">
      <c r="A86" s="40" t="s">
        <v>537</v>
      </c>
      <c r="B86" s="19" t="s">
        <v>25</v>
      </c>
      <c r="C86" s="41">
        <v>2.0</v>
      </c>
      <c r="D86" s="42"/>
      <c r="E86" s="42"/>
      <c r="F86" s="42" t="s">
        <v>440</v>
      </c>
      <c r="G86" s="71"/>
      <c r="H86" s="42" t="s">
        <v>440</v>
      </c>
      <c r="I86" s="42"/>
      <c r="J86" s="42" t="s">
        <v>440</v>
      </c>
      <c r="K86" s="71"/>
      <c r="L86" s="42" t="s">
        <v>440</v>
      </c>
      <c r="M86" s="42"/>
      <c r="N86" s="42" t="s">
        <v>440</v>
      </c>
      <c r="O86" s="71" t="s">
        <v>440</v>
      </c>
      <c r="P86" s="42" t="s">
        <v>440</v>
      </c>
      <c r="Q86" s="4"/>
      <c r="R86" s="4" t="s">
        <v>440</v>
      </c>
      <c r="S86" s="41"/>
    </row>
    <row r="87" ht="15.75" customHeight="1">
      <c r="A87" s="40" t="s">
        <v>537</v>
      </c>
      <c r="B87" s="19" t="s">
        <v>25</v>
      </c>
      <c r="C87" s="41">
        <v>3.0</v>
      </c>
      <c r="D87" s="42" t="s">
        <v>440</v>
      </c>
      <c r="E87" s="42"/>
      <c r="F87" s="42"/>
      <c r="G87" s="71"/>
      <c r="H87" s="42" t="s">
        <v>440</v>
      </c>
      <c r="I87" s="42"/>
      <c r="J87" s="42" t="s">
        <v>440</v>
      </c>
      <c r="K87" s="71"/>
      <c r="L87" s="42" t="s">
        <v>440</v>
      </c>
      <c r="M87" s="42"/>
      <c r="N87" s="42"/>
      <c r="O87" s="71"/>
      <c r="P87" s="42" t="s">
        <v>440</v>
      </c>
      <c r="Q87" s="4"/>
      <c r="R87" s="4"/>
      <c r="S87" s="41"/>
    </row>
    <row r="88" ht="15.75" customHeight="1">
      <c r="A88" s="40" t="s">
        <v>537</v>
      </c>
      <c r="B88" s="19" t="s">
        <v>25</v>
      </c>
      <c r="C88" s="41">
        <v>4.0</v>
      </c>
      <c r="D88" s="42"/>
      <c r="E88" s="42"/>
      <c r="F88" s="42" t="s">
        <v>440</v>
      </c>
      <c r="G88" s="71"/>
      <c r="H88" s="42" t="s">
        <v>440</v>
      </c>
      <c r="I88" s="42"/>
      <c r="J88" s="42"/>
      <c r="K88" s="71"/>
      <c r="L88" s="42" t="s">
        <v>440</v>
      </c>
      <c r="M88" s="42"/>
      <c r="N88" s="42"/>
      <c r="O88" s="71"/>
      <c r="P88" s="42"/>
      <c r="Q88" s="4"/>
      <c r="R88" s="4" t="s">
        <v>440</v>
      </c>
      <c r="S88" s="41"/>
    </row>
    <row r="89" ht="15.75" customHeight="1">
      <c r="A89" s="40" t="s">
        <v>537</v>
      </c>
      <c r="B89" s="19" t="s">
        <v>25</v>
      </c>
      <c r="C89" s="41">
        <v>5.0</v>
      </c>
      <c r="D89" s="42" t="s">
        <v>440</v>
      </c>
      <c r="E89" s="42"/>
      <c r="F89" s="42" t="s">
        <v>440</v>
      </c>
      <c r="G89" s="71"/>
      <c r="H89" s="42"/>
      <c r="I89" s="42"/>
      <c r="J89" s="42"/>
      <c r="K89" s="71" t="s">
        <v>440</v>
      </c>
      <c r="L89" s="42" t="s">
        <v>440</v>
      </c>
      <c r="M89" s="42"/>
      <c r="N89" s="42"/>
      <c r="O89" s="71"/>
      <c r="P89" s="42" t="s">
        <v>440</v>
      </c>
      <c r="Q89" s="4"/>
      <c r="R89" s="4"/>
      <c r="S89" s="41"/>
    </row>
    <row r="90" ht="15.75" customHeight="1">
      <c r="A90" s="40" t="s">
        <v>537</v>
      </c>
      <c r="B90" s="19" t="s">
        <v>25</v>
      </c>
      <c r="C90" s="41">
        <v>6.0</v>
      </c>
      <c r="D90" s="42" t="s">
        <v>440</v>
      </c>
      <c r="E90" s="42"/>
      <c r="F90" s="42" t="s">
        <v>440</v>
      </c>
      <c r="G90" s="71"/>
      <c r="H90" s="42"/>
      <c r="I90" s="42" t="s">
        <v>440</v>
      </c>
      <c r="J90" s="42" t="s">
        <v>440</v>
      </c>
      <c r="K90" s="71"/>
      <c r="L90" s="42" t="s">
        <v>440</v>
      </c>
      <c r="M90" s="42"/>
      <c r="N90" s="42" t="s">
        <v>440</v>
      </c>
      <c r="O90" s="71"/>
      <c r="P90" s="42" t="s">
        <v>440</v>
      </c>
      <c r="Q90" s="4"/>
      <c r="R90" s="4" t="s">
        <v>440</v>
      </c>
      <c r="S90" s="41"/>
    </row>
    <row r="91" ht="15.75" customHeight="1">
      <c r="A91" s="40" t="s">
        <v>537</v>
      </c>
      <c r="B91" s="19" t="s">
        <v>25</v>
      </c>
      <c r="C91" s="41">
        <v>7.0</v>
      </c>
      <c r="D91" s="42" t="s">
        <v>440</v>
      </c>
      <c r="E91" s="42"/>
      <c r="F91" s="42" t="s">
        <v>440</v>
      </c>
      <c r="G91" s="71"/>
      <c r="H91" s="42"/>
      <c r="I91" s="42" t="s">
        <v>440</v>
      </c>
      <c r="J91" s="42"/>
      <c r="K91" s="71"/>
      <c r="L91" s="42"/>
      <c r="M91" s="42"/>
      <c r="N91" s="42" t="s">
        <v>440</v>
      </c>
      <c r="O91" s="71"/>
      <c r="P91" s="42" t="s">
        <v>440</v>
      </c>
      <c r="Q91" s="4"/>
      <c r="R91" s="4" t="s">
        <v>440</v>
      </c>
      <c r="S91" s="41"/>
    </row>
    <row r="92" ht="15.75" customHeight="1">
      <c r="A92" s="40" t="s">
        <v>537</v>
      </c>
      <c r="B92" s="19" t="s">
        <v>25</v>
      </c>
      <c r="C92" s="41">
        <v>8.0</v>
      </c>
      <c r="D92" s="42" t="s">
        <v>440</v>
      </c>
      <c r="E92" s="42"/>
      <c r="F92" s="42" t="s">
        <v>440</v>
      </c>
      <c r="G92" s="71"/>
      <c r="H92" s="42"/>
      <c r="I92" s="42" t="s">
        <v>440</v>
      </c>
      <c r="J92" s="42"/>
      <c r="K92" s="71"/>
      <c r="L92" s="42" t="s">
        <v>440</v>
      </c>
      <c r="M92" s="42"/>
      <c r="N92" s="42"/>
      <c r="O92" s="71"/>
      <c r="P92" s="42" t="s">
        <v>440</v>
      </c>
      <c r="Q92" s="4"/>
      <c r="R92" s="4"/>
      <c r="S92" s="41" t="s">
        <v>440</v>
      </c>
    </row>
    <row r="93" ht="15.75" customHeight="1">
      <c r="A93" s="40" t="s">
        <v>537</v>
      </c>
      <c r="B93" s="19" t="s">
        <v>25</v>
      </c>
      <c r="C93" s="41">
        <v>9.0</v>
      </c>
      <c r="D93" s="42"/>
      <c r="E93" s="42"/>
      <c r="F93" s="42" t="s">
        <v>440</v>
      </c>
      <c r="G93" s="71"/>
      <c r="H93" s="42" t="s">
        <v>440</v>
      </c>
      <c r="I93" s="42"/>
      <c r="J93" s="42"/>
      <c r="K93" s="71"/>
      <c r="L93" s="42" t="s">
        <v>440</v>
      </c>
      <c r="M93" s="42"/>
      <c r="N93" s="42" t="s">
        <v>440</v>
      </c>
      <c r="O93" s="71"/>
      <c r="P93" s="42" t="s">
        <v>440</v>
      </c>
      <c r="Q93" s="4"/>
      <c r="R93" s="4"/>
      <c r="S93" s="41" t="s">
        <v>440</v>
      </c>
    </row>
    <row r="94" ht="15.75" customHeight="1">
      <c r="A94" s="40" t="s">
        <v>537</v>
      </c>
      <c r="B94" s="19" t="s">
        <v>25</v>
      </c>
      <c r="C94" s="41">
        <v>10.0</v>
      </c>
      <c r="D94" s="42"/>
      <c r="E94" s="42"/>
      <c r="F94" s="42"/>
      <c r="G94" s="71" t="s">
        <v>440</v>
      </c>
      <c r="H94" s="42"/>
      <c r="I94" s="42" t="s">
        <v>440</v>
      </c>
      <c r="J94" s="42"/>
      <c r="K94" s="71"/>
      <c r="L94" s="42"/>
      <c r="M94" s="42"/>
      <c r="N94" s="42" t="s">
        <v>440</v>
      </c>
      <c r="O94" s="71"/>
      <c r="P94" s="42" t="s">
        <v>440</v>
      </c>
      <c r="Q94" s="4"/>
      <c r="R94" s="4" t="s">
        <v>440</v>
      </c>
      <c r="S94" s="41" t="s">
        <v>440</v>
      </c>
    </row>
    <row r="95" ht="15.75" customHeight="1">
      <c r="A95" s="40" t="s">
        <v>537</v>
      </c>
      <c r="B95" s="19" t="s">
        <v>25</v>
      </c>
      <c r="C95" s="41">
        <v>11.0</v>
      </c>
      <c r="D95" s="42" t="s">
        <v>440</v>
      </c>
      <c r="E95" s="42"/>
      <c r="F95" s="42" t="s">
        <v>440</v>
      </c>
      <c r="G95" s="71"/>
      <c r="H95" s="42"/>
      <c r="I95" s="42" t="s">
        <v>440</v>
      </c>
      <c r="J95" s="42"/>
      <c r="K95" s="71" t="s">
        <v>440</v>
      </c>
      <c r="L95" s="42"/>
      <c r="M95" s="42"/>
      <c r="N95" s="42" t="s">
        <v>440</v>
      </c>
      <c r="O95" s="71"/>
      <c r="P95" s="42"/>
      <c r="Q95" s="4"/>
      <c r="R95" s="4"/>
      <c r="S95" s="41" t="s">
        <v>440</v>
      </c>
    </row>
    <row r="96" ht="15.75" customHeight="1">
      <c r="A96" s="20">
        <f>'TN-Liste'!A135</f>
        <v>42800</v>
      </c>
      <c r="B96" s="21" t="s">
        <v>25</v>
      </c>
      <c r="C96" s="44">
        <v>13.0</v>
      </c>
      <c r="D96" s="123" t="s">
        <v>440</v>
      </c>
      <c r="E96" s="123"/>
      <c r="F96" s="123" t="s">
        <v>440</v>
      </c>
      <c r="G96" s="124"/>
      <c r="H96" s="123" t="s">
        <v>440</v>
      </c>
      <c r="I96" s="123"/>
      <c r="J96" s="123" t="s">
        <v>440</v>
      </c>
      <c r="K96" s="124" t="s">
        <v>440</v>
      </c>
      <c r="L96" s="123" t="s">
        <v>440</v>
      </c>
      <c r="M96" s="123"/>
      <c r="N96" s="123" t="s">
        <v>440</v>
      </c>
      <c r="O96" s="124"/>
      <c r="P96" s="123" t="s">
        <v>440</v>
      </c>
      <c r="Q96" s="7"/>
      <c r="R96" s="7" t="s">
        <v>440</v>
      </c>
      <c r="S96" s="44"/>
      <c r="T96" s="12"/>
      <c r="U96" s="12"/>
      <c r="V96" s="12"/>
      <c r="W96" s="12"/>
      <c r="X96" s="12"/>
      <c r="Y96" s="12"/>
      <c r="Z96" s="12"/>
    </row>
    <row r="97" ht="15.75" customHeight="1">
      <c r="A97" s="18">
        <f>'TN-Liste'!A136</f>
        <v>43050</v>
      </c>
      <c r="B97" s="51" t="str">
        <f>'TN-Liste'!B136</f>
        <v>HCC17 vm</v>
      </c>
      <c r="C97" s="41">
        <f>'TN-Liste'!C136</f>
        <v>1</v>
      </c>
      <c r="D97" s="42" t="s">
        <v>440</v>
      </c>
      <c r="E97" s="42" t="s">
        <v>440</v>
      </c>
      <c r="F97" s="42" t="s">
        <v>440</v>
      </c>
      <c r="G97" s="71" t="s">
        <v>440</v>
      </c>
      <c r="H97" s="42"/>
      <c r="I97" s="42" t="s">
        <v>440</v>
      </c>
      <c r="J97" s="42"/>
      <c r="K97" s="71"/>
      <c r="L97" s="42"/>
      <c r="M97" s="42"/>
      <c r="N97" s="42"/>
      <c r="O97" s="71"/>
      <c r="P97" s="42" t="s">
        <v>440</v>
      </c>
      <c r="Q97" s="4"/>
      <c r="R97" s="4"/>
      <c r="S97" s="41"/>
    </row>
    <row r="98" ht="15.75" customHeight="1">
      <c r="A98" s="18">
        <f>'TN-Liste'!A137</f>
        <v>43050</v>
      </c>
      <c r="B98" s="51" t="str">
        <f>'TN-Liste'!B137</f>
        <v>HCC17 vm</v>
      </c>
      <c r="C98" s="41">
        <f>'TN-Liste'!C137</f>
        <v>2</v>
      </c>
      <c r="D98" s="42" t="s">
        <v>440</v>
      </c>
      <c r="E98" s="42"/>
      <c r="F98" s="42" t="s">
        <v>440</v>
      </c>
      <c r="G98" s="71"/>
      <c r="H98" s="42"/>
      <c r="I98" s="42" t="s">
        <v>440</v>
      </c>
      <c r="J98" s="42"/>
      <c r="K98" s="71"/>
      <c r="L98" s="42" t="s">
        <v>440</v>
      </c>
      <c r="M98" s="42"/>
      <c r="N98" s="42"/>
      <c r="O98" s="71"/>
      <c r="P98" s="42" t="s">
        <v>440</v>
      </c>
      <c r="Q98" s="4"/>
      <c r="R98" s="4"/>
      <c r="S98" s="41"/>
    </row>
    <row r="99" ht="15.75" customHeight="1">
      <c r="A99" s="18">
        <f>'TN-Liste'!A138</f>
        <v>43050</v>
      </c>
      <c r="B99" s="51" t="str">
        <f>'TN-Liste'!B138</f>
        <v>HCC17 vm</v>
      </c>
      <c r="C99" s="41">
        <f>'TN-Liste'!C138</f>
        <v>3</v>
      </c>
      <c r="D99" s="42"/>
      <c r="E99" s="42"/>
      <c r="F99" s="42"/>
      <c r="G99" s="71"/>
      <c r="H99" s="42"/>
      <c r="I99" s="42"/>
      <c r="J99" s="42"/>
      <c r="K99" s="71"/>
      <c r="L99" s="42"/>
      <c r="M99" s="42"/>
      <c r="N99" s="42"/>
      <c r="O99" s="71"/>
      <c r="P99" s="42"/>
      <c r="Q99" s="4"/>
      <c r="R99" s="4"/>
      <c r="S99" s="41"/>
    </row>
    <row r="100" ht="15.75" customHeight="1">
      <c r="A100" s="18">
        <f>'TN-Liste'!A139</f>
        <v>43050</v>
      </c>
      <c r="B100" s="51" t="str">
        <f>'TN-Liste'!B139</f>
        <v>HCC17 vm</v>
      </c>
      <c r="C100" s="41">
        <f>'TN-Liste'!C139</f>
        <v>4</v>
      </c>
      <c r="D100" s="42" t="s">
        <v>440</v>
      </c>
      <c r="E100" s="42"/>
      <c r="F100" s="42" t="s">
        <v>440</v>
      </c>
      <c r="G100" s="71"/>
      <c r="H100" s="42" t="s">
        <v>440</v>
      </c>
      <c r="I100" s="42"/>
      <c r="J100" s="42"/>
      <c r="K100" s="71"/>
      <c r="L100" s="42" t="s">
        <v>440</v>
      </c>
      <c r="M100" s="42"/>
      <c r="N100" s="42"/>
      <c r="O100" s="71"/>
      <c r="P100" s="42" t="s">
        <v>440</v>
      </c>
      <c r="Q100" s="4"/>
      <c r="R100" s="4"/>
      <c r="S100" s="41"/>
    </row>
    <row r="101" ht="15.75" customHeight="1">
      <c r="A101" s="18">
        <f>'TN-Liste'!A140</f>
        <v>43050</v>
      </c>
      <c r="B101" s="51" t="str">
        <f>'TN-Liste'!B140</f>
        <v>HCC17 vm</v>
      </c>
      <c r="C101" s="41">
        <f>'TN-Liste'!C140</f>
        <v>5</v>
      </c>
      <c r="D101" s="42" t="s">
        <v>440</v>
      </c>
      <c r="E101" s="42"/>
      <c r="F101" s="42" t="s">
        <v>440</v>
      </c>
      <c r="G101" s="71"/>
      <c r="H101" s="42"/>
      <c r="I101" s="42"/>
      <c r="J101" s="42"/>
      <c r="K101" s="71"/>
      <c r="L101" s="42" t="s">
        <v>440</v>
      </c>
      <c r="M101" s="42"/>
      <c r="N101" s="42"/>
      <c r="O101" s="71"/>
      <c r="P101" s="42" t="s">
        <v>440</v>
      </c>
      <c r="Q101" s="4"/>
      <c r="R101" s="4" t="s">
        <v>440</v>
      </c>
      <c r="S101" s="41"/>
    </row>
    <row r="102" ht="15.75" customHeight="1">
      <c r="A102" s="18">
        <f>'TN-Liste'!A141</f>
        <v>43050</v>
      </c>
      <c r="B102" s="51" t="str">
        <f>'TN-Liste'!B141</f>
        <v>HCC17 vm</v>
      </c>
      <c r="C102" s="41">
        <f>'TN-Liste'!C141</f>
        <v>6</v>
      </c>
      <c r="D102" s="42"/>
      <c r="E102" s="42"/>
      <c r="F102" s="42"/>
      <c r="G102" s="71"/>
      <c r="H102" s="42"/>
      <c r="I102" s="42"/>
      <c r="J102" s="42"/>
      <c r="K102" s="71"/>
      <c r="L102" s="42"/>
      <c r="M102" s="42"/>
      <c r="N102" s="42"/>
      <c r="O102" s="71"/>
      <c r="P102" s="42"/>
      <c r="Q102" s="4"/>
      <c r="R102" s="4"/>
      <c r="S102" s="41"/>
    </row>
    <row r="103" ht="15.75" customHeight="1">
      <c r="A103" s="18">
        <f>'TN-Liste'!A142</f>
        <v>43050</v>
      </c>
      <c r="B103" s="51" t="str">
        <f>'TN-Liste'!B142</f>
        <v>HCC17 vm</v>
      </c>
      <c r="C103" s="41">
        <f>'TN-Liste'!C142</f>
        <v>7</v>
      </c>
      <c r="D103" s="42" t="s">
        <v>440</v>
      </c>
      <c r="E103" s="42"/>
      <c r="F103" s="42" t="s">
        <v>440</v>
      </c>
      <c r="G103" s="71"/>
      <c r="H103" s="42"/>
      <c r="I103" s="42" t="s">
        <v>440</v>
      </c>
      <c r="J103" s="42" t="s">
        <v>440</v>
      </c>
      <c r="K103" s="71"/>
      <c r="L103" s="42"/>
      <c r="M103" s="42"/>
      <c r="N103" s="42" t="s">
        <v>440</v>
      </c>
      <c r="O103" s="71"/>
      <c r="P103" s="42" t="s">
        <v>440</v>
      </c>
      <c r="Q103" s="4"/>
      <c r="R103" s="4" t="s">
        <v>440</v>
      </c>
      <c r="S103" s="41"/>
    </row>
    <row r="104" ht="15.75" customHeight="1">
      <c r="A104" s="18">
        <f>'TN-Liste'!A143</f>
        <v>43050</v>
      </c>
      <c r="B104" s="51" t="str">
        <f>'TN-Liste'!B143</f>
        <v>HCC17 vm</v>
      </c>
      <c r="C104" s="41">
        <f>'TN-Liste'!C143</f>
        <v>8</v>
      </c>
      <c r="D104" s="42" t="s">
        <v>440</v>
      </c>
      <c r="E104" s="42"/>
      <c r="F104" s="42"/>
      <c r="G104" s="71"/>
      <c r="H104" s="42" t="s">
        <v>440</v>
      </c>
      <c r="I104" s="42"/>
      <c r="J104" s="42" t="s">
        <v>440</v>
      </c>
      <c r="K104" s="71"/>
      <c r="L104" s="42"/>
      <c r="M104" s="42"/>
      <c r="N104" s="42" t="s">
        <v>440</v>
      </c>
      <c r="O104" s="71"/>
      <c r="P104" s="42" t="s">
        <v>440</v>
      </c>
      <c r="Q104" s="4"/>
      <c r="R104" s="4" t="s">
        <v>440</v>
      </c>
      <c r="S104" s="41"/>
    </row>
    <row r="105" ht="15.75" customHeight="1">
      <c r="A105" s="18">
        <f>'TN-Liste'!A144</f>
        <v>43050</v>
      </c>
      <c r="B105" s="51" t="str">
        <f>'TN-Liste'!B144</f>
        <v>HCC17 vm</v>
      </c>
      <c r="C105" s="41">
        <f>'TN-Liste'!C144</f>
        <v>9</v>
      </c>
      <c r="D105" s="42" t="s">
        <v>440</v>
      </c>
      <c r="E105" s="42" t="s">
        <v>440</v>
      </c>
      <c r="F105" s="42"/>
      <c r="G105" s="71"/>
      <c r="H105" s="42" t="s">
        <v>440</v>
      </c>
      <c r="I105" s="42" t="s">
        <v>440</v>
      </c>
      <c r="J105" s="42"/>
      <c r="K105" s="71"/>
      <c r="L105" s="42" t="s">
        <v>440</v>
      </c>
      <c r="M105" s="42" t="s">
        <v>440</v>
      </c>
      <c r="N105" s="42"/>
      <c r="O105" s="71"/>
      <c r="P105" s="42"/>
      <c r="Q105" s="4" t="s">
        <v>440</v>
      </c>
      <c r="R105" s="4"/>
      <c r="S105" s="41"/>
    </row>
    <row r="106" ht="15.75" customHeight="1">
      <c r="A106" s="18">
        <f>'TN-Liste'!A145</f>
        <v>43050</v>
      </c>
      <c r="B106" s="51" t="str">
        <f>'TN-Liste'!B145</f>
        <v>HCC17 vm</v>
      </c>
      <c r="C106" s="41">
        <f>'TN-Liste'!C145</f>
        <v>10</v>
      </c>
      <c r="D106" s="42" t="s">
        <v>440</v>
      </c>
      <c r="E106" s="42"/>
      <c r="F106" s="42" t="s">
        <v>440</v>
      </c>
      <c r="G106" s="71"/>
      <c r="H106" s="42"/>
      <c r="I106" s="42"/>
      <c r="J106" s="42" t="s">
        <v>440</v>
      </c>
      <c r="K106" s="71"/>
      <c r="L106" s="42" t="s">
        <v>440</v>
      </c>
      <c r="M106" s="42"/>
      <c r="N106" s="42" t="s">
        <v>440</v>
      </c>
      <c r="O106" s="71"/>
      <c r="P106" s="42" t="s">
        <v>440</v>
      </c>
      <c r="Q106" s="4"/>
      <c r="R106" s="4"/>
      <c r="S106" s="41"/>
    </row>
    <row r="107" ht="15.75" customHeight="1">
      <c r="A107" s="20">
        <f>'TN-Liste'!A146</f>
        <v>43050</v>
      </c>
      <c r="B107" s="52" t="str">
        <f>'TN-Liste'!B146</f>
        <v>HCC17 vm</v>
      </c>
      <c r="C107" s="44">
        <f>'TN-Liste'!C146</f>
        <v>11</v>
      </c>
      <c r="D107" s="123"/>
      <c r="E107" s="123"/>
      <c r="F107" s="123" t="s">
        <v>440</v>
      </c>
      <c r="G107" s="124"/>
      <c r="H107" s="123"/>
      <c r="I107" s="123"/>
      <c r="J107" s="123" t="s">
        <v>440</v>
      </c>
      <c r="K107" s="124"/>
      <c r="L107" s="123" t="s">
        <v>440</v>
      </c>
      <c r="M107" s="123"/>
      <c r="N107" s="123" t="s">
        <v>440</v>
      </c>
      <c r="O107" s="124"/>
      <c r="P107" s="123" t="s">
        <v>440</v>
      </c>
      <c r="Q107" s="7"/>
      <c r="R107" s="7"/>
      <c r="S107" s="44"/>
      <c r="T107" s="12"/>
      <c r="U107" s="12"/>
      <c r="V107" s="12"/>
      <c r="W107" s="12"/>
      <c r="X107" s="12"/>
      <c r="Y107" s="12"/>
      <c r="Z107" s="12"/>
    </row>
    <row r="108" ht="15.75" customHeight="1">
      <c r="A108" s="18">
        <f>'TN-Liste'!A147</f>
        <v>43050</v>
      </c>
      <c r="B108" s="51" t="str">
        <f>'TN-Liste'!B147</f>
        <v>HCC17 nm</v>
      </c>
      <c r="C108" s="41">
        <f>'TN-Liste'!C147</f>
        <v>1</v>
      </c>
      <c r="D108" s="42" t="s">
        <v>440</v>
      </c>
      <c r="E108" s="42"/>
      <c r="F108" s="42" t="s">
        <v>440</v>
      </c>
      <c r="G108" s="71"/>
      <c r="H108" s="42"/>
      <c r="I108" s="42" t="s">
        <v>440</v>
      </c>
      <c r="J108" s="42"/>
      <c r="K108" s="71"/>
      <c r="L108" s="42" t="s">
        <v>440</v>
      </c>
      <c r="M108" s="42"/>
      <c r="N108" s="42" t="s">
        <v>440</v>
      </c>
      <c r="O108" s="71"/>
      <c r="P108" s="42" t="s">
        <v>440</v>
      </c>
      <c r="Q108" s="4"/>
      <c r="R108" s="4"/>
      <c r="S108" s="41"/>
    </row>
    <row r="109" ht="15.75" customHeight="1">
      <c r="A109" s="18">
        <f>'TN-Liste'!A148</f>
        <v>43050</v>
      </c>
      <c r="B109" s="51" t="str">
        <f>'TN-Liste'!B148</f>
        <v>HCC17 nm</v>
      </c>
      <c r="C109" s="41">
        <f>'TN-Liste'!C148</f>
        <v>3</v>
      </c>
      <c r="D109" s="42"/>
      <c r="E109" s="42"/>
      <c r="F109" s="42" t="s">
        <v>440</v>
      </c>
      <c r="G109" s="71"/>
      <c r="H109" s="42"/>
      <c r="I109" s="42"/>
      <c r="J109" s="42" t="s">
        <v>440</v>
      </c>
      <c r="K109" s="71"/>
      <c r="L109" s="42" t="s">
        <v>440</v>
      </c>
      <c r="M109" s="42"/>
      <c r="N109" s="42"/>
      <c r="O109" s="71"/>
      <c r="P109" s="42" t="s">
        <v>440</v>
      </c>
      <c r="Q109" s="4"/>
      <c r="R109" s="4"/>
      <c r="S109" s="41"/>
    </row>
    <row r="110" ht="15.75" customHeight="1">
      <c r="A110" s="18">
        <f>'TN-Liste'!A149</f>
        <v>43050</v>
      </c>
      <c r="B110" s="51" t="str">
        <f>'TN-Liste'!B149</f>
        <v>HCC17 nm</v>
      </c>
      <c r="C110" s="41">
        <f>'TN-Liste'!C149</f>
        <v>4</v>
      </c>
      <c r="D110" s="42" t="s">
        <v>440</v>
      </c>
      <c r="E110" s="42"/>
      <c r="F110" s="42" t="s">
        <v>440</v>
      </c>
      <c r="G110" s="71"/>
      <c r="H110" s="42"/>
      <c r="I110" s="42" t="s">
        <v>440</v>
      </c>
      <c r="J110" s="42"/>
      <c r="K110" s="71"/>
      <c r="L110" s="42" t="s">
        <v>440</v>
      </c>
      <c r="M110" s="42"/>
      <c r="N110" s="42" t="s">
        <v>440</v>
      </c>
      <c r="O110" s="71"/>
      <c r="P110" s="42" t="s">
        <v>440</v>
      </c>
      <c r="Q110" s="4"/>
      <c r="R110" s="4" t="s">
        <v>440</v>
      </c>
      <c r="S110" s="41"/>
    </row>
    <row r="111" ht="15.75" customHeight="1">
      <c r="A111" s="18">
        <f>'TN-Liste'!A150</f>
        <v>43050</v>
      </c>
      <c r="B111" s="51" t="str">
        <f>'TN-Liste'!B150</f>
        <v>HCC17 nm</v>
      </c>
      <c r="C111" s="41">
        <f>'TN-Liste'!C150</f>
        <v>5</v>
      </c>
      <c r="D111" s="42"/>
      <c r="E111" s="42"/>
      <c r="F111" s="42"/>
      <c r="G111" s="71"/>
      <c r="H111" s="42"/>
      <c r="I111" s="42"/>
      <c r="J111" s="42" t="s">
        <v>440</v>
      </c>
      <c r="K111" s="71" t="s">
        <v>440</v>
      </c>
      <c r="L111" s="42" t="s">
        <v>440</v>
      </c>
      <c r="M111" s="42"/>
      <c r="N111" s="42" t="s">
        <v>440</v>
      </c>
      <c r="O111" s="71"/>
      <c r="P111" s="42" t="s">
        <v>440</v>
      </c>
      <c r="Q111" s="4"/>
      <c r="R111" s="4"/>
      <c r="S111" s="41"/>
    </row>
    <row r="112" ht="15.75" customHeight="1">
      <c r="A112" s="18">
        <f>'TN-Liste'!A151</f>
        <v>43050</v>
      </c>
      <c r="B112" s="51" t="str">
        <f>'TN-Liste'!B151</f>
        <v>HCC17 nm</v>
      </c>
      <c r="C112" s="41">
        <f>'TN-Liste'!C151</f>
        <v>6</v>
      </c>
      <c r="D112" s="42"/>
      <c r="E112" s="42"/>
      <c r="F112" s="42" t="s">
        <v>440</v>
      </c>
      <c r="G112" s="71"/>
      <c r="H112" s="42"/>
      <c r="I112" s="42" t="s">
        <v>440</v>
      </c>
      <c r="J112" s="42"/>
      <c r="K112" s="71"/>
      <c r="L112" s="42" t="s">
        <v>440</v>
      </c>
      <c r="M112" s="42"/>
      <c r="N112" s="42" t="s">
        <v>440</v>
      </c>
      <c r="O112" s="71"/>
      <c r="P112" s="42" t="s">
        <v>440</v>
      </c>
      <c r="Q112" s="4"/>
      <c r="R112" s="4"/>
      <c r="S112" s="41"/>
    </row>
    <row r="113" ht="15.75" customHeight="1">
      <c r="A113" s="18">
        <f>'TN-Liste'!A152</f>
        <v>43050</v>
      </c>
      <c r="B113" s="51" t="str">
        <f>'TN-Liste'!B152</f>
        <v>HCC17 nm</v>
      </c>
      <c r="C113" s="41">
        <f>'TN-Liste'!C152</f>
        <v>7</v>
      </c>
      <c r="D113" s="42" t="s">
        <v>440</v>
      </c>
      <c r="E113" s="42"/>
      <c r="F113" s="42"/>
      <c r="G113" s="71"/>
      <c r="H113" s="42"/>
      <c r="I113" s="42"/>
      <c r="J113" s="42" t="s">
        <v>440</v>
      </c>
      <c r="K113" s="71"/>
      <c r="L113" s="42" t="s">
        <v>440</v>
      </c>
      <c r="M113" s="42"/>
      <c r="N113" s="42"/>
      <c r="O113" s="71"/>
      <c r="P113" s="42"/>
      <c r="Q113" s="4"/>
      <c r="R113" s="4"/>
      <c r="S113" s="41" t="s">
        <v>440</v>
      </c>
    </row>
    <row r="114" ht="15.75" customHeight="1">
      <c r="A114" s="18">
        <f>'TN-Liste'!A153</f>
        <v>43050</v>
      </c>
      <c r="B114" s="51" t="str">
        <f>'TN-Liste'!B153</f>
        <v>HCC17 nm</v>
      </c>
      <c r="C114" s="41">
        <f>'TN-Liste'!C153</f>
        <v>8</v>
      </c>
      <c r="D114" s="42" t="s">
        <v>440</v>
      </c>
      <c r="E114" s="42"/>
      <c r="F114" s="42" t="s">
        <v>440</v>
      </c>
      <c r="G114" s="71"/>
      <c r="H114" s="42"/>
      <c r="I114" s="42" t="s">
        <v>440</v>
      </c>
      <c r="J114" s="42"/>
      <c r="K114" s="71"/>
      <c r="L114" s="42" t="s">
        <v>440</v>
      </c>
      <c r="M114" s="42"/>
      <c r="N114" s="42" t="s">
        <v>440</v>
      </c>
      <c r="O114" s="71"/>
      <c r="P114" s="42" t="s">
        <v>440</v>
      </c>
      <c r="Q114" s="4"/>
      <c r="R114" s="4" t="s">
        <v>440</v>
      </c>
      <c r="S114" s="41"/>
    </row>
    <row r="115" ht="15.75" customHeight="1">
      <c r="A115" s="18">
        <f>'TN-Liste'!A154</f>
        <v>43050</v>
      </c>
      <c r="B115" s="51" t="str">
        <f>'TN-Liste'!B154</f>
        <v>HCC17 nm</v>
      </c>
      <c r="C115" s="41">
        <f>'TN-Liste'!C154</f>
        <v>9</v>
      </c>
      <c r="D115" s="42" t="s">
        <v>440</v>
      </c>
      <c r="E115" s="42" t="s">
        <v>440</v>
      </c>
      <c r="F115" s="42" t="s">
        <v>440</v>
      </c>
      <c r="G115" s="71"/>
      <c r="H115" s="42"/>
      <c r="I115" s="42"/>
      <c r="J115" s="42" t="s">
        <v>440</v>
      </c>
      <c r="K115" s="71" t="s">
        <v>440</v>
      </c>
      <c r="L115" s="42" t="s">
        <v>440</v>
      </c>
      <c r="M115" s="42"/>
      <c r="N115" s="42" t="s">
        <v>440</v>
      </c>
      <c r="O115" s="71"/>
      <c r="P115" s="42" t="s">
        <v>440</v>
      </c>
      <c r="Q115" s="4"/>
      <c r="R115" s="4" t="s">
        <v>440</v>
      </c>
      <c r="S115" s="41"/>
    </row>
    <row r="116" ht="15.75" customHeight="1">
      <c r="A116" s="18">
        <f>'TN-Liste'!A155</f>
        <v>43050</v>
      </c>
      <c r="B116" s="51" t="str">
        <f>'TN-Liste'!B155</f>
        <v>HCC17 nm</v>
      </c>
      <c r="C116" s="41">
        <f>'TN-Liste'!C155</f>
        <v>10</v>
      </c>
      <c r="D116" s="42" t="s">
        <v>440</v>
      </c>
      <c r="E116" s="42"/>
      <c r="F116" s="42" t="s">
        <v>440</v>
      </c>
      <c r="G116" s="71"/>
      <c r="H116" s="42"/>
      <c r="I116" s="42"/>
      <c r="J116" s="42"/>
      <c r="K116" s="71" t="s">
        <v>440</v>
      </c>
      <c r="L116" s="42" t="s">
        <v>440</v>
      </c>
      <c r="M116" s="42"/>
      <c r="N116" s="42" t="s">
        <v>440</v>
      </c>
      <c r="O116" s="71"/>
      <c r="P116" s="42" t="s">
        <v>440</v>
      </c>
      <c r="Q116" s="4"/>
      <c r="R116" s="4" t="s">
        <v>440</v>
      </c>
      <c r="S116" s="41"/>
    </row>
    <row r="117" ht="15.75" customHeight="1">
      <c r="A117" s="20">
        <f>'TN-Liste'!A156</f>
        <v>43050</v>
      </c>
      <c r="B117" s="52" t="str">
        <f>'TN-Liste'!B156</f>
        <v>HCC17 nm</v>
      </c>
      <c r="C117" s="44">
        <f>'TN-Liste'!C156</f>
        <v>11</v>
      </c>
      <c r="D117" s="123" t="s">
        <v>440</v>
      </c>
      <c r="E117" s="123"/>
      <c r="F117" s="123" t="s">
        <v>440</v>
      </c>
      <c r="G117" s="124"/>
      <c r="H117" s="123" t="s">
        <v>440</v>
      </c>
      <c r="I117" s="123"/>
      <c r="J117" s="123" t="s">
        <v>440</v>
      </c>
      <c r="K117" s="124"/>
      <c r="L117" s="123" t="s">
        <v>440</v>
      </c>
      <c r="M117" s="123"/>
      <c r="N117" s="123" t="s">
        <v>440</v>
      </c>
      <c r="O117" s="124"/>
      <c r="P117" s="123" t="s">
        <v>440</v>
      </c>
      <c r="Q117" s="7" t="s">
        <v>440</v>
      </c>
      <c r="R117" s="7" t="s">
        <v>440</v>
      </c>
      <c r="S117" s="44"/>
      <c r="T117" s="12"/>
      <c r="U117" s="12"/>
      <c r="V117" s="12"/>
      <c r="W117" s="12"/>
      <c r="X117" s="12"/>
      <c r="Y117" s="12"/>
      <c r="Z117" s="12"/>
    </row>
    <row r="118" ht="15.75" customHeight="1">
      <c r="A118" s="18">
        <f>'TN-Liste'!A157</f>
        <v>43238</v>
      </c>
      <c r="B118" s="51" t="str">
        <f>'TN-Liste'!B157</f>
        <v>MBI17_Grp1</v>
      </c>
      <c r="C118" s="41">
        <f>'TN-Liste'!C157</f>
        <v>1</v>
      </c>
      <c r="D118" s="42"/>
      <c r="E118" s="42"/>
      <c r="F118" s="42" t="s">
        <v>440</v>
      </c>
      <c r="G118" s="71"/>
      <c r="H118" s="42"/>
      <c r="I118" s="42" t="s">
        <v>440</v>
      </c>
      <c r="J118" s="42"/>
      <c r="K118" s="71" t="s">
        <v>440</v>
      </c>
      <c r="L118" s="42"/>
      <c r="M118" s="42"/>
      <c r="N118" s="42"/>
      <c r="O118" s="71"/>
      <c r="P118" s="42" t="s">
        <v>440</v>
      </c>
      <c r="Q118" s="4"/>
      <c r="R118" s="4"/>
      <c r="S118" s="41"/>
    </row>
    <row r="119" ht="15.75" customHeight="1">
      <c r="A119" s="18">
        <f>'TN-Liste'!A158</f>
        <v>43238</v>
      </c>
      <c r="B119" s="51" t="str">
        <f>'TN-Liste'!B158</f>
        <v>MBI17_Grp1</v>
      </c>
      <c r="C119" s="41">
        <f>'TN-Liste'!C158</f>
        <v>2</v>
      </c>
      <c r="D119" s="42" t="s">
        <v>440</v>
      </c>
      <c r="E119" s="42"/>
      <c r="F119" s="42"/>
      <c r="G119" s="71"/>
      <c r="H119" s="42" t="s">
        <v>440</v>
      </c>
      <c r="I119" s="42"/>
      <c r="J119" s="42"/>
      <c r="K119" s="71" t="s">
        <v>440</v>
      </c>
      <c r="L119" s="42" t="s">
        <v>440</v>
      </c>
      <c r="M119" s="42"/>
      <c r="N119" s="42" t="s">
        <v>440</v>
      </c>
      <c r="O119" s="71"/>
      <c r="P119" s="42" t="s">
        <v>440</v>
      </c>
      <c r="Q119" s="4"/>
      <c r="R119" s="4"/>
      <c r="S119" s="41"/>
    </row>
    <row r="120" ht="15.75" customHeight="1">
      <c r="A120" s="18">
        <f>'TN-Liste'!A159</f>
        <v>43238</v>
      </c>
      <c r="B120" s="51" t="str">
        <f>'TN-Liste'!B159</f>
        <v>MBI17_Grp1</v>
      </c>
      <c r="C120" s="41">
        <f>'TN-Liste'!C159</f>
        <v>3</v>
      </c>
      <c r="D120" s="42"/>
      <c r="E120" s="42"/>
      <c r="F120" s="42" t="s">
        <v>440</v>
      </c>
      <c r="G120" s="71"/>
      <c r="H120" s="42"/>
      <c r="I120" s="42" t="s">
        <v>440</v>
      </c>
      <c r="J120" s="42"/>
      <c r="K120" s="71"/>
      <c r="L120" s="42"/>
      <c r="M120" s="42"/>
      <c r="N120" s="42"/>
      <c r="O120" s="71" t="s">
        <v>440</v>
      </c>
      <c r="P120" s="42" t="s">
        <v>440</v>
      </c>
      <c r="Q120" s="4"/>
      <c r="R120" s="4"/>
      <c r="S120" s="41"/>
    </row>
    <row r="121" ht="15.75" customHeight="1">
      <c r="A121" s="18">
        <f>'TN-Liste'!A160</f>
        <v>43238</v>
      </c>
      <c r="B121" s="51" t="str">
        <f>'TN-Liste'!B160</f>
        <v>MBI17_Grp1</v>
      </c>
      <c r="C121" s="41">
        <f>'TN-Liste'!C160</f>
        <v>4</v>
      </c>
      <c r="D121" s="42" t="s">
        <v>440</v>
      </c>
      <c r="E121" s="42"/>
      <c r="F121" s="42" t="s">
        <v>440</v>
      </c>
      <c r="G121" s="71"/>
      <c r="H121" s="42"/>
      <c r="I121" s="42"/>
      <c r="J121" s="42"/>
      <c r="K121" s="71" t="s">
        <v>440</v>
      </c>
      <c r="L121" s="42" t="s">
        <v>440</v>
      </c>
      <c r="M121" s="42"/>
      <c r="N121" s="42"/>
      <c r="O121" s="71"/>
      <c r="P121" s="42" t="s">
        <v>440</v>
      </c>
      <c r="Q121" s="4"/>
      <c r="R121" s="4"/>
      <c r="S121" s="41"/>
    </row>
    <row r="122" ht="15.75" customHeight="1">
      <c r="A122" s="18">
        <f>'TN-Liste'!A161</f>
        <v>43238</v>
      </c>
      <c r="B122" s="51" t="str">
        <f>'TN-Liste'!B161</f>
        <v>MBI17_Grp1</v>
      </c>
      <c r="C122" s="41">
        <f>'TN-Liste'!C161</f>
        <v>5</v>
      </c>
      <c r="D122" s="42" t="s">
        <v>440</v>
      </c>
      <c r="E122" s="42"/>
      <c r="F122" s="42" t="s">
        <v>440</v>
      </c>
      <c r="G122" s="71"/>
      <c r="H122" s="42"/>
      <c r="I122" s="42" t="s">
        <v>440</v>
      </c>
      <c r="J122" s="42"/>
      <c r="K122" s="71"/>
      <c r="L122" s="42" t="s">
        <v>440</v>
      </c>
      <c r="M122" s="42"/>
      <c r="N122" s="42"/>
      <c r="O122" s="71"/>
      <c r="P122" s="42" t="s">
        <v>440</v>
      </c>
      <c r="Q122" s="4"/>
      <c r="R122" s="4"/>
      <c r="S122" s="41"/>
    </row>
    <row r="123" ht="15.75" customHeight="1">
      <c r="A123" s="18">
        <f>'TN-Liste'!A162</f>
        <v>43238</v>
      </c>
      <c r="B123" s="51" t="str">
        <f>'TN-Liste'!B162</f>
        <v>MBI17_Grp1</v>
      </c>
      <c r="C123" s="41">
        <f>'TN-Liste'!C162</f>
        <v>6</v>
      </c>
      <c r="D123" s="42" t="s">
        <v>440</v>
      </c>
      <c r="E123" s="42"/>
      <c r="F123" s="42" t="s">
        <v>440</v>
      </c>
      <c r="G123" s="71"/>
      <c r="H123" s="42"/>
      <c r="I123" s="42" t="s">
        <v>440</v>
      </c>
      <c r="J123" s="42" t="s">
        <v>440</v>
      </c>
      <c r="K123" s="71"/>
      <c r="L123" s="42" t="s">
        <v>440</v>
      </c>
      <c r="M123" s="42"/>
      <c r="N123" s="42" t="s">
        <v>440</v>
      </c>
      <c r="O123" s="71"/>
      <c r="P123" s="42" t="s">
        <v>440</v>
      </c>
      <c r="Q123" s="4"/>
      <c r="R123" s="4"/>
      <c r="S123" s="41"/>
    </row>
    <row r="124" ht="15.75" customHeight="1">
      <c r="A124" s="18">
        <f>'TN-Liste'!A163</f>
        <v>43238</v>
      </c>
      <c r="B124" s="51" t="str">
        <f>'TN-Liste'!B163</f>
        <v>MBI17_Grp1</v>
      </c>
      <c r="C124" s="41">
        <f>'TN-Liste'!C163</f>
        <v>7</v>
      </c>
      <c r="D124" s="42" t="s">
        <v>440</v>
      </c>
      <c r="E124" s="42"/>
      <c r="F124" s="42" t="s">
        <v>440</v>
      </c>
      <c r="G124" s="71" t="s">
        <v>440</v>
      </c>
      <c r="H124" s="42" t="s">
        <v>440</v>
      </c>
      <c r="I124" s="42"/>
      <c r="J124" s="42"/>
      <c r="K124" s="71"/>
      <c r="L124" s="42" t="s">
        <v>440</v>
      </c>
      <c r="M124" s="42"/>
      <c r="N124" s="42"/>
      <c r="O124" s="71" t="s">
        <v>440</v>
      </c>
      <c r="P124" s="42" t="s">
        <v>440</v>
      </c>
      <c r="Q124" s="4"/>
      <c r="R124" s="4"/>
      <c r="S124" s="41"/>
    </row>
    <row r="125" ht="15.75" customHeight="1">
      <c r="A125" s="18">
        <f>'TN-Liste'!A164</f>
        <v>43238</v>
      </c>
      <c r="B125" s="51" t="str">
        <f>'TN-Liste'!B164</f>
        <v>MBI17_Grp1</v>
      </c>
      <c r="C125" s="41">
        <f>'TN-Liste'!C164</f>
        <v>8</v>
      </c>
      <c r="D125" s="42" t="s">
        <v>440</v>
      </c>
      <c r="E125" s="42"/>
      <c r="F125" s="42" t="s">
        <v>440</v>
      </c>
      <c r="G125" s="71"/>
      <c r="H125" s="42"/>
      <c r="I125" s="42" t="s">
        <v>440</v>
      </c>
      <c r="J125" s="42"/>
      <c r="K125" s="71" t="s">
        <v>440</v>
      </c>
      <c r="L125" s="42" t="s">
        <v>440</v>
      </c>
      <c r="M125" s="42"/>
      <c r="N125" s="42" t="s">
        <v>440</v>
      </c>
      <c r="O125" s="71"/>
      <c r="P125" s="42" t="s">
        <v>440</v>
      </c>
      <c r="Q125" s="4"/>
      <c r="R125" s="4" t="s">
        <v>440</v>
      </c>
      <c r="S125" s="41" t="s">
        <v>440</v>
      </c>
    </row>
    <row r="126" ht="15.75" customHeight="1">
      <c r="A126" s="18">
        <f>'TN-Liste'!A165</f>
        <v>43238</v>
      </c>
      <c r="B126" s="51" t="str">
        <f>'TN-Liste'!B165</f>
        <v>MBI17_Grp1</v>
      </c>
      <c r="C126" s="41">
        <f>'TN-Liste'!C165</f>
        <v>9</v>
      </c>
      <c r="D126" s="42"/>
      <c r="E126" s="42"/>
      <c r="F126" s="42" t="s">
        <v>440</v>
      </c>
      <c r="G126" s="71"/>
      <c r="H126" s="42"/>
      <c r="I126" s="42" t="s">
        <v>440</v>
      </c>
      <c r="J126" s="42"/>
      <c r="K126" s="71"/>
      <c r="L126" s="42" t="s">
        <v>440</v>
      </c>
      <c r="M126" s="42"/>
      <c r="N126" s="42" t="s">
        <v>440</v>
      </c>
      <c r="O126" s="71"/>
      <c r="P126" s="42" t="s">
        <v>440</v>
      </c>
      <c r="Q126" s="4"/>
      <c r="R126" s="4"/>
      <c r="S126" s="41" t="s">
        <v>440</v>
      </c>
    </row>
    <row r="127" ht="15.75" customHeight="1">
      <c r="A127" s="18">
        <f>'TN-Liste'!A166</f>
        <v>43238</v>
      </c>
      <c r="B127" s="51" t="str">
        <f>'TN-Liste'!B166</f>
        <v>MBI17_Grp1</v>
      </c>
      <c r="C127" s="41">
        <f>'TN-Liste'!C166</f>
        <v>11</v>
      </c>
      <c r="D127" s="42"/>
      <c r="E127" s="42"/>
      <c r="F127" s="42" t="s">
        <v>440</v>
      </c>
      <c r="G127" s="71" t="s">
        <v>440</v>
      </c>
      <c r="H127" s="42"/>
      <c r="I127" s="42" t="s">
        <v>440</v>
      </c>
      <c r="J127" s="42"/>
      <c r="K127" s="71"/>
      <c r="L127" s="42" t="s">
        <v>440</v>
      </c>
      <c r="M127" s="42"/>
      <c r="N127" s="42" t="s">
        <v>440</v>
      </c>
      <c r="O127" s="71"/>
      <c r="P127" s="42" t="s">
        <v>440</v>
      </c>
      <c r="Q127" s="4"/>
      <c r="R127" s="4" t="s">
        <v>440</v>
      </c>
      <c r="S127" s="41" t="s">
        <v>440</v>
      </c>
    </row>
    <row r="128" ht="15.75" customHeight="1">
      <c r="A128" s="18">
        <f>'TN-Liste'!A167</f>
        <v>43238</v>
      </c>
      <c r="B128" s="51" t="str">
        <f>'TN-Liste'!B167</f>
        <v>MBI17_Grp1</v>
      </c>
      <c r="C128" s="41">
        <f>'TN-Liste'!C167</f>
        <v>12</v>
      </c>
      <c r="D128" s="42" t="s">
        <v>440</v>
      </c>
      <c r="E128" s="42"/>
      <c r="F128" s="42" t="s">
        <v>440</v>
      </c>
      <c r="G128" s="71"/>
      <c r="H128" s="42"/>
      <c r="I128" s="42"/>
      <c r="J128" s="42"/>
      <c r="K128" s="71"/>
      <c r="L128" s="42"/>
      <c r="M128" s="42"/>
      <c r="N128" s="42" t="s">
        <v>440</v>
      </c>
      <c r="O128" s="71"/>
      <c r="P128" s="42" t="s">
        <v>440</v>
      </c>
      <c r="Q128" s="4"/>
      <c r="R128" s="4"/>
      <c r="S128" s="41"/>
    </row>
    <row r="129" ht="15.75" customHeight="1">
      <c r="A129" s="18">
        <f>'TN-Liste'!A168</f>
        <v>43238</v>
      </c>
      <c r="B129" s="51" t="str">
        <f>'TN-Liste'!B168</f>
        <v>MBI17_Grp1</v>
      </c>
      <c r="C129" s="41">
        <f>'TN-Liste'!C168</f>
        <v>13</v>
      </c>
      <c r="D129" s="42"/>
      <c r="E129" s="42"/>
      <c r="F129" s="42" t="s">
        <v>440</v>
      </c>
      <c r="G129" s="71"/>
      <c r="H129" s="42"/>
      <c r="I129" s="42"/>
      <c r="J129" s="42"/>
      <c r="K129" s="71" t="s">
        <v>440</v>
      </c>
      <c r="L129" s="42"/>
      <c r="M129" s="42"/>
      <c r="N129" s="42" t="s">
        <v>440</v>
      </c>
      <c r="O129" s="71"/>
      <c r="P129" s="42" t="s">
        <v>440</v>
      </c>
      <c r="Q129" s="4"/>
      <c r="R129" s="4"/>
      <c r="S129" s="41"/>
    </row>
    <row r="130" ht="15.75" customHeight="1">
      <c r="A130" s="20">
        <f>'TN-Liste'!A169</f>
        <v>43238</v>
      </c>
      <c r="B130" s="52" t="str">
        <f>'TN-Liste'!B169</f>
        <v>MBI17_Grp1</v>
      </c>
      <c r="C130" s="44">
        <f>'TN-Liste'!C169</f>
        <v>15</v>
      </c>
      <c r="D130" s="123"/>
      <c r="E130" s="123"/>
      <c r="F130" s="123" t="s">
        <v>440</v>
      </c>
      <c r="G130" s="124"/>
      <c r="H130" s="123"/>
      <c r="I130" s="123" t="s">
        <v>440</v>
      </c>
      <c r="J130" s="123" t="s">
        <v>440</v>
      </c>
      <c r="K130" s="124"/>
      <c r="L130" s="123" t="s">
        <v>440</v>
      </c>
      <c r="M130" s="123"/>
      <c r="N130" s="123" t="s">
        <v>440</v>
      </c>
      <c r="O130" s="124"/>
      <c r="P130" s="123" t="s">
        <v>440</v>
      </c>
      <c r="Q130" s="7"/>
      <c r="R130" s="7"/>
      <c r="S130" s="44"/>
      <c r="T130" s="12"/>
      <c r="U130" s="12"/>
      <c r="V130" s="12"/>
      <c r="W130" s="12"/>
      <c r="X130" s="12"/>
      <c r="Y130" s="12"/>
      <c r="Z130" s="12"/>
    </row>
    <row r="131" ht="15.75" customHeight="1">
      <c r="A131" s="18">
        <f>'TN-Liste'!A170</f>
        <v>43245</v>
      </c>
      <c r="B131" s="51" t="str">
        <f>'TN-Liste'!B170</f>
        <v>MBI17_Grp2</v>
      </c>
      <c r="C131" s="41">
        <f>'TN-Liste'!C170</f>
        <v>1</v>
      </c>
      <c r="D131" s="42" t="s">
        <v>440</v>
      </c>
      <c r="E131" s="42"/>
      <c r="F131" s="42"/>
      <c r="G131" s="71" t="s">
        <v>440</v>
      </c>
      <c r="H131" s="42"/>
      <c r="I131" s="42"/>
      <c r="J131" s="42"/>
      <c r="K131" s="71" t="s">
        <v>440</v>
      </c>
      <c r="L131" s="42" t="s">
        <v>440</v>
      </c>
      <c r="M131" s="42"/>
      <c r="N131" s="42"/>
      <c r="O131" s="71"/>
      <c r="P131" s="42" t="s">
        <v>440</v>
      </c>
      <c r="Q131" s="4"/>
      <c r="R131" s="4" t="s">
        <v>440</v>
      </c>
      <c r="S131" s="41"/>
    </row>
    <row r="132" ht="15.75" customHeight="1">
      <c r="A132" s="18">
        <f>'TN-Liste'!A171</f>
        <v>43245</v>
      </c>
      <c r="B132" s="51" t="str">
        <f>'TN-Liste'!B171</f>
        <v>MBI17_Grp2</v>
      </c>
      <c r="C132" s="41">
        <f>'TN-Liste'!C171</f>
        <v>2</v>
      </c>
      <c r="D132" s="42" t="s">
        <v>440</v>
      </c>
      <c r="E132" s="42"/>
      <c r="F132" s="42" t="s">
        <v>440</v>
      </c>
      <c r="G132" s="71"/>
      <c r="H132" s="42" t="s">
        <v>440</v>
      </c>
      <c r="I132" s="42"/>
      <c r="J132" s="42"/>
      <c r="K132" s="71"/>
      <c r="L132" s="42"/>
      <c r="M132" s="42"/>
      <c r="N132" s="42" t="s">
        <v>440</v>
      </c>
      <c r="O132" s="71"/>
      <c r="P132" s="42" t="s">
        <v>440</v>
      </c>
      <c r="Q132" s="4"/>
      <c r="R132" s="4"/>
      <c r="S132" s="41" t="s">
        <v>440</v>
      </c>
    </row>
    <row r="133" ht="15.75" customHeight="1">
      <c r="A133" s="18">
        <f>'TN-Liste'!A172</f>
        <v>43245</v>
      </c>
      <c r="B133" s="51" t="str">
        <f>'TN-Liste'!B172</f>
        <v>MBI17_Grp2</v>
      </c>
      <c r="C133" s="41">
        <f>'TN-Liste'!C172</f>
        <v>3</v>
      </c>
      <c r="D133" s="42"/>
      <c r="E133" s="42"/>
      <c r="F133" s="42" t="s">
        <v>440</v>
      </c>
      <c r="G133" s="71" t="s">
        <v>440</v>
      </c>
      <c r="H133" s="42" t="s">
        <v>440</v>
      </c>
      <c r="I133" s="42"/>
      <c r="J133" s="42"/>
      <c r="K133" s="71"/>
      <c r="L133" s="42"/>
      <c r="M133" s="42"/>
      <c r="N133" s="42" t="s">
        <v>440</v>
      </c>
      <c r="O133" s="71"/>
      <c r="P133" s="42" t="s">
        <v>440</v>
      </c>
      <c r="Q133" s="4"/>
      <c r="R133" s="4"/>
      <c r="S133" s="41" t="s">
        <v>440</v>
      </c>
    </row>
    <row r="134" ht="15.75" customHeight="1">
      <c r="A134" s="18">
        <f>'TN-Liste'!A173</f>
        <v>43245</v>
      </c>
      <c r="B134" s="51" t="str">
        <f>'TN-Liste'!B173</f>
        <v>MBI17_Grp2</v>
      </c>
      <c r="C134" s="41">
        <f>'TN-Liste'!C173</f>
        <v>4</v>
      </c>
      <c r="D134" s="42" t="s">
        <v>440</v>
      </c>
      <c r="E134" s="42" t="s">
        <v>440</v>
      </c>
      <c r="F134" s="42" t="s">
        <v>440</v>
      </c>
      <c r="G134" s="71" t="s">
        <v>440</v>
      </c>
      <c r="H134" s="42" t="s">
        <v>440</v>
      </c>
      <c r="I134" s="42" t="s">
        <v>440</v>
      </c>
      <c r="J134" s="42" t="s">
        <v>440</v>
      </c>
      <c r="K134" s="71" t="s">
        <v>440</v>
      </c>
      <c r="L134" s="42" t="s">
        <v>440</v>
      </c>
      <c r="M134" s="42"/>
      <c r="N134" s="42" t="s">
        <v>440</v>
      </c>
      <c r="O134" s="71"/>
      <c r="P134" s="42" t="s">
        <v>440</v>
      </c>
      <c r="Q134" s="4" t="s">
        <v>440</v>
      </c>
      <c r="R134" s="4" t="s">
        <v>440</v>
      </c>
      <c r="S134" s="41" t="s">
        <v>440</v>
      </c>
    </row>
    <row r="135" ht="15.75" customHeight="1">
      <c r="A135" s="18">
        <f>'TN-Liste'!A174</f>
        <v>43245</v>
      </c>
      <c r="B135" s="51" t="str">
        <f>'TN-Liste'!B174</f>
        <v>MBI17_Grp2</v>
      </c>
      <c r="C135" s="41">
        <f>'TN-Liste'!C174</f>
        <v>5</v>
      </c>
      <c r="D135" s="42" t="s">
        <v>440</v>
      </c>
      <c r="E135" s="42"/>
      <c r="F135" s="42" t="s">
        <v>440</v>
      </c>
      <c r="G135" s="71"/>
      <c r="H135" s="42"/>
      <c r="I135" s="42"/>
      <c r="J135" s="42" t="s">
        <v>440</v>
      </c>
      <c r="K135" s="71"/>
      <c r="L135" s="42"/>
      <c r="M135" s="42" t="s">
        <v>440</v>
      </c>
      <c r="N135" s="42" t="s">
        <v>440</v>
      </c>
      <c r="O135" s="71"/>
      <c r="P135" s="42" t="s">
        <v>440</v>
      </c>
      <c r="Q135" s="4" t="s">
        <v>440</v>
      </c>
      <c r="R135" s="4"/>
      <c r="S135" s="41" t="s">
        <v>440</v>
      </c>
    </row>
    <row r="136" ht="15.75" customHeight="1">
      <c r="A136" s="18">
        <f>'TN-Liste'!A175</f>
        <v>43245</v>
      </c>
      <c r="B136" s="51" t="str">
        <f>'TN-Liste'!B175</f>
        <v>MBI17_Grp2</v>
      </c>
      <c r="C136" s="41">
        <f>'TN-Liste'!C175</f>
        <v>6</v>
      </c>
      <c r="D136" s="42" t="s">
        <v>440</v>
      </c>
      <c r="E136" s="42"/>
      <c r="F136" s="42" t="s">
        <v>440</v>
      </c>
      <c r="G136" s="71"/>
      <c r="H136" s="42" t="s">
        <v>440</v>
      </c>
      <c r="I136" s="42" t="s">
        <v>440</v>
      </c>
      <c r="J136" s="42"/>
      <c r="K136" s="71"/>
      <c r="L136" s="42"/>
      <c r="M136" s="42"/>
      <c r="N136" s="42" t="s">
        <v>440</v>
      </c>
      <c r="O136" s="71"/>
      <c r="P136" s="42" t="s">
        <v>440</v>
      </c>
      <c r="Q136" s="4"/>
      <c r="R136" s="4" t="s">
        <v>440</v>
      </c>
      <c r="S136" s="41" t="s">
        <v>440</v>
      </c>
    </row>
    <row r="137" ht="15.75" customHeight="1">
      <c r="A137" s="18">
        <f>'TN-Liste'!A176</f>
        <v>43245</v>
      </c>
      <c r="B137" s="51" t="str">
        <f>'TN-Liste'!B176</f>
        <v>MBI17_Grp2</v>
      </c>
      <c r="C137" s="41">
        <f>'TN-Liste'!C176</f>
        <v>7</v>
      </c>
      <c r="D137" s="42" t="s">
        <v>440</v>
      </c>
      <c r="E137" s="42"/>
      <c r="F137" s="42" t="s">
        <v>440</v>
      </c>
      <c r="G137" s="71"/>
      <c r="H137" s="42"/>
      <c r="I137" s="42"/>
      <c r="J137" s="42"/>
      <c r="K137" s="71" t="s">
        <v>440</v>
      </c>
      <c r="L137" s="42"/>
      <c r="M137" s="42"/>
      <c r="N137" s="42" t="s">
        <v>440</v>
      </c>
      <c r="O137" s="71"/>
      <c r="P137" s="42"/>
      <c r="Q137" s="4"/>
      <c r="R137" s="4"/>
      <c r="S137" s="41"/>
    </row>
    <row r="138" ht="15.75" customHeight="1">
      <c r="A138" s="18">
        <f>'TN-Liste'!A177</f>
        <v>43245</v>
      </c>
      <c r="B138" s="51" t="str">
        <f>'TN-Liste'!B177</f>
        <v>MBI17_Grp2</v>
      </c>
      <c r="C138" s="41">
        <f>'TN-Liste'!C177</f>
        <v>8</v>
      </c>
      <c r="D138" s="42" t="s">
        <v>440</v>
      </c>
      <c r="E138" s="42"/>
      <c r="F138" s="42" t="s">
        <v>440</v>
      </c>
      <c r="G138" s="71"/>
      <c r="H138" s="42" t="s">
        <v>440</v>
      </c>
      <c r="I138" s="42"/>
      <c r="J138" s="42" t="s">
        <v>440</v>
      </c>
      <c r="K138" s="71" t="s">
        <v>440</v>
      </c>
      <c r="L138" s="42" t="s">
        <v>440</v>
      </c>
      <c r="M138" s="42"/>
      <c r="N138" s="42" t="s">
        <v>440</v>
      </c>
      <c r="O138" s="71"/>
      <c r="P138" s="42" t="s">
        <v>440</v>
      </c>
      <c r="Q138" s="4"/>
      <c r="R138" s="4"/>
      <c r="S138" s="41" t="s">
        <v>440</v>
      </c>
    </row>
    <row r="139" ht="15.75" customHeight="1">
      <c r="A139" s="18">
        <f>'TN-Liste'!A178</f>
        <v>43245</v>
      </c>
      <c r="B139" s="51" t="str">
        <f>'TN-Liste'!B178</f>
        <v>MBI17_Grp2</v>
      </c>
      <c r="C139" s="41">
        <f>'TN-Liste'!C178</f>
        <v>9</v>
      </c>
      <c r="D139" s="42"/>
      <c r="E139" s="42"/>
      <c r="F139" s="42" t="s">
        <v>440</v>
      </c>
      <c r="G139" s="71"/>
      <c r="H139" s="42" t="s">
        <v>440</v>
      </c>
      <c r="I139" s="42"/>
      <c r="J139" s="42" t="s">
        <v>440</v>
      </c>
      <c r="K139" s="71" t="s">
        <v>440</v>
      </c>
      <c r="L139" s="42"/>
      <c r="M139" s="42"/>
      <c r="N139" s="42" t="s">
        <v>440</v>
      </c>
      <c r="O139" s="71"/>
      <c r="P139" s="42" t="s">
        <v>440</v>
      </c>
      <c r="Q139" s="4"/>
      <c r="R139" s="4"/>
      <c r="S139" s="41"/>
    </row>
    <row r="140" ht="15.75" customHeight="1">
      <c r="A140" s="18">
        <f>'TN-Liste'!A179</f>
        <v>43245</v>
      </c>
      <c r="B140" s="51" t="str">
        <f>'TN-Liste'!B179</f>
        <v>MBI17_Grp2</v>
      </c>
      <c r="C140" s="41">
        <f>'TN-Liste'!C179</f>
        <v>10</v>
      </c>
      <c r="D140" s="42"/>
      <c r="E140" s="42"/>
      <c r="F140" s="42" t="s">
        <v>440</v>
      </c>
      <c r="G140" s="71" t="s">
        <v>440</v>
      </c>
      <c r="H140" s="42"/>
      <c r="I140" s="42"/>
      <c r="J140" s="42" t="s">
        <v>440</v>
      </c>
      <c r="K140" s="71"/>
      <c r="L140" s="42"/>
      <c r="M140" s="42"/>
      <c r="N140" s="42"/>
      <c r="O140" s="71"/>
      <c r="P140" s="42" t="s">
        <v>440</v>
      </c>
      <c r="Q140" s="4"/>
      <c r="R140" s="4"/>
      <c r="S140" s="41" t="s">
        <v>440</v>
      </c>
    </row>
    <row r="141" ht="15.75" customHeight="1">
      <c r="A141" s="18">
        <f>'TN-Liste'!A180</f>
        <v>43245</v>
      </c>
      <c r="B141" s="51" t="str">
        <f>'TN-Liste'!B180</f>
        <v>MBI17_Grp2</v>
      </c>
      <c r="C141" s="41">
        <f>'TN-Liste'!C180</f>
        <v>11</v>
      </c>
      <c r="D141" s="42"/>
      <c r="E141" s="42"/>
      <c r="F141" s="42" t="s">
        <v>440</v>
      </c>
      <c r="G141" s="71" t="s">
        <v>440</v>
      </c>
      <c r="H141" s="42" t="s">
        <v>440</v>
      </c>
      <c r="I141" s="42"/>
      <c r="J141" s="42" t="s">
        <v>440</v>
      </c>
      <c r="K141" s="71"/>
      <c r="L141" s="42" t="s">
        <v>440</v>
      </c>
      <c r="M141" s="42"/>
      <c r="N141" s="42"/>
      <c r="O141" s="71"/>
      <c r="P141" s="42"/>
      <c r="Q141" s="4"/>
      <c r="R141" s="4"/>
      <c r="S141" s="41" t="s">
        <v>440</v>
      </c>
    </row>
    <row r="142" ht="15.75" customHeight="1">
      <c r="A142" s="18">
        <f>'TN-Liste'!A181</f>
        <v>43245</v>
      </c>
      <c r="B142" s="51" t="str">
        <f>'TN-Liste'!B181</f>
        <v>MBI17_Grp2</v>
      </c>
      <c r="C142" s="41">
        <f>'TN-Liste'!C181</f>
        <v>12</v>
      </c>
      <c r="D142" s="42" t="s">
        <v>440</v>
      </c>
      <c r="E142" s="42"/>
      <c r="F142" s="42" t="s">
        <v>440</v>
      </c>
      <c r="G142" s="71" t="s">
        <v>440</v>
      </c>
      <c r="H142" s="42"/>
      <c r="I142" s="42"/>
      <c r="J142" s="42" t="s">
        <v>440</v>
      </c>
      <c r="K142" s="71"/>
      <c r="L142" s="42" t="s">
        <v>440</v>
      </c>
      <c r="M142" s="42"/>
      <c r="N142" s="42"/>
      <c r="O142" s="71"/>
      <c r="P142" s="42" t="s">
        <v>440</v>
      </c>
      <c r="Q142" s="4"/>
      <c r="R142" s="4" t="s">
        <v>440</v>
      </c>
      <c r="S142" s="41"/>
    </row>
    <row r="143" ht="15.75" customHeight="1">
      <c r="A143" s="18">
        <f>'TN-Liste'!A182</f>
        <v>43245</v>
      </c>
      <c r="B143" s="51" t="str">
        <f>'TN-Liste'!B182</f>
        <v>MBI17_Grp2</v>
      </c>
      <c r="C143" s="41">
        <f>'TN-Liste'!C182</f>
        <v>13</v>
      </c>
      <c r="D143" s="42"/>
      <c r="E143" s="42"/>
      <c r="F143" s="42" t="s">
        <v>440</v>
      </c>
      <c r="G143" s="71"/>
      <c r="H143" s="42"/>
      <c r="I143" s="42" t="s">
        <v>440</v>
      </c>
      <c r="J143" s="42"/>
      <c r="K143" s="71"/>
      <c r="L143" s="42" t="s">
        <v>440</v>
      </c>
      <c r="M143" s="42"/>
      <c r="N143" s="42" t="s">
        <v>440</v>
      </c>
      <c r="O143" s="71"/>
      <c r="P143" s="42" t="s">
        <v>440</v>
      </c>
      <c r="Q143" s="4"/>
      <c r="R143" s="4" t="s">
        <v>440</v>
      </c>
      <c r="S143" s="41" t="s">
        <v>440</v>
      </c>
    </row>
    <row r="144" ht="15.75" customHeight="1">
      <c r="A144" s="18">
        <f>'TN-Liste'!A183</f>
        <v>43245</v>
      </c>
      <c r="B144" s="51" t="str">
        <f>'TN-Liste'!B183</f>
        <v>MBI17_Grp2</v>
      </c>
      <c r="C144" s="41">
        <f>'TN-Liste'!C183</f>
        <v>14</v>
      </c>
      <c r="D144" s="42"/>
      <c r="E144" s="42" t="s">
        <v>440</v>
      </c>
      <c r="F144" s="42" t="s">
        <v>440</v>
      </c>
      <c r="G144" s="71" t="s">
        <v>440</v>
      </c>
      <c r="H144" s="42"/>
      <c r="I144" s="42" t="s">
        <v>440</v>
      </c>
      <c r="J144" s="42" t="s">
        <v>440</v>
      </c>
      <c r="K144" s="71" t="s">
        <v>440</v>
      </c>
      <c r="L144" s="42"/>
      <c r="M144" s="42" t="s">
        <v>440</v>
      </c>
      <c r="N144" s="42" t="s">
        <v>440</v>
      </c>
      <c r="O144" s="71"/>
      <c r="P144" s="42" t="s">
        <v>440</v>
      </c>
      <c r="Q144" s="4"/>
      <c r="R144" s="4" t="s">
        <v>440</v>
      </c>
      <c r="S144" s="41" t="s">
        <v>440</v>
      </c>
    </row>
    <row r="145" ht="15.75" customHeight="1">
      <c r="A145" s="20">
        <f>'TN-Liste'!A184</f>
        <v>43245</v>
      </c>
      <c r="B145" s="52" t="str">
        <f>'TN-Liste'!B184</f>
        <v>MBI17_Grp2</v>
      </c>
      <c r="C145" s="44">
        <f>'TN-Liste'!C184</f>
        <v>15</v>
      </c>
      <c r="D145" s="123" t="s">
        <v>440</v>
      </c>
      <c r="E145" s="123"/>
      <c r="F145" s="123"/>
      <c r="G145" s="124" t="s">
        <v>440</v>
      </c>
      <c r="H145" s="123"/>
      <c r="I145" s="123" t="s">
        <v>440</v>
      </c>
      <c r="J145" s="123"/>
      <c r="K145" s="124"/>
      <c r="L145" s="123" t="s">
        <v>440</v>
      </c>
      <c r="M145" s="123" t="s">
        <v>440</v>
      </c>
      <c r="N145" s="123"/>
      <c r="O145" s="124" t="s">
        <v>440</v>
      </c>
      <c r="P145" s="123" t="s">
        <v>440</v>
      </c>
      <c r="Q145" s="7"/>
      <c r="R145" s="7" t="s">
        <v>440</v>
      </c>
      <c r="S145" s="44" t="s">
        <v>440</v>
      </c>
      <c r="T145" s="12"/>
      <c r="U145" s="12"/>
      <c r="V145" s="12"/>
      <c r="W145" s="12"/>
      <c r="X145" s="12"/>
      <c r="Y145" s="12"/>
      <c r="Z145" s="12"/>
    </row>
    <row r="146" ht="15.75" customHeight="1">
      <c r="A146" s="18">
        <f>'TN-Liste'!A185</f>
        <v>43414</v>
      </c>
      <c r="B146" s="51" t="str">
        <f>'TN-Liste'!B185</f>
        <v>HCC18_Grp1</v>
      </c>
      <c r="C146" s="41">
        <f>'TN-Liste'!C185</f>
        <v>1</v>
      </c>
      <c r="D146" s="42"/>
      <c r="E146" s="42" t="s">
        <v>440</v>
      </c>
      <c r="F146" s="42" t="s">
        <v>440</v>
      </c>
      <c r="G146" s="71"/>
      <c r="H146" s="42"/>
      <c r="I146" s="42" t="s">
        <v>440</v>
      </c>
      <c r="J146" s="42"/>
      <c r="K146" s="71"/>
      <c r="L146" s="42"/>
      <c r="M146" s="42" t="s">
        <v>440</v>
      </c>
      <c r="N146" s="42"/>
      <c r="O146" s="71"/>
      <c r="P146" s="42" t="s">
        <v>440</v>
      </c>
      <c r="Q146" s="4" t="s">
        <v>440</v>
      </c>
      <c r="R146" s="4"/>
      <c r="S146" s="41"/>
    </row>
    <row r="147" ht="15.75" customHeight="1">
      <c r="A147" s="18">
        <f>'TN-Liste'!A186</f>
        <v>43414</v>
      </c>
      <c r="B147" s="51" t="str">
        <f>'TN-Liste'!B186</f>
        <v>HCC18_Grp1</v>
      </c>
      <c r="C147" s="41">
        <f>'TN-Liste'!C186</f>
        <v>2</v>
      </c>
      <c r="D147" s="42" t="s">
        <v>440</v>
      </c>
      <c r="E147" s="42"/>
      <c r="F147" s="42" t="s">
        <v>440</v>
      </c>
      <c r="G147" s="71" t="s">
        <v>440</v>
      </c>
      <c r="H147" s="42"/>
      <c r="I147" s="42" t="s">
        <v>440</v>
      </c>
      <c r="J147" s="42"/>
      <c r="K147" s="71"/>
      <c r="L147" s="42" t="s">
        <v>440</v>
      </c>
      <c r="M147" s="42"/>
      <c r="N147" s="42" t="s">
        <v>440</v>
      </c>
      <c r="O147" s="71" t="s">
        <v>440</v>
      </c>
      <c r="P147" s="42" t="s">
        <v>440</v>
      </c>
      <c r="Q147" s="4"/>
      <c r="R147" s="4"/>
      <c r="S147" s="41"/>
    </row>
    <row r="148" ht="15.75" customHeight="1">
      <c r="A148" s="18">
        <f>'TN-Liste'!A187</f>
        <v>43414</v>
      </c>
      <c r="B148" s="51" t="str">
        <f>'TN-Liste'!B187</f>
        <v>HCC18_Grp1</v>
      </c>
      <c r="C148" s="41">
        <f>'TN-Liste'!C187</f>
        <v>3</v>
      </c>
      <c r="D148" s="42" t="s">
        <v>440</v>
      </c>
      <c r="E148" s="42" t="s">
        <v>440</v>
      </c>
      <c r="F148" s="42" t="s">
        <v>440</v>
      </c>
      <c r="G148" s="71"/>
      <c r="H148" s="42"/>
      <c r="I148" s="42" t="s">
        <v>440</v>
      </c>
      <c r="J148" s="42" t="s">
        <v>440</v>
      </c>
      <c r="K148" s="71"/>
      <c r="L148" s="42" t="s">
        <v>440</v>
      </c>
      <c r="M148" s="42"/>
      <c r="N148" s="42" t="s">
        <v>440</v>
      </c>
      <c r="O148" s="71"/>
      <c r="P148" s="42"/>
      <c r="Q148" s="4"/>
      <c r="R148" s="4" t="s">
        <v>440</v>
      </c>
      <c r="S148" s="41" t="s">
        <v>440</v>
      </c>
    </row>
    <row r="149" ht="15.75" customHeight="1">
      <c r="A149" s="18">
        <f>'TN-Liste'!A188</f>
        <v>43414</v>
      </c>
      <c r="B149" s="51" t="str">
        <f>'TN-Liste'!B188</f>
        <v>HCC18_Grp1</v>
      </c>
      <c r="C149" s="41">
        <f>'TN-Liste'!C188</f>
        <v>4</v>
      </c>
      <c r="D149" s="42" t="s">
        <v>440</v>
      </c>
      <c r="E149" s="42"/>
      <c r="F149" s="42" t="s">
        <v>440</v>
      </c>
      <c r="G149" s="71"/>
      <c r="H149" s="42"/>
      <c r="I149" s="42"/>
      <c r="J149" s="42"/>
      <c r="K149" s="71" t="s">
        <v>440</v>
      </c>
      <c r="L149" s="42" t="s">
        <v>440</v>
      </c>
      <c r="M149" s="42"/>
      <c r="N149" s="42" t="s">
        <v>440</v>
      </c>
      <c r="O149" s="71"/>
      <c r="P149" s="42" t="s">
        <v>440</v>
      </c>
      <c r="Q149" s="4"/>
      <c r="R149" s="4" t="s">
        <v>440</v>
      </c>
      <c r="S149" s="41"/>
    </row>
    <row r="150" ht="15.75" customHeight="1">
      <c r="A150" s="18">
        <f>'TN-Liste'!A189</f>
        <v>43414</v>
      </c>
      <c r="B150" s="51" t="str">
        <f>'TN-Liste'!B189</f>
        <v>HCC18_Grp1</v>
      </c>
      <c r="C150" s="41">
        <f>'TN-Liste'!C189</f>
        <v>5</v>
      </c>
      <c r="D150" s="42" t="s">
        <v>440</v>
      </c>
      <c r="E150" s="42"/>
      <c r="F150" s="42" t="s">
        <v>440</v>
      </c>
      <c r="G150" s="71" t="s">
        <v>440</v>
      </c>
      <c r="H150" s="42"/>
      <c r="I150" s="42" t="s">
        <v>440</v>
      </c>
      <c r="J150" s="42"/>
      <c r="K150" s="71"/>
      <c r="L150" s="42"/>
      <c r="M150" s="42"/>
      <c r="N150" s="42" t="s">
        <v>440</v>
      </c>
      <c r="O150" s="71" t="s">
        <v>440</v>
      </c>
      <c r="P150" s="42" t="s">
        <v>440</v>
      </c>
      <c r="Q150" s="4"/>
      <c r="R150" s="4" t="s">
        <v>440</v>
      </c>
      <c r="S150" s="41"/>
    </row>
    <row r="151" ht="15.75" customHeight="1">
      <c r="A151" s="18">
        <f>'TN-Liste'!A190</f>
        <v>43414</v>
      </c>
      <c r="B151" s="51" t="str">
        <f>'TN-Liste'!B190</f>
        <v>HCC18_Grp1</v>
      </c>
      <c r="C151" s="41">
        <f>'TN-Liste'!C190</f>
        <v>6</v>
      </c>
      <c r="D151" s="42"/>
      <c r="E151" s="42"/>
      <c r="F151" s="42" t="s">
        <v>440</v>
      </c>
      <c r="G151" s="71"/>
      <c r="H151" s="42" t="s">
        <v>440</v>
      </c>
      <c r="I151" s="42"/>
      <c r="J151" s="42"/>
      <c r="K151" s="71"/>
      <c r="L151" s="42"/>
      <c r="M151" s="42"/>
      <c r="N151" s="42" t="s">
        <v>440</v>
      </c>
      <c r="O151" s="71"/>
      <c r="P151" s="42" t="s">
        <v>440</v>
      </c>
      <c r="Q151" s="4"/>
      <c r="R151" s="4"/>
      <c r="S151" s="41"/>
    </row>
    <row r="152" ht="15.75" customHeight="1">
      <c r="A152" s="20">
        <f>'TN-Liste'!A191</f>
        <v>43414</v>
      </c>
      <c r="B152" s="52" t="str">
        <f>'TN-Liste'!B191</f>
        <v>HCC18_Grp1</v>
      </c>
      <c r="C152" s="44">
        <f>'TN-Liste'!C191</f>
        <v>7</v>
      </c>
      <c r="D152" s="123" t="s">
        <v>440</v>
      </c>
      <c r="E152" s="123"/>
      <c r="F152" s="123" t="s">
        <v>440</v>
      </c>
      <c r="G152" s="124"/>
      <c r="H152" s="123"/>
      <c r="I152" s="123"/>
      <c r="J152" s="123"/>
      <c r="K152" s="124" t="s">
        <v>440</v>
      </c>
      <c r="L152" s="123" t="s">
        <v>440</v>
      </c>
      <c r="M152" s="123"/>
      <c r="N152" s="123" t="s">
        <v>440</v>
      </c>
      <c r="O152" s="124"/>
      <c r="P152" s="123" t="s">
        <v>440</v>
      </c>
      <c r="Q152" s="7"/>
      <c r="R152" s="7" t="s">
        <v>440</v>
      </c>
      <c r="S152" s="44"/>
      <c r="T152" s="12"/>
      <c r="U152" s="12"/>
      <c r="V152" s="12"/>
      <c r="W152" s="12"/>
      <c r="X152" s="12"/>
      <c r="Y152" s="12"/>
      <c r="Z152" s="12"/>
    </row>
    <row r="153" ht="15.75" customHeight="1">
      <c r="A153" s="18">
        <f>'TN-Liste'!A192</f>
        <v>43428</v>
      </c>
      <c r="B153" s="51" t="str">
        <f>'TN-Liste'!B192</f>
        <v>HCC18_Grp2</v>
      </c>
      <c r="C153" s="41">
        <f>'TN-Liste'!C192</f>
        <v>1</v>
      </c>
      <c r="D153" s="42" t="s">
        <v>440</v>
      </c>
      <c r="E153" s="42"/>
      <c r="F153" s="42" t="s">
        <v>440</v>
      </c>
      <c r="G153" s="71"/>
      <c r="H153" s="42"/>
      <c r="I153" s="42"/>
      <c r="J153" s="42"/>
      <c r="K153" s="71" t="s">
        <v>440</v>
      </c>
      <c r="L153" s="42" t="s">
        <v>440</v>
      </c>
      <c r="M153" s="42"/>
      <c r="N153" s="42" t="s">
        <v>440</v>
      </c>
      <c r="O153" s="71"/>
      <c r="P153" s="42" t="s">
        <v>440</v>
      </c>
      <c r="Q153" s="4"/>
      <c r="R153" s="4"/>
      <c r="S153" s="41"/>
    </row>
    <row r="154" ht="15.75" customHeight="1">
      <c r="A154" s="18">
        <f>'TN-Liste'!A193</f>
        <v>43428</v>
      </c>
      <c r="B154" s="51" t="str">
        <f>'TN-Liste'!B193</f>
        <v>HCC18_Grp2</v>
      </c>
      <c r="C154" s="41">
        <f>'TN-Liste'!C193</f>
        <v>2</v>
      </c>
      <c r="D154" s="42"/>
      <c r="E154" s="42"/>
      <c r="F154" s="42" t="s">
        <v>440</v>
      </c>
      <c r="G154" s="71"/>
      <c r="H154" s="42"/>
      <c r="I154" s="42"/>
      <c r="J154" s="42"/>
      <c r="K154" s="71"/>
      <c r="L154" s="42"/>
      <c r="M154" s="42"/>
      <c r="N154" s="42" t="s">
        <v>440</v>
      </c>
      <c r="O154" s="71"/>
      <c r="P154" s="42" t="s">
        <v>440</v>
      </c>
      <c r="Q154" s="4"/>
      <c r="R154" s="4"/>
      <c r="S154" s="41"/>
    </row>
    <row r="155" ht="15.75" customHeight="1">
      <c r="A155" s="18">
        <f>'TN-Liste'!A194</f>
        <v>43428</v>
      </c>
      <c r="B155" s="51" t="str">
        <f>'TN-Liste'!B194</f>
        <v>HCC18_Grp2</v>
      </c>
      <c r="C155" s="41">
        <f>'TN-Liste'!C194</f>
        <v>3</v>
      </c>
      <c r="D155" s="42"/>
      <c r="E155" s="42"/>
      <c r="F155" s="42" t="s">
        <v>440</v>
      </c>
      <c r="G155" s="71"/>
      <c r="H155" s="42"/>
      <c r="I155" s="42" t="s">
        <v>440</v>
      </c>
      <c r="J155" s="42"/>
      <c r="K155" s="71"/>
      <c r="L155" s="42" t="s">
        <v>440</v>
      </c>
      <c r="M155" s="42"/>
      <c r="N155" s="42" t="s">
        <v>440</v>
      </c>
      <c r="O155" s="71"/>
      <c r="P155" s="42" t="s">
        <v>440</v>
      </c>
      <c r="Q155" s="4"/>
      <c r="R155" s="4"/>
      <c r="S155" s="41"/>
    </row>
    <row r="156" ht="15.75" customHeight="1">
      <c r="A156" s="18">
        <f>'TN-Liste'!A195</f>
        <v>43428</v>
      </c>
      <c r="B156" s="51" t="str">
        <f>'TN-Liste'!B195</f>
        <v>HCC18_Grp2</v>
      </c>
      <c r="C156" s="41">
        <f>'TN-Liste'!C195</f>
        <v>4</v>
      </c>
      <c r="D156" s="42" t="s">
        <v>440</v>
      </c>
      <c r="E156" s="42"/>
      <c r="F156" s="42" t="s">
        <v>440</v>
      </c>
      <c r="G156" s="71"/>
      <c r="H156" s="42"/>
      <c r="I156" s="42"/>
      <c r="J156" s="42"/>
      <c r="K156" s="71" t="s">
        <v>440</v>
      </c>
      <c r="L156" s="42" t="s">
        <v>440</v>
      </c>
      <c r="M156" s="42"/>
      <c r="N156" s="42" t="s">
        <v>440</v>
      </c>
      <c r="O156" s="71"/>
      <c r="P156" s="42" t="s">
        <v>440</v>
      </c>
      <c r="Q156" s="4"/>
      <c r="R156" s="4"/>
      <c r="S156" s="41" t="s">
        <v>440</v>
      </c>
    </row>
    <row r="157" ht="15.75" customHeight="1">
      <c r="A157" s="18">
        <f>'TN-Liste'!A196</f>
        <v>43428</v>
      </c>
      <c r="B157" s="51" t="str">
        <f>'TN-Liste'!B196</f>
        <v>HCC18_Grp2</v>
      </c>
      <c r="C157" s="41">
        <f>'TN-Liste'!C196</f>
        <v>5</v>
      </c>
      <c r="D157" s="42" t="s">
        <v>440</v>
      </c>
      <c r="E157" s="42"/>
      <c r="F157" s="42" t="s">
        <v>440</v>
      </c>
      <c r="G157" s="71"/>
      <c r="H157" s="42" t="s">
        <v>440</v>
      </c>
      <c r="I157" s="42"/>
      <c r="J157" s="42"/>
      <c r="K157" s="71"/>
      <c r="L157" s="42" t="s">
        <v>440</v>
      </c>
      <c r="M157" s="42"/>
      <c r="N157" s="42" t="s">
        <v>440</v>
      </c>
      <c r="O157" s="71"/>
      <c r="P157" s="42" t="s">
        <v>440</v>
      </c>
      <c r="Q157" s="4"/>
      <c r="R157" s="4" t="s">
        <v>440</v>
      </c>
      <c r="S157" s="41"/>
    </row>
    <row r="158" ht="15.75" customHeight="1">
      <c r="A158" s="18">
        <f>'TN-Liste'!A197</f>
        <v>43428</v>
      </c>
      <c r="B158" s="51" t="str">
        <f>'TN-Liste'!B197</f>
        <v>HCC18_Grp2</v>
      </c>
      <c r="C158" s="41">
        <f>'TN-Liste'!C197</f>
        <v>6</v>
      </c>
      <c r="D158" s="42" t="s">
        <v>440</v>
      </c>
      <c r="E158" s="42"/>
      <c r="F158" s="42" t="s">
        <v>440</v>
      </c>
      <c r="G158" s="71"/>
      <c r="H158" s="42"/>
      <c r="I158" s="42" t="s">
        <v>440</v>
      </c>
      <c r="J158" s="42"/>
      <c r="K158" s="71"/>
      <c r="L158" s="42" t="s">
        <v>440</v>
      </c>
      <c r="M158" s="42"/>
      <c r="N158" s="42" t="s">
        <v>440</v>
      </c>
      <c r="O158" s="71"/>
      <c r="P158" s="42" t="s">
        <v>440</v>
      </c>
      <c r="Q158" s="4"/>
      <c r="R158" s="4"/>
      <c r="S158" s="41"/>
    </row>
    <row r="159" ht="15.75" customHeight="1">
      <c r="A159" s="18">
        <f>'TN-Liste'!A198</f>
        <v>43428</v>
      </c>
      <c r="B159" s="51" t="str">
        <f>'TN-Liste'!B198</f>
        <v>HCC18_Grp2</v>
      </c>
      <c r="C159" s="41">
        <f>'TN-Liste'!C198</f>
        <v>7</v>
      </c>
      <c r="D159" s="42" t="s">
        <v>440</v>
      </c>
      <c r="E159" s="42"/>
      <c r="F159" s="42" t="s">
        <v>440</v>
      </c>
      <c r="G159" s="71"/>
      <c r="H159" s="42"/>
      <c r="I159" s="42"/>
      <c r="J159" s="42"/>
      <c r="K159" s="71" t="s">
        <v>440</v>
      </c>
      <c r="L159" s="42" t="s">
        <v>440</v>
      </c>
      <c r="M159" s="42"/>
      <c r="N159" s="42" t="s">
        <v>440</v>
      </c>
      <c r="O159" s="71"/>
      <c r="P159" s="42" t="s">
        <v>440</v>
      </c>
      <c r="Q159" s="4"/>
      <c r="R159" s="4"/>
      <c r="S159" s="41"/>
    </row>
    <row r="160" ht="15.75" customHeight="1">
      <c r="A160" s="20">
        <f>'TN-Liste'!A199</f>
        <v>43428</v>
      </c>
      <c r="B160" s="52" t="str">
        <f>'TN-Liste'!B199</f>
        <v>HCC18_Grp2</v>
      </c>
      <c r="C160" s="44">
        <f>'TN-Liste'!C199</f>
        <v>8</v>
      </c>
      <c r="D160" s="123"/>
      <c r="E160" s="123"/>
      <c r="F160" s="123" t="s">
        <v>440</v>
      </c>
      <c r="G160" s="124"/>
      <c r="H160" s="123"/>
      <c r="I160" s="123" t="s">
        <v>440</v>
      </c>
      <c r="J160" s="123"/>
      <c r="K160" s="124"/>
      <c r="L160" s="123" t="s">
        <v>440</v>
      </c>
      <c r="M160" s="123"/>
      <c r="N160" s="123" t="s">
        <v>440</v>
      </c>
      <c r="O160" s="124"/>
      <c r="P160" s="123" t="s">
        <v>440</v>
      </c>
      <c r="Q160" s="7"/>
      <c r="R160" s="7"/>
      <c r="S160" s="44"/>
      <c r="T160" s="12"/>
      <c r="U160" s="12"/>
      <c r="V160" s="12"/>
      <c r="W160" s="12"/>
      <c r="X160" s="12"/>
      <c r="Y160" s="12"/>
      <c r="Z160" s="12"/>
    </row>
    <row r="161" ht="15.75" customHeight="1">
      <c r="A161" s="18">
        <f>'TN-Liste'!A200</f>
        <v>43595</v>
      </c>
      <c r="B161" s="51" t="str">
        <f>'TN-Liste'!B200</f>
        <v>MBI18_Grp1</v>
      </c>
      <c r="C161" s="41">
        <f>'TN-Liste'!C200</f>
        <v>1</v>
      </c>
      <c r="D161" s="42" t="s">
        <v>440</v>
      </c>
      <c r="E161" s="42"/>
      <c r="F161" s="42" t="s">
        <v>440</v>
      </c>
      <c r="G161" s="71"/>
      <c r="H161" s="42" t="s">
        <v>440</v>
      </c>
      <c r="I161" s="42"/>
      <c r="J161" s="42" t="s">
        <v>440</v>
      </c>
      <c r="K161" s="71" t="s">
        <v>440</v>
      </c>
      <c r="L161" s="42" t="s">
        <v>440</v>
      </c>
      <c r="M161" s="42"/>
      <c r="N161" s="42" t="s">
        <v>440</v>
      </c>
      <c r="O161" s="71"/>
      <c r="P161" s="42" t="s">
        <v>440</v>
      </c>
      <c r="Q161" s="4"/>
      <c r="R161" s="4"/>
      <c r="S161" s="41"/>
    </row>
    <row r="162" ht="15.75" customHeight="1">
      <c r="A162" s="18">
        <f>'TN-Liste'!A201</f>
        <v>43595</v>
      </c>
      <c r="B162" s="51" t="str">
        <f>'TN-Liste'!B201</f>
        <v>MBI18_Grp1</v>
      </c>
      <c r="C162" s="41">
        <f>'TN-Liste'!C201</f>
        <v>2</v>
      </c>
      <c r="D162" s="42" t="s">
        <v>440</v>
      </c>
      <c r="E162" s="42"/>
      <c r="F162" s="42"/>
      <c r="G162" s="71"/>
      <c r="H162" s="42"/>
      <c r="I162" s="42" t="s">
        <v>440</v>
      </c>
      <c r="J162" s="42"/>
      <c r="K162" s="71" t="s">
        <v>440</v>
      </c>
      <c r="L162" s="42" t="s">
        <v>440</v>
      </c>
      <c r="M162" s="42"/>
      <c r="N162" s="42" t="s">
        <v>440</v>
      </c>
      <c r="O162" s="71"/>
      <c r="P162" s="42"/>
      <c r="Q162" s="4"/>
      <c r="R162" s="4"/>
      <c r="S162" s="41" t="s">
        <v>440</v>
      </c>
    </row>
    <row r="163" ht="15.75" customHeight="1">
      <c r="A163" s="18">
        <f>'TN-Liste'!A202</f>
        <v>43595</v>
      </c>
      <c r="B163" s="51" t="str">
        <f>'TN-Liste'!B202</f>
        <v>MBI18_Grp1</v>
      </c>
      <c r="C163" s="41">
        <f>'TN-Liste'!C202</f>
        <v>3</v>
      </c>
      <c r="D163" s="42" t="s">
        <v>440</v>
      </c>
      <c r="E163" s="42"/>
      <c r="F163" s="42"/>
      <c r="G163" s="71"/>
      <c r="H163" s="42"/>
      <c r="I163" s="42" t="s">
        <v>440</v>
      </c>
      <c r="J163" s="42"/>
      <c r="K163" s="71" t="s">
        <v>440</v>
      </c>
      <c r="L163" s="42" t="s">
        <v>440</v>
      </c>
      <c r="M163" s="42"/>
      <c r="N163" s="42" t="s">
        <v>440</v>
      </c>
      <c r="O163" s="71"/>
      <c r="P163" s="42"/>
      <c r="Q163" s="4"/>
      <c r="R163" s="4"/>
      <c r="S163" s="41" t="s">
        <v>440</v>
      </c>
    </row>
    <row r="164" ht="15.75" customHeight="1">
      <c r="A164" s="18">
        <f>'TN-Liste'!A203</f>
        <v>43595</v>
      </c>
      <c r="B164" s="51" t="str">
        <f>'TN-Liste'!B203</f>
        <v>MBI18_Grp1</v>
      </c>
      <c r="C164" s="41">
        <f>'TN-Liste'!C203</f>
        <v>4</v>
      </c>
      <c r="D164" s="42"/>
      <c r="E164" s="42"/>
      <c r="F164" s="42" t="s">
        <v>440</v>
      </c>
      <c r="G164" s="71" t="s">
        <v>440</v>
      </c>
      <c r="H164" s="42"/>
      <c r="I164" s="42" t="s">
        <v>440</v>
      </c>
      <c r="J164" s="42"/>
      <c r="K164" s="71" t="s">
        <v>440</v>
      </c>
      <c r="L164" s="42"/>
      <c r="M164" s="42"/>
      <c r="N164" s="42"/>
      <c r="O164" s="71" t="s">
        <v>440</v>
      </c>
      <c r="P164" s="42" t="s">
        <v>440</v>
      </c>
      <c r="Q164" s="4"/>
      <c r="R164" s="4"/>
      <c r="S164" s="41"/>
    </row>
    <row r="165" ht="15.75" customHeight="1">
      <c r="A165" s="18">
        <f>'TN-Liste'!A204</f>
        <v>43595</v>
      </c>
      <c r="B165" s="51" t="str">
        <f>'TN-Liste'!B204</f>
        <v>MBI18_Grp1</v>
      </c>
      <c r="C165" s="41">
        <f>'TN-Liste'!C204</f>
        <v>5</v>
      </c>
      <c r="D165" s="42" t="s">
        <v>440</v>
      </c>
      <c r="E165" s="42"/>
      <c r="F165" s="42" t="s">
        <v>440</v>
      </c>
      <c r="G165" s="71" t="s">
        <v>440</v>
      </c>
      <c r="H165" s="42"/>
      <c r="I165" s="42"/>
      <c r="J165" s="42" t="s">
        <v>440</v>
      </c>
      <c r="K165" s="71" t="s">
        <v>440</v>
      </c>
      <c r="L165" s="42"/>
      <c r="M165" s="42"/>
      <c r="N165" s="42" t="s">
        <v>440</v>
      </c>
      <c r="O165" s="71" t="s">
        <v>440</v>
      </c>
      <c r="P165" s="42" t="s">
        <v>440</v>
      </c>
      <c r="Q165" s="4"/>
      <c r="R165" s="4"/>
      <c r="S165" s="41"/>
    </row>
    <row r="166" ht="15.75" customHeight="1">
      <c r="A166" s="18">
        <f>'TN-Liste'!A205</f>
        <v>43595</v>
      </c>
      <c r="B166" s="51" t="str">
        <f>'TN-Liste'!B205</f>
        <v>MBI18_Grp1</v>
      </c>
      <c r="C166" s="41">
        <f>'TN-Liste'!C205</f>
        <v>6</v>
      </c>
      <c r="D166" s="42" t="s">
        <v>440</v>
      </c>
      <c r="E166" s="42"/>
      <c r="F166" s="42" t="s">
        <v>440</v>
      </c>
      <c r="G166" s="71"/>
      <c r="H166" s="42"/>
      <c r="I166" s="42"/>
      <c r="J166" s="42"/>
      <c r="K166" s="71" t="s">
        <v>440</v>
      </c>
      <c r="L166" s="42" t="s">
        <v>440</v>
      </c>
      <c r="M166" s="42"/>
      <c r="N166" s="42"/>
      <c r="O166" s="71" t="s">
        <v>440</v>
      </c>
      <c r="P166" s="42" t="s">
        <v>440</v>
      </c>
      <c r="Q166" s="4"/>
      <c r="R166" s="4" t="s">
        <v>440</v>
      </c>
      <c r="S166" s="41"/>
    </row>
    <row r="167" ht="15.75" customHeight="1">
      <c r="A167" s="18">
        <f>'TN-Liste'!A206</f>
        <v>43595</v>
      </c>
      <c r="B167" s="51" t="str">
        <f>'TN-Liste'!B206</f>
        <v>MBI18_Grp1</v>
      </c>
      <c r="C167" s="41">
        <f>'TN-Liste'!C206</f>
        <v>7</v>
      </c>
      <c r="D167" s="42"/>
      <c r="E167" s="42"/>
      <c r="F167" s="42" t="s">
        <v>440</v>
      </c>
      <c r="G167" s="71"/>
      <c r="H167" s="42"/>
      <c r="I167" s="42"/>
      <c r="J167" s="42" t="s">
        <v>440</v>
      </c>
      <c r="K167" s="71"/>
      <c r="L167" s="42"/>
      <c r="M167" s="42"/>
      <c r="N167" s="42" t="s">
        <v>440</v>
      </c>
      <c r="O167" s="71"/>
      <c r="P167" s="42" t="s">
        <v>440</v>
      </c>
      <c r="Q167" s="4"/>
      <c r="R167" s="4"/>
      <c r="S167" s="41"/>
    </row>
    <row r="168" ht="15.75" customHeight="1">
      <c r="A168" s="18">
        <f>'TN-Liste'!A207</f>
        <v>43595</v>
      </c>
      <c r="B168" s="51" t="str">
        <f>'TN-Liste'!B207</f>
        <v>MBI18_Grp1</v>
      </c>
      <c r="C168" s="41">
        <f>'TN-Liste'!C207</f>
        <v>8</v>
      </c>
      <c r="D168" s="42" t="s">
        <v>440</v>
      </c>
      <c r="E168" s="42"/>
      <c r="F168" s="42" t="s">
        <v>440</v>
      </c>
      <c r="G168" s="71"/>
      <c r="H168" s="42"/>
      <c r="I168" s="42"/>
      <c r="J168" s="42" t="s">
        <v>440</v>
      </c>
      <c r="K168" s="71"/>
      <c r="L168" s="42" t="s">
        <v>440</v>
      </c>
      <c r="M168" s="42"/>
      <c r="N168" s="42" t="s">
        <v>440</v>
      </c>
      <c r="O168" s="71"/>
      <c r="P168" s="42" t="s">
        <v>440</v>
      </c>
      <c r="Q168" s="4"/>
      <c r="R168" s="4" t="s">
        <v>440</v>
      </c>
      <c r="S168" s="41"/>
    </row>
    <row r="169" ht="15.75" customHeight="1">
      <c r="A169" s="18">
        <f>'TN-Liste'!A208</f>
        <v>43595</v>
      </c>
      <c r="B169" s="51" t="str">
        <f>'TN-Liste'!B208</f>
        <v>MBI18_Grp1</v>
      </c>
      <c r="C169" s="41">
        <f>'TN-Liste'!C208</f>
        <v>9</v>
      </c>
      <c r="D169" s="42"/>
      <c r="E169" s="42"/>
      <c r="F169" s="42" t="s">
        <v>440</v>
      </c>
      <c r="G169" s="71" t="s">
        <v>440</v>
      </c>
      <c r="H169" s="42" t="s">
        <v>440</v>
      </c>
      <c r="I169" s="42"/>
      <c r="J169" s="42" t="s">
        <v>440</v>
      </c>
      <c r="K169" s="71"/>
      <c r="L169" s="42" t="s">
        <v>440</v>
      </c>
      <c r="M169" s="42"/>
      <c r="N169" s="42"/>
      <c r="O169" s="71"/>
      <c r="P169" s="42" t="s">
        <v>440</v>
      </c>
      <c r="Q169" s="4"/>
      <c r="R169" s="4" t="s">
        <v>440</v>
      </c>
      <c r="S169" s="41"/>
    </row>
    <row r="170" ht="15.75" customHeight="1">
      <c r="A170" s="18">
        <f>'TN-Liste'!A209</f>
        <v>43595</v>
      </c>
      <c r="B170" s="51" t="str">
        <f>'TN-Liste'!B209</f>
        <v>MBI18_Grp1</v>
      </c>
      <c r="C170" s="41">
        <f>'TN-Liste'!C209</f>
        <v>10</v>
      </c>
      <c r="D170" s="42" t="s">
        <v>440</v>
      </c>
      <c r="E170" s="42"/>
      <c r="F170" s="42" t="s">
        <v>440</v>
      </c>
      <c r="G170" s="71" t="s">
        <v>440</v>
      </c>
      <c r="H170" s="42"/>
      <c r="I170" s="42" t="s">
        <v>440</v>
      </c>
      <c r="J170" s="42"/>
      <c r="K170" s="71"/>
      <c r="L170" s="42" t="s">
        <v>440</v>
      </c>
      <c r="M170" s="42"/>
      <c r="N170" s="42" t="s">
        <v>440</v>
      </c>
      <c r="O170" s="71"/>
      <c r="P170" s="42" t="s">
        <v>440</v>
      </c>
      <c r="Q170" s="4"/>
      <c r="R170" s="4"/>
      <c r="S170" s="41"/>
    </row>
    <row r="171" ht="15.75" customHeight="1">
      <c r="A171" s="18">
        <f>'TN-Liste'!A210</f>
        <v>43595</v>
      </c>
      <c r="B171" s="51" t="str">
        <f>'TN-Liste'!B210</f>
        <v>MBI18_Grp1</v>
      </c>
      <c r="C171" s="41">
        <f>'TN-Liste'!C210</f>
        <v>11</v>
      </c>
      <c r="D171" s="42" t="s">
        <v>440</v>
      </c>
      <c r="E171" s="42"/>
      <c r="F171" s="42" t="s">
        <v>440</v>
      </c>
      <c r="G171" s="71"/>
      <c r="H171" s="42" t="s">
        <v>440</v>
      </c>
      <c r="I171" s="42"/>
      <c r="J171" s="42" t="s">
        <v>440</v>
      </c>
      <c r="K171" s="71"/>
      <c r="L171" s="42" t="s">
        <v>440</v>
      </c>
      <c r="M171" s="42"/>
      <c r="N171" s="42" t="s">
        <v>440</v>
      </c>
      <c r="O171" s="71"/>
      <c r="P171" s="42" t="s">
        <v>440</v>
      </c>
      <c r="Q171" s="4"/>
      <c r="R171" s="4"/>
      <c r="S171" s="41"/>
    </row>
    <row r="172" ht="15.75" customHeight="1">
      <c r="A172" s="18">
        <f>'TN-Liste'!A211</f>
        <v>43595</v>
      </c>
      <c r="B172" s="51" t="str">
        <f>'TN-Liste'!B211</f>
        <v>MBI18_Grp1</v>
      </c>
      <c r="C172" s="41">
        <f>'TN-Liste'!C211</f>
        <v>12</v>
      </c>
      <c r="D172" s="42"/>
      <c r="E172" s="42"/>
      <c r="F172" s="42"/>
      <c r="G172" s="71"/>
      <c r="H172" s="42"/>
      <c r="I172" s="42"/>
      <c r="J172" s="42"/>
      <c r="K172" s="71"/>
      <c r="L172" s="42"/>
      <c r="M172" s="42"/>
      <c r="N172" s="42"/>
      <c r="O172" s="71"/>
      <c r="P172" s="42"/>
      <c r="Q172" s="4"/>
      <c r="R172" s="4"/>
      <c r="S172" s="41"/>
    </row>
    <row r="173" ht="15.75" customHeight="1">
      <c r="A173" s="18">
        <f>'TN-Liste'!A212</f>
        <v>43595</v>
      </c>
      <c r="B173" s="51" t="str">
        <f>'TN-Liste'!B212</f>
        <v>MBI18_Grp1</v>
      </c>
      <c r="C173" s="41">
        <f>'TN-Liste'!C212</f>
        <v>13</v>
      </c>
      <c r="D173" s="42"/>
      <c r="E173" s="42"/>
      <c r="F173" s="42"/>
      <c r="G173" s="71"/>
      <c r="H173" s="42"/>
      <c r="I173" s="42"/>
      <c r="J173" s="42"/>
      <c r="K173" s="71"/>
      <c r="L173" s="42"/>
      <c r="M173" s="42"/>
      <c r="N173" s="42"/>
      <c r="O173" s="71"/>
      <c r="P173" s="42"/>
      <c r="Q173" s="4"/>
      <c r="R173" s="4"/>
      <c r="S173" s="41"/>
    </row>
    <row r="174" ht="15.75" customHeight="1">
      <c r="A174" s="18">
        <f>'TN-Liste'!A213</f>
        <v>43595</v>
      </c>
      <c r="B174" s="51" t="str">
        <f>'TN-Liste'!B213</f>
        <v>MBI18_Grp1</v>
      </c>
      <c r="C174" s="41">
        <f>'TN-Liste'!C213</f>
        <v>14</v>
      </c>
      <c r="D174" s="42"/>
      <c r="E174" s="42"/>
      <c r="F174" s="42"/>
      <c r="G174" s="71"/>
      <c r="H174" s="42"/>
      <c r="I174" s="42"/>
      <c r="J174" s="42"/>
      <c r="K174" s="71"/>
      <c r="L174" s="42"/>
      <c r="M174" s="42"/>
      <c r="N174" s="42"/>
      <c r="O174" s="71"/>
      <c r="P174" s="42"/>
      <c r="Q174" s="4"/>
      <c r="R174" s="4"/>
      <c r="S174" s="41"/>
    </row>
    <row r="175" ht="15.75" customHeight="1">
      <c r="A175" s="18">
        <f>'TN-Liste'!A214</f>
        <v>43595</v>
      </c>
      <c r="B175" s="51" t="str">
        <f>'TN-Liste'!B214</f>
        <v>MBI18_Grp1</v>
      </c>
      <c r="C175" s="41">
        <f>'TN-Liste'!C214</f>
        <v>15</v>
      </c>
      <c r="D175" s="42"/>
      <c r="E175" s="42"/>
      <c r="F175" s="42"/>
      <c r="G175" s="71"/>
      <c r="H175" s="42"/>
      <c r="I175" s="42"/>
      <c r="J175" s="42"/>
      <c r="K175" s="71"/>
      <c r="L175" s="42"/>
      <c r="M175" s="42"/>
      <c r="N175" s="42"/>
      <c r="O175" s="71"/>
      <c r="P175" s="42"/>
      <c r="Q175" s="4"/>
      <c r="R175" s="4"/>
      <c r="S175" s="41"/>
    </row>
    <row r="176" ht="15.75" customHeight="1">
      <c r="A176" s="18">
        <f>'TN-Liste'!A215</f>
        <v>43595</v>
      </c>
      <c r="B176" s="51" t="str">
        <f>'TN-Liste'!B215</f>
        <v>MBI18_Grp1</v>
      </c>
      <c r="C176" s="41">
        <f>'TN-Liste'!C215</f>
        <v>16</v>
      </c>
      <c r="D176" s="42" t="s">
        <v>440</v>
      </c>
      <c r="E176" s="42" t="s">
        <v>440</v>
      </c>
      <c r="F176" s="42" t="s">
        <v>440</v>
      </c>
      <c r="G176" s="71"/>
      <c r="H176" s="42" t="s">
        <v>440</v>
      </c>
      <c r="I176" s="42" t="s">
        <v>440</v>
      </c>
      <c r="J176" s="42" t="s">
        <v>440</v>
      </c>
      <c r="K176" s="71"/>
      <c r="L176" s="42" t="s">
        <v>440</v>
      </c>
      <c r="M176" s="42"/>
      <c r="N176" s="42" t="s">
        <v>440</v>
      </c>
      <c r="O176" s="71"/>
      <c r="P176" s="42" t="s">
        <v>440</v>
      </c>
      <c r="Q176" s="4"/>
      <c r="R176" s="4" t="s">
        <v>440</v>
      </c>
      <c r="S176" s="41"/>
    </row>
    <row r="177" ht="15.75" customHeight="1">
      <c r="A177" s="20">
        <f>'TN-Liste'!A216</f>
        <v>43595</v>
      </c>
      <c r="B177" s="52" t="str">
        <f>'TN-Liste'!B216</f>
        <v>MBI18_Grp1</v>
      </c>
      <c r="C177" s="44">
        <f>'TN-Liste'!C216</f>
        <v>17</v>
      </c>
      <c r="D177" s="123" t="s">
        <v>440</v>
      </c>
      <c r="E177" s="123" t="s">
        <v>440</v>
      </c>
      <c r="F177" s="123" t="s">
        <v>440</v>
      </c>
      <c r="G177" s="124" t="s">
        <v>440</v>
      </c>
      <c r="H177" s="123" t="s">
        <v>440</v>
      </c>
      <c r="I177" s="123" t="s">
        <v>440</v>
      </c>
      <c r="J177" s="123"/>
      <c r="K177" s="124" t="s">
        <v>440</v>
      </c>
      <c r="L177" s="123"/>
      <c r="M177" s="123"/>
      <c r="N177" s="123"/>
      <c r="O177" s="124"/>
      <c r="P177" s="123" t="s">
        <v>440</v>
      </c>
      <c r="Q177" s="7"/>
      <c r="R177" s="7" t="s">
        <v>440</v>
      </c>
      <c r="S177" s="44" t="s">
        <v>440</v>
      </c>
      <c r="T177" s="12"/>
      <c r="U177" s="12"/>
      <c r="V177" s="12"/>
      <c r="W177" s="12"/>
      <c r="X177" s="12"/>
      <c r="Y177" s="12"/>
      <c r="Z177" s="12"/>
    </row>
    <row r="178" ht="15.75" customHeight="1">
      <c r="A178" s="18">
        <f>'TN-Liste'!A217</f>
        <v>43602</v>
      </c>
      <c r="B178" s="51" t="str">
        <f>'TN-Liste'!B217</f>
        <v>MBI18_Grp2</v>
      </c>
      <c r="C178" s="41">
        <f>'TN-Liste'!C217</f>
        <v>1</v>
      </c>
      <c r="D178" s="42"/>
      <c r="E178" s="42"/>
      <c r="F178" s="42" t="s">
        <v>440</v>
      </c>
      <c r="G178" s="71"/>
      <c r="H178" s="42"/>
      <c r="I178" s="42" t="s">
        <v>440</v>
      </c>
      <c r="J178" s="42"/>
      <c r="K178" s="71"/>
      <c r="L178" s="42"/>
      <c r="M178" s="42"/>
      <c r="N178" s="42" t="s">
        <v>440</v>
      </c>
      <c r="O178" s="71"/>
      <c r="P178" s="42" t="s">
        <v>440</v>
      </c>
      <c r="Q178" s="4"/>
      <c r="R178" s="4"/>
      <c r="S178" s="41"/>
    </row>
    <row r="179" ht="15.75" customHeight="1">
      <c r="A179" s="18">
        <f>'TN-Liste'!A218</f>
        <v>43602</v>
      </c>
      <c r="B179" s="51" t="str">
        <f>'TN-Liste'!B218</f>
        <v>MBI18_Grp2</v>
      </c>
      <c r="C179" s="41">
        <f>'TN-Liste'!C218</f>
        <v>2</v>
      </c>
      <c r="D179" s="42" t="s">
        <v>440</v>
      </c>
      <c r="E179" s="42"/>
      <c r="F179" s="42" t="s">
        <v>440</v>
      </c>
      <c r="G179" s="71" t="s">
        <v>440</v>
      </c>
      <c r="H179" s="42" t="s">
        <v>440</v>
      </c>
      <c r="I179" s="42"/>
      <c r="J179" s="42" t="s">
        <v>440</v>
      </c>
      <c r="K179" s="71" t="s">
        <v>440</v>
      </c>
      <c r="L179" s="42" t="s">
        <v>440</v>
      </c>
      <c r="M179" s="42"/>
      <c r="N179" s="42"/>
      <c r="O179" s="71"/>
      <c r="P179" s="42" t="s">
        <v>440</v>
      </c>
      <c r="Q179" s="4"/>
      <c r="R179" s="4" t="s">
        <v>440</v>
      </c>
      <c r="S179" s="41"/>
    </row>
    <row r="180" ht="15.75" customHeight="1">
      <c r="A180" s="18">
        <f>'TN-Liste'!A219</f>
        <v>43602</v>
      </c>
      <c r="B180" s="51" t="str">
        <f>'TN-Liste'!B219</f>
        <v>MBI18_Grp2</v>
      </c>
      <c r="C180" s="41">
        <f>'TN-Liste'!C219</f>
        <v>3</v>
      </c>
      <c r="D180" s="42" t="s">
        <v>440</v>
      </c>
      <c r="E180" s="42" t="s">
        <v>440</v>
      </c>
      <c r="F180" s="42" t="s">
        <v>440</v>
      </c>
      <c r="G180" s="71"/>
      <c r="H180" s="42"/>
      <c r="I180" s="42"/>
      <c r="J180" s="42"/>
      <c r="K180" s="71"/>
      <c r="L180" s="42" t="s">
        <v>440</v>
      </c>
      <c r="M180" s="42"/>
      <c r="N180" s="42" t="s">
        <v>440</v>
      </c>
      <c r="O180" s="71"/>
      <c r="P180" s="42" t="s">
        <v>440</v>
      </c>
      <c r="Q180" s="4"/>
      <c r="R180" s="4"/>
      <c r="S180" s="41"/>
    </row>
    <row r="181" ht="15.75" customHeight="1">
      <c r="A181" s="18">
        <f>'TN-Liste'!A220</f>
        <v>43602</v>
      </c>
      <c r="B181" s="51" t="str">
        <f>'TN-Liste'!B220</f>
        <v>MBI18_Grp2</v>
      </c>
      <c r="C181" s="41">
        <f>'TN-Liste'!C220</f>
        <v>4</v>
      </c>
      <c r="D181" s="42" t="s">
        <v>440</v>
      </c>
      <c r="E181" s="42"/>
      <c r="F181" s="42" t="s">
        <v>440</v>
      </c>
      <c r="G181" s="71" t="s">
        <v>440</v>
      </c>
      <c r="H181" s="42" t="s">
        <v>440</v>
      </c>
      <c r="I181" s="42"/>
      <c r="J181" s="42" t="s">
        <v>440</v>
      </c>
      <c r="K181" s="71"/>
      <c r="L181" s="42" t="s">
        <v>440</v>
      </c>
      <c r="M181" s="42"/>
      <c r="N181" s="42" t="s">
        <v>440</v>
      </c>
      <c r="O181" s="71"/>
      <c r="P181" s="42" t="s">
        <v>440</v>
      </c>
      <c r="Q181" s="4"/>
      <c r="R181" s="4"/>
      <c r="S181" s="41"/>
    </row>
    <row r="182" ht="15.75" customHeight="1">
      <c r="A182" s="18">
        <f>'TN-Liste'!A221</f>
        <v>43602</v>
      </c>
      <c r="B182" s="51" t="str">
        <f>'TN-Liste'!B221</f>
        <v>MBI18_Grp2</v>
      </c>
      <c r="C182" s="41">
        <f>'TN-Liste'!C221</f>
        <v>5</v>
      </c>
      <c r="D182" s="42"/>
      <c r="E182" s="42"/>
      <c r="F182" s="42" t="s">
        <v>440</v>
      </c>
      <c r="G182" s="71" t="s">
        <v>440</v>
      </c>
      <c r="H182" s="42" t="s">
        <v>440</v>
      </c>
      <c r="I182" s="42"/>
      <c r="J182" s="42" t="s">
        <v>440</v>
      </c>
      <c r="K182" s="71"/>
      <c r="L182" s="42"/>
      <c r="M182" s="42"/>
      <c r="N182" s="42" t="s">
        <v>440</v>
      </c>
      <c r="O182" s="71"/>
      <c r="P182" s="42" t="s">
        <v>440</v>
      </c>
      <c r="Q182" s="4"/>
      <c r="R182" s="4" t="s">
        <v>440</v>
      </c>
      <c r="S182" s="41"/>
    </row>
    <row r="183" ht="15.75" customHeight="1">
      <c r="A183" s="18">
        <f>'TN-Liste'!A222</f>
        <v>43602</v>
      </c>
      <c r="B183" s="51" t="str">
        <f>'TN-Liste'!B222</f>
        <v>MBI18_Grp2</v>
      </c>
      <c r="C183" s="41">
        <f>'TN-Liste'!C222</f>
        <v>6</v>
      </c>
      <c r="D183" s="42"/>
      <c r="E183" s="42"/>
      <c r="F183" s="42" t="s">
        <v>440</v>
      </c>
      <c r="G183" s="71" t="s">
        <v>440</v>
      </c>
      <c r="H183" s="42" t="s">
        <v>440</v>
      </c>
      <c r="I183" s="42"/>
      <c r="J183" s="42"/>
      <c r="K183" s="71"/>
      <c r="L183" s="42" t="s">
        <v>440</v>
      </c>
      <c r="M183" s="42" t="s">
        <v>440</v>
      </c>
      <c r="N183" s="42"/>
      <c r="O183" s="71"/>
      <c r="P183" s="42" t="s">
        <v>440</v>
      </c>
      <c r="Q183" s="4"/>
      <c r="R183" s="4" t="s">
        <v>440</v>
      </c>
      <c r="S183" s="41"/>
    </row>
    <row r="184" ht="15.75" customHeight="1">
      <c r="A184" s="18">
        <f>'TN-Liste'!A223</f>
        <v>43602</v>
      </c>
      <c r="B184" s="51" t="str">
        <f>'TN-Liste'!B223</f>
        <v>MBI18_Grp2</v>
      </c>
      <c r="C184" s="41">
        <f>'TN-Liste'!C223</f>
        <v>7</v>
      </c>
      <c r="D184" s="42"/>
      <c r="E184" s="42"/>
      <c r="F184" s="42" t="s">
        <v>440</v>
      </c>
      <c r="G184" s="71"/>
      <c r="H184" s="42" t="s">
        <v>440</v>
      </c>
      <c r="I184" s="42"/>
      <c r="J184" s="42"/>
      <c r="K184" s="71"/>
      <c r="L184" s="42"/>
      <c r="M184" s="42" t="s">
        <v>440</v>
      </c>
      <c r="N184" s="42" t="s">
        <v>440</v>
      </c>
      <c r="O184" s="71"/>
      <c r="P184" s="42" t="s">
        <v>440</v>
      </c>
      <c r="Q184" s="4"/>
      <c r="R184" s="4"/>
      <c r="S184" s="41"/>
    </row>
    <row r="185" ht="15.75" customHeight="1">
      <c r="A185" s="18">
        <f>'TN-Liste'!A224</f>
        <v>43602</v>
      </c>
      <c r="B185" s="51" t="str">
        <f>'TN-Liste'!B224</f>
        <v>MBI18_Grp2</v>
      </c>
      <c r="C185" s="41">
        <f>'TN-Liste'!C224</f>
        <v>8</v>
      </c>
      <c r="D185" s="42" t="s">
        <v>440</v>
      </c>
      <c r="E185" s="42" t="s">
        <v>440</v>
      </c>
      <c r="F185" s="42" t="s">
        <v>440</v>
      </c>
      <c r="G185" s="71"/>
      <c r="H185" s="42" t="s">
        <v>440</v>
      </c>
      <c r="I185" s="42"/>
      <c r="J185" s="42" t="s">
        <v>440</v>
      </c>
      <c r="K185" s="71"/>
      <c r="L185" s="42" t="s">
        <v>440</v>
      </c>
      <c r="M185" s="42" t="s">
        <v>440</v>
      </c>
      <c r="N185" s="42" t="s">
        <v>440</v>
      </c>
      <c r="O185" s="71" t="s">
        <v>440</v>
      </c>
      <c r="P185" s="42" t="s">
        <v>440</v>
      </c>
      <c r="Q185" s="4"/>
      <c r="R185" s="4"/>
      <c r="S185" s="41"/>
    </row>
    <row r="186" ht="15.75" customHeight="1">
      <c r="A186" s="18">
        <f>'TN-Liste'!A225</f>
        <v>43602</v>
      </c>
      <c r="B186" s="51" t="str">
        <f>'TN-Liste'!B225</f>
        <v>MBI18_Grp2</v>
      </c>
      <c r="C186" s="41">
        <f>'TN-Liste'!C225</f>
        <v>9</v>
      </c>
      <c r="D186" s="42" t="s">
        <v>440</v>
      </c>
      <c r="E186" s="42"/>
      <c r="F186" s="42" t="s">
        <v>440</v>
      </c>
      <c r="G186" s="71" t="s">
        <v>440</v>
      </c>
      <c r="H186" s="42"/>
      <c r="I186" s="42"/>
      <c r="J186" s="42"/>
      <c r="K186" s="71" t="s">
        <v>440</v>
      </c>
      <c r="L186" s="42"/>
      <c r="M186" s="42"/>
      <c r="N186" s="42" t="s">
        <v>440</v>
      </c>
      <c r="O186" s="71"/>
      <c r="P186" s="42"/>
      <c r="Q186" s="4"/>
      <c r="R186" s="4"/>
      <c r="S186" s="41" t="s">
        <v>440</v>
      </c>
    </row>
    <row r="187" ht="15.75" customHeight="1">
      <c r="A187" s="18">
        <f>'TN-Liste'!A226</f>
        <v>43602</v>
      </c>
      <c r="B187" s="51" t="str">
        <f>'TN-Liste'!B226</f>
        <v>MBI18_Grp2</v>
      </c>
      <c r="C187" s="41">
        <f>'TN-Liste'!C226</f>
        <v>10</v>
      </c>
      <c r="D187" s="42" t="s">
        <v>440</v>
      </c>
      <c r="E187" s="42"/>
      <c r="F187" s="42" t="s">
        <v>440</v>
      </c>
      <c r="G187" s="71" t="s">
        <v>440</v>
      </c>
      <c r="H187" s="42" t="s">
        <v>440</v>
      </c>
      <c r="I187" s="42"/>
      <c r="J187" s="42" t="s">
        <v>440</v>
      </c>
      <c r="K187" s="71" t="s">
        <v>440</v>
      </c>
      <c r="L187" s="42"/>
      <c r="M187" s="42"/>
      <c r="N187" s="42" t="s">
        <v>440</v>
      </c>
      <c r="O187" s="71"/>
      <c r="P187" s="42" t="s">
        <v>440</v>
      </c>
      <c r="Q187" s="4"/>
      <c r="R187" s="4"/>
      <c r="S187" s="41" t="s">
        <v>440</v>
      </c>
    </row>
    <row r="188" ht="15.75" customHeight="1">
      <c r="A188" s="18">
        <f>'TN-Liste'!A227</f>
        <v>43602</v>
      </c>
      <c r="B188" s="51" t="str">
        <f>'TN-Liste'!B227</f>
        <v>MBI18_Grp2</v>
      </c>
      <c r="C188" s="41">
        <f>'TN-Liste'!C227</f>
        <v>11</v>
      </c>
      <c r="D188" s="42" t="s">
        <v>440</v>
      </c>
      <c r="E188" s="42"/>
      <c r="F188" s="42"/>
      <c r="G188" s="71"/>
      <c r="H188" s="42" t="s">
        <v>440</v>
      </c>
      <c r="I188" s="42"/>
      <c r="J188" s="42" t="s">
        <v>440</v>
      </c>
      <c r="K188" s="71"/>
      <c r="L188" s="42" t="s">
        <v>440</v>
      </c>
      <c r="M188" s="42"/>
      <c r="N188" s="42" t="s">
        <v>440</v>
      </c>
      <c r="O188" s="71"/>
      <c r="P188" s="42" t="s">
        <v>440</v>
      </c>
      <c r="Q188" s="4"/>
      <c r="R188" s="4"/>
      <c r="S188" s="41"/>
    </row>
    <row r="189" ht="15.75" customHeight="1">
      <c r="A189" s="18">
        <f>'TN-Liste'!A228</f>
        <v>43602</v>
      </c>
      <c r="B189" s="51" t="str">
        <f>'TN-Liste'!B228</f>
        <v>MBI18_Grp2</v>
      </c>
      <c r="C189" s="41">
        <f>'TN-Liste'!C228</f>
        <v>12</v>
      </c>
      <c r="D189" s="42" t="s">
        <v>440</v>
      </c>
      <c r="E189" s="42"/>
      <c r="F189" s="42" t="s">
        <v>440</v>
      </c>
      <c r="G189" s="71" t="s">
        <v>440</v>
      </c>
      <c r="H189" s="42" t="s">
        <v>440</v>
      </c>
      <c r="I189" s="42"/>
      <c r="J189" s="42" t="s">
        <v>440</v>
      </c>
      <c r="K189" s="71" t="s">
        <v>440</v>
      </c>
      <c r="L189" s="42" t="s">
        <v>440</v>
      </c>
      <c r="M189" s="42"/>
      <c r="N189" s="42" t="s">
        <v>440</v>
      </c>
      <c r="O189" s="71"/>
      <c r="P189" s="42" t="s">
        <v>440</v>
      </c>
      <c r="Q189" s="4"/>
      <c r="R189" s="4" t="s">
        <v>440</v>
      </c>
      <c r="S189" s="41"/>
    </row>
    <row r="190" ht="15.75" customHeight="1">
      <c r="A190" s="18">
        <f>'TN-Liste'!A229</f>
        <v>43602</v>
      </c>
      <c r="B190" s="51" t="str">
        <f>'TN-Liste'!B229</f>
        <v>MBI18_Grp2</v>
      </c>
      <c r="C190" s="41">
        <f>'TN-Liste'!C229</f>
        <v>13</v>
      </c>
      <c r="D190" s="42"/>
      <c r="E190" s="42"/>
      <c r="F190" s="42" t="s">
        <v>440</v>
      </c>
      <c r="G190" s="71"/>
      <c r="H190" s="42"/>
      <c r="I190" s="42"/>
      <c r="J190" s="42"/>
      <c r="K190" s="71" t="s">
        <v>440</v>
      </c>
      <c r="L190" s="42" t="s">
        <v>440</v>
      </c>
      <c r="M190" s="42" t="s">
        <v>440</v>
      </c>
      <c r="N190" s="42"/>
      <c r="O190" s="71" t="s">
        <v>440</v>
      </c>
      <c r="P190" s="42" t="s">
        <v>440</v>
      </c>
      <c r="Q190" s="4"/>
      <c r="R190" s="4"/>
      <c r="S190" s="41" t="s">
        <v>440</v>
      </c>
    </row>
    <row r="191" ht="15.75" customHeight="1">
      <c r="A191" s="18">
        <f>'TN-Liste'!A230</f>
        <v>43602</v>
      </c>
      <c r="B191" s="51" t="str">
        <f>'TN-Liste'!B230</f>
        <v>MBI18_Grp2</v>
      </c>
      <c r="C191" s="41">
        <f>'TN-Liste'!C230</f>
        <v>14</v>
      </c>
      <c r="D191" s="42" t="s">
        <v>440</v>
      </c>
      <c r="E191" s="42"/>
      <c r="F191" s="42"/>
      <c r="G191" s="71" t="s">
        <v>440</v>
      </c>
      <c r="H191" s="42" t="s">
        <v>440</v>
      </c>
      <c r="I191" s="42"/>
      <c r="J191" s="42" t="s">
        <v>440</v>
      </c>
      <c r="K191" s="71" t="s">
        <v>440</v>
      </c>
      <c r="L191" s="42" t="s">
        <v>440</v>
      </c>
      <c r="M191" s="42" t="s">
        <v>440</v>
      </c>
      <c r="N191" s="42"/>
      <c r="O191" s="71" t="s">
        <v>440</v>
      </c>
      <c r="P191" s="42" t="s">
        <v>440</v>
      </c>
      <c r="Q191" s="4"/>
      <c r="R191" s="4" t="s">
        <v>440</v>
      </c>
      <c r="S191" s="41" t="s">
        <v>440</v>
      </c>
    </row>
    <row r="192" ht="15.75" customHeight="1">
      <c r="A192" s="20">
        <f>'TN-Liste'!A231</f>
        <v>43602</v>
      </c>
      <c r="B192" s="52" t="str">
        <f>'TN-Liste'!B231</f>
        <v>MBI18_Grp2</v>
      </c>
      <c r="C192" s="44">
        <f>'TN-Liste'!C231</f>
        <v>15</v>
      </c>
      <c r="D192" s="123"/>
      <c r="E192" s="123" t="s">
        <v>440</v>
      </c>
      <c r="F192" s="123"/>
      <c r="G192" s="124"/>
      <c r="H192" s="123"/>
      <c r="I192" s="123" t="s">
        <v>440</v>
      </c>
      <c r="J192" s="123"/>
      <c r="K192" s="124"/>
      <c r="L192" s="123"/>
      <c r="M192" s="123"/>
      <c r="N192" s="123" t="s">
        <v>440</v>
      </c>
      <c r="O192" s="124" t="s">
        <v>440</v>
      </c>
      <c r="P192" s="123"/>
      <c r="Q192" s="7"/>
      <c r="R192" s="7" t="s">
        <v>440</v>
      </c>
      <c r="S192" s="44"/>
      <c r="T192" s="12"/>
      <c r="U192" s="12"/>
      <c r="V192" s="12"/>
      <c r="W192" s="12"/>
      <c r="X192" s="12"/>
      <c r="Y192" s="12"/>
      <c r="Z192" s="12"/>
    </row>
    <row r="193" ht="15.75" customHeight="1">
      <c r="A193" s="18">
        <f>'TN-Liste'!A232</f>
        <v>43819</v>
      </c>
      <c r="B193" s="51" t="str">
        <f>'TN-Liste'!B232</f>
        <v>HCC19_Grp1</v>
      </c>
      <c r="C193" s="41">
        <f>'TN-Liste'!C232</f>
        <v>1</v>
      </c>
      <c r="D193" s="42" t="s">
        <v>440</v>
      </c>
      <c r="E193" s="42"/>
      <c r="F193" s="42" t="s">
        <v>440</v>
      </c>
      <c r="G193" s="71"/>
      <c r="H193" s="42"/>
      <c r="I193" s="42" t="s">
        <v>440</v>
      </c>
      <c r="J193" s="42"/>
      <c r="K193" s="71" t="s">
        <v>440</v>
      </c>
      <c r="L193" s="42"/>
      <c r="M193" s="42"/>
      <c r="N193" s="42" t="s">
        <v>440</v>
      </c>
      <c r="O193" s="71"/>
      <c r="P193" s="42" t="s">
        <v>440</v>
      </c>
      <c r="Q193" s="4"/>
      <c r="R193" s="4" t="s">
        <v>440</v>
      </c>
      <c r="S193" s="41"/>
    </row>
    <row r="194" ht="15.75" customHeight="1">
      <c r="A194" s="18">
        <f>'TN-Liste'!A233</f>
        <v>43819</v>
      </c>
      <c r="B194" s="51" t="str">
        <f>'TN-Liste'!B233</f>
        <v>HCC19_Grp1</v>
      </c>
      <c r="C194" s="41">
        <f>'TN-Liste'!C233</f>
        <v>2</v>
      </c>
      <c r="D194" s="42"/>
      <c r="E194" s="42"/>
      <c r="F194" s="42" t="s">
        <v>440</v>
      </c>
      <c r="G194" s="71"/>
      <c r="H194" s="42"/>
      <c r="I194" s="42"/>
      <c r="J194" s="42" t="s">
        <v>440</v>
      </c>
      <c r="K194" s="71" t="s">
        <v>440</v>
      </c>
      <c r="L194" s="42" t="s">
        <v>440</v>
      </c>
      <c r="M194" s="42"/>
      <c r="N194" s="42"/>
      <c r="O194" s="71" t="s">
        <v>440</v>
      </c>
      <c r="P194" s="42" t="s">
        <v>440</v>
      </c>
      <c r="Q194" s="4"/>
      <c r="R194" s="4" t="s">
        <v>440</v>
      </c>
      <c r="S194" s="41"/>
    </row>
    <row r="195" ht="15.75" customHeight="1">
      <c r="A195" s="18">
        <f>'TN-Liste'!A234</f>
        <v>43819</v>
      </c>
      <c r="B195" s="51" t="str">
        <f>'TN-Liste'!B234</f>
        <v>HCC19_Grp1</v>
      </c>
      <c r="C195" s="41">
        <f>'TN-Liste'!C234</f>
        <v>3</v>
      </c>
      <c r="D195" s="42" t="s">
        <v>440</v>
      </c>
      <c r="E195" s="42"/>
      <c r="F195" s="42" t="s">
        <v>440</v>
      </c>
      <c r="G195" s="71"/>
      <c r="H195" s="42"/>
      <c r="I195" s="42"/>
      <c r="J195" s="42" t="s">
        <v>440</v>
      </c>
      <c r="K195" s="71" t="s">
        <v>440</v>
      </c>
      <c r="L195" s="42"/>
      <c r="M195" s="42"/>
      <c r="N195" s="42" t="s">
        <v>440</v>
      </c>
      <c r="O195" s="71"/>
      <c r="P195" s="42" t="s">
        <v>440</v>
      </c>
      <c r="Q195" s="4"/>
      <c r="R195" s="4" t="s">
        <v>440</v>
      </c>
      <c r="S195" s="41"/>
    </row>
    <row r="196" ht="15.75" customHeight="1">
      <c r="A196" s="18">
        <f>'TN-Liste'!A235</f>
        <v>43819</v>
      </c>
      <c r="B196" s="51" t="str">
        <f>'TN-Liste'!B235</f>
        <v>HCC19_Grp1</v>
      </c>
      <c r="C196" s="41">
        <f>'TN-Liste'!C235</f>
        <v>4</v>
      </c>
      <c r="D196" s="42" t="s">
        <v>440</v>
      </c>
      <c r="E196" s="42"/>
      <c r="F196" s="42" t="s">
        <v>440</v>
      </c>
      <c r="G196" s="71"/>
      <c r="H196" s="42"/>
      <c r="I196" s="42" t="s">
        <v>440</v>
      </c>
      <c r="J196" s="42"/>
      <c r="K196" s="71" t="s">
        <v>440</v>
      </c>
      <c r="L196" s="42" t="s">
        <v>440</v>
      </c>
      <c r="M196" s="42"/>
      <c r="N196" s="42"/>
      <c r="O196" s="71" t="s">
        <v>440</v>
      </c>
      <c r="P196" s="42" t="s">
        <v>440</v>
      </c>
      <c r="Q196" s="4"/>
      <c r="R196" s="4" t="s">
        <v>440</v>
      </c>
      <c r="S196" s="41"/>
    </row>
    <row r="197" ht="15.75" customHeight="1">
      <c r="A197" s="18">
        <f>'TN-Liste'!A236</f>
        <v>43819</v>
      </c>
      <c r="B197" s="51" t="str">
        <f>'TN-Liste'!B236</f>
        <v>HCC19_Grp1</v>
      </c>
      <c r="C197" s="41">
        <f>'TN-Liste'!C236</f>
        <v>5</v>
      </c>
      <c r="D197" s="42" t="s">
        <v>440</v>
      </c>
      <c r="E197" s="42"/>
      <c r="F197" s="42" t="s">
        <v>440</v>
      </c>
      <c r="G197" s="71"/>
      <c r="H197" s="42"/>
      <c r="I197" s="42" t="s">
        <v>440</v>
      </c>
      <c r="J197" s="42"/>
      <c r="K197" s="71" t="s">
        <v>440</v>
      </c>
      <c r="L197" s="42" t="s">
        <v>440</v>
      </c>
      <c r="M197" s="42"/>
      <c r="N197" s="42"/>
      <c r="O197" s="71" t="s">
        <v>440</v>
      </c>
      <c r="P197" s="42" t="s">
        <v>440</v>
      </c>
      <c r="Q197" s="4"/>
      <c r="R197" s="4" t="s">
        <v>440</v>
      </c>
      <c r="S197" s="41"/>
    </row>
    <row r="198" ht="15.75" customHeight="1">
      <c r="A198" s="18">
        <f>'TN-Liste'!A237</f>
        <v>43819</v>
      </c>
      <c r="B198" s="51" t="str">
        <f>'TN-Liste'!B237</f>
        <v>HCC19_Grp1</v>
      </c>
      <c r="C198" s="41">
        <f>'TN-Liste'!C237</f>
        <v>6</v>
      </c>
      <c r="D198" s="42" t="s">
        <v>440</v>
      </c>
      <c r="E198" s="42"/>
      <c r="F198" s="42" t="s">
        <v>440</v>
      </c>
      <c r="G198" s="71"/>
      <c r="H198" s="42"/>
      <c r="I198" s="42" t="s">
        <v>440</v>
      </c>
      <c r="J198" s="42"/>
      <c r="K198" s="71" t="s">
        <v>440</v>
      </c>
      <c r="L198" s="42" t="s">
        <v>440</v>
      </c>
      <c r="M198" s="42"/>
      <c r="N198" s="42"/>
      <c r="O198" s="71"/>
      <c r="P198" s="42" t="s">
        <v>440</v>
      </c>
      <c r="Q198" s="4"/>
      <c r="R198" s="4" t="s">
        <v>440</v>
      </c>
      <c r="S198" s="41"/>
    </row>
    <row r="199" ht="15.75" customHeight="1">
      <c r="A199" s="18">
        <f>'TN-Liste'!A238</f>
        <v>43819</v>
      </c>
      <c r="B199" s="51" t="str">
        <f>'TN-Liste'!B238</f>
        <v>HCC19_Grp1</v>
      </c>
      <c r="C199" s="41">
        <f>'TN-Liste'!C238</f>
        <v>7</v>
      </c>
      <c r="D199" s="42" t="s">
        <v>440</v>
      </c>
      <c r="E199" s="42" t="s">
        <v>440</v>
      </c>
      <c r="F199" s="42"/>
      <c r="G199" s="71"/>
      <c r="H199" s="42"/>
      <c r="I199" s="42"/>
      <c r="J199" s="42" t="s">
        <v>440</v>
      </c>
      <c r="K199" s="71"/>
      <c r="L199" s="42" t="s">
        <v>440</v>
      </c>
      <c r="M199" s="42" t="s">
        <v>440</v>
      </c>
      <c r="N199" s="42" t="s">
        <v>440</v>
      </c>
      <c r="O199" s="71" t="s">
        <v>440</v>
      </c>
      <c r="P199" s="42" t="s">
        <v>440</v>
      </c>
      <c r="Q199" s="4"/>
      <c r="R199" s="4" t="s">
        <v>440</v>
      </c>
      <c r="S199" s="41"/>
    </row>
    <row r="200" ht="15.75" customHeight="1">
      <c r="A200" s="18">
        <f>'TN-Liste'!A239</f>
        <v>43819</v>
      </c>
      <c r="B200" s="51" t="str">
        <f>'TN-Liste'!B239</f>
        <v>HCC19_Grp1</v>
      </c>
      <c r="C200" s="41">
        <f>'TN-Liste'!C239</f>
        <v>8</v>
      </c>
      <c r="D200" s="42" t="s">
        <v>440</v>
      </c>
      <c r="E200" s="42" t="s">
        <v>440</v>
      </c>
      <c r="F200" s="42" t="s">
        <v>440</v>
      </c>
      <c r="G200" s="71" t="s">
        <v>440</v>
      </c>
      <c r="H200" s="42" t="s">
        <v>440</v>
      </c>
      <c r="I200" s="42" t="s">
        <v>440</v>
      </c>
      <c r="J200" s="42" t="s">
        <v>440</v>
      </c>
      <c r="K200" s="71" t="s">
        <v>440</v>
      </c>
      <c r="L200" s="42"/>
      <c r="M200" s="42" t="s">
        <v>440</v>
      </c>
      <c r="N200" s="42" t="s">
        <v>440</v>
      </c>
      <c r="O200" s="71"/>
      <c r="P200" s="42" t="s">
        <v>440</v>
      </c>
      <c r="Q200" s="4" t="s">
        <v>440</v>
      </c>
      <c r="R200" s="4" t="s">
        <v>440</v>
      </c>
      <c r="S200" s="41" t="s">
        <v>440</v>
      </c>
    </row>
    <row r="201" ht="15.75" customHeight="1">
      <c r="A201" s="18">
        <f>'TN-Liste'!A240</f>
        <v>43819</v>
      </c>
      <c r="B201" s="51" t="str">
        <f>'TN-Liste'!B240</f>
        <v>HCC19_Grp1</v>
      </c>
      <c r="C201" s="41">
        <f>'TN-Liste'!C240</f>
        <v>9</v>
      </c>
      <c r="D201" s="42" t="s">
        <v>440</v>
      </c>
      <c r="E201" s="42" t="s">
        <v>440</v>
      </c>
      <c r="F201" s="42" t="s">
        <v>440</v>
      </c>
      <c r="G201" s="71" t="s">
        <v>440</v>
      </c>
      <c r="H201" s="42" t="s">
        <v>440</v>
      </c>
      <c r="I201" s="42"/>
      <c r="J201" s="42" t="s">
        <v>440</v>
      </c>
      <c r="K201" s="71"/>
      <c r="L201" s="42"/>
      <c r="M201" s="42"/>
      <c r="N201" s="42"/>
      <c r="O201" s="71"/>
      <c r="P201" s="42" t="s">
        <v>440</v>
      </c>
      <c r="Q201" s="4" t="s">
        <v>440</v>
      </c>
      <c r="R201" s="4"/>
      <c r="S201" s="41"/>
    </row>
    <row r="202" ht="15.75" customHeight="1">
      <c r="A202" s="20">
        <f>'TN-Liste'!A241</f>
        <v>43819</v>
      </c>
      <c r="B202" s="52" t="str">
        <f>'TN-Liste'!B241</f>
        <v>HCC19_Grp1</v>
      </c>
      <c r="C202" s="44">
        <f>'TN-Liste'!C241</f>
        <v>10</v>
      </c>
      <c r="D202" s="123" t="s">
        <v>440</v>
      </c>
      <c r="E202" s="123" t="s">
        <v>440</v>
      </c>
      <c r="F202" s="123" t="s">
        <v>440</v>
      </c>
      <c r="G202" s="124" t="s">
        <v>440</v>
      </c>
      <c r="H202" s="123" t="s">
        <v>440</v>
      </c>
      <c r="I202" s="123" t="s">
        <v>440</v>
      </c>
      <c r="J202" s="123" t="s">
        <v>440</v>
      </c>
      <c r="K202" s="124" t="s">
        <v>440</v>
      </c>
      <c r="L202" s="123" t="s">
        <v>440</v>
      </c>
      <c r="M202" s="123"/>
      <c r="N202" s="123"/>
      <c r="O202" s="124"/>
      <c r="P202" s="123" t="s">
        <v>440</v>
      </c>
      <c r="Q202" s="7"/>
      <c r="R202" s="7" t="s">
        <v>440</v>
      </c>
      <c r="S202" s="44"/>
      <c r="T202" s="12"/>
      <c r="U202" s="12"/>
      <c r="V202" s="12"/>
      <c r="W202" s="12"/>
      <c r="X202" s="12"/>
      <c r="Y202" s="12"/>
      <c r="Z202" s="12"/>
    </row>
    <row r="203" ht="15.75" customHeight="1">
      <c r="A203" s="18">
        <f>'TN-Liste'!A242</f>
        <v>43819</v>
      </c>
      <c r="B203" s="51" t="str">
        <f>'TN-Liste'!B242</f>
        <v>HCC19_Grp2</v>
      </c>
      <c r="C203" s="41">
        <f>'TN-Liste'!C242</f>
        <v>1</v>
      </c>
      <c r="D203" s="42" t="s">
        <v>440</v>
      </c>
      <c r="E203" s="42"/>
      <c r="F203" s="42"/>
      <c r="G203" s="71"/>
      <c r="H203" s="42"/>
      <c r="I203" s="42"/>
      <c r="J203" s="42" t="s">
        <v>440</v>
      </c>
      <c r="K203" s="71"/>
      <c r="L203" s="42"/>
      <c r="M203" s="42"/>
      <c r="N203" s="42"/>
      <c r="O203" s="71" t="s">
        <v>440</v>
      </c>
      <c r="P203" s="42"/>
      <c r="Q203" s="4" t="s">
        <v>440</v>
      </c>
      <c r="R203" s="4"/>
      <c r="S203" s="41"/>
    </row>
    <row r="204" ht="15.75" customHeight="1">
      <c r="A204" s="18">
        <f>'TN-Liste'!A243</f>
        <v>43819</v>
      </c>
      <c r="B204" s="51" t="str">
        <f>'TN-Liste'!B243</f>
        <v>HCC19_Grp2</v>
      </c>
      <c r="C204" s="41">
        <f>'TN-Liste'!C243</f>
        <v>2</v>
      </c>
      <c r="D204" s="42"/>
      <c r="E204" s="42"/>
      <c r="F204" s="42"/>
      <c r="G204" s="71" t="s">
        <v>440</v>
      </c>
      <c r="H204" s="42"/>
      <c r="I204" s="42" t="s">
        <v>440</v>
      </c>
      <c r="J204" s="42"/>
      <c r="K204" s="71"/>
      <c r="L204" s="42"/>
      <c r="M204" s="42"/>
      <c r="N204" s="42" t="s">
        <v>440</v>
      </c>
      <c r="O204" s="71"/>
      <c r="P204" s="42" t="s">
        <v>440</v>
      </c>
      <c r="Q204" s="4"/>
      <c r="R204" s="4"/>
      <c r="S204" s="41"/>
    </row>
    <row r="205" ht="15.75" customHeight="1">
      <c r="A205" s="18">
        <f>'TN-Liste'!A244</f>
        <v>43819</v>
      </c>
      <c r="B205" s="51" t="str">
        <f>'TN-Liste'!B244</f>
        <v>HCC19_Grp2</v>
      </c>
      <c r="C205" s="41">
        <f>'TN-Liste'!C244</f>
        <v>3</v>
      </c>
      <c r="D205" s="42" t="s">
        <v>440</v>
      </c>
      <c r="E205" s="42"/>
      <c r="F205" s="42" t="s">
        <v>440</v>
      </c>
      <c r="G205" s="71"/>
      <c r="H205" s="42" t="s">
        <v>440</v>
      </c>
      <c r="I205" s="42" t="s">
        <v>440</v>
      </c>
      <c r="J205" s="42" t="s">
        <v>440</v>
      </c>
      <c r="K205" s="71"/>
      <c r="L205" s="42" t="s">
        <v>440</v>
      </c>
      <c r="M205" s="42"/>
      <c r="N205" s="42" t="s">
        <v>440</v>
      </c>
      <c r="O205" s="71"/>
      <c r="P205" s="42" t="s">
        <v>440</v>
      </c>
      <c r="Q205" s="4"/>
      <c r="R205" s="4"/>
      <c r="S205" s="41"/>
    </row>
    <row r="206" ht="15.75" customHeight="1">
      <c r="A206" s="18">
        <f>'TN-Liste'!A245</f>
        <v>43819</v>
      </c>
      <c r="B206" s="51" t="str">
        <f>'TN-Liste'!B245</f>
        <v>HCC19_Grp2</v>
      </c>
      <c r="C206" s="41">
        <f>'TN-Liste'!C245</f>
        <v>4</v>
      </c>
      <c r="D206" s="42" t="s">
        <v>440</v>
      </c>
      <c r="E206" s="42"/>
      <c r="F206" s="42" t="s">
        <v>440</v>
      </c>
      <c r="G206" s="71"/>
      <c r="H206" s="42" t="s">
        <v>440</v>
      </c>
      <c r="I206" s="42"/>
      <c r="J206" s="42" t="s">
        <v>440</v>
      </c>
      <c r="K206" s="71"/>
      <c r="L206" s="42" t="s">
        <v>440</v>
      </c>
      <c r="M206" s="42"/>
      <c r="N206" s="42" t="s">
        <v>440</v>
      </c>
      <c r="O206" s="71"/>
      <c r="P206" s="42" t="s">
        <v>440</v>
      </c>
      <c r="Q206" s="4"/>
      <c r="R206" s="4"/>
      <c r="S206" s="41"/>
    </row>
    <row r="207" ht="15.75" customHeight="1">
      <c r="A207" s="18">
        <f>'TN-Liste'!A246</f>
        <v>43819</v>
      </c>
      <c r="B207" s="51" t="str">
        <f>'TN-Liste'!B246</f>
        <v>HCC19_Grp2</v>
      </c>
      <c r="C207" s="41">
        <f>'TN-Liste'!C246</f>
        <v>5</v>
      </c>
      <c r="D207" s="42" t="s">
        <v>440</v>
      </c>
      <c r="E207" s="42"/>
      <c r="F207" s="42"/>
      <c r="G207" s="71"/>
      <c r="H207" s="42" t="s">
        <v>440</v>
      </c>
      <c r="I207" s="42"/>
      <c r="J207" s="42"/>
      <c r="K207" s="71"/>
      <c r="L207" s="42"/>
      <c r="M207" s="42"/>
      <c r="N207" s="42" t="s">
        <v>440</v>
      </c>
      <c r="O207" s="71"/>
      <c r="P207" s="42"/>
      <c r="Q207" s="4"/>
      <c r="R207" s="4"/>
      <c r="S207" s="41" t="s">
        <v>440</v>
      </c>
    </row>
    <row r="208" ht="15.75" customHeight="1">
      <c r="A208" s="18">
        <f>'TN-Liste'!A247</f>
        <v>43819</v>
      </c>
      <c r="B208" s="51" t="str">
        <f>'TN-Liste'!B247</f>
        <v>HCC19_Grp2</v>
      </c>
      <c r="C208" s="41">
        <f>'TN-Liste'!C247</f>
        <v>6</v>
      </c>
      <c r="D208" s="42"/>
      <c r="E208" s="42" t="s">
        <v>440</v>
      </c>
      <c r="F208" s="42"/>
      <c r="G208" s="71"/>
      <c r="H208" s="42"/>
      <c r="I208" s="42" t="s">
        <v>440</v>
      </c>
      <c r="J208" s="42"/>
      <c r="K208" s="71" t="s">
        <v>440</v>
      </c>
      <c r="L208" s="42"/>
      <c r="M208" s="42" t="s">
        <v>440</v>
      </c>
      <c r="N208" s="42"/>
      <c r="O208" s="71"/>
      <c r="P208" s="42"/>
      <c r="Q208" s="4"/>
      <c r="R208" s="4"/>
      <c r="S208" s="41" t="s">
        <v>440</v>
      </c>
    </row>
    <row r="209" ht="15.75" customHeight="1">
      <c r="A209" s="18">
        <f>'TN-Liste'!A248</f>
        <v>43819</v>
      </c>
      <c r="B209" s="51" t="str">
        <f>'TN-Liste'!B248</f>
        <v>HCC19_Grp2</v>
      </c>
      <c r="C209" s="41">
        <f>'TN-Liste'!C248</f>
        <v>7</v>
      </c>
      <c r="D209" s="42" t="s">
        <v>440</v>
      </c>
      <c r="E209" s="42"/>
      <c r="F209" s="42"/>
      <c r="G209" s="71" t="s">
        <v>440</v>
      </c>
      <c r="H209" s="42"/>
      <c r="I209" s="42" t="s">
        <v>440</v>
      </c>
      <c r="J209" s="42"/>
      <c r="K209" s="71" t="s">
        <v>440</v>
      </c>
      <c r="L209" s="42" t="s">
        <v>440</v>
      </c>
      <c r="M209" s="42"/>
      <c r="N209" s="42" t="s">
        <v>440</v>
      </c>
      <c r="O209" s="71"/>
      <c r="P209" s="42" t="s">
        <v>440</v>
      </c>
      <c r="Q209" s="4"/>
      <c r="R209" s="4" t="s">
        <v>440</v>
      </c>
      <c r="S209" s="41"/>
    </row>
    <row r="210" ht="15.75" customHeight="1">
      <c r="A210" s="18">
        <f>'TN-Liste'!A249</f>
        <v>43819</v>
      </c>
      <c r="B210" s="51" t="str">
        <f>'TN-Liste'!B249</f>
        <v>HCC19_Grp2</v>
      </c>
      <c r="C210" s="41">
        <f>'TN-Liste'!C249</f>
        <v>8</v>
      </c>
      <c r="D210" s="42" t="s">
        <v>440</v>
      </c>
      <c r="E210" s="42"/>
      <c r="F210" s="42"/>
      <c r="G210" s="71" t="s">
        <v>440</v>
      </c>
      <c r="H210" s="42"/>
      <c r="I210" s="42" t="s">
        <v>440</v>
      </c>
      <c r="J210" s="42"/>
      <c r="K210" s="71"/>
      <c r="L210" s="42"/>
      <c r="M210" s="42" t="s">
        <v>440</v>
      </c>
      <c r="N210" s="42"/>
      <c r="O210" s="71"/>
      <c r="P210" s="42" t="s">
        <v>440</v>
      </c>
      <c r="Q210" s="4"/>
      <c r="R210" s="4"/>
      <c r="S210" s="41"/>
    </row>
    <row r="211" ht="15.75" customHeight="1">
      <c r="A211" s="20">
        <f>'TN-Liste'!A250</f>
        <v>43819</v>
      </c>
      <c r="B211" s="52" t="str">
        <f>'TN-Liste'!B250</f>
        <v>HCC19_Grp2</v>
      </c>
      <c r="C211" s="44">
        <f>'TN-Liste'!C250</f>
        <v>9</v>
      </c>
      <c r="D211" s="123" t="s">
        <v>440</v>
      </c>
      <c r="E211" s="123"/>
      <c r="F211" s="123" t="s">
        <v>440</v>
      </c>
      <c r="G211" s="124"/>
      <c r="H211" s="123"/>
      <c r="I211" s="123"/>
      <c r="J211" s="123"/>
      <c r="K211" s="124" t="s">
        <v>440</v>
      </c>
      <c r="L211" s="123"/>
      <c r="M211" s="123"/>
      <c r="N211" s="123" t="s">
        <v>440</v>
      </c>
      <c r="O211" s="124"/>
      <c r="P211" s="123" t="s">
        <v>440</v>
      </c>
      <c r="Q211" s="7"/>
      <c r="R211" s="7"/>
      <c r="S211" s="44"/>
      <c r="T211" s="12"/>
      <c r="U211" s="12"/>
      <c r="V211" s="12"/>
      <c r="W211" s="12"/>
      <c r="X211" s="12"/>
      <c r="Y211" s="12"/>
      <c r="Z211" s="12"/>
    </row>
    <row r="212" ht="15.75" customHeight="1">
      <c r="A212" s="18">
        <f>'TN-Liste'!A251</f>
        <v>43952</v>
      </c>
      <c r="B212" s="51" t="str">
        <f>'TN-Liste'!B251</f>
        <v>MBI19</v>
      </c>
      <c r="C212" s="41">
        <f>'TN-Liste'!C251</f>
        <v>1</v>
      </c>
      <c r="D212" s="42"/>
      <c r="E212" s="42"/>
      <c r="F212" s="42" t="s">
        <v>440</v>
      </c>
      <c r="G212" s="71" t="s">
        <v>440</v>
      </c>
      <c r="H212" s="42"/>
      <c r="I212" s="42" t="s">
        <v>440</v>
      </c>
      <c r="J212" s="42"/>
      <c r="K212" s="71" t="s">
        <v>440</v>
      </c>
      <c r="L212" s="42"/>
      <c r="M212" s="42"/>
      <c r="N212" s="42" t="s">
        <v>440</v>
      </c>
      <c r="O212" s="71"/>
      <c r="P212" s="42" t="s">
        <v>440</v>
      </c>
      <c r="Q212" s="4"/>
      <c r="R212" s="4"/>
      <c r="S212" s="41"/>
    </row>
    <row r="213" ht="15.75" customHeight="1">
      <c r="A213" s="18">
        <f>'TN-Liste'!A252</f>
        <v>43952</v>
      </c>
      <c r="B213" s="51" t="str">
        <f>'TN-Liste'!B252</f>
        <v>MBI19</v>
      </c>
      <c r="C213" s="41">
        <f>'TN-Liste'!C252</f>
        <v>2</v>
      </c>
      <c r="D213" s="42"/>
      <c r="E213" s="42"/>
      <c r="F213" s="42" t="s">
        <v>440</v>
      </c>
      <c r="G213" s="71"/>
      <c r="H213" s="42"/>
      <c r="I213" s="42"/>
      <c r="J213" s="42"/>
      <c r="K213" s="71"/>
      <c r="L213" s="42"/>
      <c r="M213" s="42"/>
      <c r="N213" s="42"/>
      <c r="O213" s="71" t="s">
        <v>440</v>
      </c>
      <c r="P213" s="42" t="s">
        <v>440</v>
      </c>
      <c r="Q213" s="4"/>
      <c r="R213" s="4"/>
      <c r="S213" s="41"/>
    </row>
    <row r="214" ht="15.75" customHeight="1">
      <c r="A214" s="18">
        <f>'TN-Liste'!A253</f>
        <v>43952</v>
      </c>
      <c r="B214" s="51" t="str">
        <f>'TN-Liste'!B253</f>
        <v>MBI19</v>
      </c>
      <c r="C214" s="41">
        <f>'TN-Liste'!C253</f>
        <v>3</v>
      </c>
      <c r="D214" s="42"/>
      <c r="E214" s="42"/>
      <c r="F214" s="42" t="s">
        <v>538</v>
      </c>
      <c r="G214" s="71"/>
      <c r="H214" s="42"/>
      <c r="I214" s="42" t="s">
        <v>440</v>
      </c>
      <c r="J214" s="42"/>
      <c r="K214" s="71"/>
      <c r="L214" s="42"/>
      <c r="M214" s="42"/>
      <c r="N214" s="42" t="s">
        <v>440</v>
      </c>
      <c r="O214" s="71"/>
      <c r="P214" s="42" t="s">
        <v>538</v>
      </c>
      <c r="Q214" s="4"/>
      <c r="R214" s="4"/>
      <c r="S214" s="41"/>
    </row>
    <row r="215" ht="15.75" customHeight="1">
      <c r="A215" s="18">
        <f>'TN-Liste'!A254</f>
        <v>43952</v>
      </c>
      <c r="B215" s="51" t="str">
        <f>'TN-Liste'!B254</f>
        <v>MBI19</v>
      </c>
      <c r="C215" s="41">
        <f>'TN-Liste'!C254</f>
        <v>4</v>
      </c>
      <c r="D215" s="42"/>
      <c r="E215" s="42"/>
      <c r="F215" s="42" t="s">
        <v>440</v>
      </c>
      <c r="G215" s="71" t="s">
        <v>440</v>
      </c>
      <c r="H215" s="42"/>
      <c r="I215" s="42" t="s">
        <v>440</v>
      </c>
      <c r="J215" s="42"/>
      <c r="K215" s="71"/>
      <c r="L215" s="42"/>
      <c r="M215" s="42"/>
      <c r="N215" s="42"/>
      <c r="O215" s="71" t="s">
        <v>440</v>
      </c>
      <c r="P215" s="42" t="s">
        <v>440</v>
      </c>
      <c r="Q215" s="4"/>
      <c r="R215" s="4"/>
      <c r="S215" s="41"/>
    </row>
    <row r="216" ht="15.75" customHeight="1">
      <c r="A216" s="18">
        <f>'TN-Liste'!A255</f>
        <v>43952</v>
      </c>
      <c r="B216" s="51" t="str">
        <f>'TN-Liste'!B255</f>
        <v>MBI19</v>
      </c>
      <c r="C216" s="41">
        <f>'TN-Liste'!C255</f>
        <v>5</v>
      </c>
      <c r="D216" s="42"/>
      <c r="E216" s="42"/>
      <c r="F216" s="42" t="s">
        <v>440</v>
      </c>
      <c r="G216" s="71"/>
      <c r="H216" s="42"/>
      <c r="I216" s="42" t="s">
        <v>440</v>
      </c>
      <c r="J216" s="42"/>
      <c r="K216" s="71" t="s">
        <v>440</v>
      </c>
      <c r="L216" s="42"/>
      <c r="M216" s="42"/>
      <c r="N216" s="42" t="s">
        <v>440</v>
      </c>
      <c r="O216" s="71"/>
      <c r="P216" s="42" t="s">
        <v>440</v>
      </c>
      <c r="Q216" s="4"/>
      <c r="R216" s="4"/>
      <c r="S216" s="41"/>
    </row>
    <row r="217" ht="15.75" customHeight="1">
      <c r="A217" s="18">
        <f>'TN-Liste'!A256</f>
        <v>43952</v>
      </c>
      <c r="B217" s="51" t="str">
        <f>'TN-Liste'!B256</f>
        <v>MBI19</v>
      </c>
      <c r="C217" s="41">
        <f>'TN-Liste'!C256</f>
        <v>6</v>
      </c>
      <c r="D217" s="42"/>
      <c r="E217" s="42"/>
      <c r="F217" s="42"/>
      <c r="G217" s="71"/>
      <c r="H217" s="42"/>
      <c r="I217" s="42"/>
      <c r="J217" s="42"/>
      <c r="K217" s="71"/>
      <c r="L217" s="42"/>
      <c r="M217" s="42"/>
      <c r="N217" s="42"/>
      <c r="O217" s="71"/>
      <c r="P217" s="42"/>
      <c r="Q217" s="4"/>
      <c r="R217" s="4"/>
      <c r="S217" s="41"/>
    </row>
    <row r="218" ht="15.75" customHeight="1">
      <c r="A218" s="18">
        <f>'TN-Liste'!A257</f>
        <v>43952</v>
      </c>
      <c r="B218" s="51" t="str">
        <f>'TN-Liste'!B257</f>
        <v>MBI19</v>
      </c>
      <c r="C218" s="41">
        <f>'TN-Liste'!C257</f>
        <v>7</v>
      </c>
      <c r="D218" s="42"/>
      <c r="E218" s="42"/>
      <c r="F218" s="42"/>
      <c r="G218" s="71"/>
      <c r="H218" s="42"/>
      <c r="I218" s="42"/>
      <c r="J218" s="42"/>
      <c r="K218" s="71"/>
      <c r="L218" s="42"/>
      <c r="M218" s="42"/>
      <c r="N218" s="42"/>
      <c r="O218" s="71"/>
      <c r="P218" s="42"/>
      <c r="Q218" s="4"/>
      <c r="R218" s="4"/>
      <c r="S218" s="41"/>
    </row>
    <row r="219" ht="15.75" customHeight="1">
      <c r="A219" s="18">
        <f>'TN-Liste'!A258</f>
        <v>43952</v>
      </c>
      <c r="B219" s="51" t="str">
        <f>'TN-Liste'!B258</f>
        <v>MBI19</v>
      </c>
      <c r="C219" s="41">
        <f>'TN-Liste'!C258</f>
        <v>8</v>
      </c>
      <c r="D219" s="42"/>
      <c r="E219" s="42"/>
      <c r="F219" s="42"/>
      <c r="G219" s="71"/>
      <c r="H219" s="42"/>
      <c r="I219" s="42"/>
      <c r="J219" s="42"/>
      <c r="K219" s="71"/>
      <c r="L219" s="42"/>
      <c r="M219" s="42"/>
      <c r="N219" s="42"/>
      <c r="O219" s="71"/>
      <c r="P219" s="42"/>
      <c r="Q219" s="4"/>
      <c r="R219" s="4"/>
      <c r="S219" s="41"/>
    </row>
    <row r="220" ht="15.75" customHeight="1">
      <c r="A220" s="18">
        <f>'TN-Liste'!A259</f>
        <v>43952</v>
      </c>
      <c r="B220" s="51" t="str">
        <f>'TN-Liste'!B259</f>
        <v>MBI19</v>
      </c>
      <c r="C220" s="41">
        <f>'TN-Liste'!C259</f>
        <v>9</v>
      </c>
      <c r="D220" s="42"/>
      <c r="E220" s="42"/>
      <c r="F220" s="42"/>
      <c r="G220" s="71"/>
      <c r="H220" s="42"/>
      <c r="I220" s="42"/>
      <c r="J220" s="42"/>
      <c r="K220" s="71"/>
      <c r="L220" s="42"/>
      <c r="M220" s="42"/>
      <c r="N220" s="42"/>
      <c r="O220" s="71"/>
      <c r="P220" s="42"/>
      <c r="Q220" s="4"/>
      <c r="R220" s="4"/>
      <c r="S220" s="41"/>
    </row>
    <row r="221" ht="15.75" customHeight="1">
      <c r="A221" s="18">
        <f>'TN-Liste'!A260</f>
        <v>43952</v>
      </c>
      <c r="B221" s="51" t="str">
        <f>'TN-Liste'!B260</f>
        <v>MBI19</v>
      </c>
      <c r="C221" s="41">
        <f>'TN-Liste'!C260</f>
        <v>10</v>
      </c>
      <c r="D221" s="42"/>
      <c r="E221" s="42" t="s">
        <v>440</v>
      </c>
      <c r="F221" s="42"/>
      <c r="G221" s="71"/>
      <c r="H221" s="42"/>
      <c r="I221" s="42" t="s">
        <v>440</v>
      </c>
      <c r="J221" s="42"/>
      <c r="K221" s="71"/>
      <c r="L221" s="42"/>
      <c r="M221" s="42"/>
      <c r="N221" s="42"/>
      <c r="O221" s="71" t="s">
        <v>440</v>
      </c>
      <c r="P221" s="42" t="s">
        <v>440</v>
      </c>
      <c r="Q221" s="4"/>
      <c r="R221" s="4"/>
      <c r="S221" s="41"/>
    </row>
    <row r="222" ht="15.75" customHeight="1">
      <c r="A222" s="18">
        <f>'TN-Liste'!A261</f>
        <v>43952</v>
      </c>
      <c r="B222" s="51" t="str">
        <f>'TN-Liste'!B261</f>
        <v>MBI19</v>
      </c>
      <c r="C222" s="41">
        <f>'TN-Liste'!C261</f>
        <v>11</v>
      </c>
      <c r="D222" s="42"/>
      <c r="E222" s="42"/>
      <c r="F222" s="42" t="s">
        <v>440</v>
      </c>
      <c r="G222" s="71" t="s">
        <v>440</v>
      </c>
      <c r="H222" s="42"/>
      <c r="I222" s="42" t="s">
        <v>440</v>
      </c>
      <c r="J222" s="42"/>
      <c r="K222" s="71" t="s">
        <v>440</v>
      </c>
      <c r="L222" s="42" t="s">
        <v>440</v>
      </c>
      <c r="M222" s="42"/>
      <c r="N222" s="42" t="s">
        <v>440</v>
      </c>
      <c r="O222" s="71"/>
      <c r="P222" s="42" t="s">
        <v>440</v>
      </c>
      <c r="Q222" s="4"/>
      <c r="R222" s="4"/>
      <c r="S222" s="41"/>
    </row>
    <row r="223" ht="15.75" customHeight="1">
      <c r="A223" s="18">
        <f>'TN-Liste'!A262</f>
        <v>43952</v>
      </c>
      <c r="B223" s="51" t="str">
        <f>'TN-Liste'!B262</f>
        <v>MBI19</v>
      </c>
      <c r="C223" s="41">
        <f>'TN-Liste'!C262</f>
        <v>12</v>
      </c>
      <c r="D223" s="42"/>
      <c r="E223" s="42"/>
      <c r="F223" s="42"/>
      <c r="G223" s="71"/>
      <c r="H223" s="42"/>
      <c r="I223" s="42"/>
      <c r="J223" s="42"/>
      <c r="K223" s="71"/>
      <c r="L223" s="42"/>
      <c r="M223" s="42"/>
      <c r="N223" s="42"/>
      <c r="O223" s="71"/>
      <c r="P223" s="42"/>
      <c r="Q223" s="4"/>
      <c r="R223" s="4"/>
      <c r="S223" s="41"/>
    </row>
    <row r="224" ht="15.75" customHeight="1">
      <c r="A224" s="18">
        <f>'TN-Liste'!A263</f>
        <v>43952</v>
      </c>
      <c r="B224" s="51" t="str">
        <f>'TN-Liste'!B263</f>
        <v>MBI19</v>
      </c>
      <c r="C224" s="41">
        <f>'TN-Liste'!C263</f>
        <v>13</v>
      </c>
      <c r="D224" s="42" t="s">
        <v>440</v>
      </c>
      <c r="E224" s="42"/>
      <c r="F224" s="42" t="s">
        <v>440</v>
      </c>
      <c r="G224" s="71"/>
      <c r="H224" s="42"/>
      <c r="I224" s="42"/>
      <c r="J224" s="42"/>
      <c r="K224" s="71"/>
      <c r="L224" s="42"/>
      <c r="M224" s="42"/>
      <c r="N224" s="42"/>
      <c r="O224" s="71"/>
      <c r="P224" s="42" t="s">
        <v>440</v>
      </c>
      <c r="Q224" s="4"/>
      <c r="R224" s="4"/>
      <c r="S224" s="41"/>
    </row>
    <row r="225" ht="15.75" customHeight="1">
      <c r="A225" s="18">
        <f>'TN-Liste'!A264</f>
        <v>43952</v>
      </c>
      <c r="B225" s="51" t="str">
        <f>'TN-Liste'!B264</f>
        <v>MBI19</v>
      </c>
      <c r="C225" s="41">
        <f>'TN-Liste'!C264</f>
        <v>14</v>
      </c>
      <c r="D225" s="42"/>
      <c r="E225" s="42"/>
      <c r="F225" s="42" t="s">
        <v>440</v>
      </c>
      <c r="G225" s="71" t="s">
        <v>440</v>
      </c>
      <c r="H225" s="42"/>
      <c r="I225" s="42" t="s">
        <v>440</v>
      </c>
      <c r="J225" s="42"/>
      <c r="K225" s="71" t="s">
        <v>440</v>
      </c>
      <c r="L225" s="42"/>
      <c r="M225" s="42"/>
      <c r="N225" s="42"/>
      <c r="O225" s="71" t="s">
        <v>440</v>
      </c>
      <c r="P225" s="42" t="s">
        <v>440</v>
      </c>
      <c r="Q225" s="4"/>
      <c r="R225" s="4"/>
      <c r="S225" s="41"/>
    </row>
    <row r="226" ht="15.75" customHeight="1">
      <c r="A226" s="18">
        <f>'TN-Liste'!A265</f>
        <v>43952</v>
      </c>
      <c r="B226" s="51" t="str">
        <f>'TN-Liste'!B265</f>
        <v>MBI19</v>
      </c>
      <c r="C226" s="41">
        <f>'TN-Liste'!C265</f>
        <v>15</v>
      </c>
      <c r="D226" s="42"/>
      <c r="E226" s="42"/>
      <c r="F226" s="42" t="s">
        <v>440</v>
      </c>
      <c r="G226" s="71" t="s">
        <v>440</v>
      </c>
      <c r="H226" s="42"/>
      <c r="I226" s="42" t="s">
        <v>440</v>
      </c>
      <c r="J226" s="42"/>
      <c r="K226" s="71"/>
      <c r="L226" s="42"/>
      <c r="M226" s="42" t="s">
        <v>440</v>
      </c>
      <c r="N226" s="42" t="s">
        <v>440</v>
      </c>
      <c r="O226" s="71"/>
      <c r="P226" s="42" t="s">
        <v>440</v>
      </c>
      <c r="Q226" s="4"/>
      <c r="R226" s="4"/>
      <c r="S226" s="41"/>
    </row>
    <row r="227" ht="15.75" customHeight="1">
      <c r="A227" s="18">
        <f>'TN-Liste'!A266</f>
        <v>43952</v>
      </c>
      <c r="B227" s="51" t="str">
        <f>'TN-Liste'!B266</f>
        <v>MBI19</v>
      </c>
      <c r="C227" s="41">
        <f>'TN-Liste'!C266</f>
        <v>16</v>
      </c>
      <c r="D227" s="42"/>
      <c r="E227" s="42"/>
      <c r="F227" s="42"/>
      <c r="G227" s="71"/>
      <c r="H227" s="42"/>
      <c r="I227" s="42"/>
      <c r="J227" s="42"/>
      <c r="K227" s="71"/>
      <c r="L227" s="42"/>
      <c r="M227" s="42"/>
      <c r="N227" s="42"/>
      <c r="O227" s="71"/>
      <c r="P227" s="42"/>
      <c r="Q227" s="4"/>
      <c r="R227" s="4"/>
      <c r="S227" s="41"/>
    </row>
    <row r="228" ht="15.75" customHeight="1">
      <c r="A228" s="18">
        <f>'TN-Liste'!A267</f>
        <v>43952</v>
      </c>
      <c r="B228" s="51" t="str">
        <f>'TN-Liste'!B267</f>
        <v>MBI19</v>
      </c>
      <c r="C228" s="41">
        <f>'TN-Liste'!C267</f>
        <v>17</v>
      </c>
      <c r="D228" s="42"/>
      <c r="E228" s="42"/>
      <c r="F228" s="42"/>
      <c r="G228" s="71"/>
      <c r="H228" s="42"/>
      <c r="I228" s="42"/>
      <c r="J228" s="42"/>
      <c r="K228" s="71"/>
      <c r="L228" s="42"/>
      <c r="M228" s="42"/>
      <c r="N228" s="42"/>
      <c r="O228" s="71"/>
      <c r="P228" s="42"/>
      <c r="Q228" s="4"/>
      <c r="R228" s="4"/>
      <c r="S228" s="41"/>
    </row>
    <row r="229" ht="15.75" customHeight="1">
      <c r="A229" s="18">
        <f>'TN-Liste'!A268</f>
        <v>43952</v>
      </c>
      <c r="B229" s="51" t="str">
        <f>'TN-Liste'!B268</f>
        <v>MBI19</v>
      </c>
      <c r="C229" s="41">
        <f>'TN-Liste'!C268</f>
        <v>18</v>
      </c>
      <c r="D229" s="42"/>
      <c r="E229" s="42"/>
      <c r="F229" s="42"/>
      <c r="G229" s="71"/>
      <c r="H229" s="42"/>
      <c r="I229" s="42"/>
      <c r="J229" s="42"/>
      <c r="K229" s="71"/>
      <c r="L229" s="42"/>
      <c r="M229" s="42"/>
      <c r="N229" s="42"/>
      <c r="O229" s="71"/>
      <c r="P229" s="42"/>
      <c r="Q229" s="4"/>
      <c r="R229" s="4"/>
      <c r="S229" s="41"/>
    </row>
    <row r="230" ht="15.75" customHeight="1">
      <c r="A230" s="18">
        <f>'TN-Liste'!A269</f>
        <v>43952</v>
      </c>
      <c r="B230" s="51" t="str">
        <f>'TN-Liste'!B269</f>
        <v>MBI19</v>
      </c>
      <c r="C230" s="41">
        <f>'TN-Liste'!C269</f>
        <v>19</v>
      </c>
      <c r="D230" s="42" t="s">
        <v>440</v>
      </c>
      <c r="E230" s="42"/>
      <c r="F230" s="42"/>
      <c r="G230" s="71"/>
      <c r="H230" s="42"/>
      <c r="I230" s="42"/>
      <c r="J230" s="42" t="s">
        <v>440</v>
      </c>
      <c r="K230" s="71"/>
      <c r="L230" s="42"/>
      <c r="M230" s="42"/>
      <c r="N230" s="42" t="s">
        <v>440</v>
      </c>
      <c r="O230" s="71"/>
      <c r="P230" s="42" t="s">
        <v>440</v>
      </c>
      <c r="Q230" s="4"/>
      <c r="R230" s="4"/>
      <c r="S230" s="41" t="s">
        <v>440</v>
      </c>
    </row>
    <row r="231" ht="15.75" customHeight="1">
      <c r="A231" s="18">
        <f>'TN-Liste'!A270</f>
        <v>43952</v>
      </c>
      <c r="B231" s="51" t="str">
        <f>'TN-Liste'!B270</f>
        <v>MBI19</v>
      </c>
      <c r="C231" s="41">
        <f>'TN-Liste'!C270</f>
        <v>20</v>
      </c>
      <c r="D231" s="42"/>
      <c r="E231" s="42"/>
      <c r="F231" s="42"/>
      <c r="G231" s="71"/>
      <c r="H231" s="42"/>
      <c r="I231" s="42"/>
      <c r="J231" s="42"/>
      <c r="K231" s="71"/>
      <c r="L231" s="42"/>
      <c r="M231" s="42"/>
      <c r="N231" s="42"/>
      <c r="O231" s="71"/>
      <c r="P231" s="42"/>
      <c r="Q231" s="4"/>
      <c r="R231" s="4"/>
      <c r="S231" s="41"/>
    </row>
    <row r="232" ht="15.75" customHeight="1">
      <c r="A232" s="18">
        <f>'TN-Liste'!A271</f>
        <v>43952</v>
      </c>
      <c r="B232" s="51" t="str">
        <f>'TN-Liste'!B271</f>
        <v>MBI19</v>
      </c>
      <c r="C232" s="41">
        <f>'TN-Liste'!C271</f>
        <v>21</v>
      </c>
      <c r="D232" s="42" t="s">
        <v>440</v>
      </c>
      <c r="E232" s="42"/>
      <c r="F232" s="42" t="s">
        <v>440</v>
      </c>
      <c r="G232" s="71"/>
      <c r="H232" s="42"/>
      <c r="I232" s="42"/>
      <c r="J232" s="42"/>
      <c r="K232" s="71"/>
      <c r="L232" s="42"/>
      <c r="M232" s="42" t="s">
        <v>440</v>
      </c>
      <c r="N232" s="42"/>
      <c r="O232" s="71" t="s">
        <v>440</v>
      </c>
      <c r="P232" s="42" t="s">
        <v>440</v>
      </c>
      <c r="Q232" s="4"/>
      <c r="R232" s="4" t="s">
        <v>440</v>
      </c>
      <c r="S232" s="41"/>
    </row>
    <row r="233" ht="15.75" customHeight="1">
      <c r="A233" s="18">
        <f>'TN-Liste'!A272</f>
        <v>43952</v>
      </c>
      <c r="B233" s="51" t="str">
        <f>'TN-Liste'!B272</f>
        <v>MBI19</v>
      </c>
      <c r="C233" s="41">
        <f>'TN-Liste'!C272</f>
        <v>22</v>
      </c>
      <c r="D233" s="42"/>
      <c r="E233" s="42"/>
      <c r="F233" s="42"/>
      <c r="G233" s="71"/>
      <c r="H233" s="42"/>
      <c r="I233" s="42"/>
      <c r="J233" s="42"/>
      <c r="K233" s="71"/>
      <c r="L233" s="42"/>
      <c r="M233" s="42"/>
      <c r="N233" s="42"/>
      <c r="O233" s="71"/>
      <c r="P233" s="42"/>
      <c r="Q233" s="4"/>
      <c r="R233" s="4"/>
      <c r="S233" s="41"/>
    </row>
    <row r="234" ht="15.75" customHeight="1">
      <c r="A234" s="18">
        <f>'TN-Liste'!A273</f>
        <v>43952</v>
      </c>
      <c r="B234" s="51" t="str">
        <f>'TN-Liste'!B273</f>
        <v>MBI19</v>
      </c>
      <c r="C234" s="41">
        <f>'TN-Liste'!C273</f>
        <v>23</v>
      </c>
      <c r="D234" s="42"/>
      <c r="E234" s="42"/>
      <c r="F234" s="42"/>
      <c r="G234" s="71"/>
      <c r="H234" s="42"/>
      <c r="I234" s="42"/>
      <c r="J234" s="42"/>
      <c r="K234" s="71"/>
      <c r="L234" s="42"/>
      <c r="M234" s="42"/>
      <c r="N234" s="42"/>
      <c r="O234" s="71"/>
      <c r="P234" s="42"/>
      <c r="Q234" s="4"/>
      <c r="R234" s="4"/>
      <c r="S234" s="41"/>
    </row>
    <row r="235" ht="15.75" customHeight="1">
      <c r="A235" s="18">
        <f>'TN-Liste'!A274</f>
        <v>43952</v>
      </c>
      <c r="B235" s="51" t="str">
        <f>'TN-Liste'!B274</f>
        <v>MBI19</v>
      </c>
      <c r="C235" s="41">
        <f>'TN-Liste'!C274</f>
        <v>24</v>
      </c>
      <c r="D235" s="42"/>
      <c r="E235" s="42"/>
      <c r="F235" s="42"/>
      <c r="G235" s="71"/>
      <c r="H235" s="42"/>
      <c r="I235" s="42"/>
      <c r="J235" s="42"/>
      <c r="K235" s="71"/>
      <c r="L235" s="42"/>
      <c r="M235" s="42"/>
      <c r="N235" s="42"/>
      <c r="O235" s="71"/>
      <c r="P235" s="42"/>
      <c r="Q235" s="4"/>
      <c r="R235" s="4"/>
      <c r="S235" s="41"/>
    </row>
    <row r="236" ht="15.75" customHeight="1">
      <c r="A236" s="18">
        <f>'TN-Liste'!A275</f>
        <v>43952</v>
      </c>
      <c r="B236" s="51" t="str">
        <f>'TN-Liste'!B275</f>
        <v>MBI19</v>
      </c>
      <c r="C236" s="41">
        <f>'TN-Liste'!C275</f>
        <v>25</v>
      </c>
      <c r="D236" s="42"/>
      <c r="E236" s="42"/>
      <c r="F236" s="42" t="s">
        <v>440</v>
      </c>
      <c r="G236" s="71" t="s">
        <v>440</v>
      </c>
      <c r="H236" s="42"/>
      <c r="I236" s="42" t="s">
        <v>440</v>
      </c>
      <c r="J236" s="42"/>
      <c r="K236" s="71"/>
      <c r="L236" s="42"/>
      <c r="M236" s="42"/>
      <c r="N236" s="42" t="s">
        <v>440</v>
      </c>
      <c r="O236" s="71"/>
      <c r="P236" s="42" t="s">
        <v>440</v>
      </c>
      <c r="Q236" s="4"/>
      <c r="R236" s="4"/>
      <c r="S236" s="41"/>
    </row>
    <row r="237" ht="15.75" customHeight="1">
      <c r="A237" s="18">
        <f>'TN-Liste'!A276</f>
        <v>43952</v>
      </c>
      <c r="B237" s="51" t="str">
        <f>'TN-Liste'!B276</f>
        <v>MBI19</v>
      </c>
      <c r="C237" s="41">
        <f>'TN-Liste'!C276</f>
        <v>26</v>
      </c>
      <c r="D237" s="42"/>
      <c r="E237" s="42"/>
      <c r="F237" s="42" t="s">
        <v>440</v>
      </c>
      <c r="G237" s="71"/>
      <c r="H237" s="42"/>
      <c r="I237" s="42" t="s">
        <v>440</v>
      </c>
      <c r="J237" s="42"/>
      <c r="K237" s="71"/>
      <c r="L237" s="42" t="s">
        <v>440</v>
      </c>
      <c r="M237" s="42"/>
      <c r="N237" s="42"/>
      <c r="O237" s="71" t="s">
        <v>440</v>
      </c>
      <c r="P237" s="42" t="s">
        <v>440</v>
      </c>
      <c r="Q237" s="4"/>
      <c r="R237" s="4"/>
      <c r="S237" s="41" t="s">
        <v>440</v>
      </c>
    </row>
    <row r="238" ht="15.75" customHeight="1">
      <c r="A238" s="18">
        <f>'TN-Liste'!A277</f>
        <v>43952</v>
      </c>
      <c r="B238" s="51" t="str">
        <f>'TN-Liste'!B277</f>
        <v>MBI19</v>
      </c>
      <c r="C238" s="41">
        <f>'TN-Liste'!C277</f>
        <v>27</v>
      </c>
      <c r="D238" s="42"/>
      <c r="E238" s="42"/>
      <c r="F238" s="42"/>
      <c r="G238" s="71" t="s">
        <v>440</v>
      </c>
      <c r="H238" s="42"/>
      <c r="I238" s="42" t="s">
        <v>440</v>
      </c>
      <c r="J238" s="42"/>
      <c r="K238" s="71"/>
      <c r="L238" s="42"/>
      <c r="M238" s="42" t="s">
        <v>440</v>
      </c>
      <c r="N238" s="42"/>
      <c r="O238" s="71"/>
      <c r="P238" s="42" t="s">
        <v>440</v>
      </c>
      <c r="Q238" s="4"/>
      <c r="R238" s="4"/>
      <c r="S238" s="41"/>
    </row>
    <row r="239" ht="15.75" customHeight="1">
      <c r="A239" s="18">
        <f>'TN-Liste'!A278</f>
        <v>43952</v>
      </c>
      <c r="B239" s="51" t="str">
        <f>'TN-Liste'!B278</f>
        <v>MBI19</v>
      </c>
      <c r="C239" s="41">
        <f>'TN-Liste'!C278</f>
        <v>28</v>
      </c>
      <c r="D239" s="42"/>
      <c r="E239" s="42"/>
      <c r="F239" s="42"/>
      <c r="G239" s="71"/>
      <c r="H239" s="42"/>
      <c r="I239" s="42"/>
      <c r="J239" s="42"/>
      <c r="K239" s="71"/>
      <c r="L239" s="42"/>
      <c r="M239" s="42"/>
      <c r="N239" s="42"/>
      <c r="O239" s="71"/>
      <c r="P239" s="42"/>
      <c r="Q239" s="4"/>
      <c r="R239" s="4"/>
      <c r="S239" s="41"/>
    </row>
    <row r="240" ht="15.75" customHeight="1">
      <c r="A240" s="18">
        <f>'TN-Liste'!A279</f>
        <v>43952</v>
      </c>
      <c r="B240" s="51" t="str">
        <f>'TN-Liste'!B279</f>
        <v>MBI19</v>
      </c>
      <c r="C240" s="41">
        <f>'TN-Liste'!C279</f>
        <v>29</v>
      </c>
      <c r="D240" s="42"/>
      <c r="E240" s="42"/>
      <c r="F240" s="42"/>
      <c r="G240" s="71" t="s">
        <v>440</v>
      </c>
      <c r="H240" s="42"/>
      <c r="I240" s="42"/>
      <c r="J240" s="42"/>
      <c r="K240" s="71" t="s">
        <v>440</v>
      </c>
      <c r="L240" s="42"/>
      <c r="M240" s="42" t="s">
        <v>440</v>
      </c>
      <c r="N240" s="42"/>
      <c r="O240" s="71"/>
      <c r="P240" s="42" t="s">
        <v>440</v>
      </c>
      <c r="Q240" s="4"/>
      <c r="R240" s="4"/>
      <c r="S240" s="41"/>
    </row>
    <row r="241" ht="15.75" customHeight="1">
      <c r="A241" s="18">
        <f>'TN-Liste'!A280</f>
        <v>43952</v>
      </c>
      <c r="B241" s="51" t="str">
        <f>'TN-Liste'!B280</f>
        <v>MBI19</v>
      </c>
      <c r="C241" s="41">
        <f>'TN-Liste'!C280</f>
        <v>30</v>
      </c>
      <c r="D241" s="42" t="s">
        <v>440</v>
      </c>
      <c r="E241" s="42"/>
      <c r="F241" s="42" t="s">
        <v>440</v>
      </c>
      <c r="G241" s="71"/>
      <c r="H241" s="42"/>
      <c r="I241" s="42"/>
      <c r="J241" s="42"/>
      <c r="K241" s="71"/>
      <c r="L241" s="42"/>
      <c r="M241" s="42" t="s">
        <v>440</v>
      </c>
      <c r="N241" s="42" t="s">
        <v>440</v>
      </c>
      <c r="O241" s="71"/>
      <c r="P241" s="42" t="s">
        <v>440</v>
      </c>
      <c r="Q241" s="4"/>
      <c r="R241" s="4"/>
      <c r="S241" s="41"/>
    </row>
    <row r="242" ht="15.75" customHeight="1">
      <c r="A242" s="18">
        <f>'TN-Liste'!A281</f>
        <v>43952</v>
      </c>
      <c r="B242" s="51" t="str">
        <f>'TN-Liste'!B281</f>
        <v>MBI19</v>
      </c>
      <c r="C242" s="41">
        <f>'TN-Liste'!C281</f>
        <v>31</v>
      </c>
      <c r="D242" s="43" t="s">
        <v>440</v>
      </c>
      <c r="E242" s="43"/>
      <c r="F242" s="43" t="s">
        <v>440</v>
      </c>
      <c r="G242" s="147"/>
      <c r="H242" s="43"/>
      <c r="I242" s="43"/>
      <c r="J242" s="43"/>
      <c r="K242" s="147"/>
      <c r="L242" s="43"/>
      <c r="M242" s="43" t="s">
        <v>440</v>
      </c>
      <c r="N242" s="43"/>
      <c r="O242" s="147" t="s">
        <v>440</v>
      </c>
      <c r="P242" s="43" t="s">
        <v>440</v>
      </c>
      <c r="Q242" s="4"/>
      <c r="R242" s="4"/>
      <c r="S242" s="41"/>
    </row>
    <row r="243" ht="15.75" customHeight="1">
      <c r="A243" s="18">
        <f>'TN-Liste'!A282</f>
        <v>43952</v>
      </c>
      <c r="B243" s="51" t="str">
        <f>'TN-Liste'!B282</f>
        <v>MBI19</v>
      </c>
      <c r="C243" s="41">
        <f>'TN-Liste'!C282</f>
        <v>32</v>
      </c>
      <c r="D243" s="42" t="s">
        <v>440</v>
      </c>
      <c r="E243" s="42"/>
      <c r="F243" s="42" t="s">
        <v>440</v>
      </c>
      <c r="G243" s="71"/>
      <c r="H243" s="42"/>
      <c r="I243" s="42" t="s">
        <v>440</v>
      </c>
      <c r="J243" s="42"/>
      <c r="K243" s="71"/>
      <c r="L243" s="42"/>
      <c r="M243" s="42" t="s">
        <v>440</v>
      </c>
      <c r="N243" s="42"/>
      <c r="O243" s="71"/>
      <c r="P243" s="42" t="s">
        <v>440</v>
      </c>
      <c r="Q243" s="4"/>
      <c r="R243" s="4"/>
      <c r="S243" s="41"/>
    </row>
    <row r="244" ht="15.75" customHeight="1">
      <c r="A244" s="18">
        <f>'TN-Liste'!A283</f>
        <v>43952</v>
      </c>
      <c r="B244" s="51" t="str">
        <f>'TN-Liste'!B283</f>
        <v>MBI19</v>
      </c>
      <c r="C244" s="41">
        <f>'TN-Liste'!C283</f>
        <v>33</v>
      </c>
      <c r="D244" s="42"/>
      <c r="E244" s="42"/>
      <c r="F244" s="42"/>
      <c r="G244" s="71"/>
      <c r="H244" s="42"/>
      <c r="I244" s="42"/>
      <c r="J244" s="42"/>
      <c r="K244" s="71"/>
      <c r="L244" s="42"/>
      <c r="M244" s="42"/>
      <c r="N244" s="42"/>
      <c r="O244" s="71"/>
      <c r="P244" s="42"/>
      <c r="Q244" s="4"/>
      <c r="R244" s="4"/>
      <c r="S244" s="41"/>
    </row>
    <row r="245" ht="15.75" customHeight="1">
      <c r="A245" s="18">
        <f>'TN-Liste'!A284</f>
        <v>43952</v>
      </c>
      <c r="B245" s="51" t="str">
        <f>'TN-Liste'!B284</f>
        <v>MBI19</v>
      </c>
      <c r="C245" s="41">
        <f>'TN-Liste'!C284</f>
        <v>34</v>
      </c>
      <c r="D245" s="42"/>
      <c r="E245" s="42" t="s">
        <v>440</v>
      </c>
      <c r="F245" s="42" t="s">
        <v>440</v>
      </c>
      <c r="G245" s="71"/>
      <c r="H245" s="42"/>
      <c r="I245" s="42" t="s">
        <v>440</v>
      </c>
      <c r="J245" s="42"/>
      <c r="K245" s="71"/>
      <c r="L245" s="42" t="s">
        <v>440</v>
      </c>
      <c r="M245" s="42" t="s">
        <v>440</v>
      </c>
      <c r="N245" s="42" t="s">
        <v>440</v>
      </c>
      <c r="O245" s="71"/>
      <c r="P245" s="42" t="s">
        <v>440</v>
      </c>
      <c r="Q245" s="4"/>
      <c r="R245" s="4" t="s">
        <v>440</v>
      </c>
      <c r="S245" s="41"/>
    </row>
    <row r="246" ht="15.75" customHeight="1">
      <c r="A246" s="18">
        <f>'TN-Liste'!A285</f>
        <v>43952</v>
      </c>
      <c r="B246" s="51" t="str">
        <f>'TN-Liste'!B285</f>
        <v>MBI19</v>
      </c>
      <c r="C246" s="41">
        <f>'TN-Liste'!C285</f>
        <v>35</v>
      </c>
      <c r="D246" s="42" t="s">
        <v>440</v>
      </c>
      <c r="E246" s="42"/>
      <c r="F246" s="42" t="s">
        <v>440</v>
      </c>
      <c r="G246" s="71"/>
      <c r="H246" s="42"/>
      <c r="I246" s="42"/>
      <c r="J246" s="42"/>
      <c r="K246" s="71"/>
      <c r="L246" s="42"/>
      <c r="M246" s="42" t="s">
        <v>440</v>
      </c>
      <c r="N246" s="42" t="s">
        <v>440</v>
      </c>
      <c r="O246" s="71"/>
      <c r="P246" s="42" t="s">
        <v>440</v>
      </c>
      <c r="Q246" s="4"/>
      <c r="R246" s="4"/>
      <c r="S246" s="41"/>
    </row>
    <row r="247" ht="15.75" customHeight="1">
      <c r="A247" s="18">
        <f>'TN-Liste'!A286</f>
        <v>43952</v>
      </c>
      <c r="B247" s="51" t="str">
        <f>'TN-Liste'!B286</f>
        <v>MBI19</v>
      </c>
      <c r="C247" s="41">
        <f>'TN-Liste'!C286</f>
        <v>36</v>
      </c>
      <c r="D247" s="42"/>
      <c r="E247" s="42"/>
      <c r="F247" s="42"/>
      <c r="G247" s="71"/>
      <c r="H247" s="42"/>
      <c r="I247" s="42"/>
      <c r="J247" s="42"/>
      <c r="K247" s="71"/>
      <c r="L247" s="42"/>
      <c r="M247" s="42"/>
      <c r="N247" s="42"/>
      <c r="O247" s="71"/>
      <c r="P247" s="42"/>
      <c r="Q247" s="4"/>
      <c r="R247" s="4"/>
      <c r="S247" s="41"/>
    </row>
    <row r="248" ht="15.75" customHeight="1">
      <c r="A248" s="20">
        <f>'TN-Liste'!A287</f>
        <v>43952</v>
      </c>
      <c r="B248" s="52" t="str">
        <f>'TN-Liste'!B287</f>
        <v>MBI19</v>
      </c>
      <c r="C248" s="44">
        <f>'TN-Liste'!C287</f>
        <v>37</v>
      </c>
      <c r="D248" s="123"/>
      <c r="E248" s="123"/>
      <c r="F248" s="123"/>
      <c r="G248" s="124"/>
      <c r="H248" s="123"/>
      <c r="I248" s="123"/>
      <c r="J248" s="123"/>
      <c r="K248" s="124"/>
      <c r="L248" s="123"/>
      <c r="M248" s="123"/>
      <c r="N248" s="123"/>
      <c r="O248" s="124"/>
      <c r="P248" s="123"/>
      <c r="Q248" s="7"/>
      <c r="R248" s="7"/>
      <c r="S248" s="44"/>
      <c r="T248" s="12"/>
      <c r="U248" s="12"/>
      <c r="V248" s="12"/>
      <c r="W248" s="12"/>
      <c r="X248" s="12"/>
      <c r="Y248" s="12"/>
      <c r="Z248" s="12"/>
    </row>
    <row r="249" ht="15.75" customHeight="1">
      <c r="A249" s="18">
        <f>'TN-Liste'!A288</f>
        <v>44127</v>
      </c>
      <c r="B249" s="51" t="str">
        <f>'TN-Liste'!B288</f>
        <v>HCC20_Grp1</v>
      </c>
      <c r="C249" s="41">
        <f>'TN-Liste'!C288</f>
        <v>1</v>
      </c>
      <c r="D249" s="42" t="s">
        <v>440</v>
      </c>
      <c r="E249" s="42"/>
      <c r="F249" s="42" t="s">
        <v>440</v>
      </c>
      <c r="G249" s="71"/>
      <c r="H249" s="42" t="s">
        <v>440</v>
      </c>
      <c r="I249" s="42"/>
      <c r="J249" s="42" t="s">
        <v>440</v>
      </c>
      <c r="K249" s="71" t="s">
        <v>440</v>
      </c>
      <c r="L249" s="42" t="s">
        <v>440</v>
      </c>
      <c r="M249" s="42"/>
      <c r="N249" s="42" t="s">
        <v>440</v>
      </c>
      <c r="O249" s="71"/>
      <c r="P249" s="42" t="s">
        <v>440</v>
      </c>
      <c r="Q249" s="4"/>
      <c r="R249" s="4" t="s">
        <v>440</v>
      </c>
      <c r="S249" s="41"/>
    </row>
    <row r="250" ht="15.75" customHeight="1">
      <c r="A250" s="18">
        <f>'TN-Liste'!A289</f>
        <v>44127</v>
      </c>
      <c r="B250" s="51" t="str">
        <f>'TN-Liste'!B289</f>
        <v>HCC20_Grp1</v>
      </c>
      <c r="C250" s="41">
        <f>'TN-Liste'!C289</f>
        <v>2</v>
      </c>
      <c r="D250" s="42" t="s">
        <v>440</v>
      </c>
      <c r="E250" s="42"/>
      <c r="F250" s="42" t="s">
        <v>440</v>
      </c>
      <c r="G250" s="71"/>
      <c r="H250" s="42" t="s">
        <v>440</v>
      </c>
      <c r="I250" s="42"/>
      <c r="J250" s="42"/>
      <c r="K250" s="71"/>
      <c r="L250" s="42" t="s">
        <v>440</v>
      </c>
      <c r="M250" s="42"/>
      <c r="N250" s="42"/>
      <c r="O250" s="71"/>
      <c r="P250" s="42" t="s">
        <v>440</v>
      </c>
      <c r="Q250" s="4" t="s">
        <v>440</v>
      </c>
      <c r="R250" s="4"/>
      <c r="S250" s="41"/>
    </row>
    <row r="251" ht="15.75" customHeight="1">
      <c r="A251" s="18">
        <f>'TN-Liste'!A290</f>
        <v>44127</v>
      </c>
      <c r="B251" s="51" t="str">
        <f>'TN-Liste'!B290</f>
        <v>HCC20_Grp1</v>
      </c>
      <c r="C251" s="41">
        <f>'TN-Liste'!C290</f>
        <v>3</v>
      </c>
      <c r="D251" s="42"/>
      <c r="E251" s="42"/>
      <c r="F251" s="42" t="s">
        <v>440</v>
      </c>
      <c r="G251" s="71"/>
      <c r="H251" s="42" t="s">
        <v>440</v>
      </c>
      <c r="I251" s="42"/>
      <c r="J251" s="42"/>
      <c r="K251" s="71"/>
      <c r="L251" s="42" t="s">
        <v>440</v>
      </c>
      <c r="M251" s="42"/>
      <c r="N251" s="42"/>
      <c r="O251" s="71"/>
      <c r="P251" s="42"/>
      <c r="Q251" s="4"/>
      <c r="R251" s="4" t="s">
        <v>440</v>
      </c>
      <c r="S251" s="41"/>
    </row>
    <row r="252" ht="15.75" customHeight="1">
      <c r="A252" s="18">
        <f>'TN-Liste'!A291</f>
        <v>44127</v>
      </c>
      <c r="B252" s="51" t="str">
        <f>'TN-Liste'!B291</f>
        <v>HCC20_Grp1</v>
      </c>
      <c r="C252" s="41">
        <f>'TN-Liste'!C291</f>
        <v>4</v>
      </c>
      <c r="D252" s="42" t="s">
        <v>440</v>
      </c>
      <c r="E252" s="42" t="s">
        <v>440</v>
      </c>
      <c r="F252" s="42" t="s">
        <v>440</v>
      </c>
      <c r="G252" s="71"/>
      <c r="H252" s="42" t="s">
        <v>440</v>
      </c>
      <c r="I252" s="42"/>
      <c r="J252" s="42" t="s">
        <v>440</v>
      </c>
      <c r="K252" s="71"/>
      <c r="L252" s="42"/>
      <c r="M252" s="42"/>
      <c r="N252" s="42" t="s">
        <v>440</v>
      </c>
      <c r="O252" s="71"/>
      <c r="P252" s="42" t="s">
        <v>440</v>
      </c>
      <c r="Q252" s="4" t="s">
        <v>440</v>
      </c>
      <c r="R252" s="4" t="s">
        <v>440</v>
      </c>
      <c r="S252" s="41" t="s">
        <v>440</v>
      </c>
    </row>
    <row r="253" ht="15.75" customHeight="1">
      <c r="A253" s="18">
        <f>'TN-Liste'!A292</f>
        <v>44127</v>
      </c>
      <c r="B253" s="51" t="str">
        <f>'TN-Liste'!B292</f>
        <v>HCC20_Grp1</v>
      </c>
      <c r="C253" s="41">
        <f>'TN-Liste'!C292</f>
        <v>5</v>
      </c>
      <c r="D253" s="42" t="s">
        <v>440</v>
      </c>
      <c r="E253" s="42"/>
      <c r="F253" s="42" t="s">
        <v>440</v>
      </c>
      <c r="G253" s="71"/>
      <c r="H253" s="42" t="s">
        <v>440</v>
      </c>
      <c r="I253" s="42" t="s">
        <v>440</v>
      </c>
      <c r="J253" s="42" t="s">
        <v>440</v>
      </c>
      <c r="K253" s="71" t="s">
        <v>440</v>
      </c>
      <c r="L253" s="42" t="s">
        <v>440</v>
      </c>
      <c r="M253" s="42"/>
      <c r="N253" s="42"/>
      <c r="O253" s="71"/>
      <c r="P253" s="42" t="s">
        <v>440</v>
      </c>
      <c r="Q253" s="4"/>
      <c r="R253" s="4"/>
      <c r="S253" s="41"/>
    </row>
    <row r="254" ht="15.75" customHeight="1">
      <c r="A254" s="18">
        <f>'TN-Liste'!A293</f>
        <v>44127</v>
      </c>
      <c r="B254" s="51" t="str">
        <f>'TN-Liste'!B293</f>
        <v>HCC20_Grp1</v>
      </c>
      <c r="C254" s="41">
        <f>'TN-Liste'!C293</f>
        <v>6</v>
      </c>
      <c r="D254" s="42"/>
      <c r="E254" s="42"/>
      <c r="F254" s="42"/>
      <c r="G254" s="71" t="s">
        <v>440</v>
      </c>
      <c r="H254" s="42" t="s">
        <v>440</v>
      </c>
      <c r="I254" s="42"/>
      <c r="J254" s="42" t="s">
        <v>440</v>
      </c>
      <c r="K254" s="71" t="s">
        <v>440</v>
      </c>
      <c r="L254" s="42" t="s">
        <v>440</v>
      </c>
      <c r="M254" s="42"/>
      <c r="N254" s="42" t="s">
        <v>440</v>
      </c>
      <c r="O254" s="71"/>
      <c r="P254" s="42" t="s">
        <v>440</v>
      </c>
      <c r="Q254" s="4"/>
      <c r="R254" s="4"/>
      <c r="S254" s="41"/>
    </row>
    <row r="255" ht="15.75" customHeight="1">
      <c r="A255" s="18">
        <f>'TN-Liste'!A294</f>
        <v>44127</v>
      </c>
      <c r="B255" s="51" t="str">
        <f>'TN-Liste'!B294</f>
        <v>HCC20_Grp1</v>
      </c>
      <c r="C255" s="41">
        <f>'TN-Liste'!C294</f>
        <v>7</v>
      </c>
      <c r="D255" s="42"/>
      <c r="E255" s="42"/>
      <c r="F255" s="42"/>
      <c r="G255" s="71" t="s">
        <v>440</v>
      </c>
      <c r="H255" s="42" t="s">
        <v>440</v>
      </c>
      <c r="I255" s="42"/>
      <c r="J255" s="42"/>
      <c r="K255" s="71"/>
      <c r="L255" s="42" t="s">
        <v>440</v>
      </c>
      <c r="M255" s="42"/>
      <c r="N255" s="42"/>
      <c r="O255" s="71"/>
      <c r="P255" s="42"/>
      <c r="Q255" s="4"/>
      <c r="R255" s="4" t="s">
        <v>440</v>
      </c>
      <c r="S255" s="41"/>
    </row>
    <row r="256" ht="15.75" customHeight="1">
      <c r="A256" s="18">
        <f>'TN-Liste'!A295</f>
        <v>44127</v>
      </c>
      <c r="B256" s="51" t="str">
        <f>'TN-Liste'!B295</f>
        <v>HCC20_Grp1</v>
      </c>
      <c r="C256" s="41">
        <f>'TN-Liste'!C295</f>
        <v>8</v>
      </c>
      <c r="D256" s="42" t="s">
        <v>440</v>
      </c>
      <c r="E256" s="42"/>
      <c r="F256" s="42"/>
      <c r="G256" s="71"/>
      <c r="H256" s="42"/>
      <c r="I256" s="42"/>
      <c r="J256" s="42" t="s">
        <v>440</v>
      </c>
      <c r="K256" s="71"/>
      <c r="L256" s="42"/>
      <c r="M256" s="42"/>
      <c r="N256" s="42"/>
      <c r="O256" s="71" t="s">
        <v>440</v>
      </c>
      <c r="P256" s="42"/>
      <c r="Q256" s="4"/>
      <c r="R256" s="4" t="s">
        <v>440</v>
      </c>
      <c r="S256" s="41" t="s">
        <v>440</v>
      </c>
    </row>
    <row r="257" ht="15.75" customHeight="1">
      <c r="A257" s="18">
        <f>'TN-Liste'!A296</f>
        <v>44127</v>
      </c>
      <c r="B257" s="51" t="str">
        <f>'TN-Liste'!B296</f>
        <v>HCC20_Grp1</v>
      </c>
      <c r="C257" s="41">
        <f>'TN-Liste'!C296</f>
        <v>9</v>
      </c>
      <c r="D257" s="42"/>
      <c r="E257" s="42"/>
      <c r="F257" s="42" t="s">
        <v>440</v>
      </c>
      <c r="G257" s="71"/>
      <c r="H257" s="42"/>
      <c r="I257" s="42"/>
      <c r="J257" s="42" t="s">
        <v>440</v>
      </c>
      <c r="K257" s="71"/>
      <c r="L257" s="42" t="s">
        <v>440</v>
      </c>
      <c r="M257" s="42"/>
      <c r="N257" s="42"/>
      <c r="O257" s="71"/>
      <c r="P257" s="42" t="s">
        <v>440</v>
      </c>
      <c r="Q257" s="4"/>
      <c r="R257" s="4" t="s">
        <v>440</v>
      </c>
      <c r="S257" s="41"/>
    </row>
    <row r="258" ht="15.75" customHeight="1">
      <c r="A258" s="18">
        <f>'TN-Liste'!A297</f>
        <v>44127</v>
      </c>
      <c r="B258" s="51" t="str">
        <f>'TN-Liste'!B297</f>
        <v>HCC20_Grp1</v>
      </c>
      <c r="C258" s="41">
        <f>'TN-Liste'!C297</f>
        <v>10</v>
      </c>
      <c r="D258" s="42" t="s">
        <v>440</v>
      </c>
      <c r="E258" s="42" t="s">
        <v>440</v>
      </c>
      <c r="F258" s="42" t="s">
        <v>440</v>
      </c>
      <c r="G258" s="71" t="s">
        <v>440</v>
      </c>
      <c r="H258" s="42"/>
      <c r="I258" s="42" t="s">
        <v>440</v>
      </c>
      <c r="J258" s="42" t="s">
        <v>440</v>
      </c>
      <c r="K258" s="71" t="s">
        <v>440</v>
      </c>
      <c r="L258" s="42"/>
      <c r="M258" s="42"/>
      <c r="N258" s="42"/>
      <c r="O258" s="71"/>
      <c r="P258" s="42"/>
      <c r="Q258" s="4" t="s">
        <v>440</v>
      </c>
      <c r="R258" s="4" t="s">
        <v>440</v>
      </c>
      <c r="S258" s="41"/>
    </row>
    <row r="259" ht="15.75" customHeight="1">
      <c r="A259" s="20">
        <f>'TN-Liste'!A298</f>
        <v>44127</v>
      </c>
      <c r="B259" s="52" t="str">
        <f>'TN-Liste'!B298</f>
        <v>HCC20_Grp1</v>
      </c>
      <c r="C259" s="44">
        <f>'TN-Liste'!C298</f>
        <v>11</v>
      </c>
      <c r="D259" s="123"/>
      <c r="E259" s="123"/>
      <c r="F259" s="123"/>
      <c r="G259" s="124" t="s">
        <v>440</v>
      </c>
      <c r="H259" s="123"/>
      <c r="I259" s="123"/>
      <c r="J259" s="123" t="s">
        <v>440</v>
      </c>
      <c r="K259" s="124"/>
      <c r="L259" s="123"/>
      <c r="M259" s="123"/>
      <c r="N259" s="123"/>
      <c r="O259" s="124" t="s">
        <v>440</v>
      </c>
      <c r="P259" s="123"/>
      <c r="Q259" s="7"/>
      <c r="R259" s="7" t="s">
        <v>440</v>
      </c>
      <c r="S259" s="44" t="s">
        <v>440</v>
      </c>
      <c r="T259" s="12"/>
      <c r="U259" s="12"/>
      <c r="V259" s="12"/>
      <c r="W259" s="12"/>
      <c r="X259" s="12"/>
      <c r="Y259" s="12"/>
      <c r="Z259" s="12"/>
    </row>
    <row r="260" ht="15.75" customHeight="1">
      <c r="A260" s="18">
        <f>'TN-Liste'!A299</f>
        <v>44127</v>
      </c>
      <c r="B260" s="51" t="str">
        <f>'TN-Liste'!B299</f>
        <v>HCC20_Grp2</v>
      </c>
      <c r="C260" s="41">
        <f>'TN-Liste'!C299</f>
        <v>1</v>
      </c>
      <c r="D260" s="42" t="s">
        <v>440</v>
      </c>
      <c r="E260" s="42" t="s">
        <v>440</v>
      </c>
      <c r="F260" s="42"/>
      <c r="G260" s="71" t="s">
        <v>440</v>
      </c>
      <c r="H260" s="42"/>
      <c r="I260" s="42"/>
      <c r="J260" s="42" t="s">
        <v>440</v>
      </c>
      <c r="K260" s="71" t="s">
        <v>440</v>
      </c>
      <c r="L260" s="42" t="s">
        <v>440</v>
      </c>
      <c r="M260" s="42"/>
      <c r="N260" s="42" t="s">
        <v>440</v>
      </c>
      <c r="O260" s="71"/>
      <c r="P260" s="42" t="s">
        <v>440</v>
      </c>
      <c r="Q260" s="4"/>
      <c r="R260" s="4" t="s">
        <v>440</v>
      </c>
      <c r="S260" s="41" t="s">
        <v>440</v>
      </c>
    </row>
    <row r="261" ht="15.75" customHeight="1">
      <c r="A261" s="18">
        <f>'TN-Liste'!A300</f>
        <v>44127</v>
      </c>
      <c r="B261" s="51" t="str">
        <f>'TN-Liste'!B300</f>
        <v>HCC20_Grp2</v>
      </c>
      <c r="C261" s="41">
        <f>'TN-Liste'!C300</f>
        <v>2</v>
      </c>
      <c r="D261" s="42"/>
      <c r="E261" s="42" t="s">
        <v>440</v>
      </c>
      <c r="F261" s="42"/>
      <c r="G261" s="71" t="s">
        <v>440</v>
      </c>
      <c r="H261" s="42"/>
      <c r="I261" s="42" t="s">
        <v>440</v>
      </c>
      <c r="J261" s="42"/>
      <c r="K261" s="71" t="s">
        <v>440</v>
      </c>
      <c r="L261" s="42" t="s">
        <v>440</v>
      </c>
      <c r="M261" s="42"/>
      <c r="N261" s="42"/>
      <c r="O261" s="71"/>
      <c r="P261" s="42" t="s">
        <v>440</v>
      </c>
      <c r="Q261" s="4"/>
      <c r="R261" s="4"/>
      <c r="S261" s="41"/>
    </row>
    <row r="262" ht="15.75" customHeight="1">
      <c r="A262" s="18">
        <f>'TN-Liste'!A301</f>
        <v>44127</v>
      </c>
      <c r="B262" s="51" t="str">
        <f>'TN-Liste'!B301</f>
        <v>HCC20_Grp2</v>
      </c>
      <c r="C262" s="41">
        <f>'TN-Liste'!C301</f>
        <v>3</v>
      </c>
      <c r="D262" s="42" t="s">
        <v>440</v>
      </c>
      <c r="E262" s="42"/>
      <c r="F262" s="42" t="s">
        <v>440</v>
      </c>
      <c r="G262" s="71"/>
      <c r="H262" s="42" t="s">
        <v>440</v>
      </c>
      <c r="I262" s="42"/>
      <c r="J262" s="42" t="s">
        <v>440</v>
      </c>
      <c r="K262" s="71"/>
      <c r="L262" s="42" t="s">
        <v>440</v>
      </c>
      <c r="M262" s="42"/>
      <c r="N262" s="42" t="s">
        <v>440</v>
      </c>
      <c r="O262" s="71"/>
      <c r="P262" s="42" t="s">
        <v>440</v>
      </c>
      <c r="Q262" s="4"/>
      <c r="R262" s="4" t="s">
        <v>440</v>
      </c>
      <c r="S262" s="41"/>
    </row>
    <row r="263" ht="15.75" customHeight="1">
      <c r="A263" s="18">
        <f>'TN-Liste'!A302</f>
        <v>44127</v>
      </c>
      <c r="B263" s="51" t="str">
        <f>'TN-Liste'!B302</f>
        <v>HCC20_Grp2</v>
      </c>
      <c r="C263" s="41">
        <f>'TN-Liste'!C302</f>
        <v>4</v>
      </c>
      <c r="D263" s="42"/>
      <c r="E263" s="42" t="s">
        <v>440</v>
      </c>
      <c r="F263" s="42" t="s">
        <v>440</v>
      </c>
      <c r="G263" s="71"/>
      <c r="H263" s="42" t="s">
        <v>440</v>
      </c>
      <c r="I263" s="42"/>
      <c r="J263" s="42" t="s">
        <v>440</v>
      </c>
      <c r="K263" s="71"/>
      <c r="L263" s="42" t="s">
        <v>440</v>
      </c>
      <c r="M263" s="42"/>
      <c r="N263" s="42"/>
      <c r="O263" s="71"/>
      <c r="P263" s="42" t="s">
        <v>440</v>
      </c>
      <c r="Q263" s="4"/>
      <c r="R263" s="4" t="s">
        <v>440</v>
      </c>
      <c r="S263" s="41"/>
    </row>
    <row r="264" ht="15.75" customHeight="1">
      <c r="A264" s="18">
        <f>'TN-Liste'!A303</f>
        <v>44127</v>
      </c>
      <c r="B264" s="51" t="str">
        <f>'TN-Liste'!B303</f>
        <v>HCC20_Grp2</v>
      </c>
      <c r="C264" s="41">
        <f>'TN-Liste'!C303</f>
        <v>5</v>
      </c>
      <c r="D264" s="42" t="s">
        <v>440</v>
      </c>
      <c r="E264" s="42"/>
      <c r="F264" s="42" t="s">
        <v>440</v>
      </c>
      <c r="G264" s="71"/>
      <c r="H264" s="42"/>
      <c r="I264" s="42"/>
      <c r="J264" s="42" t="s">
        <v>440</v>
      </c>
      <c r="K264" s="71" t="s">
        <v>440</v>
      </c>
      <c r="L264" s="42"/>
      <c r="M264" s="42"/>
      <c r="N264" s="42" t="s">
        <v>440</v>
      </c>
      <c r="O264" s="71"/>
      <c r="P264" s="42" t="s">
        <v>440</v>
      </c>
      <c r="Q264" s="4" t="s">
        <v>440</v>
      </c>
      <c r="R264" s="4" t="s">
        <v>440</v>
      </c>
      <c r="S264" s="41" t="s">
        <v>440</v>
      </c>
    </row>
    <row r="265" ht="15.75" customHeight="1">
      <c r="A265" s="18">
        <f>'TN-Liste'!A304</f>
        <v>44127</v>
      </c>
      <c r="B265" s="51" t="str">
        <f>'TN-Liste'!B304</f>
        <v>HCC20_Grp2</v>
      </c>
      <c r="C265" s="41">
        <f>'TN-Liste'!C304</f>
        <v>6</v>
      </c>
      <c r="D265" s="42" t="s">
        <v>440</v>
      </c>
      <c r="E265" s="42"/>
      <c r="F265" s="42"/>
      <c r="G265" s="71"/>
      <c r="H265" s="42" t="s">
        <v>440</v>
      </c>
      <c r="I265" s="42"/>
      <c r="J265" s="42" t="s">
        <v>440</v>
      </c>
      <c r="K265" s="71"/>
      <c r="L265" s="42" t="s">
        <v>440</v>
      </c>
      <c r="M265" s="42"/>
      <c r="N265" s="42" t="s">
        <v>440</v>
      </c>
      <c r="O265" s="71"/>
      <c r="P265" s="42" t="s">
        <v>440</v>
      </c>
      <c r="Q265" s="4"/>
      <c r="R265" s="4"/>
      <c r="S265" s="41"/>
    </row>
    <row r="266" ht="15.75" customHeight="1">
      <c r="A266" s="18">
        <f>'TN-Liste'!A305</f>
        <v>44127</v>
      </c>
      <c r="B266" s="51" t="str">
        <f>'TN-Liste'!B305</f>
        <v>HCC20_Grp2</v>
      </c>
      <c r="C266" s="41">
        <f>'TN-Liste'!C305</f>
        <v>7</v>
      </c>
      <c r="D266" s="42"/>
      <c r="E266" s="42"/>
      <c r="F266" s="42" t="s">
        <v>440</v>
      </c>
      <c r="G266" s="71"/>
      <c r="H266" s="42"/>
      <c r="I266" s="42" t="s">
        <v>440</v>
      </c>
      <c r="J266" s="42"/>
      <c r="K266" s="71"/>
      <c r="L266" s="42"/>
      <c r="M266" s="42" t="s">
        <v>440</v>
      </c>
      <c r="N266" s="42"/>
      <c r="O266" s="71"/>
      <c r="P266" s="42"/>
      <c r="Q266" s="4"/>
      <c r="R266" s="4"/>
      <c r="S266" s="41" t="s">
        <v>440</v>
      </c>
    </row>
    <row r="267" ht="15.75" customHeight="1">
      <c r="A267" s="18">
        <f>'TN-Liste'!A306</f>
        <v>44127</v>
      </c>
      <c r="B267" s="51" t="str">
        <f>'TN-Liste'!B306</f>
        <v>HCC20_Grp2</v>
      </c>
      <c r="C267" s="41">
        <f>'TN-Liste'!C306</f>
        <v>8</v>
      </c>
      <c r="D267" s="42" t="s">
        <v>440</v>
      </c>
      <c r="E267" s="42"/>
      <c r="F267" s="42"/>
      <c r="G267" s="71"/>
      <c r="H267" s="42" t="s">
        <v>440</v>
      </c>
      <c r="I267" s="42"/>
      <c r="J267" s="42" t="s">
        <v>440</v>
      </c>
      <c r="K267" s="71" t="s">
        <v>440</v>
      </c>
      <c r="L267" s="42"/>
      <c r="M267" s="42"/>
      <c r="N267" s="42" t="s">
        <v>440</v>
      </c>
      <c r="O267" s="71"/>
      <c r="P267" s="42"/>
      <c r="Q267" s="4"/>
      <c r="R267" s="4"/>
      <c r="S267" s="41" t="s">
        <v>440</v>
      </c>
    </row>
    <row r="268" ht="15.75" customHeight="1">
      <c r="A268" s="18">
        <f>'TN-Liste'!A307</f>
        <v>44127</v>
      </c>
      <c r="B268" s="51" t="str">
        <f>'TN-Liste'!B307</f>
        <v>HCC20_Grp2</v>
      </c>
      <c r="C268" s="41">
        <f>'TN-Liste'!C307</f>
        <v>9</v>
      </c>
      <c r="D268" s="42" t="s">
        <v>440</v>
      </c>
      <c r="E268" s="42"/>
      <c r="F268" s="42"/>
      <c r="G268" s="71"/>
      <c r="H268" s="42"/>
      <c r="I268" s="42" t="s">
        <v>440</v>
      </c>
      <c r="J268" s="42"/>
      <c r="K268" s="71"/>
      <c r="L268" s="42" t="s">
        <v>440</v>
      </c>
      <c r="M268" s="42"/>
      <c r="N268" s="42"/>
      <c r="O268" s="71"/>
      <c r="P268" s="42"/>
      <c r="Q268" s="4" t="s">
        <v>440</v>
      </c>
      <c r="R268" s="4"/>
      <c r="S268" s="41"/>
    </row>
    <row r="269" ht="15.75" customHeight="1">
      <c r="A269" s="20">
        <f>'TN-Liste'!A308</f>
        <v>44127</v>
      </c>
      <c r="B269" s="52" t="str">
        <f>'TN-Liste'!B308</f>
        <v>HCC20_Grp2</v>
      </c>
      <c r="C269" s="44">
        <f>'TN-Liste'!C308</f>
        <v>10</v>
      </c>
      <c r="D269" s="123"/>
      <c r="E269" s="123"/>
      <c r="F269" s="123" t="s">
        <v>440</v>
      </c>
      <c r="G269" s="124"/>
      <c r="H269" s="123"/>
      <c r="I269" s="123" t="s">
        <v>440</v>
      </c>
      <c r="J269" s="123"/>
      <c r="K269" s="124"/>
      <c r="L269" s="123"/>
      <c r="M269" s="123"/>
      <c r="N269" s="123" t="s">
        <v>440</v>
      </c>
      <c r="O269" s="124"/>
      <c r="P269" s="123" t="s">
        <v>440</v>
      </c>
      <c r="Q269" s="7"/>
      <c r="R269" s="7"/>
      <c r="S269" s="44"/>
      <c r="T269" s="12"/>
      <c r="U269" s="12"/>
      <c r="V269" s="12"/>
      <c r="W269" s="12"/>
      <c r="X269" s="12"/>
      <c r="Y269" s="12"/>
      <c r="Z269" s="12"/>
    </row>
    <row r="270" ht="15.75" customHeight="1">
      <c r="A270" s="18">
        <f>'TN-Liste'!A309</f>
        <v>44302</v>
      </c>
      <c r="B270" s="51" t="str">
        <f>'TN-Liste'!B309</f>
        <v>MBI20</v>
      </c>
      <c r="C270" s="41">
        <f>'TN-Liste'!C309</f>
        <v>1</v>
      </c>
      <c r="D270" s="42"/>
      <c r="E270" s="42" t="s">
        <v>440</v>
      </c>
      <c r="F270" s="42" t="s">
        <v>440</v>
      </c>
      <c r="G270" s="71"/>
      <c r="H270" s="42"/>
      <c r="I270" s="42" t="s">
        <v>440</v>
      </c>
      <c r="J270" s="42" t="s">
        <v>440</v>
      </c>
      <c r="K270" s="71"/>
      <c r="L270" s="42" t="s">
        <v>440</v>
      </c>
      <c r="M270" s="42"/>
      <c r="N270" s="42"/>
      <c r="O270" s="71"/>
      <c r="P270" s="42" t="s">
        <v>440</v>
      </c>
      <c r="Q270" s="4"/>
      <c r="R270" s="4"/>
      <c r="S270" s="41"/>
    </row>
    <row r="271" ht="15.75" customHeight="1">
      <c r="A271" s="18">
        <f>'TN-Liste'!A310</f>
        <v>44302</v>
      </c>
      <c r="B271" s="51" t="str">
        <f>'TN-Liste'!B310</f>
        <v>MBI20</v>
      </c>
      <c r="C271" s="41">
        <f>'TN-Liste'!C310</f>
        <v>2</v>
      </c>
      <c r="D271" s="42"/>
      <c r="E271" s="42"/>
      <c r="F271" s="42" t="s">
        <v>440</v>
      </c>
      <c r="G271" s="71"/>
      <c r="H271" s="42"/>
      <c r="I271" s="42"/>
      <c r="J271" s="42"/>
      <c r="K271" s="71" t="s">
        <v>440</v>
      </c>
      <c r="L271" s="42"/>
      <c r="M271" s="42"/>
      <c r="N271" s="42" t="s">
        <v>440</v>
      </c>
      <c r="O271" s="71"/>
      <c r="P271" s="42" t="s">
        <v>440</v>
      </c>
      <c r="Q271" s="4"/>
      <c r="R271" s="4" t="s">
        <v>440</v>
      </c>
      <c r="S271" s="41"/>
    </row>
    <row r="272" ht="15.75" customHeight="1">
      <c r="A272" s="18">
        <f>'TN-Liste'!A311</f>
        <v>44302</v>
      </c>
      <c r="B272" s="51" t="str">
        <f>'TN-Liste'!B311</f>
        <v>MBI20</v>
      </c>
      <c r="C272" s="41">
        <f>'TN-Liste'!C311</f>
        <v>3</v>
      </c>
      <c r="D272" s="42" t="s">
        <v>440</v>
      </c>
      <c r="E272" s="42" t="s">
        <v>440</v>
      </c>
      <c r="F272" s="42" t="s">
        <v>440</v>
      </c>
      <c r="G272" s="71" t="s">
        <v>440</v>
      </c>
      <c r="H272" s="42" t="s">
        <v>440</v>
      </c>
      <c r="I272" s="42" t="s">
        <v>440</v>
      </c>
      <c r="J272" s="42" t="s">
        <v>440</v>
      </c>
      <c r="K272" s="71" t="s">
        <v>440</v>
      </c>
      <c r="L272" s="42" t="s">
        <v>440</v>
      </c>
      <c r="M272" s="42"/>
      <c r="N272" s="42"/>
      <c r="O272" s="71"/>
      <c r="P272" s="42" t="s">
        <v>440</v>
      </c>
      <c r="Q272" s="4"/>
      <c r="R272" s="4" t="s">
        <v>440</v>
      </c>
      <c r="S272" s="41"/>
    </row>
    <row r="273" ht="15.75" customHeight="1">
      <c r="A273" s="18">
        <f>'TN-Liste'!A312</f>
        <v>44302</v>
      </c>
      <c r="B273" s="51" t="str">
        <f>'TN-Liste'!B312</f>
        <v>MBI20</v>
      </c>
      <c r="C273" s="41">
        <f>'TN-Liste'!C312</f>
        <v>4</v>
      </c>
      <c r="D273" s="42"/>
      <c r="E273" s="42"/>
      <c r="F273" s="42" t="s">
        <v>440</v>
      </c>
      <c r="G273" s="71" t="s">
        <v>440</v>
      </c>
      <c r="H273" s="42"/>
      <c r="I273" s="42"/>
      <c r="J273" s="42" t="s">
        <v>440</v>
      </c>
      <c r="K273" s="71"/>
      <c r="L273" s="42" t="s">
        <v>440</v>
      </c>
      <c r="M273" s="42" t="s">
        <v>440</v>
      </c>
      <c r="N273" s="42"/>
      <c r="O273" s="71" t="s">
        <v>440</v>
      </c>
      <c r="P273" s="42" t="s">
        <v>440</v>
      </c>
      <c r="Q273" s="4"/>
      <c r="R273" s="4"/>
      <c r="S273" s="41"/>
    </row>
    <row r="274" ht="15.75" customHeight="1">
      <c r="A274" s="18">
        <f>'TN-Liste'!A313</f>
        <v>44302</v>
      </c>
      <c r="B274" s="51" t="str">
        <f>'TN-Liste'!B313</f>
        <v>MBI20</v>
      </c>
      <c r="C274" s="41">
        <f>'TN-Liste'!C313</f>
        <v>5</v>
      </c>
      <c r="D274" s="42"/>
      <c r="E274" s="42"/>
      <c r="F274" s="42" t="s">
        <v>440</v>
      </c>
      <c r="G274" s="71"/>
      <c r="H274" s="42"/>
      <c r="I274" s="42"/>
      <c r="J274" s="42" t="s">
        <v>440</v>
      </c>
      <c r="K274" s="71"/>
      <c r="L274" s="42" t="s">
        <v>440</v>
      </c>
      <c r="M274" s="42"/>
      <c r="N274" s="42"/>
      <c r="O274" s="71"/>
      <c r="P274" s="42" t="s">
        <v>440</v>
      </c>
      <c r="Q274" s="4"/>
      <c r="R274" s="4" t="s">
        <v>440</v>
      </c>
      <c r="S274" s="41"/>
    </row>
    <row r="275" ht="15.75" customHeight="1">
      <c r="A275" s="18">
        <f>'TN-Liste'!A314</f>
        <v>44302</v>
      </c>
      <c r="B275" s="51" t="str">
        <f>'TN-Liste'!B314</f>
        <v>MBI20</v>
      </c>
      <c r="C275" s="41">
        <f>'TN-Liste'!C314</f>
        <v>6</v>
      </c>
      <c r="D275" s="42"/>
      <c r="E275" s="42"/>
      <c r="F275" s="42" t="s">
        <v>440</v>
      </c>
      <c r="G275" s="71" t="s">
        <v>440</v>
      </c>
      <c r="H275" s="42"/>
      <c r="I275" s="42" t="s">
        <v>440</v>
      </c>
      <c r="J275" s="42" t="s">
        <v>440</v>
      </c>
      <c r="K275" s="71"/>
      <c r="L275" s="42" t="s">
        <v>440</v>
      </c>
      <c r="M275" s="42"/>
      <c r="N275" s="42" t="s">
        <v>440</v>
      </c>
      <c r="O275" s="71"/>
      <c r="P275" s="42" t="s">
        <v>440</v>
      </c>
      <c r="Q275" s="4"/>
      <c r="R275" s="4"/>
      <c r="S275" s="41"/>
    </row>
    <row r="276" ht="15.75" customHeight="1">
      <c r="A276" s="18">
        <f>'TN-Liste'!A315</f>
        <v>44302</v>
      </c>
      <c r="B276" s="51" t="str">
        <f>'TN-Liste'!B315</f>
        <v>MBI20</v>
      </c>
      <c r="C276" s="41">
        <f>'TN-Liste'!C315</f>
        <v>7</v>
      </c>
      <c r="D276" s="42" t="s">
        <v>440</v>
      </c>
      <c r="E276" s="42"/>
      <c r="F276" s="42" t="s">
        <v>440</v>
      </c>
      <c r="G276" s="71"/>
      <c r="H276" s="42" t="s">
        <v>440</v>
      </c>
      <c r="I276" s="42"/>
      <c r="J276" s="42"/>
      <c r="K276" s="71" t="s">
        <v>440</v>
      </c>
      <c r="L276" s="42" t="s">
        <v>440</v>
      </c>
      <c r="M276" s="42"/>
      <c r="N276" s="42"/>
      <c r="O276" s="71"/>
      <c r="P276" s="42" t="s">
        <v>440</v>
      </c>
      <c r="Q276" s="4"/>
      <c r="R276" s="4" t="s">
        <v>440</v>
      </c>
      <c r="S276" s="41"/>
    </row>
    <row r="277" ht="15.75" customHeight="1">
      <c r="A277" s="18">
        <f>'TN-Liste'!A316</f>
        <v>44302</v>
      </c>
      <c r="B277" s="51" t="str">
        <f>'TN-Liste'!B316</f>
        <v>MBI20</v>
      </c>
      <c r="C277" s="41">
        <f>'TN-Liste'!C316</f>
        <v>8</v>
      </c>
      <c r="D277" s="42"/>
      <c r="E277" s="42"/>
      <c r="F277" s="42" t="s">
        <v>440</v>
      </c>
      <c r="G277" s="71"/>
      <c r="H277" s="42"/>
      <c r="I277" s="42"/>
      <c r="J277" s="42"/>
      <c r="K277" s="71" t="s">
        <v>440</v>
      </c>
      <c r="L277" s="42"/>
      <c r="M277" s="42" t="s">
        <v>440</v>
      </c>
      <c r="N277" s="42"/>
      <c r="O277" s="71"/>
      <c r="P277" s="42" t="s">
        <v>440</v>
      </c>
      <c r="Q277" s="4" t="s">
        <v>440</v>
      </c>
      <c r="R277" s="4"/>
      <c r="S277" s="41"/>
    </row>
    <row r="278" ht="15.75" customHeight="1">
      <c r="A278" s="18">
        <f>'TN-Liste'!A317</f>
        <v>44302</v>
      </c>
      <c r="B278" s="51" t="str">
        <f>'TN-Liste'!B317</f>
        <v>MBI20</v>
      </c>
      <c r="C278" s="41">
        <f>'TN-Liste'!C317</f>
        <v>9</v>
      </c>
      <c r="D278" s="42" t="s">
        <v>440</v>
      </c>
      <c r="E278" s="42"/>
      <c r="F278" s="42"/>
      <c r="G278" s="71"/>
      <c r="H278" s="42" t="s">
        <v>440</v>
      </c>
      <c r="I278" s="42"/>
      <c r="J278" s="42"/>
      <c r="K278" s="71" t="s">
        <v>440</v>
      </c>
      <c r="L278" s="42" t="s">
        <v>440</v>
      </c>
      <c r="M278" s="42"/>
      <c r="N278" s="42" t="s">
        <v>440</v>
      </c>
      <c r="O278" s="71"/>
      <c r="P278" s="42" t="s">
        <v>440</v>
      </c>
      <c r="Q278" s="4"/>
      <c r="R278" s="4" t="s">
        <v>440</v>
      </c>
      <c r="S278" s="41"/>
    </row>
    <row r="279" ht="15.75" customHeight="1">
      <c r="A279" s="18">
        <f>'TN-Liste'!A318</f>
        <v>44302</v>
      </c>
      <c r="B279" s="51" t="str">
        <f>'TN-Liste'!B318</f>
        <v>MBI20</v>
      </c>
      <c r="C279" s="41">
        <f>'TN-Liste'!C318</f>
        <v>10</v>
      </c>
      <c r="D279" s="42" t="s">
        <v>440</v>
      </c>
      <c r="E279" s="42"/>
      <c r="F279" s="42" t="s">
        <v>440</v>
      </c>
      <c r="G279" s="71"/>
      <c r="H279" s="42" t="s">
        <v>440</v>
      </c>
      <c r="I279" s="42"/>
      <c r="J279" s="42"/>
      <c r="K279" s="71" t="s">
        <v>440</v>
      </c>
      <c r="L279" s="42" t="s">
        <v>440</v>
      </c>
      <c r="M279" s="42"/>
      <c r="N279" s="42"/>
      <c r="O279" s="71"/>
      <c r="P279" s="42" t="s">
        <v>440</v>
      </c>
      <c r="Q279" s="4"/>
      <c r="R279" s="4"/>
      <c r="S279" s="41" t="s">
        <v>440</v>
      </c>
    </row>
    <row r="280" ht="15.75" customHeight="1">
      <c r="A280" s="18">
        <f>'TN-Liste'!A319</f>
        <v>44302</v>
      </c>
      <c r="B280" s="51" t="str">
        <f>'TN-Liste'!B319</f>
        <v>MBI20</v>
      </c>
      <c r="C280" s="41">
        <f>'TN-Liste'!C319</f>
        <v>11</v>
      </c>
      <c r="D280" s="42" t="s">
        <v>440</v>
      </c>
      <c r="E280" s="42"/>
      <c r="F280" s="42" t="s">
        <v>440</v>
      </c>
      <c r="G280" s="71"/>
      <c r="H280" s="42" t="s">
        <v>440</v>
      </c>
      <c r="I280" s="42"/>
      <c r="J280" s="42"/>
      <c r="K280" s="71" t="s">
        <v>440</v>
      </c>
      <c r="L280" s="42" t="s">
        <v>440</v>
      </c>
      <c r="M280" s="42"/>
      <c r="N280" s="42" t="s">
        <v>440</v>
      </c>
      <c r="O280" s="71"/>
      <c r="P280" s="42" t="s">
        <v>440</v>
      </c>
      <c r="Q280" s="4"/>
      <c r="R280" s="4"/>
      <c r="S280" s="41"/>
    </row>
    <row r="281" ht="15.75" customHeight="1">
      <c r="A281" s="18">
        <f>'TN-Liste'!A320</f>
        <v>44302</v>
      </c>
      <c r="B281" s="51" t="str">
        <f>'TN-Liste'!B320</f>
        <v>MBI20</v>
      </c>
      <c r="C281" s="41">
        <f>'TN-Liste'!C320</f>
        <v>12</v>
      </c>
      <c r="D281" s="42" t="s">
        <v>440</v>
      </c>
      <c r="E281" s="42"/>
      <c r="F281" s="42"/>
      <c r="G281" s="71"/>
      <c r="H281" s="42"/>
      <c r="I281" s="42"/>
      <c r="J281" s="42" t="s">
        <v>440</v>
      </c>
      <c r="K281" s="71"/>
      <c r="L281" s="42"/>
      <c r="M281" s="42"/>
      <c r="N281" s="42" t="s">
        <v>440</v>
      </c>
      <c r="O281" s="71"/>
      <c r="P281" s="42" t="s">
        <v>440</v>
      </c>
      <c r="Q281" s="4"/>
      <c r="R281" s="4"/>
      <c r="S281" s="41"/>
    </row>
    <row r="282" ht="15.75" customHeight="1">
      <c r="A282" s="18">
        <f>'TN-Liste'!A321</f>
        <v>44302</v>
      </c>
      <c r="B282" s="51" t="str">
        <f>'TN-Liste'!B321</f>
        <v>MBI20</v>
      </c>
      <c r="C282" s="41">
        <f>'TN-Liste'!C321</f>
        <v>13</v>
      </c>
      <c r="D282" s="42" t="s">
        <v>440</v>
      </c>
      <c r="E282" s="42"/>
      <c r="F282" s="42" t="s">
        <v>440</v>
      </c>
      <c r="G282" s="71"/>
      <c r="H282" s="42"/>
      <c r="I282" s="42" t="s">
        <v>440</v>
      </c>
      <c r="J282" s="42"/>
      <c r="K282" s="71"/>
      <c r="L282" s="42" t="s">
        <v>440</v>
      </c>
      <c r="M282" s="42"/>
      <c r="N282" s="42" t="s">
        <v>440</v>
      </c>
      <c r="O282" s="71"/>
      <c r="P282" s="42" t="s">
        <v>440</v>
      </c>
      <c r="Q282" s="4"/>
      <c r="R282" s="4"/>
      <c r="S282" s="41" t="s">
        <v>440</v>
      </c>
    </row>
    <row r="283" ht="15.75" customHeight="1">
      <c r="A283" s="18">
        <f>'TN-Liste'!A322</f>
        <v>44302</v>
      </c>
      <c r="B283" s="51" t="str">
        <f>'TN-Liste'!B322</f>
        <v>MBI20</v>
      </c>
      <c r="C283" s="41">
        <f>'TN-Liste'!C322</f>
        <v>14</v>
      </c>
      <c r="D283" s="42"/>
      <c r="E283" s="42"/>
      <c r="F283" s="42" t="s">
        <v>440</v>
      </c>
      <c r="G283" s="71"/>
      <c r="H283" s="42"/>
      <c r="I283" s="42" t="s">
        <v>440</v>
      </c>
      <c r="J283" s="42" t="s">
        <v>440</v>
      </c>
      <c r="K283" s="71"/>
      <c r="L283" s="42" t="s">
        <v>440</v>
      </c>
      <c r="M283" s="42"/>
      <c r="N283" s="42"/>
      <c r="O283" s="71"/>
      <c r="P283" s="42" t="s">
        <v>440</v>
      </c>
      <c r="Q283" s="4"/>
      <c r="R283" s="4" t="s">
        <v>440</v>
      </c>
      <c r="S283" s="41"/>
    </row>
    <row r="284" ht="15.75" customHeight="1">
      <c r="A284" s="18">
        <f>'TN-Liste'!A323</f>
        <v>44302</v>
      </c>
      <c r="B284" s="51" t="str">
        <f>'TN-Liste'!B323</f>
        <v>MBI20</v>
      </c>
      <c r="C284" s="41">
        <f>'TN-Liste'!C323</f>
        <v>15</v>
      </c>
      <c r="D284" s="42"/>
      <c r="E284" s="42"/>
      <c r="F284" s="42" t="s">
        <v>440</v>
      </c>
      <c r="G284" s="71"/>
      <c r="H284" s="42" t="s">
        <v>440</v>
      </c>
      <c r="I284" s="42" t="s">
        <v>440</v>
      </c>
      <c r="J284" s="42"/>
      <c r="K284" s="71"/>
      <c r="L284" s="42" t="s">
        <v>440</v>
      </c>
      <c r="M284" s="42"/>
      <c r="N284" s="42" t="s">
        <v>440</v>
      </c>
      <c r="O284" s="71"/>
      <c r="P284" s="42" t="s">
        <v>440</v>
      </c>
      <c r="Q284" s="4"/>
      <c r="R284" s="4"/>
      <c r="S284" s="41"/>
    </row>
    <row r="285" ht="15.75" customHeight="1">
      <c r="A285" s="20">
        <f>'TN-Liste'!A324</f>
        <v>44302</v>
      </c>
      <c r="B285" s="52" t="str">
        <f>'TN-Liste'!B324</f>
        <v>MBI20</v>
      </c>
      <c r="C285" s="44">
        <f>'TN-Liste'!C324</f>
        <v>16</v>
      </c>
      <c r="D285" s="123"/>
      <c r="E285" s="123"/>
      <c r="F285" s="123" t="s">
        <v>440</v>
      </c>
      <c r="G285" s="124"/>
      <c r="H285" s="123"/>
      <c r="I285" s="123"/>
      <c r="J285" s="123"/>
      <c r="K285" s="124" t="s">
        <v>440</v>
      </c>
      <c r="L285" s="123"/>
      <c r="M285" s="123"/>
      <c r="N285" s="123" t="s">
        <v>440</v>
      </c>
      <c r="O285" s="124" t="s">
        <v>440</v>
      </c>
      <c r="P285" s="123" t="s">
        <v>440</v>
      </c>
      <c r="Q285" s="7"/>
      <c r="R285" s="7"/>
      <c r="S285" s="44"/>
      <c r="T285" s="12"/>
      <c r="U285" s="12"/>
      <c r="V285" s="12"/>
      <c r="W285" s="12"/>
      <c r="X285" s="12"/>
      <c r="Y285" s="12"/>
      <c r="Z285" s="12"/>
    </row>
    <row r="286" ht="15.75" customHeight="1">
      <c r="A286" s="18">
        <f>'TN-Liste'!A325</f>
        <v>44477</v>
      </c>
      <c r="B286" s="51" t="str">
        <f>'TN-Liste'!B325</f>
        <v>HCC21_Grp1</v>
      </c>
      <c r="C286" s="41">
        <f>'TN-Liste'!C325</f>
        <v>1</v>
      </c>
      <c r="D286" s="42" t="s">
        <v>440</v>
      </c>
      <c r="E286" s="42"/>
      <c r="F286" s="42"/>
      <c r="G286" s="71"/>
      <c r="H286" s="42"/>
      <c r="I286" s="42"/>
      <c r="J286" s="42"/>
      <c r="K286" s="71" t="s">
        <v>440</v>
      </c>
      <c r="L286" s="42" t="s">
        <v>440</v>
      </c>
      <c r="M286" s="42"/>
      <c r="N286" s="42"/>
      <c r="O286" s="71"/>
      <c r="P286" s="42" t="s">
        <v>440</v>
      </c>
      <c r="Q286" s="4"/>
      <c r="R286" s="4"/>
      <c r="S286" s="41"/>
    </row>
    <row r="287" ht="15.75" customHeight="1">
      <c r="A287" s="18">
        <f>'TN-Liste'!A326</f>
        <v>44477</v>
      </c>
      <c r="B287" s="51" t="str">
        <f>'TN-Liste'!B326</f>
        <v>HCC21_Grp1</v>
      </c>
      <c r="C287" s="41">
        <f>'TN-Liste'!C326</f>
        <v>2</v>
      </c>
      <c r="D287" s="42"/>
      <c r="E287" s="42"/>
      <c r="F287" s="42" t="s">
        <v>440</v>
      </c>
      <c r="G287" s="71" t="s">
        <v>440</v>
      </c>
      <c r="H287" s="42"/>
      <c r="I287" s="42" t="s">
        <v>440</v>
      </c>
      <c r="J287" s="42" t="s">
        <v>440</v>
      </c>
      <c r="K287" s="71"/>
      <c r="L287" s="42" t="s">
        <v>440</v>
      </c>
      <c r="M287" s="42"/>
      <c r="N287" s="42" t="s">
        <v>440</v>
      </c>
      <c r="O287" s="71"/>
      <c r="P287" s="42" t="s">
        <v>440</v>
      </c>
      <c r="Q287" s="4"/>
      <c r="R287" s="4" t="s">
        <v>440</v>
      </c>
      <c r="S287" s="41"/>
    </row>
    <row r="288" ht="15.75" customHeight="1">
      <c r="A288" s="18">
        <f>'TN-Liste'!A327</f>
        <v>44477</v>
      </c>
      <c r="B288" s="51" t="str">
        <f>'TN-Liste'!B327</f>
        <v>HCC21_Grp1</v>
      </c>
      <c r="C288" s="41">
        <f>'TN-Liste'!C327</f>
        <v>3</v>
      </c>
      <c r="D288" s="42"/>
      <c r="E288" s="42"/>
      <c r="F288" s="42" t="s">
        <v>440</v>
      </c>
      <c r="G288" s="71"/>
      <c r="H288" s="42"/>
      <c r="I288" s="42" t="s">
        <v>440</v>
      </c>
      <c r="J288" s="42"/>
      <c r="K288" s="71"/>
      <c r="L288" s="42" t="s">
        <v>440</v>
      </c>
      <c r="M288" s="42"/>
      <c r="N288" s="42" t="s">
        <v>440</v>
      </c>
      <c r="O288" s="71"/>
      <c r="P288" s="42" t="s">
        <v>440</v>
      </c>
      <c r="Q288" s="4"/>
      <c r="R288" s="4"/>
      <c r="S288" s="41"/>
    </row>
    <row r="289" ht="15.75" customHeight="1">
      <c r="A289" s="18">
        <f>'TN-Liste'!A328</f>
        <v>44477</v>
      </c>
      <c r="B289" s="51" t="str">
        <f>'TN-Liste'!B328</f>
        <v>HCC21_Grp1</v>
      </c>
      <c r="C289" s="41">
        <f>'TN-Liste'!C328</f>
        <v>4</v>
      </c>
      <c r="D289" s="42"/>
      <c r="E289" s="42"/>
      <c r="F289" s="42" t="s">
        <v>440</v>
      </c>
      <c r="G289" s="71" t="s">
        <v>440</v>
      </c>
      <c r="H289" s="42"/>
      <c r="I289" s="42"/>
      <c r="J289" s="42" t="s">
        <v>440</v>
      </c>
      <c r="K289" s="71" t="s">
        <v>440</v>
      </c>
      <c r="L289" s="42" t="s">
        <v>440</v>
      </c>
      <c r="M289" s="42"/>
      <c r="N289" s="42"/>
      <c r="O289" s="71"/>
      <c r="P289" s="42" t="s">
        <v>440</v>
      </c>
      <c r="Q289" s="4"/>
      <c r="R289" s="4"/>
      <c r="S289" s="41"/>
    </row>
    <row r="290" ht="15.75" customHeight="1">
      <c r="A290" s="18">
        <f>'TN-Liste'!A329</f>
        <v>44477</v>
      </c>
      <c r="B290" s="51" t="str">
        <f>'TN-Liste'!B329</f>
        <v>HCC21_Grp1</v>
      </c>
      <c r="C290" s="41">
        <f>'TN-Liste'!C329</f>
        <v>5</v>
      </c>
      <c r="D290" s="42" t="s">
        <v>440</v>
      </c>
      <c r="E290" s="42"/>
      <c r="F290" s="42" t="s">
        <v>440</v>
      </c>
      <c r="G290" s="71"/>
      <c r="H290" s="42" t="s">
        <v>440</v>
      </c>
      <c r="I290" s="42"/>
      <c r="J290" s="42" t="s">
        <v>440</v>
      </c>
      <c r="K290" s="71"/>
      <c r="L290" s="42" t="s">
        <v>440</v>
      </c>
      <c r="M290" s="42"/>
      <c r="N290" s="42" t="s">
        <v>440</v>
      </c>
      <c r="O290" s="71"/>
      <c r="P290" s="42" t="s">
        <v>440</v>
      </c>
      <c r="Q290" s="4"/>
      <c r="R290" s="4"/>
      <c r="S290" s="41"/>
    </row>
    <row r="291" ht="15.75" customHeight="1">
      <c r="A291" s="18">
        <f>'TN-Liste'!A330</f>
        <v>44477</v>
      </c>
      <c r="B291" s="51" t="str">
        <f>'TN-Liste'!B330</f>
        <v>HCC21_Grp1</v>
      </c>
      <c r="C291" s="41">
        <f>'TN-Liste'!C330</f>
        <v>6</v>
      </c>
      <c r="D291" s="42" t="s">
        <v>440</v>
      </c>
      <c r="E291" s="42"/>
      <c r="F291" s="42" t="s">
        <v>440</v>
      </c>
      <c r="G291" s="71"/>
      <c r="H291" s="42"/>
      <c r="I291" s="42"/>
      <c r="J291" s="42"/>
      <c r="K291" s="71" t="s">
        <v>440</v>
      </c>
      <c r="L291" s="42" t="s">
        <v>440</v>
      </c>
      <c r="M291" s="42"/>
      <c r="N291" s="42"/>
      <c r="O291" s="71"/>
      <c r="P291" s="42" t="s">
        <v>440</v>
      </c>
      <c r="Q291" s="4"/>
      <c r="R291" s="4"/>
      <c r="S291" s="41"/>
    </row>
    <row r="292" ht="15.75" customHeight="1">
      <c r="A292" s="18">
        <f>'TN-Liste'!A331</f>
        <v>44477</v>
      </c>
      <c r="B292" s="51" t="str">
        <f>'TN-Liste'!B331</f>
        <v>HCC21_Grp1</v>
      </c>
      <c r="C292" s="41">
        <f>'TN-Liste'!C331</f>
        <v>7</v>
      </c>
      <c r="D292" s="42" t="s">
        <v>440</v>
      </c>
      <c r="E292" s="42"/>
      <c r="F292" s="42" t="s">
        <v>440</v>
      </c>
      <c r="G292" s="71"/>
      <c r="H292" s="42"/>
      <c r="I292" s="42"/>
      <c r="J292" s="42" t="s">
        <v>440</v>
      </c>
      <c r="K292" s="71"/>
      <c r="L292" s="42" t="s">
        <v>440</v>
      </c>
      <c r="M292" s="42"/>
      <c r="N292" s="42"/>
      <c r="O292" s="71"/>
      <c r="P292" s="42" t="s">
        <v>440</v>
      </c>
      <c r="Q292" s="4"/>
      <c r="R292" s="4"/>
      <c r="S292" s="41"/>
    </row>
    <row r="293" ht="15.75" customHeight="1">
      <c r="A293" s="18">
        <f>'TN-Liste'!A332</f>
        <v>44477</v>
      </c>
      <c r="B293" s="51" t="str">
        <f>'TN-Liste'!B332</f>
        <v>HCC21_Grp1</v>
      </c>
      <c r="C293" s="41">
        <f>'TN-Liste'!C332</f>
        <v>8</v>
      </c>
      <c r="D293" s="42" t="s">
        <v>440</v>
      </c>
      <c r="E293" s="42"/>
      <c r="F293" s="42" t="s">
        <v>440</v>
      </c>
      <c r="G293" s="71"/>
      <c r="H293" s="42" t="s">
        <v>440</v>
      </c>
      <c r="I293" s="42"/>
      <c r="J293" s="42" t="s">
        <v>440</v>
      </c>
      <c r="K293" s="71"/>
      <c r="L293" s="42" t="s">
        <v>440</v>
      </c>
      <c r="M293" s="42"/>
      <c r="N293" s="42"/>
      <c r="O293" s="71"/>
      <c r="P293" s="42" t="s">
        <v>440</v>
      </c>
      <c r="Q293" s="4"/>
      <c r="R293" s="4"/>
      <c r="S293" s="41" t="s">
        <v>440</v>
      </c>
    </row>
    <row r="294" ht="15.75" customHeight="1">
      <c r="A294" s="18">
        <f>'TN-Liste'!A333</f>
        <v>44477</v>
      </c>
      <c r="B294" s="51" t="str">
        <f>'TN-Liste'!B333</f>
        <v>HCC21_Grp1</v>
      </c>
      <c r="C294" s="41">
        <f>'TN-Liste'!C333</f>
        <v>9</v>
      </c>
      <c r="D294" s="42" t="s">
        <v>440</v>
      </c>
      <c r="E294" s="42"/>
      <c r="F294" s="42" t="s">
        <v>440</v>
      </c>
      <c r="G294" s="71"/>
      <c r="H294" s="42"/>
      <c r="I294" s="42" t="s">
        <v>440</v>
      </c>
      <c r="J294" s="42"/>
      <c r="K294" s="71"/>
      <c r="L294" s="42" t="s">
        <v>440</v>
      </c>
      <c r="M294" s="42"/>
      <c r="N294" s="42" t="s">
        <v>440</v>
      </c>
      <c r="O294" s="71"/>
      <c r="P294" s="42" t="s">
        <v>440</v>
      </c>
      <c r="Q294" s="4"/>
      <c r="R294" s="4" t="s">
        <v>440</v>
      </c>
      <c r="S294" s="41"/>
    </row>
    <row r="295" ht="15.75" customHeight="1">
      <c r="A295" s="18">
        <f>'TN-Liste'!A334</f>
        <v>44477</v>
      </c>
      <c r="B295" s="51" t="str">
        <f>'TN-Liste'!B334</f>
        <v>HCC21_Grp1</v>
      </c>
      <c r="C295" s="41">
        <f>'TN-Liste'!C334</f>
        <v>10</v>
      </c>
      <c r="D295" s="42"/>
      <c r="E295" s="42"/>
      <c r="F295" s="42" t="s">
        <v>440</v>
      </c>
      <c r="G295" s="71"/>
      <c r="H295" s="42"/>
      <c r="I295" s="42"/>
      <c r="J295" s="42" t="s">
        <v>440</v>
      </c>
      <c r="K295" s="71"/>
      <c r="L295" s="42" t="s">
        <v>440</v>
      </c>
      <c r="M295" s="42"/>
      <c r="N295" s="42"/>
      <c r="O295" s="71" t="s">
        <v>440</v>
      </c>
      <c r="P295" s="42"/>
      <c r="Q295" s="4"/>
      <c r="R295" s="4"/>
      <c r="S295" s="41" t="s">
        <v>440</v>
      </c>
    </row>
    <row r="296" ht="15.75" customHeight="1">
      <c r="A296" s="20">
        <f>'TN-Liste'!A335</f>
        <v>44477</v>
      </c>
      <c r="B296" s="52" t="str">
        <f>'TN-Liste'!B335</f>
        <v>HCC21_Grp1</v>
      </c>
      <c r="C296" s="44">
        <f>'TN-Liste'!C335</f>
        <v>11</v>
      </c>
      <c r="D296" s="123"/>
      <c r="E296" s="123"/>
      <c r="F296" s="123"/>
      <c r="G296" s="124"/>
      <c r="H296" s="123"/>
      <c r="I296" s="123"/>
      <c r="J296" s="123"/>
      <c r="K296" s="124"/>
      <c r="L296" s="123"/>
      <c r="M296" s="123"/>
      <c r="N296" s="123"/>
      <c r="O296" s="124"/>
      <c r="P296" s="123"/>
      <c r="Q296" s="7"/>
      <c r="R296" s="7"/>
      <c r="S296" s="44"/>
      <c r="T296" s="12"/>
      <c r="U296" s="12"/>
      <c r="V296" s="12"/>
      <c r="W296" s="12"/>
      <c r="X296" s="12"/>
      <c r="Y296" s="12"/>
      <c r="Z296" s="12"/>
    </row>
    <row r="297" ht="15.75" customHeight="1">
      <c r="A297" s="18">
        <f>'TN-Liste'!A336</f>
        <v>44478</v>
      </c>
      <c r="B297" s="51" t="str">
        <f>'TN-Liste'!B336</f>
        <v>HCC21_Grp2</v>
      </c>
      <c r="C297" s="41">
        <f>'TN-Liste'!C336</f>
        <v>1</v>
      </c>
      <c r="D297" s="42"/>
      <c r="E297" s="42"/>
      <c r="F297" s="42" t="s">
        <v>440</v>
      </c>
      <c r="G297" s="71"/>
      <c r="H297" s="42" t="s">
        <v>440</v>
      </c>
      <c r="I297" s="42"/>
      <c r="J297" s="42" t="s">
        <v>440</v>
      </c>
      <c r="K297" s="71"/>
      <c r="L297" s="42"/>
      <c r="M297" s="42"/>
      <c r="N297" s="42" t="s">
        <v>440</v>
      </c>
      <c r="O297" s="71"/>
      <c r="P297" s="42" t="s">
        <v>440</v>
      </c>
      <c r="Q297" s="4"/>
      <c r="R297" s="4"/>
      <c r="S297" s="41"/>
    </row>
    <row r="298" ht="15.75" customHeight="1">
      <c r="A298" s="18">
        <f>'TN-Liste'!A337</f>
        <v>44478</v>
      </c>
      <c r="B298" s="51" t="str">
        <f>'TN-Liste'!B337</f>
        <v>HCC21_Grp2</v>
      </c>
      <c r="C298" s="41">
        <f>'TN-Liste'!C337</f>
        <v>2</v>
      </c>
      <c r="D298" s="42"/>
      <c r="E298" s="42"/>
      <c r="F298" s="42" t="s">
        <v>440</v>
      </c>
      <c r="G298" s="71"/>
      <c r="H298" s="42"/>
      <c r="I298" s="42" t="s">
        <v>440</v>
      </c>
      <c r="J298" s="42" t="s">
        <v>440</v>
      </c>
      <c r="K298" s="71"/>
      <c r="L298" s="42"/>
      <c r="M298" s="42"/>
      <c r="N298" s="42"/>
      <c r="O298" s="71" t="s">
        <v>440</v>
      </c>
      <c r="P298" s="42"/>
      <c r="Q298" s="4"/>
      <c r="R298" s="4"/>
      <c r="S298" s="41"/>
    </row>
    <row r="299" ht="15.75" customHeight="1">
      <c r="A299" s="18">
        <f>'TN-Liste'!A338</f>
        <v>44478</v>
      </c>
      <c r="B299" s="51" t="str">
        <f>'TN-Liste'!B338</f>
        <v>HCC21_Grp2</v>
      </c>
      <c r="C299" s="41">
        <f>'TN-Liste'!C338</f>
        <v>3</v>
      </c>
      <c r="D299" s="42"/>
      <c r="E299" s="42"/>
      <c r="F299" s="42" t="s">
        <v>440</v>
      </c>
      <c r="G299" s="71"/>
      <c r="H299" s="42"/>
      <c r="I299" s="42" t="s">
        <v>440</v>
      </c>
      <c r="J299" s="42"/>
      <c r="K299" s="71"/>
      <c r="L299" s="42" t="s">
        <v>440</v>
      </c>
      <c r="M299" s="42"/>
      <c r="N299" s="42" t="s">
        <v>440</v>
      </c>
      <c r="O299" s="71"/>
      <c r="P299" s="42" t="s">
        <v>440</v>
      </c>
      <c r="Q299" s="4"/>
      <c r="R299" s="4"/>
      <c r="S299" s="41"/>
    </row>
    <row r="300" ht="15.75" customHeight="1">
      <c r="A300" s="18">
        <f>'TN-Liste'!A339</f>
        <v>44478</v>
      </c>
      <c r="B300" s="51" t="str">
        <f>'TN-Liste'!B339</f>
        <v>HCC21_Grp2</v>
      </c>
      <c r="C300" s="41">
        <f>'TN-Liste'!C339</f>
        <v>4</v>
      </c>
      <c r="D300" s="42"/>
      <c r="E300" s="42"/>
      <c r="F300" s="42" t="s">
        <v>440</v>
      </c>
      <c r="G300" s="71" t="s">
        <v>440</v>
      </c>
      <c r="H300" s="42"/>
      <c r="I300" s="42" t="s">
        <v>440</v>
      </c>
      <c r="J300" s="42" t="s">
        <v>440</v>
      </c>
      <c r="K300" s="71"/>
      <c r="L300" s="42"/>
      <c r="M300" s="42"/>
      <c r="N300" s="42" t="s">
        <v>440</v>
      </c>
      <c r="O300" s="71" t="s">
        <v>440</v>
      </c>
      <c r="P300" s="42"/>
      <c r="Q300" s="4"/>
      <c r="R300" s="4" t="s">
        <v>440</v>
      </c>
      <c r="S300" s="41" t="s">
        <v>440</v>
      </c>
    </row>
    <row r="301" ht="15.75" customHeight="1">
      <c r="A301" s="18">
        <f>'TN-Liste'!A340</f>
        <v>44478</v>
      </c>
      <c r="B301" s="51" t="str">
        <f>'TN-Liste'!B340</f>
        <v>HCC21_Grp2</v>
      </c>
      <c r="C301" s="41">
        <f>'TN-Liste'!C340</f>
        <v>5</v>
      </c>
      <c r="D301" s="42"/>
      <c r="E301" s="42"/>
      <c r="F301" s="42" t="s">
        <v>440</v>
      </c>
      <c r="G301" s="71"/>
      <c r="H301" s="42" t="s">
        <v>440</v>
      </c>
      <c r="I301" s="42" t="s">
        <v>440</v>
      </c>
      <c r="J301" s="42" t="s">
        <v>440</v>
      </c>
      <c r="K301" s="71" t="s">
        <v>440</v>
      </c>
      <c r="L301" s="42" t="s">
        <v>440</v>
      </c>
      <c r="M301" s="42"/>
      <c r="N301" s="42" t="s">
        <v>440</v>
      </c>
      <c r="O301" s="71"/>
      <c r="P301" s="42" t="s">
        <v>440</v>
      </c>
      <c r="Q301" s="4"/>
      <c r="R301" s="4" t="s">
        <v>440</v>
      </c>
      <c r="S301" s="41" t="s">
        <v>440</v>
      </c>
    </row>
    <row r="302" ht="15.75" customHeight="1">
      <c r="A302" s="18">
        <f>'TN-Liste'!A341</f>
        <v>44478</v>
      </c>
      <c r="B302" s="51" t="str">
        <f>'TN-Liste'!B341</f>
        <v>HCC21_Grp2</v>
      </c>
      <c r="C302" s="41">
        <f>'TN-Liste'!C341</f>
        <v>6</v>
      </c>
      <c r="D302" s="42"/>
      <c r="E302" s="42"/>
      <c r="F302" s="42" t="s">
        <v>440</v>
      </c>
      <c r="G302" s="71"/>
      <c r="H302" s="42" t="s">
        <v>440</v>
      </c>
      <c r="I302" s="42" t="s">
        <v>440</v>
      </c>
      <c r="J302" s="42" t="s">
        <v>440</v>
      </c>
      <c r="K302" s="71"/>
      <c r="L302" s="42" t="s">
        <v>440</v>
      </c>
      <c r="M302" s="42"/>
      <c r="N302" s="42" t="s">
        <v>440</v>
      </c>
      <c r="O302" s="71"/>
      <c r="P302" s="42" t="s">
        <v>440</v>
      </c>
      <c r="Q302" s="4"/>
      <c r="R302" s="4" t="s">
        <v>440</v>
      </c>
      <c r="S302" s="41"/>
    </row>
    <row r="303" ht="15.75" customHeight="1">
      <c r="A303" s="18">
        <f>'TN-Liste'!A342</f>
        <v>44478</v>
      </c>
      <c r="B303" s="51" t="str">
        <f>'TN-Liste'!B342</f>
        <v>HCC21_Grp2</v>
      </c>
      <c r="C303" s="41">
        <f>'TN-Liste'!C342</f>
        <v>7</v>
      </c>
      <c r="D303" s="42" t="s">
        <v>440</v>
      </c>
      <c r="E303" s="42"/>
      <c r="F303" s="42" t="s">
        <v>440</v>
      </c>
      <c r="G303" s="71"/>
      <c r="H303" s="42"/>
      <c r="I303" s="42" t="s">
        <v>440</v>
      </c>
      <c r="J303" s="42"/>
      <c r="K303" s="71"/>
      <c r="L303" s="42"/>
      <c r="M303" s="42"/>
      <c r="N303" s="42"/>
      <c r="O303" s="71" t="s">
        <v>440</v>
      </c>
      <c r="P303" s="42"/>
      <c r="Q303" s="4"/>
      <c r="R303" s="4" t="s">
        <v>440</v>
      </c>
      <c r="S303" s="41" t="s">
        <v>440</v>
      </c>
    </row>
    <row r="304" ht="15.75" customHeight="1">
      <c r="A304" s="18">
        <f>'TN-Liste'!A343</f>
        <v>44478</v>
      </c>
      <c r="B304" s="51" t="str">
        <f>'TN-Liste'!B343</f>
        <v>HCC21_Grp2</v>
      </c>
      <c r="C304" s="41">
        <f>'TN-Liste'!C343</f>
        <v>8</v>
      </c>
      <c r="D304" s="42" t="s">
        <v>440</v>
      </c>
      <c r="E304" s="42"/>
      <c r="F304" s="42" t="s">
        <v>440</v>
      </c>
      <c r="G304" s="71" t="s">
        <v>440</v>
      </c>
      <c r="H304" s="42" t="s">
        <v>440</v>
      </c>
      <c r="I304" s="42"/>
      <c r="J304" s="42" t="s">
        <v>440</v>
      </c>
      <c r="K304" s="71"/>
      <c r="L304" s="42"/>
      <c r="M304" s="42"/>
      <c r="N304" s="42"/>
      <c r="O304" s="71" t="s">
        <v>440</v>
      </c>
      <c r="P304" s="42"/>
      <c r="Q304" s="4"/>
      <c r="R304" s="4" t="s">
        <v>440</v>
      </c>
      <c r="S304" s="41" t="s">
        <v>440</v>
      </c>
    </row>
    <row r="305" ht="15.75" customHeight="1">
      <c r="A305" s="18">
        <f>'TN-Liste'!A344</f>
        <v>44478</v>
      </c>
      <c r="B305" s="51" t="str">
        <f>'TN-Liste'!B344</f>
        <v>HCC21_Grp2</v>
      </c>
      <c r="C305" s="41">
        <f>'TN-Liste'!C344</f>
        <v>9</v>
      </c>
      <c r="D305" s="42"/>
      <c r="E305" s="42"/>
      <c r="F305" s="42" t="s">
        <v>440</v>
      </c>
      <c r="G305" s="71" t="s">
        <v>440</v>
      </c>
      <c r="H305" s="42"/>
      <c r="I305" s="42" t="s">
        <v>440</v>
      </c>
      <c r="J305" s="42"/>
      <c r="K305" s="71"/>
      <c r="L305" s="42" t="s">
        <v>440</v>
      </c>
      <c r="M305" s="42"/>
      <c r="N305" s="42" t="s">
        <v>440</v>
      </c>
      <c r="O305" s="71"/>
      <c r="P305" s="42" t="s">
        <v>440</v>
      </c>
      <c r="Q305" s="4"/>
      <c r="R305" s="4" t="s">
        <v>440</v>
      </c>
      <c r="S305" s="41"/>
    </row>
    <row r="306" ht="15.75" customHeight="1">
      <c r="A306" s="20">
        <f>'TN-Liste'!A345</f>
        <v>44478</v>
      </c>
      <c r="B306" s="52" t="str">
        <f>'TN-Liste'!B345</f>
        <v>HCC21_Grp2</v>
      </c>
      <c r="C306" s="44">
        <f>'TN-Liste'!C345</f>
        <v>10</v>
      </c>
      <c r="D306" s="123"/>
      <c r="E306" s="123"/>
      <c r="F306" s="123" t="s">
        <v>440</v>
      </c>
      <c r="G306" s="124" t="s">
        <v>440</v>
      </c>
      <c r="H306" s="123"/>
      <c r="I306" s="123"/>
      <c r="J306" s="123" t="s">
        <v>440</v>
      </c>
      <c r="K306" s="124"/>
      <c r="L306" s="123" t="s">
        <v>440</v>
      </c>
      <c r="M306" s="123"/>
      <c r="N306" s="123" t="s">
        <v>440</v>
      </c>
      <c r="O306" s="124"/>
      <c r="P306" s="123"/>
      <c r="Q306" s="7"/>
      <c r="R306" s="7" t="s">
        <v>440</v>
      </c>
      <c r="S306" s="44"/>
      <c r="T306" s="12"/>
      <c r="U306" s="12"/>
      <c r="V306" s="12"/>
      <c r="W306" s="12"/>
      <c r="X306" s="12"/>
      <c r="Y306" s="12"/>
      <c r="Z306" s="12"/>
    </row>
    <row r="307" ht="15.75" customHeight="1">
      <c r="A307" s="18">
        <f>'TN-Liste'!A346</f>
        <v>44694</v>
      </c>
      <c r="B307" s="51" t="str">
        <f>'TN-Liste'!B346</f>
        <v>MBI21_Grp1</v>
      </c>
      <c r="C307" s="41">
        <f>'TN-Liste'!C346</f>
        <v>1</v>
      </c>
      <c r="D307" s="42"/>
      <c r="E307" s="42"/>
      <c r="F307" s="42" t="s">
        <v>440</v>
      </c>
      <c r="G307" s="71"/>
      <c r="H307" s="42"/>
      <c r="I307" s="42"/>
      <c r="J307" s="42"/>
      <c r="K307" s="71" t="s">
        <v>440</v>
      </c>
      <c r="L307" s="42" t="s">
        <v>440</v>
      </c>
      <c r="M307" s="42"/>
      <c r="N307" s="42"/>
      <c r="O307" s="71"/>
      <c r="P307" s="42"/>
      <c r="Q307" s="4"/>
      <c r="R307" s="4"/>
      <c r="S307" s="41" t="s">
        <v>440</v>
      </c>
      <c r="T307" s="42"/>
    </row>
    <row r="308" ht="15.75" customHeight="1">
      <c r="A308" s="18">
        <f>'TN-Liste'!A347</f>
        <v>44694</v>
      </c>
      <c r="B308" s="51" t="str">
        <f>'TN-Liste'!B347</f>
        <v>MBI21_Grp1</v>
      </c>
      <c r="C308" s="41">
        <f>'TN-Liste'!C347</f>
        <v>2</v>
      </c>
      <c r="D308" s="42" t="s">
        <v>440</v>
      </c>
      <c r="E308" s="42"/>
      <c r="F308" s="42" t="s">
        <v>440</v>
      </c>
      <c r="G308" s="71"/>
      <c r="H308" s="42"/>
      <c r="I308" s="42" t="s">
        <v>440</v>
      </c>
      <c r="J308" s="42"/>
      <c r="K308" s="71" t="s">
        <v>440</v>
      </c>
      <c r="L308" s="42"/>
      <c r="M308" s="42"/>
      <c r="N308" s="42"/>
      <c r="O308" s="71"/>
      <c r="P308" s="42" t="s">
        <v>440</v>
      </c>
      <c r="Q308" s="4"/>
      <c r="R308" s="4"/>
      <c r="S308" s="41"/>
      <c r="T308" s="42"/>
    </row>
    <row r="309" ht="15.75" customHeight="1">
      <c r="A309" s="18">
        <f>'TN-Liste'!A348</f>
        <v>44694</v>
      </c>
      <c r="B309" s="51" t="str">
        <f>'TN-Liste'!B348</f>
        <v>MBI21_Grp1</v>
      </c>
      <c r="C309" s="41">
        <f>'TN-Liste'!C348</f>
        <v>3</v>
      </c>
      <c r="D309" s="42" t="s">
        <v>440</v>
      </c>
      <c r="E309" s="42"/>
      <c r="F309" s="42" t="s">
        <v>440</v>
      </c>
      <c r="G309" s="71"/>
      <c r="H309" s="42"/>
      <c r="I309" s="42" t="s">
        <v>440</v>
      </c>
      <c r="J309" s="42"/>
      <c r="K309" s="71"/>
      <c r="L309" s="42" t="s">
        <v>440</v>
      </c>
      <c r="M309" s="42"/>
      <c r="N309" s="42" t="s">
        <v>440</v>
      </c>
      <c r="O309" s="71"/>
      <c r="P309" s="42" t="s">
        <v>440</v>
      </c>
      <c r="Q309" s="4"/>
      <c r="R309" s="4"/>
      <c r="S309" s="41" t="s">
        <v>440</v>
      </c>
      <c r="T309" s="42"/>
    </row>
    <row r="310" ht="15.75" customHeight="1">
      <c r="A310" s="18">
        <f>'TN-Liste'!A349</f>
        <v>44694</v>
      </c>
      <c r="B310" s="51" t="str">
        <f>'TN-Liste'!B349</f>
        <v>MBI21_Grp1</v>
      </c>
      <c r="C310" s="41">
        <f>'TN-Liste'!C349</f>
        <v>4</v>
      </c>
      <c r="D310" s="42" t="s">
        <v>440</v>
      </c>
      <c r="E310" s="42"/>
      <c r="F310" s="42" t="s">
        <v>440</v>
      </c>
      <c r="G310" s="71"/>
      <c r="H310" s="42"/>
      <c r="I310" s="42" t="s">
        <v>440</v>
      </c>
      <c r="J310" s="42"/>
      <c r="K310" s="71" t="s">
        <v>440</v>
      </c>
      <c r="L310" s="42" t="s">
        <v>440</v>
      </c>
      <c r="M310" s="42"/>
      <c r="N310" s="42"/>
      <c r="O310" s="71"/>
      <c r="P310" s="42" t="s">
        <v>440</v>
      </c>
      <c r="Q310" s="4" t="s">
        <v>440</v>
      </c>
      <c r="R310" s="4" t="s">
        <v>440</v>
      </c>
      <c r="S310" s="41" t="s">
        <v>440</v>
      </c>
      <c r="T310" s="42"/>
    </row>
    <row r="311" ht="15.75" customHeight="1">
      <c r="A311" s="18">
        <f>'TN-Liste'!A350</f>
        <v>44694</v>
      </c>
      <c r="B311" s="51" t="str">
        <f>'TN-Liste'!B350</f>
        <v>MBI21_Grp1</v>
      </c>
      <c r="C311" s="41">
        <f>'TN-Liste'!C350</f>
        <v>5</v>
      </c>
      <c r="D311" s="42"/>
      <c r="E311" s="42"/>
      <c r="F311" s="42" t="s">
        <v>440</v>
      </c>
      <c r="G311" s="71" t="s">
        <v>440</v>
      </c>
      <c r="H311" s="42"/>
      <c r="I311" s="42"/>
      <c r="J311" s="42" t="s">
        <v>440</v>
      </c>
      <c r="K311" s="71"/>
      <c r="L311" s="42"/>
      <c r="M311" s="42"/>
      <c r="N311" s="42"/>
      <c r="O311" s="71" t="s">
        <v>440</v>
      </c>
      <c r="P311" s="42" t="s">
        <v>440</v>
      </c>
      <c r="Q311" s="4"/>
      <c r="R311" s="4" t="s">
        <v>440</v>
      </c>
      <c r="S311" s="41" t="s">
        <v>440</v>
      </c>
      <c r="T311" s="42"/>
    </row>
    <row r="312" ht="15.75" customHeight="1">
      <c r="A312" s="18">
        <f>'TN-Liste'!A351</f>
        <v>44694</v>
      </c>
      <c r="B312" s="51" t="str">
        <f>'TN-Liste'!B351</f>
        <v>MBI21_Grp1</v>
      </c>
      <c r="C312" s="41">
        <f>'TN-Liste'!C351</f>
        <v>6</v>
      </c>
      <c r="D312" s="42"/>
      <c r="E312" s="42"/>
      <c r="F312" s="42" t="s">
        <v>440</v>
      </c>
      <c r="G312" s="71" t="s">
        <v>440</v>
      </c>
      <c r="H312" s="42"/>
      <c r="I312" s="42" t="s">
        <v>440</v>
      </c>
      <c r="J312" s="42" t="s">
        <v>440</v>
      </c>
      <c r="K312" s="71"/>
      <c r="L312" s="42"/>
      <c r="M312" s="42"/>
      <c r="N312" s="42" t="s">
        <v>440</v>
      </c>
      <c r="O312" s="71"/>
      <c r="P312" s="42" t="s">
        <v>440</v>
      </c>
      <c r="Q312" s="4"/>
      <c r="R312" s="4" t="s">
        <v>440</v>
      </c>
      <c r="S312" s="41"/>
      <c r="T312" s="42"/>
    </row>
    <row r="313" ht="15.75" customHeight="1">
      <c r="A313" s="18">
        <f>'TN-Liste'!A352</f>
        <v>44694</v>
      </c>
      <c r="B313" s="51" t="str">
        <f>'TN-Liste'!B352</f>
        <v>MBI21_Grp1</v>
      </c>
      <c r="C313" s="41">
        <f>'TN-Liste'!C352</f>
        <v>7</v>
      </c>
      <c r="D313" s="42" t="s">
        <v>440</v>
      </c>
      <c r="E313" s="42"/>
      <c r="F313" s="42" t="s">
        <v>440</v>
      </c>
      <c r="G313" s="71"/>
      <c r="H313" s="42"/>
      <c r="I313" s="42" t="s">
        <v>440</v>
      </c>
      <c r="J313" s="42"/>
      <c r="K313" s="71" t="s">
        <v>440</v>
      </c>
      <c r="L313" s="42"/>
      <c r="M313" s="42"/>
      <c r="N313" s="42" t="s">
        <v>440</v>
      </c>
      <c r="O313" s="71"/>
      <c r="P313" s="42" t="s">
        <v>440</v>
      </c>
      <c r="Q313" s="4"/>
      <c r="R313" s="4"/>
      <c r="S313" s="41"/>
      <c r="T313" s="42"/>
    </row>
    <row r="314" ht="15.75" customHeight="1">
      <c r="A314" s="18">
        <f>'TN-Liste'!A353</f>
        <v>44694</v>
      </c>
      <c r="B314" s="51" t="str">
        <f>'TN-Liste'!B353</f>
        <v>MBI21_Grp1</v>
      </c>
      <c r="C314" s="41">
        <f>'TN-Liste'!C353</f>
        <v>8</v>
      </c>
      <c r="D314" s="42" t="s">
        <v>440</v>
      </c>
      <c r="E314" s="42"/>
      <c r="F314" s="42" t="s">
        <v>440</v>
      </c>
      <c r="G314" s="71"/>
      <c r="H314" s="42" t="s">
        <v>440</v>
      </c>
      <c r="I314" s="42"/>
      <c r="J314" s="42"/>
      <c r="K314" s="71" t="s">
        <v>440</v>
      </c>
      <c r="L314" s="42" t="s">
        <v>440</v>
      </c>
      <c r="M314" s="42"/>
      <c r="N314" s="42"/>
      <c r="O314" s="71"/>
      <c r="P314" s="42" t="s">
        <v>440</v>
      </c>
      <c r="Q314" s="4"/>
      <c r="R314" s="4"/>
      <c r="S314" s="41"/>
      <c r="T314" s="42"/>
    </row>
    <row r="315" ht="15.75" customHeight="1">
      <c r="A315" s="18">
        <f>'TN-Liste'!A354</f>
        <v>44694</v>
      </c>
      <c r="B315" s="51" t="str">
        <f>'TN-Liste'!B354</f>
        <v>MBI21_Grp1</v>
      </c>
      <c r="C315" s="41">
        <f>'TN-Liste'!C354</f>
        <v>9</v>
      </c>
      <c r="D315" s="42"/>
      <c r="E315" s="42"/>
      <c r="F315" s="42" t="s">
        <v>440</v>
      </c>
      <c r="G315" s="71"/>
      <c r="H315" s="42"/>
      <c r="I315" s="42" t="s">
        <v>440</v>
      </c>
      <c r="J315" s="42"/>
      <c r="K315" s="71"/>
      <c r="L315" s="42" t="s">
        <v>440</v>
      </c>
      <c r="M315" s="42"/>
      <c r="N315" s="42" t="s">
        <v>440</v>
      </c>
      <c r="O315" s="71"/>
      <c r="P315" s="42" t="s">
        <v>440</v>
      </c>
      <c r="Q315" s="4"/>
      <c r="R315" s="4" t="s">
        <v>440</v>
      </c>
      <c r="S315" s="41"/>
      <c r="T315" s="42"/>
    </row>
    <row r="316" ht="15.75" customHeight="1">
      <c r="A316" s="18">
        <f>'TN-Liste'!A355</f>
        <v>44694</v>
      </c>
      <c r="B316" s="51" t="str">
        <f>'TN-Liste'!B355</f>
        <v>MBI21_Grp1</v>
      </c>
      <c r="C316" s="41">
        <f>'TN-Liste'!C355</f>
        <v>10</v>
      </c>
      <c r="D316" s="42"/>
      <c r="E316" s="42"/>
      <c r="F316" s="42" t="s">
        <v>440</v>
      </c>
      <c r="G316" s="71"/>
      <c r="H316" s="42"/>
      <c r="I316" s="42"/>
      <c r="J316" s="42" t="s">
        <v>440</v>
      </c>
      <c r="K316" s="71"/>
      <c r="L316" s="42" t="s">
        <v>440</v>
      </c>
      <c r="M316" s="42"/>
      <c r="N316" s="42" t="s">
        <v>440</v>
      </c>
      <c r="O316" s="71"/>
      <c r="P316" s="42"/>
      <c r="Q316" s="4"/>
      <c r="R316" s="4" t="s">
        <v>440</v>
      </c>
      <c r="S316" s="41"/>
      <c r="T316" s="42"/>
    </row>
    <row r="317" ht="15.75" customHeight="1">
      <c r="A317" s="18">
        <f>'TN-Liste'!A356</f>
        <v>44694</v>
      </c>
      <c r="B317" s="51" t="str">
        <f>'TN-Liste'!B356</f>
        <v>MBI21_Grp1</v>
      </c>
      <c r="C317" s="41">
        <f>'TN-Liste'!C356</f>
        <v>11</v>
      </c>
      <c r="D317" s="42"/>
      <c r="E317" s="42"/>
      <c r="F317" s="42" t="s">
        <v>440</v>
      </c>
      <c r="G317" s="71"/>
      <c r="H317" s="42"/>
      <c r="I317" s="42" t="s">
        <v>440</v>
      </c>
      <c r="J317" s="42"/>
      <c r="K317" s="71"/>
      <c r="L317" s="42" t="s">
        <v>440</v>
      </c>
      <c r="M317" s="42"/>
      <c r="N317" s="42" t="s">
        <v>440</v>
      </c>
      <c r="O317" s="71"/>
      <c r="P317" s="42" t="s">
        <v>440</v>
      </c>
      <c r="Q317" s="4"/>
      <c r="R317" s="4" t="s">
        <v>440</v>
      </c>
      <c r="S317" s="41"/>
      <c r="T317" s="42"/>
    </row>
    <row r="318" ht="15.75" customHeight="1">
      <c r="A318" s="18">
        <f>'TN-Liste'!A357</f>
        <v>44694</v>
      </c>
      <c r="B318" s="51" t="str">
        <f>'TN-Liste'!B357</f>
        <v>MBI21_Grp1</v>
      </c>
      <c r="C318" s="41">
        <f>'TN-Liste'!C357</f>
        <v>12</v>
      </c>
      <c r="D318" s="42"/>
      <c r="E318" s="42"/>
      <c r="F318" s="42" t="s">
        <v>440</v>
      </c>
      <c r="G318" s="71"/>
      <c r="H318" s="42"/>
      <c r="I318" s="42" t="s">
        <v>440</v>
      </c>
      <c r="J318" s="42"/>
      <c r="K318" s="71"/>
      <c r="L318" s="42"/>
      <c r="M318" s="42"/>
      <c r="N318" s="42"/>
      <c r="O318" s="71" t="s">
        <v>440</v>
      </c>
      <c r="P318" s="42" t="s">
        <v>440</v>
      </c>
      <c r="Q318" s="4"/>
      <c r="R318" s="4" t="s">
        <v>440</v>
      </c>
      <c r="S318" s="41"/>
      <c r="T318" s="42"/>
    </row>
    <row r="319" ht="15.75" customHeight="1">
      <c r="A319" s="18">
        <f>'TN-Liste'!A358</f>
        <v>44694</v>
      </c>
      <c r="B319" s="51" t="str">
        <f>'TN-Liste'!B358</f>
        <v>MBI21_Grp1</v>
      </c>
      <c r="C319" s="41">
        <f>'TN-Liste'!C358</f>
        <v>13</v>
      </c>
      <c r="D319" s="42" t="s">
        <v>440</v>
      </c>
      <c r="E319" s="42"/>
      <c r="F319" s="42"/>
      <c r="G319" s="71"/>
      <c r="H319" s="42"/>
      <c r="I319" s="42"/>
      <c r="J319" s="42"/>
      <c r="K319" s="71" t="s">
        <v>440</v>
      </c>
      <c r="L319" s="42"/>
      <c r="M319" s="42"/>
      <c r="N319" s="42" t="s">
        <v>440</v>
      </c>
      <c r="O319" s="71"/>
      <c r="P319" s="42" t="s">
        <v>440</v>
      </c>
      <c r="Q319" s="4"/>
      <c r="R319" s="4"/>
      <c r="S319" s="41"/>
      <c r="T319" s="42"/>
    </row>
    <row r="320" ht="15.75" customHeight="1">
      <c r="A320" s="20">
        <f>'TN-Liste'!A359</f>
        <v>44694</v>
      </c>
      <c r="B320" s="52" t="str">
        <f>'TN-Liste'!B359</f>
        <v>MBI21_Grp1</v>
      </c>
      <c r="C320" s="44">
        <f>'TN-Liste'!C359</f>
        <v>14</v>
      </c>
      <c r="D320" s="123"/>
      <c r="E320" s="123"/>
      <c r="F320" s="123"/>
      <c r="G320" s="124" t="s">
        <v>440</v>
      </c>
      <c r="H320" s="123"/>
      <c r="I320" s="123"/>
      <c r="J320" s="123" t="s">
        <v>440</v>
      </c>
      <c r="K320" s="124"/>
      <c r="L320" s="123"/>
      <c r="M320" s="123"/>
      <c r="N320" s="123" t="s">
        <v>440</v>
      </c>
      <c r="O320" s="124"/>
      <c r="P320" s="123" t="s">
        <v>440</v>
      </c>
      <c r="Q320" s="7"/>
      <c r="R320" s="7"/>
      <c r="S320" s="44" t="s">
        <v>440</v>
      </c>
      <c r="T320" s="123"/>
      <c r="U320" s="7"/>
      <c r="V320" s="7"/>
      <c r="W320" s="7"/>
      <c r="X320" s="7"/>
      <c r="Y320" s="7"/>
      <c r="Z320" s="7"/>
    </row>
    <row r="321" ht="15.75" customHeight="1">
      <c r="A321" s="18">
        <f>'TN-Liste'!A360</f>
        <v>44701</v>
      </c>
      <c r="B321" s="51" t="str">
        <f>'TN-Liste'!B360</f>
        <v>MBI21_Grp2</v>
      </c>
      <c r="C321" s="41">
        <f>'TN-Liste'!C360</f>
        <v>1</v>
      </c>
      <c r="D321" s="42"/>
      <c r="E321" s="42"/>
      <c r="F321" s="42"/>
      <c r="G321" s="71"/>
      <c r="H321" s="42"/>
      <c r="I321" s="42"/>
      <c r="J321" s="42"/>
      <c r="K321" s="71"/>
      <c r="L321" s="42"/>
      <c r="M321" s="42"/>
      <c r="N321" s="42"/>
      <c r="O321" s="71"/>
      <c r="P321" s="42"/>
      <c r="Q321" s="4"/>
      <c r="R321" s="4"/>
      <c r="S321" s="41"/>
      <c r="T321" s="42"/>
    </row>
    <row r="322" ht="15.75" customHeight="1">
      <c r="A322" s="18">
        <f>'TN-Liste'!A361</f>
        <v>44701</v>
      </c>
      <c r="B322" s="51" t="str">
        <f>'TN-Liste'!B361</f>
        <v>MBI21_Grp2</v>
      </c>
      <c r="C322" s="41">
        <f>'TN-Liste'!C361</f>
        <v>2</v>
      </c>
      <c r="D322" s="42"/>
      <c r="E322" s="42"/>
      <c r="F322" s="42"/>
      <c r="G322" s="71"/>
      <c r="H322" s="42"/>
      <c r="I322" s="42"/>
      <c r="J322" s="42"/>
      <c r="K322" s="71"/>
      <c r="L322" s="42"/>
      <c r="M322" s="42"/>
      <c r="N322" s="42"/>
      <c r="O322" s="71"/>
      <c r="P322" s="42"/>
      <c r="Q322" s="4"/>
      <c r="R322" s="4"/>
      <c r="S322" s="41"/>
    </row>
    <row r="323" ht="15.75" customHeight="1">
      <c r="A323" s="18">
        <f>'TN-Liste'!A362</f>
        <v>44701</v>
      </c>
      <c r="B323" s="51" t="str">
        <f>'TN-Liste'!B362</f>
        <v>MBI21_Grp2</v>
      </c>
      <c r="C323" s="41">
        <f>'TN-Liste'!C362</f>
        <v>3</v>
      </c>
      <c r="D323" s="42"/>
      <c r="E323" s="42"/>
      <c r="F323" s="42"/>
      <c r="G323" s="71"/>
      <c r="H323" s="42"/>
      <c r="I323" s="42"/>
      <c r="J323" s="42"/>
      <c r="K323" s="71"/>
      <c r="L323" s="42"/>
      <c r="M323" s="42"/>
      <c r="N323" s="42"/>
      <c r="O323" s="71"/>
      <c r="P323" s="42"/>
      <c r="Q323" s="4"/>
      <c r="R323" s="4"/>
      <c r="S323" s="41"/>
    </row>
    <row r="324" ht="15.75" customHeight="1">
      <c r="A324" s="18">
        <f>'TN-Liste'!A363</f>
        <v>44701</v>
      </c>
      <c r="B324" s="51" t="str">
        <f>'TN-Liste'!B363</f>
        <v>MBI21_Grp2</v>
      </c>
      <c r="C324" s="41">
        <f>'TN-Liste'!C363</f>
        <v>4</v>
      </c>
      <c r="D324" s="42"/>
      <c r="E324" s="42"/>
      <c r="F324" s="42"/>
      <c r="G324" s="71"/>
      <c r="H324" s="42"/>
      <c r="I324" s="42"/>
      <c r="J324" s="42"/>
      <c r="K324" s="71"/>
      <c r="L324" s="42"/>
      <c r="M324" s="42"/>
      <c r="N324" s="42"/>
      <c r="O324" s="71"/>
      <c r="P324" s="42"/>
      <c r="Q324" s="4"/>
      <c r="R324" s="4"/>
      <c r="S324" s="41"/>
    </row>
    <row r="325" ht="15.75" customHeight="1">
      <c r="A325" s="18">
        <f>'TN-Liste'!A364</f>
        <v>44701</v>
      </c>
      <c r="B325" s="51" t="str">
        <f>'TN-Liste'!B364</f>
        <v>MBI21_Grp2</v>
      </c>
      <c r="C325" s="41">
        <f>'TN-Liste'!C364</f>
        <v>5</v>
      </c>
      <c r="D325" s="42"/>
      <c r="E325" s="42"/>
      <c r="F325" s="42"/>
      <c r="G325" s="71"/>
      <c r="H325" s="42"/>
      <c r="I325" s="42"/>
      <c r="J325" s="42"/>
      <c r="K325" s="71"/>
      <c r="L325" s="42"/>
      <c r="M325" s="42"/>
      <c r="N325" s="42"/>
      <c r="O325" s="71"/>
      <c r="P325" s="42"/>
      <c r="Q325" s="4"/>
      <c r="R325" s="4"/>
      <c r="S325" s="41"/>
    </row>
    <row r="326" ht="15.75" customHeight="1">
      <c r="A326" s="18">
        <f>'TN-Liste'!A365</f>
        <v>44701</v>
      </c>
      <c r="B326" s="51" t="str">
        <f>'TN-Liste'!B365</f>
        <v>MBI21_Grp2</v>
      </c>
      <c r="C326" s="41">
        <f>'TN-Liste'!C365</f>
        <v>6</v>
      </c>
      <c r="D326" s="42"/>
      <c r="E326" s="42"/>
      <c r="F326" s="42"/>
      <c r="G326" s="71"/>
      <c r="H326" s="42"/>
      <c r="I326" s="42"/>
      <c r="J326" s="42"/>
      <c r="K326" s="71"/>
      <c r="L326" s="42"/>
      <c r="M326" s="42"/>
      <c r="N326" s="42"/>
      <c r="O326" s="71"/>
      <c r="P326" s="42"/>
      <c r="Q326" s="4"/>
      <c r="R326" s="4"/>
      <c r="S326" s="41"/>
    </row>
    <row r="327" ht="15.75" customHeight="1">
      <c r="A327" s="18">
        <f>'TN-Liste'!A366</f>
        <v>44701</v>
      </c>
      <c r="B327" s="51" t="str">
        <f>'TN-Liste'!B366</f>
        <v>MBI21_Grp2</v>
      </c>
      <c r="C327" s="41">
        <f>'TN-Liste'!C366</f>
        <v>7</v>
      </c>
      <c r="D327" s="42"/>
      <c r="E327" s="42"/>
      <c r="F327" s="42"/>
      <c r="G327" s="71"/>
      <c r="H327" s="42"/>
      <c r="I327" s="42"/>
      <c r="J327" s="42"/>
      <c r="K327" s="71"/>
      <c r="L327" s="42"/>
      <c r="M327" s="42"/>
      <c r="N327" s="42"/>
      <c r="O327" s="71"/>
      <c r="P327" s="42"/>
      <c r="Q327" s="4"/>
      <c r="R327" s="4"/>
      <c r="S327" s="41"/>
    </row>
    <row r="328" ht="15.75" customHeight="1">
      <c r="A328" s="18">
        <f>'TN-Liste'!A367</f>
        <v>44701</v>
      </c>
      <c r="B328" s="51" t="str">
        <f>'TN-Liste'!B367</f>
        <v>MBI21_Grp2</v>
      </c>
      <c r="C328" s="41">
        <f>'TN-Liste'!C367</f>
        <v>8</v>
      </c>
      <c r="D328" s="42"/>
      <c r="E328" s="42"/>
      <c r="F328" s="42"/>
      <c r="G328" s="71"/>
      <c r="H328" s="42"/>
      <c r="I328" s="42"/>
      <c r="J328" s="42"/>
      <c r="K328" s="71"/>
      <c r="L328" s="42"/>
      <c r="M328" s="42"/>
      <c r="N328" s="42"/>
      <c r="O328" s="71"/>
      <c r="P328" s="42"/>
      <c r="Q328" s="4"/>
      <c r="R328" s="4"/>
      <c r="S328" s="41"/>
    </row>
    <row r="329" ht="15.75" customHeight="1">
      <c r="A329" s="18">
        <f>'TN-Liste'!A368</f>
        <v>44701</v>
      </c>
      <c r="B329" s="51" t="str">
        <f>'TN-Liste'!B368</f>
        <v>MBI21_Grp2</v>
      </c>
      <c r="C329" s="41">
        <f>'TN-Liste'!C368</f>
        <v>9</v>
      </c>
      <c r="D329" s="42"/>
      <c r="E329" s="42"/>
      <c r="F329" s="42"/>
      <c r="G329" s="71"/>
      <c r="H329" s="42"/>
      <c r="I329" s="42"/>
      <c r="J329" s="42"/>
      <c r="K329" s="71"/>
      <c r="L329" s="42"/>
      <c r="M329" s="42"/>
      <c r="N329" s="42"/>
      <c r="O329" s="71"/>
      <c r="P329" s="42"/>
      <c r="Q329" s="4"/>
      <c r="R329" s="4"/>
      <c r="S329" s="41"/>
    </row>
    <row r="330" ht="15.75" customHeight="1">
      <c r="A330" s="18">
        <f>'TN-Liste'!A369</f>
        <v>44701</v>
      </c>
      <c r="B330" s="51" t="str">
        <f>'TN-Liste'!B369</f>
        <v>MBI21_Grp2</v>
      </c>
      <c r="C330" s="41">
        <f>'TN-Liste'!C369</f>
        <v>10</v>
      </c>
      <c r="D330" s="42"/>
      <c r="E330" s="42"/>
      <c r="F330" s="42"/>
      <c r="G330" s="71"/>
      <c r="H330" s="42"/>
      <c r="I330" s="42"/>
      <c r="J330" s="42"/>
      <c r="K330" s="71"/>
      <c r="L330" s="42"/>
      <c r="M330" s="42"/>
      <c r="N330" s="42"/>
      <c r="O330" s="71"/>
      <c r="P330" s="42"/>
      <c r="Q330" s="4"/>
      <c r="R330" s="4"/>
      <c r="S330" s="41"/>
    </row>
    <row r="331" ht="15.75" customHeight="1">
      <c r="A331" s="18">
        <f>'TN-Liste'!A370</f>
        <v>44701</v>
      </c>
      <c r="B331" s="51" t="str">
        <f>'TN-Liste'!B370</f>
        <v>MBI21_Grp2</v>
      </c>
      <c r="C331" s="41">
        <f>'TN-Liste'!C370</f>
        <v>11</v>
      </c>
      <c r="D331" s="42"/>
      <c r="E331" s="42"/>
      <c r="F331" s="42"/>
      <c r="G331" s="71"/>
      <c r="H331" s="42"/>
      <c r="I331" s="42"/>
      <c r="J331" s="42"/>
      <c r="K331" s="71"/>
      <c r="L331" s="42"/>
      <c r="M331" s="42"/>
      <c r="N331" s="42"/>
      <c r="O331" s="71"/>
      <c r="P331" s="42"/>
      <c r="Q331" s="4"/>
      <c r="R331" s="4"/>
      <c r="S331" s="41"/>
    </row>
    <row r="332" ht="15.75" customHeight="1">
      <c r="A332" s="18">
        <f>'TN-Liste'!A371</f>
        <v>44701</v>
      </c>
      <c r="B332" s="51" t="str">
        <f>'TN-Liste'!B371</f>
        <v>MBI21_Grp2</v>
      </c>
      <c r="C332" s="41">
        <f>'TN-Liste'!C371</f>
        <v>12</v>
      </c>
      <c r="D332" s="42"/>
      <c r="E332" s="42"/>
      <c r="F332" s="42"/>
      <c r="G332" s="71"/>
      <c r="H332" s="42"/>
      <c r="I332" s="42"/>
      <c r="J332" s="42"/>
      <c r="K332" s="71"/>
      <c r="L332" s="42"/>
      <c r="M332" s="42"/>
      <c r="N332" s="42"/>
      <c r="O332" s="71"/>
      <c r="P332" s="42"/>
      <c r="Q332" s="4"/>
      <c r="R332" s="4"/>
      <c r="S332" s="41"/>
    </row>
    <row r="333" ht="15.75" customHeight="1">
      <c r="A333" s="18">
        <f>'TN-Liste'!A372</f>
        <v>44701</v>
      </c>
      <c r="B333" s="51" t="str">
        <f>'TN-Liste'!B372</f>
        <v>MBI21_Grp2</v>
      </c>
      <c r="C333" s="41">
        <f>'TN-Liste'!C372</f>
        <v>13</v>
      </c>
      <c r="D333" s="42"/>
      <c r="E333" s="42"/>
      <c r="F333" s="42"/>
      <c r="G333" s="71"/>
      <c r="H333" s="42"/>
      <c r="I333" s="42"/>
      <c r="J333" s="42"/>
      <c r="K333" s="71"/>
      <c r="L333" s="42"/>
      <c r="M333" s="42"/>
      <c r="N333" s="42"/>
      <c r="O333" s="71"/>
      <c r="P333" s="42"/>
      <c r="Q333" s="4"/>
      <c r="R333" s="4"/>
      <c r="S333" s="41"/>
    </row>
    <row r="334" ht="15.75" customHeight="1">
      <c r="A334" s="18" t="str">
        <f>'TN-Liste'!A373</f>
        <v/>
      </c>
      <c r="B334" s="51" t="str">
        <f>'TN-Liste'!B373</f>
        <v/>
      </c>
      <c r="C334" s="41" t="str">
        <f>'TN-Liste'!C373</f>
        <v/>
      </c>
      <c r="D334" s="42"/>
      <c r="E334" s="42"/>
      <c r="F334" s="42"/>
      <c r="G334" s="71"/>
      <c r="H334" s="42"/>
      <c r="I334" s="42"/>
      <c r="J334" s="42"/>
      <c r="K334" s="71"/>
      <c r="L334" s="42"/>
      <c r="M334" s="42"/>
      <c r="N334" s="42"/>
      <c r="O334" s="71"/>
      <c r="P334" s="42"/>
      <c r="Q334" s="4"/>
      <c r="R334" s="4"/>
      <c r="S334" s="41"/>
    </row>
    <row r="335" ht="15.75" customHeight="1">
      <c r="A335" s="18">
        <f>'TN-Liste'!A374</f>
        <v>45435</v>
      </c>
      <c r="B335" s="51" t="str">
        <f>'TN-Liste'!B374</f>
        <v>MBI23_Grp2</v>
      </c>
      <c r="C335" s="41">
        <f>'TN-Liste'!C374</f>
        <v>1</v>
      </c>
      <c r="D335" s="42"/>
      <c r="E335" s="42"/>
      <c r="F335" s="148" t="s">
        <v>440</v>
      </c>
      <c r="G335" s="71"/>
      <c r="H335" s="42"/>
      <c r="I335" s="42"/>
      <c r="J335" s="148" t="s">
        <v>440</v>
      </c>
      <c r="K335" s="71"/>
      <c r="L335" s="42"/>
      <c r="M335" s="42"/>
      <c r="N335" s="148" t="s">
        <v>440</v>
      </c>
      <c r="O335" s="71"/>
      <c r="P335" s="148" t="s">
        <v>440</v>
      </c>
      <c r="Q335" s="4"/>
      <c r="R335" s="32" t="s">
        <v>440</v>
      </c>
      <c r="S335" s="140" t="s">
        <v>440</v>
      </c>
    </row>
    <row r="336" ht="15.75" customHeight="1">
      <c r="A336" s="18">
        <f>'TN-Liste'!A375</f>
        <v>45435</v>
      </c>
      <c r="B336" s="51" t="str">
        <f>'TN-Liste'!B375</f>
        <v>MBI23_Grp2</v>
      </c>
      <c r="C336" s="41">
        <f>'TN-Liste'!C375</f>
        <v>2</v>
      </c>
      <c r="D336" s="42"/>
      <c r="E336" s="42"/>
      <c r="F336" s="148" t="s">
        <v>440</v>
      </c>
      <c r="G336" s="71"/>
      <c r="H336" s="42"/>
      <c r="I336" s="42"/>
      <c r="J336" s="148" t="s">
        <v>440</v>
      </c>
      <c r="K336" s="71"/>
      <c r="L336" s="42"/>
      <c r="M336" s="42"/>
      <c r="N336" s="148" t="s">
        <v>440</v>
      </c>
      <c r="O336" s="71"/>
      <c r="P336" s="148" t="s">
        <v>440</v>
      </c>
      <c r="Q336" s="4"/>
      <c r="R336" s="32" t="s">
        <v>440</v>
      </c>
      <c r="S336" s="140" t="s">
        <v>440</v>
      </c>
    </row>
    <row r="337" ht="15.75" customHeight="1">
      <c r="A337" s="18">
        <f>'TN-Liste'!A376</f>
        <v>45435</v>
      </c>
      <c r="B337" s="51" t="str">
        <f>'TN-Liste'!B376</f>
        <v>MBI23_Grp2</v>
      </c>
      <c r="C337" s="41">
        <f>'TN-Liste'!C376</f>
        <v>3</v>
      </c>
      <c r="D337" s="42"/>
      <c r="E337" s="42"/>
      <c r="F337" s="148" t="s">
        <v>440</v>
      </c>
      <c r="G337" s="149" t="s">
        <v>440</v>
      </c>
      <c r="H337" s="42"/>
      <c r="I337" s="42"/>
      <c r="J337" s="148" t="s">
        <v>440</v>
      </c>
      <c r="K337" s="71"/>
      <c r="L337" s="42"/>
      <c r="M337" s="42"/>
      <c r="N337" s="148" t="s">
        <v>440</v>
      </c>
      <c r="O337" s="71"/>
      <c r="P337" s="148" t="s">
        <v>440</v>
      </c>
      <c r="Q337" s="32"/>
      <c r="R337" s="32" t="s">
        <v>440</v>
      </c>
      <c r="S337" s="140" t="s">
        <v>440</v>
      </c>
    </row>
    <row r="338" ht="15.75" customHeight="1">
      <c r="A338" s="18">
        <f>'TN-Liste'!A377</f>
        <v>45435</v>
      </c>
      <c r="B338" s="51" t="str">
        <f>'TN-Liste'!B377</f>
        <v>MBI23_Grp2</v>
      </c>
      <c r="C338" s="41">
        <f>'TN-Liste'!C377</f>
        <v>4</v>
      </c>
      <c r="D338" s="42"/>
      <c r="E338" s="42"/>
      <c r="F338" s="42"/>
      <c r="G338" s="149" t="s">
        <v>440</v>
      </c>
      <c r="H338" s="42"/>
      <c r="I338" s="42"/>
      <c r="J338" s="148" t="s">
        <v>440</v>
      </c>
      <c r="K338" s="149" t="s">
        <v>440</v>
      </c>
      <c r="L338" s="42"/>
      <c r="M338" s="42"/>
      <c r="N338" s="148" t="s">
        <v>440</v>
      </c>
      <c r="O338" s="71"/>
      <c r="P338" s="148" t="s">
        <v>440</v>
      </c>
      <c r="Q338" s="4"/>
      <c r="R338" s="4"/>
      <c r="S338" s="140" t="s">
        <v>440</v>
      </c>
    </row>
    <row r="339" ht="15.75" customHeight="1">
      <c r="A339" s="18">
        <f>'TN-Liste'!A378</f>
        <v>45435</v>
      </c>
      <c r="B339" s="51" t="str">
        <f>'TN-Liste'!B378</f>
        <v>MBI23_Grp2</v>
      </c>
      <c r="C339" s="41">
        <f>'TN-Liste'!C378</f>
        <v>5</v>
      </c>
      <c r="D339" s="148" t="s">
        <v>440</v>
      </c>
      <c r="E339" s="42"/>
      <c r="F339" s="42"/>
      <c r="G339" s="71"/>
      <c r="H339" s="42"/>
      <c r="I339" s="42"/>
      <c r="J339" s="42"/>
      <c r="K339" s="71"/>
      <c r="L339" s="42"/>
      <c r="M339" s="42"/>
      <c r="N339" s="42"/>
      <c r="O339" s="71"/>
      <c r="P339" s="148" t="s">
        <v>440</v>
      </c>
      <c r="Q339" s="4"/>
      <c r="R339" s="4"/>
      <c r="S339" s="41"/>
    </row>
    <row r="340" ht="15.75" customHeight="1">
      <c r="A340" s="18">
        <f>'TN-Liste'!A379</f>
        <v>45435</v>
      </c>
      <c r="B340" s="51" t="str">
        <f>'TN-Liste'!B379</f>
        <v>MBI23_Grp2</v>
      </c>
      <c r="C340" s="41">
        <f>'TN-Liste'!C379</f>
        <v>6</v>
      </c>
      <c r="D340" s="148" t="s">
        <v>440</v>
      </c>
      <c r="E340" s="42"/>
      <c r="F340" s="148" t="s">
        <v>440</v>
      </c>
      <c r="G340" s="71"/>
      <c r="H340" s="148" t="s">
        <v>440</v>
      </c>
      <c r="I340" s="42"/>
      <c r="J340" s="148" t="s">
        <v>440</v>
      </c>
      <c r="K340" s="149" t="s">
        <v>440</v>
      </c>
      <c r="L340" s="148" t="s">
        <v>440</v>
      </c>
      <c r="M340" s="42"/>
      <c r="N340" s="148" t="s">
        <v>440</v>
      </c>
      <c r="O340" s="71"/>
      <c r="P340" s="148" t="s">
        <v>440</v>
      </c>
      <c r="Q340" s="4"/>
      <c r="R340" s="4"/>
      <c r="S340" s="41"/>
    </row>
    <row r="341" ht="15.75" customHeight="1">
      <c r="A341" s="18">
        <f>'TN-Liste'!A380</f>
        <v>45435</v>
      </c>
      <c r="B341" s="51" t="str">
        <f>'TN-Liste'!B380</f>
        <v>MBI23_Grp2</v>
      </c>
      <c r="C341" s="41">
        <f>'TN-Liste'!C380</f>
        <v>7</v>
      </c>
      <c r="D341" s="148" t="s">
        <v>440</v>
      </c>
      <c r="E341" s="42"/>
      <c r="F341" s="148" t="s">
        <v>440</v>
      </c>
      <c r="G341" s="149" t="s">
        <v>440</v>
      </c>
      <c r="H341" s="148" t="s">
        <v>440</v>
      </c>
      <c r="I341" s="42"/>
      <c r="J341" s="148" t="s">
        <v>440</v>
      </c>
      <c r="K341" s="149" t="s">
        <v>440</v>
      </c>
      <c r="L341" s="148" t="s">
        <v>440</v>
      </c>
      <c r="M341" s="42"/>
      <c r="N341" s="148" t="s">
        <v>440</v>
      </c>
      <c r="O341" s="149" t="s">
        <v>440</v>
      </c>
      <c r="P341" s="42"/>
      <c r="Q341" s="4"/>
      <c r="R341" s="32" t="s">
        <v>440</v>
      </c>
      <c r="S341" s="41"/>
    </row>
    <row r="342" ht="15.75" customHeight="1">
      <c r="A342" s="18">
        <f>'TN-Liste'!A381</f>
        <v>45435</v>
      </c>
      <c r="B342" s="51" t="str">
        <f>'TN-Liste'!B381</f>
        <v>MBI23_Grp2</v>
      </c>
      <c r="C342" s="41">
        <f>'TN-Liste'!C381</f>
        <v>8</v>
      </c>
      <c r="D342" s="148" t="s">
        <v>440</v>
      </c>
      <c r="E342" s="42"/>
      <c r="F342" s="148" t="s">
        <v>440</v>
      </c>
      <c r="G342" s="71"/>
      <c r="H342" s="148" t="s">
        <v>440</v>
      </c>
      <c r="I342" s="42"/>
      <c r="J342" s="148" t="s">
        <v>440</v>
      </c>
      <c r="K342" s="71"/>
      <c r="L342" s="148" t="s">
        <v>440</v>
      </c>
      <c r="M342" s="42"/>
      <c r="N342" s="148" t="s">
        <v>440</v>
      </c>
      <c r="O342" s="71"/>
      <c r="P342" s="148" t="s">
        <v>440</v>
      </c>
      <c r="Q342" s="4"/>
      <c r="R342" s="32" t="s">
        <v>440</v>
      </c>
      <c r="S342" s="41"/>
    </row>
    <row r="343" ht="15.75" customHeight="1">
      <c r="A343" s="18">
        <f>'TN-Liste'!A382</f>
        <v>45435</v>
      </c>
      <c r="B343" s="51" t="str">
        <f>'TN-Liste'!B382</f>
        <v>MBI23_Grp2</v>
      </c>
      <c r="C343" s="41">
        <f>'TN-Liste'!C382</f>
        <v>9</v>
      </c>
      <c r="D343" s="148" t="s">
        <v>440</v>
      </c>
      <c r="E343" s="42"/>
      <c r="F343" s="148" t="s">
        <v>440</v>
      </c>
      <c r="G343" s="71"/>
      <c r="H343" s="148" t="s">
        <v>440</v>
      </c>
      <c r="I343" s="42"/>
      <c r="J343" s="148" t="s">
        <v>440</v>
      </c>
      <c r="K343" s="149" t="s">
        <v>440</v>
      </c>
      <c r="L343" s="148" t="s">
        <v>440</v>
      </c>
      <c r="M343" s="42"/>
      <c r="N343" s="148" t="s">
        <v>440</v>
      </c>
      <c r="O343" s="149" t="s">
        <v>440</v>
      </c>
      <c r="P343" s="148" t="s">
        <v>440</v>
      </c>
      <c r="Q343" s="4"/>
      <c r="R343" s="32" t="s">
        <v>440</v>
      </c>
      <c r="S343" s="41"/>
    </row>
    <row r="344" ht="15.75" customHeight="1">
      <c r="A344" s="18">
        <f>'TN-Liste'!A383</f>
        <v>45435</v>
      </c>
      <c r="B344" s="51" t="str">
        <f>'TN-Liste'!B383</f>
        <v>MBI23_Grp2</v>
      </c>
      <c r="C344" s="41">
        <f>'TN-Liste'!C383</f>
        <v>10</v>
      </c>
      <c r="D344" s="148" t="s">
        <v>440</v>
      </c>
      <c r="E344" s="42"/>
      <c r="F344" s="148" t="s">
        <v>440</v>
      </c>
      <c r="G344" s="149" t="s">
        <v>440</v>
      </c>
      <c r="H344" s="148" t="s">
        <v>440</v>
      </c>
      <c r="I344" s="42"/>
      <c r="J344" s="148" t="s">
        <v>440</v>
      </c>
      <c r="K344" s="149" t="s">
        <v>440</v>
      </c>
      <c r="L344" s="148" t="s">
        <v>440</v>
      </c>
      <c r="M344" s="42"/>
      <c r="N344" s="148" t="s">
        <v>440</v>
      </c>
      <c r="O344" s="71"/>
      <c r="P344" s="148" t="s">
        <v>440</v>
      </c>
      <c r="Q344" s="4"/>
      <c r="R344" s="32" t="s">
        <v>440</v>
      </c>
      <c r="S344" s="140" t="s">
        <v>440</v>
      </c>
    </row>
    <row r="345" ht="15.75" customHeight="1">
      <c r="A345" s="18">
        <f>'TN-Liste'!A384</f>
        <v>45435</v>
      </c>
      <c r="B345" s="51" t="str">
        <f>'TN-Liste'!B384</f>
        <v>MBI23_Grp2</v>
      </c>
      <c r="C345" s="41">
        <f>'TN-Liste'!C384</f>
        <v>11</v>
      </c>
      <c r="D345" s="148" t="s">
        <v>440</v>
      </c>
      <c r="E345" s="42"/>
      <c r="F345" s="42"/>
      <c r="G345" s="149" t="s">
        <v>440</v>
      </c>
      <c r="H345" s="148" t="s">
        <v>440</v>
      </c>
      <c r="I345" s="42"/>
      <c r="J345" s="148" t="s">
        <v>440</v>
      </c>
      <c r="K345" s="149"/>
      <c r="L345" s="148" t="s">
        <v>440</v>
      </c>
      <c r="M345" s="42"/>
      <c r="N345" s="148"/>
      <c r="O345" s="71"/>
      <c r="P345" s="148" t="s">
        <v>440</v>
      </c>
      <c r="Q345" s="4"/>
      <c r="R345" s="32" t="s">
        <v>440</v>
      </c>
      <c r="S345" s="140" t="s">
        <v>440</v>
      </c>
    </row>
    <row r="346" ht="15.75" customHeight="1">
      <c r="A346" s="18">
        <f>'TN-Liste'!A385</f>
        <v>45435</v>
      </c>
      <c r="B346" s="51" t="str">
        <f>'TN-Liste'!B385</f>
        <v>MBI23_Grp2</v>
      </c>
      <c r="C346" s="41">
        <f>'TN-Liste'!C385</f>
        <v>12</v>
      </c>
      <c r="D346" s="148" t="s">
        <v>440</v>
      </c>
      <c r="E346" s="42"/>
      <c r="F346" s="148" t="s">
        <v>440</v>
      </c>
      <c r="G346" s="71"/>
      <c r="H346" s="42"/>
      <c r="I346" s="42"/>
      <c r="J346" s="42"/>
      <c r="K346" s="149" t="s">
        <v>440</v>
      </c>
      <c r="L346" s="148" t="s">
        <v>440</v>
      </c>
      <c r="M346" s="42"/>
      <c r="N346" s="42"/>
      <c r="O346" s="71"/>
      <c r="P346" s="148" t="s">
        <v>440</v>
      </c>
      <c r="Q346" s="4"/>
      <c r="R346" s="32" t="s">
        <v>440</v>
      </c>
      <c r="S346" s="140" t="s">
        <v>440</v>
      </c>
    </row>
    <row r="347" ht="15.75" customHeight="1">
      <c r="A347" s="18">
        <f>'TN-Liste'!A386</f>
        <v>45436</v>
      </c>
      <c r="B347" s="51" t="str">
        <f>'TN-Liste'!B386</f>
        <v>MBI23_Grp1</v>
      </c>
      <c r="C347" s="41">
        <f>'TN-Liste'!C386</f>
        <v>1</v>
      </c>
      <c r="D347" s="148" t="s">
        <v>440</v>
      </c>
      <c r="E347" s="42"/>
      <c r="F347" s="148" t="s">
        <v>440</v>
      </c>
      <c r="G347" s="71"/>
      <c r="H347" s="42"/>
      <c r="I347" s="148" t="s">
        <v>440</v>
      </c>
      <c r="J347" s="42"/>
      <c r="K347" s="71"/>
      <c r="L347" s="42"/>
      <c r="M347" s="42"/>
      <c r="N347" s="148" t="s">
        <v>440</v>
      </c>
      <c r="O347" s="149" t="s">
        <v>440</v>
      </c>
      <c r="P347" s="148" t="s">
        <v>440</v>
      </c>
      <c r="Q347" s="32" t="s">
        <v>440</v>
      </c>
      <c r="R347" s="32" t="s">
        <v>440</v>
      </c>
      <c r="S347" s="140" t="s">
        <v>440</v>
      </c>
    </row>
    <row r="348" ht="15.75" customHeight="1">
      <c r="A348" s="18">
        <f>'TN-Liste'!A387</f>
        <v>45436</v>
      </c>
      <c r="B348" s="51" t="str">
        <f>'TN-Liste'!B387</f>
        <v>MBI23_Grp1</v>
      </c>
      <c r="C348" s="41">
        <f>'TN-Liste'!C387</f>
        <v>2</v>
      </c>
      <c r="D348" s="148"/>
      <c r="E348" s="42"/>
      <c r="F348" s="148" t="s">
        <v>440</v>
      </c>
      <c r="G348" s="149" t="s">
        <v>440</v>
      </c>
      <c r="H348" s="148"/>
      <c r="I348" s="148" t="s">
        <v>440</v>
      </c>
      <c r="J348" s="148" t="s">
        <v>440</v>
      </c>
      <c r="K348" s="149" t="s">
        <v>440</v>
      </c>
      <c r="L348" s="42"/>
      <c r="M348" s="42"/>
      <c r="N348" s="148" t="s">
        <v>440</v>
      </c>
      <c r="O348" s="149" t="s">
        <v>440</v>
      </c>
      <c r="P348" s="148" t="s">
        <v>440</v>
      </c>
      <c r="Q348" s="32" t="s">
        <v>440</v>
      </c>
      <c r="R348" s="32" t="s">
        <v>440</v>
      </c>
      <c r="S348" s="140" t="s">
        <v>440</v>
      </c>
    </row>
    <row r="349" ht="15.75" customHeight="1">
      <c r="A349" s="18">
        <f>'TN-Liste'!A388</f>
        <v>45436</v>
      </c>
      <c r="B349" s="51" t="str">
        <f>'TN-Liste'!B388</f>
        <v>MBI23_Grp1</v>
      </c>
      <c r="C349" s="41">
        <f>'TN-Liste'!C388</f>
        <v>3</v>
      </c>
      <c r="D349" s="42"/>
      <c r="E349" s="42"/>
      <c r="F349" s="148" t="s">
        <v>440</v>
      </c>
      <c r="G349" s="71"/>
      <c r="H349" s="148" t="s">
        <v>440</v>
      </c>
      <c r="I349" s="148" t="s">
        <v>440</v>
      </c>
      <c r="J349" s="148" t="s">
        <v>440</v>
      </c>
      <c r="K349" s="149" t="s">
        <v>440</v>
      </c>
      <c r="L349" s="42"/>
      <c r="M349" s="42"/>
      <c r="N349" s="42"/>
      <c r="O349" s="71"/>
      <c r="P349" s="148" t="s">
        <v>440</v>
      </c>
      <c r="Q349" s="4"/>
      <c r="R349" s="4"/>
      <c r="S349" s="41"/>
    </row>
    <row r="350" ht="15.75" customHeight="1">
      <c r="A350" s="18">
        <f>'TN-Liste'!A389</f>
        <v>45436</v>
      </c>
      <c r="B350" s="51" t="str">
        <f>'TN-Liste'!B389</f>
        <v>MBI23_Grp1</v>
      </c>
      <c r="C350" s="41">
        <f>'TN-Liste'!C389</f>
        <v>4</v>
      </c>
      <c r="D350" s="148" t="s">
        <v>440</v>
      </c>
      <c r="E350" s="148" t="s">
        <v>440</v>
      </c>
      <c r="F350" s="148" t="s">
        <v>440</v>
      </c>
      <c r="G350" s="71"/>
      <c r="H350" s="42"/>
      <c r="I350" s="148" t="s">
        <v>440</v>
      </c>
      <c r="J350" s="42"/>
      <c r="K350" s="71"/>
      <c r="L350" s="148" t="s">
        <v>440</v>
      </c>
      <c r="M350" s="42"/>
      <c r="N350" s="42"/>
      <c r="O350" s="71"/>
      <c r="P350" s="148" t="s">
        <v>440</v>
      </c>
      <c r="Q350" s="4"/>
      <c r="R350" s="32" t="s">
        <v>440</v>
      </c>
      <c r="S350" s="41"/>
    </row>
    <row r="351" ht="15.75" customHeight="1">
      <c r="A351" s="18">
        <f>'TN-Liste'!A390</f>
        <v>45436</v>
      </c>
      <c r="B351" s="51" t="str">
        <f>'TN-Liste'!B390</f>
        <v>MBI23_Grp1</v>
      </c>
      <c r="C351" s="41">
        <f>'TN-Liste'!C390</f>
        <v>5</v>
      </c>
      <c r="D351" s="42"/>
      <c r="E351" s="148" t="s">
        <v>440</v>
      </c>
      <c r="F351" s="148" t="s">
        <v>440</v>
      </c>
      <c r="G351" s="71"/>
      <c r="H351" s="42"/>
      <c r="I351" s="42"/>
      <c r="J351" s="148" t="s">
        <v>440</v>
      </c>
      <c r="K351" s="71"/>
      <c r="L351" s="148" t="s">
        <v>440</v>
      </c>
      <c r="M351" s="42"/>
      <c r="N351" s="42"/>
      <c r="O351" s="71"/>
      <c r="P351" s="148" t="s">
        <v>440</v>
      </c>
      <c r="Q351" s="32" t="s">
        <v>440</v>
      </c>
      <c r="R351" s="4"/>
      <c r="S351" s="41"/>
    </row>
    <row r="352" ht="15.75" customHeight="1">
      <c r="A352" s="18">
        <f>'TN-Liste'!A391</f>
        <v>45436</v>
      </c>
      <c r="B352" s="51" t="str">
        <f>'TN-Liste'!B391</f>
        <v>MBI23_Grp1</v>
      </c>
      <c r="C352" s="41">
        <f>'TN-Liste'!C391</f>
        <v>6</v>
      </c>
      <c r="D352" s="148" t="s">
        <v>440</v>
      </c>
      <c r="E352" s="42"/>
      <c r="F352" s="148" t="s">
        <v>440</v>
      </c>
      <c r="G352" s="71"/>
      <c r="H352" s="148" t="s">
        <v>440</v>
      </c>
      <c r="I352" s="148" t="s">
        <v>440</v>
      </c>
      <c r="J352" s="148" t="s">
        <v>440</v>
      </c>
      <c r="K352" s="71"/>
      <c r="L352" s="148" t="s">
        <v>440</v>
      </c>
      <c r="M352" s="42"/>
      <c r="N352" s="148" t="s">
        <v>440</v>
      </c>
      <c r="O352" s="71"/>
      <c r="P352" s="148" t="s">
        <v>440</v>
      </c>
      <c r="Q352" s="4"/>
      <c r="R352" s="32" t="s">
        <v>440</v>
      </c>
      <c r="S352" s="41"/>
    </row>
    <row r="353" ht="15.75" customHeight="1">
      <c r="A353" s="18">
        <f>'TN-Liste'!A392</f>
        <v>45436</v>
      </c>
      <c r="B353" s="51" t="str">
        <f>'TN-Liste'!B392</f>
        <v>MBI23_Grp1</v>
      </c>
      <c r="C353" s="41">
        <f>'TN-Liste'!C392</f>
        <v>7</v>
      </c>
      <c r="D353" s="42"/>
      <c r="E353" s="42"/>
      <c r="F353" s="148" t="s">
        <v>440</v>
      </c>
      <c r="G353" s="71"/>
      <c r="H353" s="148" t="s">
        <v>440</v>
      </c>
      <c r="I353" s="42"/>
      <c r="J353" s="148" t="s">
        <v>440</v>
      </c>
      <c r="K353" s="71"/>
      <c r="L353" s="42"/>
      <c r="M353" s="148" t="s">
        <v>440</v>
      </c>
      <c r="N353" s="148" t="s">
        <v>440</v>
      </c>
      <c r="O353" s="71"/>
      <c r="P353" s="148" t="s">
        <v>440</v>
      </c>
      <c r="Q353" s="4"/>
      <c r="R353" s="4"/>
      <c r="S353" s="41"/>
    </row>
    <row r="354" ht="15.75" customHeight="1">
      <c r="A354" s="20">
        <f>'TN-Liste'!A393</f>
        <v>45436</v>
      </c>
      <c r="B354" s="52" t="str">
        <f>'TN-Liste'!B393</f>
        <v>MBI23_Grp1</v>
      </c>
      <c r="C354" s="44">
        <f>'TN-Liste'!C393</f>
        <v>8</v>
      </c>
      <c r="D354" s="150" t="s">
        <v>440</v>
      </c>
      <c r="E354" s="150" t="s">
        <v>440</v>
      </c>
      <c r="F354" s="150" t="s">
        <v>440</v>
      </c>
      <c r="G354" s="151" t="s">
        <v>440</v>
      </c>
      <c r="H354" s="150" t="s">
        <v>440</v>
      </c>
      <c r="I354" s="150" t="s">
        <v>440</v>
      </c>
      <c r="J354" s="123"/>
      <c r="K354" s="151" t="s">
        <v>440</v>
      </c>
      <c r="L354" s="150" t="s">
        <v>440</v>
      </c>
      <c r="M354" s="123"/>
      <c r="N354" s="150" t="s">
        <v>440</v>
      </c>
      <c r="O354" s="151" t="s">
        <v>440</v>
      </c>
      <c r="P354" s="150" t="s">
        <v>440</v>
      </c>
      <c r="Q354" s="36" t="s">
        <v>440</v>
      </c>
      <c r="R354" s="36" t="s">
        <v>440</v>
      </c>
      <c r="S354" s="142" t="s">
        <v>440</v>
      </c>
      <c r="T354" s="37"/>
      <c r="U354" s="37"/>
      <c r="V354" s="37"/>
      <c r="W354" s="37"/>
      <c r="X354" s="37"/>
      <c r="Y354" s="37"/>
      <c r="Z354" s="37"/>
    </row>
    <row r="355" ht="15.75" customHeight="1">
      <c r="A355" s="18">
        <f>'TN-Liste'!A394</f>
        <v>45604</v>
      </c>
      <c r="B355" s="51" t="str">
        <f>'TN-Liste'!B394</f>
        <v>HCC24</v>
      </c>
      <c r="C355" s="41">
        <f>'TN-Liste'!C394</f>
        <v>1</v>
      </c>
      <c r="D355" s="148" t="s">
        <v>440</v>
      </c>
      <c r="E355" s="42"/>
      <c r="F355" s="42"/>
      <c r="G355" s="71"/>
      <c r="H355" s="42"/>
      <c r="I355" s="42"/>
      <c r="J355" s="148" t="s">
        <v>440</v>
      </c>
      <c r="K355" s="71"/>
      <c r="L355" s="148" t="s">
        <v>440</v>
      </c>
      <c r="M355" s="42"/>
      <c r="N355" s="42"/>
      <c r="O355" s="71"/>
      <c r="P355" s="148" t="s">
        <v>440</v>
      </c>
      <c r="Q355" s="4"/>
      <c r="R355" s="32" t="s">
        <v>440</v>
      </c>
      <c r="S355" s="41"/>
    </row>
    <row r="356" ht="15.75" customHeight="1">
      <c r="A356" s="18">
        <f>'TN-Liste'!A395</f>
        <v>45604</v>
      </c>
      <c r="B356" s="51" t="str">
        <f>'TN-Liste'!B395</f>
        <v>HCC24</v>
      </c>
      <c r="C356" s="41">
        <f>'TN-Liste'!C395</f>
        <v>2</v>
      </c>
      <c r="D356" s="148" t="s">
        <v>440</v>
      </c>
      <c r="E356" s="42"/>
      <c r="F356" s="148" t="s">
        <v>440</v>
      </c>
      <c r="G356" s="71"/>
      <c r="H356" s="148" t="s">
        <v>440</v>
      </c>
      <c r="I356" s="42"/>
      <c r="J356" s="42"/>
      <c r="K356" s="71"/>
      <c r="L356" s="148" t="s">
        <v>440</v>
      </c>
      <c r="M356" s="42"/>
      <c r="N356" s="42"/>
      <c r="O356" s="71"/>
      <c r="P356" s="148" t="s">
        <v>440</v>
      </c>
      <c r="Q356" s="4"/>
      <c r="R356" s="32" t="s">
        <v>440</v>
      </c>
      <c r="S356" s="41"/>
    </row>
    <row r="357" ht="15.75" customHeight="1">
      <c r="A357" s="18">
        <f>'TN-Liste'!A396</f>
        <v>45604</v>
      </c>
      <c r="B357" s="51" t="str">
        <f>'TN-Liste'!B396</f>
        <v>HCC24</v>
      </c>
      <c r="C357" s="41">
        <f>'TN-Liste'!C396</f>
        <v>3</v>
      </c>
      <c r="D357" s="148" t="s">
        <v>440</v>
      </c>
      <c r="E357" s="148" t="s">
        <v>440</v>
      </c>
      <c r="F357" s="148" t="s">
        <v>440</v>
      </c>
      <c r="G357" s="71"/>
      <c r="H357" s="148" t="s">
        <v>440</v>
      </c>
      <c r="I357" s="148" t="s">
        <v>440</v>
      </c>
      <c r="J357" s="148" t="s">
        <v>440</v>
      </c>
      <c r="K357" s="71"/>
      <c r="L357" s="148" t="s">
        <v>440</v>
      </c>
      <c r="M357" s="42"/>
      <c r="N357" s="42"/>
      <c r="O357" s="71"/>
      <c r="P357" s="148" t="s">
        <v>440</v>
      </c>
      <c r="Q357" s="4"/>
      <c r="R357" s="32" t="s">
        <v>440</v>
      </c>
      <c r="S357" s="41"/>
    </row>
    <row r="358" ht="15.75" customHeight="1">
      <c r="A358" s="18">
        <f>'TN-Liste'!A397</f>
        <v>45604</v>
      </c>
      <c r="B358" s="51" t="str">
        <f>'TN-Liste'!B397</f>
        <v>HCC24</v>
      </c>
      <c r="C358" s="41">
        <f>'TN-Liste'!C397</f>
        <v>4</v>
      </c>
      <c r="D358" s="148" t="s">
        <v>440</v>
      </c>
      <c r="E358" s="148" t="s">
        <v>440</v>
      </c>
      <c r="F358" s="148" t="s">
        <v>440</v>
      </c>
      <c r="G358" s="71"/>
      <c r="H358" s="148" t="s">
        <v>440</v>
      </c>
      <c r="I358" s="148" t="s">
        <v>440</v>
      </c>
      <c r="J358" s="148" t="s">
        <v>440</v>
      </c>
      <c r="K358" s="71"/>
      <c r="L358" s="148" t="s">
        <v>440</v>
      </c>
      <c r="M358" s="42"/>
      <c r="N358" s="148" t="s">
        <v>440</v>
      </c>
      <c r="O358" s="71"/>
      <c r="P358" s="148" t="s">
        <v>440</v>
      </c>
      <c r="Q358" s="4"/>
      <c r="R358" s="32" t="s">
        <v>440</v>
      </c>
      <c r="S358" s="41"/>
    </row>
    <row r="359" ht="15.75" customHeight="1">
      <c r="A359" s="18">
        <f>'TN-Liste'!A398</f>
        <v>45604</v>
      </c>
      <c r="B359" s="51" t="str">
        <f>'TN-Liste'!B398</f>
        <v>HCC24</v>
      </c>
      <c r="C359" s="41">
        <f>'TN-Liste'!C398</f>
        <v>5</v>
      </c>
      <c r="D359" s="148" t="s">
        <v>440</v>
      </c>
      <c r="E359" s="148" t="s">
        <v>440</v>
      </c>
      <c r="F359" s="148" t="s">
        <v>440</v>
      </c>
      <c r="G359" s="71"/>
      <c r="H359" s="148" t="s">
        <v>440</v>
      </c>
      <c r="I359" s="148" t="s">
        <v>440</v>
      </c>
      <c r="J359" s="148" t="s">
        <v>440</v>
      </c>
      <c r="K359" s="71"/>
      <c r="L359" s="42"/>
      <c r="M359" s="42"/>
      <c r="N359" s="148" t="s">
        <v>440</v>
      </c>
      <c r="O359" s="71"/>
      <c r="P359" s="148" t="s">
        <v>440</v>
      </c>
      <c r="Q359" s="4"/>
      <c r="R359" s="32" t="s">
        <v>440</v>
      </c>
      <c r="S359" s="41"/>
    </row>
    <row r="360" ht="15.75" customHeight="1">
      <c r="A360" s="18">
        <f>'TN-Liste'!A399</f>
        <v>45604</v>
      </c>
      <c r="B360" s="51" t="str">
        <f>'TN-Liste'!B399</f>
        <v>HCC24</v>
      </c>
      <c r="C360" s="41">
        <f>'TN-Liste'!C399</f>
        <v>6</v>
      </c>
      <c r="D360" s="148" t="s">
        <v>440</v>
      </c>
      <c r="E360" s="42"/>
      <c r="F360" s="148" t="s">
        <v>440</v>
      </c>
      <c r="G360" s="149" t="s">
        <v>440</v>
      </c>
      <c r="H360" s="148" t="s">
        <v>440</v>
      </c>
      <c r="I360" s="148" t="s">
        <v>440</v>
      </c>
      <c r="J360" s="148" t="s">
        <v>440</v>
      </c>
      <c r="K360" s="71"/>
      <c r="L360" s="148" t="s">
        <v>440</v>
      </c>
      <c r="M360" s="42"/>
      <c r="N360" s="148" t="s">
        <v>440</v>
      </c>
      <c r="O360" s="71"/>
      <c r="P360" s="148" t="s">
        <v>440</v>
      </c>
      <c r="Q360" s="32" t="s">
        <v>440</v>
      </c>
      <c r="R360" s="32" t="s">
        <v>440</v>
      </c>
      <c r="S360" s="140" t="s">
        <v>440</v>
      </c>
    </row>
    <row r="361" ht="15.75" customHeight="1">
      <c r="A361" s="18">
        <f>'TN-Liste'!A400</f>
        <v>45604</v>
      </c>
      <c r="B361" s="51" t="str">
        <f>'TN-Liste'!B400</f>
        <v>HCC24</v>
      </c>
      <c r="C361" s="41">
        <f>'TN-Liste'!C400</f>
        <v>7</v>
      </c>
      <c r="D361" s="148" t="s">
        <v>440</v>
      </c>
      <c r="E361" s="42"/>
      <c r="F361" s="148" t="s">
        <v>440</v>
      </c>
      <c r="G361" s="71"/>
      <c r="H361" s="42"/>
      <c r="I361" s="42"/>
      <c r="J361" s="42"/>
      <c r="K361" s="71"/>
      <c r="L361" s="148" t="s">
        <v>440</v>
      </c>
      <c r="M361" s="42"/>
      <c r="N361" s="42"/>
      <c r="O361" s="71"/>
      <c r="P361" s="42"/>
      <c r="Q361" s="4"/>
      <c r="R361" s="32" t="s">
        <v>440</v>
      </c>
      <c r="S361" s="41"/>
    </row>
    <row r="362" ht="15.75" customHeight="1">
      <c r="A362" s="18">
        <f>'TN-Liste'!A401</f>
        <v>45604</v>
      </c>
      <c r="B362" s="51" t="str">
        <f>'TN-Liste'!B401</f>
        <v>HCC24</v>
      </c>
      <c r="C362" s="41">
        <f>'TN-Liste'!C401</f>
        <v>8</v>
      </c>
      <c r="D362" s="148" t="s">
        <v>440</v>
      </c>
      <c r="E362" s="42"/>
      <c r="F362" s="148" t="s">
        <v>440</v>
      </c>
      <c r="G362" s="71"/>
      <c r="H362" s="42"/>
      <c r="I362" s="148" t="s">
        <v>440</v>
      </c>
      <c r="J362" s="42"/>
      <c r="K362" s="149" t="s">
        <v>440</v>
      </c>
      <c r="L362" s="148" t="s">
        <v>440</v>
      </c>
      <c r="M362" s="42"/>
      <c r="N362" s="148" t="s">
        <v>440</v>
      </c>
      <c r="O362" s="71"/>
      <c r="P362" s="148" t="s">
        <v>440</v>
      </c>
      <c r="Q362" s="4"/>
      <c r="R362" s="32" t="s">
        <v>440</v>
      </c>
      <c r="S362" s="41"/>
    </row>
    <row r="363" ht="15.75" customHeight="1">
      <c r="A363" s="18">
        <f>'TN-Liste'!A402</f>
        <v>45604</v>
      </c>
      <c r="B363" s="51" t="str">
        <f>'TN-Liste'!B402</f>
        <v>HCC24</v>
      </c>
      <c r="C363" s="41">
        <f>'TN-Liste'!C402</f>
        <v>9</v>
      </c>
      <c r="D363" s="148" t="s">
        <v>440</v>
      </c>
      <c r="E363" s="42"/>
      <c r="F363" s="42"/>
      <c r="G363" s="71"/>
      <c r="H363" s="42"/>
      <c r="I363" s="42"/>
      <c r="J363" s="148" t="s">
        <v>440</v>
      </c>
      <c r="K363" s="149" t="s">
        <v>440</v>
      </c>
      <c r="L363" s="148" t="s">
        <v>440</v>
      </c>
      <c r="M363" s="148" t="s">
        <v>440</v>
      </c>
      <c r="N363" s="148" t="s">
        <v>440</v>
      </c>
      <c r="O363" s="149" t="s">
        <v>440</v>
      </c>
      <c r="P363" s="42"/>
      <c r="Q363" s="4"/>
      <c r="R363" s="32" t="s">
        <v>440</v>
      </c>
      <c r="S363" s="140" t="s">
        <v>440</v>
      </c>
    </row>
    <row r="364" ht="15.75" customHeight="1">
      <c r="A364" s="20">
        <f>'TN-Liste'!A403</f>
        <v>45604</v>
      </c>
      <c r="B364" s="52" t="str">
        <f>'TN-Liste'!B403</f>
        <v>HCC24</v>
      </c>
      <c r="C364" s="44">
        <f>'TN-Liste'!C403</f>
        <v>10</v>
      </c>
      <c r="D364" s="123"/>
      <c r="E364" s="123"/>
      <c r="F364" s="150" t="s">
        <v>440</v>
      </c>
      <c r="G364" s="151" t="s">
        <v>440</v>
      </c>
      <c r="H364" s="123"/>
      <c r="I364" s="150" t="s">
        <v>440</v>
      </c>
      <c r="J364" s="123"/>
      <c r="K364" s="124"/>
      <c r="L364" s="150" t="s">
        <v>440</v>
      </c>
      <c r="M364" s="150" t="s">
        <v>440</v>
      </c>
      <c r="N364" s="150" t="s">
        <v>440</v>
      </c>
      <c r="O364" s="151" t="s">
        <v>440</v>
      </c>
      <c r="P364" s="123"/>
      <c r="Q364" s="7"/>
      <c r="R364" s="36" t="s">
        <v>440</v>
      </c>
      <c r="S364" s="142" t="s">
        <v>440</v>
      </c>
      <c r="T364" s="37"/>
      <c r="U364" s="37"/>
      <c r="V364" s="37"/>
      <c r="W364" s="37"/>
      <c r="X364" s="37"/>
      <c r="Y364" s="37"/>
      <c r="Z364" s="37"/>
    </row>
    <row r="365" ht="15.75" customHeight="1">
      <c r="A365" s="18">
        <f>'TN-Liste'!A404</f>
        <v>45604</v>
      </c>
      <c r="B365" s="51" t="str">
        <f>'TN-Liste'!B404</f>
        <v>HCC24</v>
      </c>
      <c r="C365" s="41">
        <f>'TN-Liste'!C404</f>
        <v>1</v>
      </c>
      <c r="D365" s="148" t="s">
        <v>440</v>
      </c>
      <c r="E365" s="42"/>
      <c r="F365" s="42"/>
      <c r="G365" s="71"/>
      <c r="H365" s="42"/>
      <c r="I365" s="42"/>
      <c r="J365" s="148" t="s">
        <v>440</v>
      </c>
      <c r="K365" s="71"/>
      <c r="L365" s="42"/>
      <c r="M365" s="42"/>
      <c r="N365" s="42"/>
      <c r="O365" s="71"/>
      <c r="P365" s="148" t="s">
        <v>440</v>
      </c>
      <c r="Q365" s="4"/>
      <c r="R365" s="4"/>
      <c r="S365" s="41"/>
    </row>
    <row r="366" ht="15.75" customHeight="1">
      <c r="A366" s="18">
        <f>'TN-Liste'!A405</f>
        <v>45604</v>
      </c>
      <c r="B366" s="51" t="str">
        <f>'TN-Liste'!B405</f>
        <v>HCC24</v>
      </c>
      <c r="C366" s="41">
        <f>'TN-Liste'!C405</f>
        <v>2</v>
      </c>
      <c r="D366" s="148" t="s">
        <v>440</v>
      </c>
      <c r="E366" s="148" t="s">
        <v>440</v>
      </c>
      <c r="F366" s="148" t="s">
        <v>440</v>
      </c>
      <c r="G366" s="71"/>
      <c r="H366" s="42"/>
      <c r="I366" s="148" t="s">
        <v>440</v>
      </c>
      <c r="J366" s="42"/>
      <c r="K366" s="71"/>
      <c r="L366" s="42"/>
      <c r="M366" s="42"/>
      <c r="N366" s="42"/>
      <c r="O366" s="71"/>
      <c r="P366" s="148" t="s">
        <v>440</v>
      </c>
      <c r="Q366" s="4"/>
      <c r="R366" s="4"/>
      <c r="S366" s="41"/>
    </row>
    <row r="367" ht="15.75" customHeight="1">
      <c r="A367" s="18">
        <f>'TN-Liste'!A406</f>
        <v>45604</v>
      </c>
      <c r="B367" s="51" t="str">
        <f>'TN-Liste'!B406</f>
        <v>HCC24</v>
      </c>
      <c r="C367" s="41">
        <f>'TN-Liste'!C406</f>
        <v>3</v>
      </c>
      <c r="D367" s="148" t="s">
        <v>440</v>
      </c>
      <c r="E367" s="42"/>
      <c r="F367" s="42"/>
      <c r="G367" s="71"/>
      <c r="H367" s="42"/>
      <c r="I367" s="42"/>
      <c r="J367" s="148" t="s">
        <v>440</v>
      </c>
      <c r="K367" s="71"/>
      <c r="L367" s="42"/>
      <c r="M367" s="42"/>
      <c r="N367" s="148" t="s">
        <v>440</v>
      </c>
      <c r="O367" s="71"/>
      <c r="P367" s="42"/>
      <c r="Q367" s="4"/>
      <c r="R367" s="4"/>
      <c r="S367" s="140" t="s">
        <v>440</v>
      </c>
    </row>
    <row r="368" ht="15.75" customHeight="1">
      <c r="A368" s="18">
        <f>'TN-Liste'!A407</f>
        <v>45604</v>
      </c>
      <c r="B368" s="51" t="str">
        <f>'TN-Liste'!B407</f>
        <v>HCC24</v>
      </c>
      <c r="C368" s="41">
        <f>'TN-Liste'!C407</f>
        <v>4</v>
      </c>
      <c r="D368" s="148" t="s">
        <v>440</v>
      </c>
      <c r="E368" s="42"/>
      <c r="F368" s="148" t="s">
        <v>440</v>
      </c>
      <c r="G368" s="71"/>
      <c r="H368" s="42"/>
      <c r="I368" s="148" t="s">
        <v>440</v>
      </c>
      <c r="J368" s="42"/>
      <c r="K368" s="71"/>
      <c r="L368" s="148" t="s">
        <v>440</v>
      </c>
      <c r="M368" s="42"/>
      <c r="N368" s="42"/>
      <c r="O368" s="71"/>
      <c r="P368" s="148" t="s">
        <v>440</v>
      </c>
      <c r="Q368" s="4"/>
      <c r="R368" s="4"/>
      <c r="S368" s="140" t="s">
        <v>440</v>
      </c>
    </row>
    <row r="369" ht="15.75" customHeight="1">
      <c r="A369" s="18">
        <f>'TN-Liste'!A408</f>
        <v>45604</v>
      </c>
      <c r="B369" s="51" t="str">
        <f>'TN-Liste'!B408</f>
        <v>HCC24</v>
      </c>
      <c r="C369" s="41">
        <f>'TN-Liste'!C408</f>
        <v>5</v>
      </c>
      <c r="D369" s="148" t="s">
        <v>440</v>
      </c>
      <c r="E369" s="148" t="s">
        <v>440</v>
      </c>
      <c r="F369" s="42"/>
      <c r="G369" s="71"/>
      <c r="H369" s="148" t="s">
        <v>440</v>
      </c>
      <c r="I369" s="42"/>
      <c r="J369" s="42"/>
      <c r="K369" s="71"/>
      <c r="L369" s="42"/>
      <c r="M369" s="42"/>
      <c r="N369" s="148" t="s">
        <v>440</v>
      </c>
      <c r="O369" s="71"/>
      <c r="P369" s="148" t="s">
        <v>440</v>
      </c>
      <c r="Q369" s="4"/>
      <c r="R369" s="4"/>
      <c r="S369" s="140" t="s">
        <v>440</v>
      </c>
    </row>
    <row r="370" ht="15.75" customHeight="1">
      <c r="A370" s="18">
        <f>'TN-Liste'!A409</f>
        <v>45604</v>
      </c>
      <c r="B370" s="51" t="str">
        <f>'TN-Liste'!B409</f>
        <v>HCC24</v>
      </c>
      <c r="C370" s="41">
        <f>'TN-Liste'!C409</f>
        <v>6</v>
      </c>
      <c r="D370" s="148" t="s">
        <v>440</v>
      </c>
      <c r="E370" s="42"/>
      <c r="F370" s="148" t="s">
        <v>440</v>
      </c>
      <c r="G370" s="149" t="s">
        <v>440</v>
      </c>
      <c r="H370" s="42"/>
      <c r="I370" s="148" t="s">
        <v>440</v>
      </c>
      <c r="J370" s="42"/>
      <c r="K370" s="71"/>
      <c r="L370" s="42"/>
      <c r="M370" s="42"/>
      <c r="N370" s="42"/>
      <c r="O370" s="71"/>
      <c r="P370" s="148" t="s">
        <v>440</v>
      </c>
      <c r="Q370" s="4"/>
      <c r="R370" s="4"/>
      <c r="S370" s="41"/>
    </row>
    <row r="371" ht="15.75" customHeight="1">
      <c r="A371" s="18">
        <f>'TN-Liste'!A410</f>
        <v>45604</v>
      </c>
      <c r="B371" s="51" t="str">
        <f>'TN-Liste'!B410</f>
        <v>HCC24</v>
      </c>
      <c r="C371" s="41">
        <f>'TN-Liste'!C410</f>
        <v>7</v>
      </c>
      <c r="D371" s="148" t="s">
        <v>440</v>
      </c>
      <c r="E371" s="148" t="s">
        <v>440</v>
      </c>
      <c r="F371" s="148" t="s">
        <v>440</v>
      </c>
      <c r="G371" s="71"/>
      <c r="H371" s="42"/>
      <c r="I371" s="148" t="s">
        <v>440</v>
      </c>
      <c r="J371" s="42"/>
      <c r="K371" s="71"/>
      <c r="L371" s="42"/>
      <c r="M371" s="42"/>
      <c r="N371" s="42"/>
      <c r="O371" s="71"/>
      <c r="P371" s="148" t="s">
        <v>440</v>
      </c>
      <c r="Q371" s="4"/>
      <c r="R371" s="4"/>
      <c r="S371" s="140" t="s">
        <v>440</v>
      </c>
    </row>
    <row r="372" ht="15.75" customHeight="1">
      <c r="A372" s="18">
        <f>'TN-Liste'!A411</f>
        <v>45604</v>
      </c>
      <c r="B372" s="51" t="str">
        <f>'TN-Liste'!B411</f>
        <v>HCC24</v>
      </c>
      <c r="C372" s="41">
        <f>'TN-Liste'!C411</f>
        <v>8</v>
      </c>
      <c r="D372" s="148" t="s">
        <v>440</v>
      </c>
      <c r="E372" s="148" t="s">
        <v>440</v>
      </c>
      <c r="F372" s="148" t="s">
        <v>440</v>
      </c>
      <c r="G372" s="149" t="s">
        <v>440</v>
      </c>
      <c r="H372" s="148" t="s">
        <v>440</v>
      </c>
      <c r="I372" s="148" t="s">
        <v>440</v>
      </c>
      <c r="J372" s="148" t="s">
        <v>440</v>
      </c>
      <c r="K372" s="149" t="s">
        <v>440</v>
      </c>
      <c r="L372" s="148" t="s">
        <v>440</v>
      </c>
      <c r="M372" s="42"/>
      <c r="N372" s="148" t="s">
        <v>440</v>
      </c>
      <c r="O372" s="149" t="s">
        <v>440</v>
      </c>
      <c r="P372" s="148" t="s">
        <v>440</v>
      </c>
      <c r="Q372" s="32" t="s">
        <v>440</v>
      </c>
      <c r="R372" s="32" t="s">
        <v>440</v>
      </c>
      <c r="S372" s="140" t="s">
        <v>440</v>
      </c>
    </row>
    <row r="373" ht="15.75" customHeight="1">
      <c r="A373" s="20">
        <f>'TN-Liste'!A412</f>
        <v>45604</v>
      </c>
      <c r="B373" s="52" t="str">
        <f>'TN-Liste'!B412</f>
        <v>HCC24</v>
      </c>
      <c r="C373" s="44">
        <f>'TN-Liste'!C412</f>
        <v>9</v>
      </c>
      <c r="D373" s="123"/>
      <c r="E373" s="150" t="s">
        <v>440</v>
      </c>
      <c r="F373" s="150" t="s">
        <v>440</v>
      </c>
      <c r="G373" s="124"/>
      <c r="H373" s="123"/>
      <c r="I373" s="150" t="s">
        <v>440</v>
      </c>
      <c r="J373" s="123"/>
      <c r="K373" s="124"/>
      <c r="L373" s="123"/>
      <c r="M373" s="123"/>
      <c r="N373" s="150" t="s">
        <v>440</v>
      </c>
      <c r="O373" s="124"/>
      <c r="P373" s="150"/>
      <c r="Q373" s="36" t="s">
        <v>440</v>
      </c>
      <c r="R373" s="36"/>
      <c r="S373" s="142" t="s">
        <v>440</v>
      </c>
      <c r="T373" s="37"/>
      <c r="U373" s="37"/>
      <c r="V373" s="37"/>
      <c r="W373" s="37"/>
      <c r="X373" s="37"/>
      <c r="Y373" s="37"/>
      <c r="Z373" s="37"/>
    </row>
    <row r="374" ht="15.75" customHeight="1">
      <c r="A374" s="18">
        <f>'TN-Liste'!A413</f>
        <v>45814</v>
      </c>
      <c r="B374" s="51" t="str">
        <f>'TN-Liste'!B413</f>
        <v>MBI24_Grp1</v>
      </c>
      <c r="C374" s="41">
        <f>'TN-Liste'!C413</f>
        <v>1</v>
      </c>
      <c r="D374" s="148" t="s">
        <v>440</v>
      </c>
      <c r="E374" s="42"/>
      <c r="F374" s="148" t="s">
        <v>440</v>
      </c>
      <c r="G374" s="149"/>
      <c r="H374" s="148" t="s">
        <v>440</v>
      </c>
      <c r="I374" s="42"/>
      <c r="J374" s="42"/>
      <c r="K374" s="71"/>
      <c r="L374" s="148" t="s">
        <v>440</v>
      </c>
      <c r="M374" s="42"/>
      <c r="N374" s="42"/>
      <c r="O374" s="71"/>
      <c r="P374" s="148" t="s">
        <v>440</v>
      </c>
      <c r="Q374" s="148" t="s">
        <v>440</v>
      </c>
      <c r="R374" s="148" t="s">
        <v>440</v>
      </c>
      <c r="S374" s="149" t="s">
        <v>440</v>
      </c>
    </row>
    <row r="375" ht="15.75" customHeight="1">
      <c r="A375" s="18">
        <f>'TN-Liste'!A414</f>
        <v>45814</v>
      </c>
      <c r="B375" s="51" t="str">
        <f>'TN-Liste'!B414</f>
        <v>MBI24_Grp1</v>
      </c>
      <c r="C375" s="41">
        <f>'TN-Liste'!C414</f>
        <v>2</v>
      </c>
      <c r="D375" s="42"/>
      <c r="E375" s="42"/>
      <c r="F375" s="148" t="s">
        <v>440</v>
      </c>
      <c r="G375" s="71"/>
      <c r="H375" s="148" t="s">
        <v>440</v>
      </c>
      <c r="I375" s="42"/>
      <c r="J375" s="148" t="s">
        <v>440</v>
      </c>
      <c r="K375" s="71"/>
      <c r="L375" s="42"/>
      <c r="M375" s="42"/>
      <c r="N375" s="148" t="s">
        <v>440</v>
      </c>
      <c r="O375" s="71"/>
      <c r="P375" s="148" t="s">
        <v>440</v>
      </c>
      <c r="Q375" s="42"/>
      <c r="R375" s="148" t="s">
        <v>440</v>
      </c>
      <c r="S375" s="71"/>
    </row>
    <row r="376" ht="15.75" customHeight="1">
      <c r="A376" s="18">
        <f>'TN-Liste'!A415</f>
        <v>45814</v>
      </c>
      <c r="B376" s="51" t="str">
        <f>'TN-Liste'!B415</f>
        <v>MBI24_Grp1</v>
      </c>
      <c r="C376" s="41">
        <f>'TN-Liste'!C415</f>
        <v>3</v>
      </c>
      <c r="D376" s="148" t="s">
        <v>440</v>
      </c>
      <c r="E376" s="42"/>
      <c r="F376" s="148" t="s">
        <v>440</v>
      </c>
      <c r="G376" s="71"/>
      <c r="H376" s="148" t="s">
        <v>440</v>
      </c>
      <c r="I376" s="42"/>
      <c r="J376" s="148" t="s">
        <v>440</v>
      </c>
      <c r="K376" s="71"/>
      <c r="L376" s="148" t="s">
        <v>440</v>
      </c>
      <c r="M376" s="42"/>
      <c r="N376" s="148" t="s">
        <v>440</v>
      </c>
      <c r="O376" s="71"/>
      <c r="P376" s="148" t="s">
        <v>440</v>
      </c>
      <c r="Q376" s="42"/>
      <c r="R376" s="148" t="s">
        <v>440</v>
      </c>
      <c r="S376" s="71"/>
    </row>
    <row r="377" ht="15.75" customHeight="1">
      <c r="A377" s="18">
        <f>'TN-Liste'!A416</f>
        <v>45814</v>
      </c>
      <c r="B377" s="51" t="str">
        <f>'TN-Liste'!B416</f>
        <v>MBI24_Grp1</v>
      </c>
      <c r="C377" s="41">
        <f>'TN-Liste'!C416</f>
        <v>4</v>
      </c>
      <c r="D377" s="148" t="s">
        <v>440</v>
      </c>
      <c r="E377" s="42"/>
      <c r="F377" s="148" t="s">
        <v>440</v>
      </c>
      <c r="G377" s="71"/>
      <c r="H377" s="148" t="s">
        <v>440</v>
      </c>
      <c r="I377" s="42"/>
      <c r="J377" s="148" t="s">
        <v>440</v>
      </c>
      <c r="K377" s="71"/>
      <c r="L377" s="148" t="s">
        <v>440</v>
      </c>
      <c r="M377" s="42"/>
      <c r="N377" s="148" t="s">
        <v>440</v>
      </c>
      <c r="O377" s="149"/>
      <c r="P377" s="148" t="s">
        <v>440</v>
      </c>
      <c r="Q377" s="42"/>
      <c r="R377" s="148" t="s">
        <v>440</v>
      </c>
      <c r="S377" s="71"/>
    </row>
    <row r="378" ht="15.75" customHeight="1">
      <c r="A378" s="18">
        <f>'TN-Liste'!A417</f>
        <v>45814</v>
      </c>
      <c r="B378" s="51" t="str">
        <f>'TN-Liste'!B417</f>
        <v>MBI24_Grp1</v>
      </c>
      <c r="C378" s="41">
        <f>'TN-Liste'!C417</f>
        <v>5</v>
      </c>
      <c r="D378" s="148" t="s">
        <v>440</v>
      </c>
      <c r="E378" s="42"/>
      <c r="F378" s="148" t="s">
        <v>440</v>
      </c>
      <c r="G378" s="71"/>
      <c r="H378" s="148" t="s">
        <v>440</v>
      </c>
      <c r="I378" s="42"/>
      <c r="J378" s="148" t="s">
        <v>440</v>
      </c>
      <c r="K378" s="71"/>
      <c r="L378" s="148" t="s">
        <v>440</v>
      </c>
      <c r="M378" s="42"/>
      <c r="N378" s="148" t="s">
        <v>440</v>
      </c>
      <c r="O378" s="71"/>
      <c r="P378" s="148" t="s">
        <v>440</v>
      </c>
      <c r="Q378" s="42"/>
      <c r="R378" s="148" t="s">
        <v>440</v>
      </c>
      <c r="S378" s="71"/>
    </row>
    <row r="379" ht="15.75" customHeight="1">
      <c r="A379" s="18">
        <f>'TN-Liste'!A418</f>
        <v>45814</v>
      </c>
      <c r="B379" s="51" t="str">
        <f>'TN-Liste'!B418</f>
        <v>MBI24_Grp1</v>
      </c>
      <c r="C379" s="41">
        <f>'TN-Liste'!C418</f>
        <v>6</v>
      </c>
      <c r="D379" s="42"/>
      <c r="E379" s="42"/>
      <c r="F379" s="148" t="s">
        <v>440</v>
      </c>
      <c r="G379" s="71"/>
      <c r="H379" s="148" t="s">
        <v>440</v>
      </c>
      <c r="I379" s="42"/>
      <c r="J379" s="148" t="s">
        <v>440</v>
      </c>
      <c r="K379" s="71"/>
      <c r="L379" s="42"/>
      <c r="M379" s="42"/>
      <c r="N379" s="148" t="s">
        <v>440</v>
      </c>
      <c r="O379" s="71"/>
      <c r="P379" s="148" t="s">
        <v>440</v>
      </c>
      <c r="Q379" s="42"/>
      <c r="R379" s="148" t="s">
        <v>440</v>
      </c>
      <c r="S379" s="71"/>
    </row>
    <row r="380" ht="15.75" customHeight="1">
      <c r="A380" s="18">
        <f>'TN-Liste'!A419</f>
        <v>45814</v>
      </c>
      <c r="B380" s="51" t="str">
        <f>'TN-Liste'!B419</f>
        <v>MBI24_Grp1</v>
      </c>
      <c r="C380" s="41">
        <f>'TN-Liste'!C419</f>
        <v>7</v>
      </c>
      <c r="D380" s="148" t="s">
        <v>440</v>
      </c>
      <c r="E380" s="42"/>
      <c r="F380" s="148" t="s">
        <v>440</v>
      </c>
      <c r="G380" s="71"/>
      <c r="H380" s="148"/>
      <c r="I380" s="42"/>
      <c r="J380" s="148" t="s">
        <v>440</v>
      </c>
      <c r="K380" s="71"/>
      <c r="L380" s="148" t="s">
        <v>440</v>
      </c>
      <c r="M380" s="42"/>
      <c r="N380" s="148" t="s">
        <v>440</v>
      </c>
      <c r="O380" s="71"/>
      <c r="P380" s="148" t="s">
        <v>440</v>
      </c>
      <c r="Q380" s="148" t="s">
        <v>440</v>
      </c>
      <c r="R380" s="148" t="s">
        <v>440</v>
      </c>
      <c r="S380" s="149" t="s">
        <v>440</v>
      </c>
    </row>
    <row r="381" ht="15.75" customHeight="1">
      <c r="A381" s="18">
        <f>'TN-Liste'!A420</f>
        <v>45814</v>
      </c>
      <c r="B381" s="51" t="str">
        <f>'TN-Liste'!B420</f>
        <v>MBI24_Grp1</v>
      </c>
      <c r="C381" s="41">
        <f>'TN-Liste'!C420</f>
        <v>8</v>
      </c>
      <c r="D381" s="148" t="s">
        <v>440</v>
      </c>
      <c r="E381" s="42"/>
      <c r="F381" s="42"/>
      <c r="G381" s="71"/>
      <c r="H381" s="42"/>
      <c r="I381" s="42"/>
      <c r="J381" s="148" t="s">
        <v>440</v>
      </c>
      <c r="K381" s="71"/>
      <c r="L381" s="148" t="s">
        <v>440</v>
      </c>
      <c r="M381" s="42"/>
      <c r="N381" s="148" t="s">
        <v>440</v>
      </c>
      <c r="O381" s="71"/>
      <c r="P381" s="148" t="s">
        <v>440</v>
      </c>
      <c r="Q381" s="42"/>
      <c r="R381" s="42"/>
      <c r="S381" s="149" t="s">
        <v>440</v>
      </c>
    </row>
    <row r="382" ht="15.75" customHeight="1">
      <c r="A382" s="18">
        <f>'TN-Liste'!A421</f>
        <v>45814</v>
      </c>
      <c r="B382" s="51" t="str">
        <f>'TN-Liste'!B421</f>
        <v>MBI24_Grp1</v>
      </c>
      <c r="C382" s="41">
        <f>'TN-Liste'!C421</f>
        <v>9</v>
      </c>
      <c r="D382" s="148" t="s">
        <v>440</v>
      </c>
      <c r="E382" s="42"/>
      <c r="F382" s="148" t="s">
        <v>440</v>
      </c>
      <c r="G382" s="71"/>
      <c r="H382" s="42"/>
      <c r="I382" s="42"/>
      <c r="J382" s="148" t="s">
        <v>440</v>
      </c>
      <c r="K382" s="71"/>
      <c r="L382" s="148" t="s">
        <v>440</v>
      </c>
      <c r="M382" s="42"/>
      <c r="N382" s="42"/>
      <c r="O382" s="71"/>
      <c r="P382" s="148" t="s">
        <v>440</v>
      </c>
      <c r="Q382" s="42"/>
      <c r="R382" s="42"/>
      <c r="S382" s="71"/>
    </row>
    <row r="383" ht="15.75" customHeight="1">
      <c r="A383" s="20">
        <f>'TN-Liste'!A422</f>
        <v>45814</v>
      </c>
      <c r="B383" s="52" t="str">
        <f>'TN-Liste'!B422</f>
        <v>MBI24_Grp1</v>
      </c>
      <c r="C383" s="44">
        <f>'TN-Liste'!C422</f>
        <v>10</v>
      </c>
      <c r="D383" s="150" t="s">
        <v>440</v>
      </c>
      <c r="E383" s="123"/>
      <c r="F383" s="123"/>
      <c r="G383" s="124"/>
      <c r="H383" s="123"/>
      <c r="I383" s="123"/>
      <c r="J383" s="150" t="s">
        <v>440</v>
      </c>
      <c r="K383" s="124"/>
      <c r="L383" s="150" t="s">
        <v>440</v>
      </c>
      <c r="M383" s="123"/>
      <c r="N383" s="123"/>
      <c r="O383" s="124"/>
      <c r="P383" s="150" t="s">
        <v>440</v>
      </c>
      <c r="Q383" s="123"/>
      <c r="R383" s="150" t="s">
        <v>440</v>
      </c>
      <c r="S383" s="124"/>
      <c r="T383" s="37"/>
      <c r="U383" s="37"/>
      <c r="V383" s="37"/>
      <c r="W383" s="37"/>
      <c r="X383" s="37"/>
      <c r="Y383" s="37"/>
      <c r="Z383" s="37"/>
    </row>
    <row r="384" ht="15.75" customHeight="1">
      <c r="A384" s="18" t="str">
        <f>'TN-Liste'!A423</f>
        <v/>
      </c>
      <c r="B384" s="51" t="str">
        <f>'TN-Liste'!B423</f>
        <v/>
      </c>
      <c r="C384" s="41" t="str">
        <f>'TN-Liste'!C423</f>
        <v/>
      </c>
      <c r="D384" s="42"/>
      <c r="E384" s="42"/>
      <c r="F384" s="42"/>
      <c r="G384" s="71"/>
      <c r="H384" s="42"/>
      <c r="I384" s="42"/>
      <c r="J384" s="42"/>
      <c r="K384" s="71"/>
      <c r="L384" s="42"/>
      <c r="M384" s="42"/>
      <c r="N384" s="42"/>
      <c r="O384" s="71"/>
      <c r="P384" s="42"/>
      <c r="Q384" s="4"/>
      <c r="R384" s="4"/>
      <c r="S384" s="41"/>
    </row>
    <row r="385" ht="15.75" customHeight="1">
      <c r="A385" s="18" t="str">
        <f>'TN-Liste'!A424</f>
        <v/>
      </c>
      <c r="B385" s="51" t="str">
        <f>'TN-Liste'!B424</f>
        <v/>
      </c>
      <c r="C385" s="41" t="str">
        <f>'TN-Liste'!C424</f>
        <v/>
      </c>
      <c r="D385" s="42"/>
      <c r="E385" s="42"/>
      <c r="F385" s="42"/>
      <c r="G385" s="71"/>
      <c r="H385" s="42"/>
      <c r="I385" s="42"/>
      <c r="J385" s="42"/>
      <c r="K385" s="71"/>
      <c r="L385" s="42"/>
      <c r="M385" s="42"/>
      <c r="N385" s="42"/>
      <c r="O385" s="71"/>
      <c r="P385" s="42"/>
      <c r="Q385" s="4"/>
      <c r="R385" s="4"/>
      <c r="S385" s="41"/>
    </row>
    <row r="386" ht="15.75" customHeight="1">
      <c r="A386" s="18" t="str">
        <f>'TN-Liste'!A425</f>
        <v/>
      </c>
      <c r="B386" s="51" t="str">
        <f>'TN-Liste'!B425</f>
        <v/>
      </c>
      <c r="C386" s="41" t="str">
        <f>'TN-Liste'!C425</f>
        <v/>
      </c>
      <c r="D386" s="42"/>
      <c r="E386" s="42"/>
      <c r="F386" s="42"/>
      <c r="G386" s="71"/>
      <c r="H386" s="42"/>
      <c r="I386" s="42"/>
      <c r="J386" s="42"/>
      <c r="K386" s="71"/>
      <c r="L386" s="42"/>
      <c r="M386" s="42"/>
      <c r="N386" s="42"/>
      <c r="O386" s="71"/>
      <c r="P386" s="42"/>
      <c r="Q386" s="4"/>
      <c r="R386" s="4"/>
      <c r="S386" s="41"/>
    </row>
    <row r="387" ht="15.75" customHeight="1">
      <c r="A387" s="18" t="str">
        <f>'TN-Liste'!A426</f>
        <v/>
      </c>
      <c r="B387" s="51" t="str">
        <f>'TN-Liste'!B426</f>
        <v/>
      </c>
      <c r="C387" s="41" t="str">
        <f>'TN-Liste'!C426</f>
        <v/>
      </c>
      <c r="D387" s="42"/>
      <c r="E387" s="42"/>
      <c r="F387" s="42"/>
      <c r="G387" s="71"/>
      <c r="H387" s="42"/>
      <c r="I387" s="42"/>
      <c r="J387" s="42"/>
      <c r="K387" s="71"/>
      <c r="L387" s="42"/>
      <c r="M387" s="42"/>
      <c r="N387" s="42"/>
      <c r="O387" s="71"/>
      <c r="P387" s="42"/>
      <c r="Q387" s="4"/>
      <c r="R387" s="4"/>
      <c r="S387" s="41"/>
    </row>
    <row r="388" ht="15.75" customHeight="1">
      <c r="A388" s="18" t="str">
        <f>'TN-Liste'!A427</f>
        <v/>
      </c>
      <c r="B388" s="51" t="str">
        <f>'TN-Liste'!B427</f>
        <v/>
      </c>
      <c r="C388" s="41" t="str">
        <f>'TN-Liste'!C427</f>
        <v/>
      </c>
      <c r="D388" s="42"/>
      <c r="E388" s="42"/>
      <c r="F388" s="42"/>
      <c r="G388" s="71"/>
      <c r="H388" s="42"/>
      <c r="I388" s="42"/>
      <c r="J388" s="42"/>
      <c r="K388" s="71"/>
      <c r="L388" s="42"/>
      <c r="M388" s="42"/>
      <c r="N388" s="42"/>
      <c r="O388" s="71"/>
      <c r="P388" s="42"/>
      <c r="Q388" s="4"/>
      <c r="R388" s="4"/>
      <c r="S388" s="41"/>
    </row>
    <row r="389" ht="15.75" customHeight="1">
      <c r="A389" s="18" t="str">
        <f>'TN-Liste'!A428</f>
        <v/>
      </c>
      <c r="B389" s="51" t="str">
        <f>'TN-Liste'!B428</f>
        <v/>
      </c>
      <c r="C389" s="41" t="str">
        <f>'TN-Liste'!C428</f>
        <v/>
      </c>
      <c r="D389" s="42"/>
      <c r="E389" s="42"/>
      <c r="F389" s="42"/>
      <c r="G389" s="71"/>
      <c r="H389" s="42"/>
      <c r="I389" s="42"/>
      <c r="J389" s="42"/>
      <c r="K389" s="71"/>
      <c r="L389" s="42"/>
      <c r="M389" s="42"/>
      <c r="N389" s="42"/>
      <c r="O389" s="71"/>
      <c r="P389" s="42"/>
      <c r="Q389" s="4"/>
      <c r="R389" s="4"/>
      <c r="S389" s="41"/>
    </row>
    <row r="390" ht="15.75" customHeight="1">
      <c r="A390" s="18" t="str">
        <f>'TN-Liste'!A429</f>
        <v/>
      </c>
      <c r="B390" s="51" t="str">
        <f>'TN-Liste'!B429</f>
        <v/>
      </c>
      <c r="C390" s="41" t="str">
        <f>'TN-Liste'!C429</f>
        <v/>
      </c>
      <c r="D390" s="42"/>
      <c r="E390" s="42"/>
      <c r="F390" s="42"/>
      <c r="G390" s="71"/>
      <c r="H390" s="42"/>
      <c r="I390" s="42"/>
      <c r="J390" s="42"/>
      <c r="K390" s="71"/>
      <c r="L390" s="42"/>
      <c r="M390" s="42"/>
      <c r="N390" s="42"/>
      <c r="O390" s="71"/>
      <c r="P390" s="42"/>
      <c r="Q390" s="4"/>
      <c r="R390" s="4"/>
      <c r="S390" s="41"/>
    </row>
    <row r="391" ht="15.75" customHeight="1">
      <c r="A391" s="18" t="str">
        <f>'TN-Liste'!A430</f>
        <v/>
      </c>
      <c r="B391" s="51" t="str">
        <f>'TN-Liste'!B430</f>
        <v/>
      </c>
      <c r="C391" s="41" t="str">
        <f>'TN-Liste'!C430</f>
        <v/>
      </c>
      <c r="D391" s="42"/>
      <c r="E391" s="42"/>
      <c r="F391" s="42"/>
      <c r="G391" s="71"/>
      <c r="H391" s="42"/>
      <c r="I391" s="42"/>
      <c r="J391" s="42"/>
      <c r="K391" s="71"/>
      <c r="L391" s="42"/>
      <c r="M391" s="42"/>
      <c r="N391" s="42"/>
      <c r="O391" s="71"/>
      <c r="P391" s="42"/>
      <c r="Q391" s="4"/>
      <c r="R391" s="4"/>
      <c r="S391" s="41"/>
    </row>
    <row r="392" ht="15.75" customHeight="1">
      <c r="A392" s="18" t="str">
        <f>'TN-Liste'!A431</f>
        <v/>
      </c>
      <c r="B392" s="51" t="str">
        <f>'TN-Liste'!B431</f>
        <v/>
      </c>
      <c r="C392" s="41" t="str">
        <f>'TN-Liste'!C431</f>
        <v/>
      </c>
      <c r="D392" s="42"/>
      <c r="E392" s="42"/>
      <c r="F392" s="42"/>
      <c r="G392" s="71"/>
      <c r="H392" s="42"/>
      <c r="I392" s="42"/>
      <c r="J392" s="42"/>
      <c r="K392" s="71"/>
      <c r="L392" s="42"/>
      <c r="M392" s="42"/>
      <c r="N392" s="42"/>
      <c r="O392" s="71"/>
      <c r="P392" s="42"/>
      <c r="Q392" s="4"/>
      <c r="R392" s="4"/>
      <c r="S392" s="41"/>
    </row>
    <row r="393" ht="15.75" customHeight="1">
      <c r="A393" s="18" t="str">
        <f>'TN-Liste'!A432</f>
        <v/>
      </c>
      <c r="B393" s="51" t="str">
        <f>'TN-Liste'!B432</f>
        <v/>
      </c>
      <c r="C393" s="41" t="str">
        <f>'TN-Liste'!C432</f>
        <v/>
      </c>
      <c r="D393" s="42"/>
      <c r="E393" s="42"/>
      <c r="F393" s="42"/>
      <c r="G393" s="71"/>
      <c r="H393" s="42"/>
      <c r="I393" s="42"/>
      <c r="J393" s="42"/>
      <c r="K393" s="71"/>
      <c r="L393" s="42"/>
      <c r="M393" s="42"/>
      <c r="N393" s="42"/>
      <c r="O393" s="71"/>
      <c r="P393" s="42"/>
      <c r="Q393" s="4"/>
      <c r="R393" s="4"/>
      <c r="S393" s="41"/>
    </row>
    <row r="394" ht="15.75" customHeight="1">
      <c r="A394" s="18" t="str">
        <f>'TN-Liste'!A433</f>
        <v/>
      </c>
      <c r="B394" s="51" t="str">
        <f>'TN-Liste'!B433</f>
        <v/>
      </c>
      <c r="C394" s="41" t="str">
        <f>'TN-Liste'!C433</f>
        <v/>
      </c>
      <c r="D394" s="42"/>
      <c r="E394" s="42"/>
      <c r="F394" s="42"/>
      <c r="G394" s="71"/>
      <c r="H394" s="42"/>
      <c r="I394" s="42"/>
      <c r="J394" s="42"/>
      <c r="K394" s="71"/>
      <c r="L394" s="42"/>
      <c r="M394" s="42"/>
      <c r="N394" s="42"/>
      <c r="O394" s="71"/>
      <c r="P394" s="42"/>
      <c r="Q394" s="4"/>
      <c r="R394" s="4"/>
      <c r="S394" s="41"/>
    </row>
    <row r="395" ht="15.75" customHeight="1">
      <c r="A395" s="18" t="str">
        <f>'TN-Liste'!A434</f>
        <v/>
      </c>
      <c r="B395" s="51" t="str">
        <f>'TN-Liste'!B434</f>
        <v/>
      </c>
      <c r="C395" s="41" t="str">
        <f>'TN-Liste'!C434</f>
        <v/>
      </c>
      <c r="D395" s="42"/>
      <c r="E395" s="42"/>
      <c r="F395" s="42"/>
      <c r="G395" s="71"/>
      <c r="H395" s="42"/>
      <c r="I395" s="42"/>
      <c r="J395" s="42"/>
      <c r="K395" s="71"/>
      <c r="L395" s="42"/>
      <c r="M395" s="42"/>
      <c r="N395" s="42"/>
      <c r="O395" s="71"/>
      <c r="P395" s="42"/>
      <c r="Q395" s="4"/>
      <c r="R395" s="4"/>
      <c r="S395" s="41"/>
    </row>
    <row r="396" ht="15.75" customHeight="1">
      <c r="A396" s="18" t="str">
        <f>'TN-Liste'!A435</f>
        <v/>
      </c>
      <c r="B396" s="51" t="str">
        <f>'TN-Liste'!B435</f>
        <v/>
      </c>
      <c r="C396" s="41" t="str">
        <f>'TN-Liste'!C435</f>
        <v/>
      </c>
      <c r="D396" s="42"/>
      <c r="E396" s="42"/>
      <c r="F396" s="42"/>
      <c r="G396" s="71"/>
      <c r="H396" s="42"/>
      <c r="I396" s="42"/>
      <c r="J396" s="42"/>
      <c r="K396" s="71"/>
      <c r="L396" s="42"/>
      <c r="M396" s="42"/>
      <c r="N396" s="42"/>
      <c r="O396" s="71"/>
      <c r="P396" s="42"/>
      <c r="Q396" s="4"/>
      <c r="R396" s="4"/>
      <c r="S396" s="41"/>
    </row>
    <row r="397" ht="15.75" customHeight="1">
      <c r="A397" s="18" t="str">
        <f>'TN-Liste'!A436</f>
        <v/>
      </c>
      <c r="B397" s="51" t="str">
        <f>'TN-Liste'!B436</f>
        <v/>
      </c>
      <c r="C397" s="41" t="str">
        <f>'TN-Liste'!C436</f>
        <v/>
      </c>
      <c r="D397" s="42"/>
      <c r="E397" s="42"/>
      <c r="F397" s="42"/>
      <c r="G397" s="71"/>
      <c r="H397" s="42"/>
      <c r="I397" s="42"/>
      <c r="J397" s="42"/>
      <c r="K397" s="71"/>
      <c r="L397" s="42"/>
      <c r="M397" s="42"/>
      <c r="N397" s="42"/>
      <c r="O397" s="71"/>
      <c r="P397" s="42"/>
      <c r="Q397" s="4"/>
      <c r="R397" s="4"/>
      <c r="S397" s="41"/>
    </row>
    <row r="398" ht="15.75" customHeight="1">
      <c r="A398" s="18" t="str">
        <f>'TN-Liste'!A437</f>
        <v/>
      </c>
      <c r="B398" s="51" t="str">
        <f>'TN-Liste'!B437</f>
        <v/>
      </c>
      <c r="C398" s="41" t="str">
        <f>'TN-Liste'!C437</f>
        <v/>
      </c>
      <c r="D398" s="42"/>
      <c r="E398" s="42"/>
      <c r="F398" s="42"/>
      <c r="G398" s="71"/>
      <c r="H398" s="42"/>
      <c r="I398" s="42"/>
      <c r="J398" s="42"/>
      <c r="K398" s="71"/>
      <c r="L398" s="42"/>
      <c r="M398" s="42"/>
      <c r="N398" s="42"/>
      <c r="O398" s="71"/>
      <c r="P398" s="42"/>
      <c r="Q398" s="4"/>
      <c r="R398" s="4"/>
      <c r="S398" s="41"/>
    </row>
    <row r="399" ht="15.75" customHeight="1">
      <c r="A399" s="18" t="str">
        <f>'TN-Liste'!A438</f>
        <v/>
      </c>
      <c r="B399" s="51" t="str">
        <f>'TN-Liste'!B438</f>
        <v/>
      </c>
      <c r="C399" s="41" t="str">
        <f>'TN-Liste'!C438</f>
        <v/>
      </c>
      <c r="D399" s="42"/>
      <c r="E399" s="42"/>
      <c r="F399" s="42"/>
      <c r="G399" s="71"/>
      <c r="H399" s="42"/>
      <c r="I399" s="42"/>
      <c r="J399" s="42"/>
      <c r="K399" s="71"/>
      <c r="L399" s="42"/>
      <c r="M399" s="42"/>
      <c r="N399" s="42"/>
      <c r="O399" s="71"/>
      <c r="P399" s="42"/>
      <c r="Q399" s="4"/>
      <c r="R399" s="4"/>
      <c r="S399" s="41"/>
    </row>
    <row r="400" ht="15.75" customHeight="1">
      <c r="A400" s="18" t="str">
        <f>'TN-Liste'!A439</f>
        <v/>
      </c>
      <c r="B400" s="51" t="str">
        <f>'TN-Liste'!B439</f>
        <v/>
      </c>
      <c r="C400" s="41" t="str">
        <f>'TN-Liste'!C439</f>
        <v/>
      </c>
      <c r="D400" s="42"/>
      <c r="E400" s="42"/>
      <c r="F400" s="42"/>
      <c r="G400" s="71"/>
      <c r="H400" s="42"/>
      <c r="I400" s="42"/>
      <c r="J400" s="42"/>
      <c r="K400" s="71"/>
      <c r="L400" s="42"/>
      <c r="M400" s="42"/>
      <c r="N400" s="42"/>
      <c r="O400" s="71"/>
      <c r="P400" s="42"/>
      <c r="Q400" s="4"/>
      <c r="R400" s="4"/>
      <c r="S400" s="41"/>
    </row>
    <row r="401" ht="15.75" customHeight="1">
      <c r="A401" s="18" t="str">
        <f>'TN-Liste'!A440</f>
        <v/>
      </c>
      <c r="B401" s="51" t="str">
        <f>'TN-Liste'!B440</f>
        <v/>
      </c>
      <c r="C401" s="41" t="str">
        <f>'TN-Liste'!C440</f>
        <v/>
      </c>
      <c r="D401" s="42"/>
      <c r="E401" s="42"/>
      <c r="F401" s="42"/>
      <c r="G401" s="71"/>
      <c r="H401" s="42"/>
      <c r="I401" s="42"/>
      <c r="J401" s="42"/>
      <c r="K401" s="71"/>
      <c r="L401" s="42"/>
      <c r="M401" s="42"/>
      <c r="N401" s="42"/>
      <c r="O401" s="71"/>
      <c r="P401" s="42"/>
      <c r="Q401" s="4"/>
      <c r="R401" s="4"/>
      <c r="S401" s="41"/>
    </row>
    <row r="402" ht="15.75" customHeight="1">
      <c r="A402" s="18" t="str">
        <f>'TN-Liste'!A441</f>
        <v/>
      </c>
      <c r="B402" s="51" t="str">
        <f>'TN-Liste'!B441</f>
        <v/>
      </c>
      <c r="C402" s="41" t="str">
        <f>'TN-Liste'!C441</f>
        <v/>
      </c>
      <c r="D402" s="42"/>
      <c r="E402" s="42"/>
      <c r="F402" s="42"/>
      <c r="G402" s="71"/>
      <c r="H402" s="42"/>
      <c r="I402" s="42"/>
      <c r="J402" s="42"/>
      <c r="K402" s="71"/>
      <c r="L402" s="42"/>
      <c r="M402" s="42"/>
      <c r="N402" s="42"/>
      <c r="O402" s="71"/>
      <c r="P402" s="42"/>
      <c r="Q402" s="4"/>
      <c r="R402" s="4"/>
      <c r="S402" s="41"/>
    </row>
    <row r="403" ht="15.75" customHeight="1">
      <c r="A403" s="18" t="str">
        <f>'TN-Liste'!A442</f>
        <v/>
      </c>
      <c r="B403" s="51" t="str">
        <f>'TN-Liste'!B442</f>
        <v/>
      </c>
      <c r="C403" s="41" t="str">
        <f>'TN-Liste'!C442</f>
        <v/>
      </c>
      <c r="D403" s="42"/>
      <c r="E403" s="42"/>
      <c r="F403" s="42"/>
      <c r="G403" s="71"/>
      <c r="H403" s="42"/>
      <c r="I403" s="42"/>
      <c r="J403" s="42"/>
      <c r="K403" s="71"/>
      <c r="L403" s="42"/>
      <c r="M403" s="42"/>
      <c r="N403" s="42"/>
      <c r="O403" s="71"/>
      <c r="P403" s="42"/>
      <c r="Q403" s="4"/>
      <c r="R403" s="4"/>
      <c r="S403" s="41"/>
    </row>
    <row r="404" ht="15.75" customHeight="1">
      <c r="A404" s="18" t="str">
        <f>'TN-Liste'!A443</f>
        <v/>
      </c>
      <c r="B404" s="51" t="str">
        <f>'TN-Liste'!B443</f>
        <v/>
      </c>
      <c r="C404" s="41" t="str">
        <f>'TN-Liste'!C443</f>
        <v/>
      </c>
      <c r="D404" s="42"/>
      <c r="E404" s="42"/>
      <c r="F404" s="42"/>
      <c r="G404" s="71"/>
      <c r="H404" s="42"/>
      <c r="I404" s="42"/>
      <c r="J404" s="42"/>
      <c r="K404" s="71"/>
      <c r="L404" s="42"/>
      <c r="M404" s="42"/>
      <c r="N404" s="42"/>
      <c r="O404" s="71"/>
      <c r="P404" s="42"/>
      <c r="Q404" s="4"/>
      <c r="R404" s="4"/>
      <c r="S404" s="41"/>
    </row>
    <row r="405" ht="15.75" customHeight="1">
      <c r="A405" s="18" t="str">
        <f>'TN-Liste'!A444</f>
        <v/>
      </c>
      <c r="B405" s="51" t="str">
        <f>'TN-Liste'!B444</f>
        <v/>
      </c>
      <c r="C405" s="41" t="str">
        <f>'TN-Liste'!C444</f>
        <v/>
      </c>
      <c r="D405" s="42"/>
      <c r="E405" s="42"/>
      <c r="F405" s="42"/>
      <c r="G405" s="71"/>
      <c r="H405" s="42"/>
      <c r="I405" s="42"/>
      <c r="J405" s="42"/>
      <c r="K405" s="71"/>
      <c r="L405" s="42"/>
      <c r="M405" s="42"/>
      <c r="N405" s="42"/>
      <c r="O405" s="71"/>
      <c r="P405" s="42"/>
      <c r="Q405" s="4"/>
      <c r="R405" s="4"/>
      <c r="S405" s="41"/>
    </row>
    <row r="406" ht="15.75" customHeight="1">
      <c r="A406" s="18" t="str">
        <f>'TN-Liste'!A445</f>
        <v/>
      </c>
      <c r="B406" s="51" t="str">
        <f>'TN-Liste'!B445</f>
        <v/>
      </c>
      <c r="C406" s="41" t="str">
        <f>'TN-Liste'!C445</f>
        <v/>
      </c>
      <c r="D406" s="42"/>
      <c r="E406" s="42"/>
      <c r="F406" s="42"/>
      <c r="G406" s="71"/>
      <c r="H406" s="42"/>
      <c r="I406" s="42"/>
      <c r="J406" s="42"/>
      <c r="K406" s="71"/>
      <c r="L406" s="42"/>
      <c r="M406" s="42"/>
      <c r="N406" s="42"/>
      <c r="O406" s="71"/>
      <c r="P406" s="42"/>
      <c r="Q406" s="4"/>
      <c r="R406" s="4"/>
      <c r="S406" s="41"/>
    </row>
    <row r="407" ht="15.75" customHeight="1">
      <c r="A407" s="18" t="str">
        <f>'TN-Liste'!A446</f>
        <v/>
      </c>
      <c r="B407" s="51" t="str">
        <f>'TN-Liste'!B446</f>
        <v/>
      </c>
      <c r="C407" s="41" t="str">
        <f>'TN-Liste'!C446</f>
        <v/>
      </c>
      <c r="D407" s="42"/>
      <c r="E407" s="42"/>
      <c r="F407" s="42"/>
      <c r="G407" s="71"/>
      <c r="H407" s="42"/>
      <c r="I407" s="42"/>
      <c r="J407" s="42"/>
      <c r="K407" s="71"/>
      <c r="L407" s="42"/>
      <c r="M407" s="42"/>
      <c r="N407" s="42"/>
      <c r="O407" s="71"/>
      <c r="P407" s="42"/>
      <c r="Q407" s="4"/>
      <c r="R407" s="4"/>
      <c r="S407" s="41"/>
    </row>
    <row r="408" ht="15.75" customHeight="1">
      <c r="A408" s="18" t="str">
        <f>'TN-Liste'!A447</f>
        <v/>
      </c>
      <c r="B408" s="51" t="str">
        <f>'TN-Liste'!B447</f>
        <v/>
      </c>
      <c r="C408" s="41" t="str">
        <f>'TN-Liste'!C447</f>
        <v/>
      </c>
      <c r="D408" s="42"/>
      <c r="E408" s="42"/>
      <c r="F408" s="42"/>
      <c r="G408" s="71"/>
      <c r="H408" s="42"/>
      <c r="I408" s="42"/>
      <c r="J408" s="42"/>
      <c r="K408" s="71"/>
      <c r="L408" s="42"/>
      <c r="M408" s="42"/>
      <c r="N408" s="42"/>
      <c r="O408" s="71"/>
      <c r="P408" s="42"/>
      <c r="Q408" s="4"/>
      <c r="R408" s="4"/>
      <c r="S408" s="41"/>
    </row>
    <row r="409" ht="15.75" customHeight="1">
      <c r="A409" s="18" t="str">
        <f>'TN-Liste'!A448</f>
        <v/>
      </c>
      <c r="B409" s="51" t="str">
        <f>'TN-Liste'!B448</f>
        <v/>
      </c>
      <c r="C409" s="41" t="str">
        <f>'TN-Liste'!C448</f>
        <v/>
      </c>
      <c r="D409" s="42"/>
      <c r="E409" s="42"/>
      <c r="F409" s="42"/>
      <c r="G409" s="71"/>
      <c r="H409" s="42"/>
      <c r="I409" s="42"/>
      <c r="J409" s="42"/>
      <c r="K409" s="71"/>
      <c r="L409" s="42"/>
      <c r="M409" s="42"/>
      <c r="N409" s="42"/>
      <c r="O409" s="71"/>
      <c r="P409" s="42"/>
      <c r="Q409" s="4"/>
      <c r="R409" s="4"/>
      <c r="S409" s="41"/>
    </row>
    <row r="410" ht="15.75" customHeight="1">
      <c r="A410" s="18" t="str">
        <f>'TN-Liste'!A449</f>
        <v/>
      </c>
      <c r="B410" s="51" t="str">
        <f>'TN-Liste'!B449</f>
        <v/>
      </c>
      <c r="C410" s="41" t="str">
        <f>'TN-Liste'!C449</f>
        <v/>
      </c>
      <c r="D410" s="42"/>
      <c r="E410" s="42"/>
      <c r="F410" s="42"/>
      <c r="G410" s="71"/>
      <c r="H410" s="42"/>
      <c r="I410" s="42"/>
      <c r="J410" s="42"/>
      <c r="K410" s="71"/>
      <c r="L410" s="42"/>
      <c r="M410" s="42"/>
      <c r="N410" s="42"/>
      <c r="O410" s="71"/>
      <c r="P410" s="42"/>
      <c r="Q410" s="4"/>
      <c r="R410" s="4"/>
      <c r="S410" s="41"/>
    </row>
    <row r="411" ht="15.75" customHeight="1">
      <c r="A411" s="40"/>
      <c r="B411" s="19"/>
      <c r="C411" s="41" t="str">
        <f>'TN-Liste'!C450</f>
        <v/>
      </c>
      <c r="D411" s="42"/>
      <c r="E411" s="42"/>
      <c r="F411" s="42"/>
      <c r="G411" s="71"/>
      <c r="H411" s="42"/>
      <c r="I411" s="42"/>
      <c r="J411" s="42"/>
      <c r="K411" s="71"/>
      <c r="L411" s="42"/>
      <c r="M411" s="42"/>
      <c r="N411" s="42"/>
      <c r="O411" s="71"/>
      <c r="P411" s="42"/>
      <c r="Q411" s="4"/>
      <c r="R411" s="4"/>
      <c r="S411" s="41"/>
    </row>
    <row r="412" ht="15.75" customHeight="1">
      <c r="A412" s="40"/>
      <c r="B412" s="19"/>
      <c r="C412" s="41" t="str">
        <f>'TN-Liste'!C451</f>
        <v/>
      </c>
      <c r="D412" s="42"/>
      <c r="E412" s="42"/>
      <c r="F412" s="42"/>
      <c r="G412" s="71"/>
      <c r="H412" s="42"/>
      <c r="I412" s="42"/>
      <c r="J412" s="42"/>
      <c r="K412" s="71"/>
      <c r="L412" s="42"/>
      <c r="M412" s="42"/>
      <c r="N412" s="42"/>
      <c r="O412" s="71"/>
      <c r="P412" s="42"/>
      <c r="Q412" s="4"/>
      <c r="R412" s="4"/>
      <c r="S412" s="41"/>
    </row>
    <row r="413" ht="15.75" customHeight="1">
      <c r="A413" s="40"/>
      <c r="B413" s="19"/>
      <c r="C413" s="41" t="str">
        <f>'TN-Liste'!C452</f>
        <v/>
      </c>
      <c r="D413" s="42"/>
      <c r="E413" s="42"/>
      <c r="F413" s="42"/>
      <c r="G413" s="71"/>
      <c r="H413" s="42"/>
      <c r="I413" s="42"/>
      <c r="J413" s="42"/>
      <c r="K413" s="71"/>
      <c r="L413" s="42"/>
      <c r="M413" s="42"/>
      <c r="N413" s="42"/>
      <c r="O413" s="71"/>
      <c r="P413" s="42"/>
      <c r="Q413" s="4"/>
      <c r="R413" s="4"/>
      <c r="S413" s="41"/>
    </row>
    <row r="414" ht="15.75" customHeight="1">
      <c r="A414" s="40"/>
      <c r="B414" s="19"/>
      <c r="C414" s="41" t="str">
        <f>'TN-Liste'!C453</f>
        <v/>
      </c>
      <c r="D414" s="42"/>
      <c r="E414" s="42"/>
      <c r="F414" s="42"/>
      <c r="G414" s="71"/>
      <c r="H414" s="42"/>
      <c r="I414" s="42"/>
      <c r="J414" s="42"/>
      <c r="K414" s="71"/>
      <c r="L414" s="42"/>
      <c r="M414" s="42"/>
      <c r="N414" s="42"/>
      <c r="O414" s="71"/>
      <c r="P414" s="42"/>
      <c r="Q414" s="4"/>
      <c r="R414" s="4"/>
      <c r="S414" s="41"/>
    </row>
    <row r="415" ht="15.75" customHeight="1">
      <c r="A415" s="40"/>
      <c r="B415" s="19"/>
      <c r="C415" s="41" t="str">
        <f>'TN-Liste'!C454</f>
        <v/>
      </c>
      <c r="D415" s="42"/>
      <c r="E415" s="42"/>
      <c r="F415" s="42"/>
      <c r="G415" s="71"/>
      <c r="H415" s="42"/>
      <c r="I415" s="42"/>
      <c r="J415" s="42"/>
      <c r="K415" s="71"/>
      <c r="L415" s="42"/>
      <c r="M415" s="42"/>
      <c r="N415" s="42"/>
      <c r="O415" s="71"/>
      <c r="P415" s="42"/>
      <c r="Q415" s="4"/>
      <c r="R415" s="4"/>
      <c r="S415" s="41"/>
    </row>
    <row r="416" ht="15.75" customHeight="1">
      <c r="A416" s="40"/>
      <c r="B416" s="19"/>
      <c r="C416" s="41" t="str">
        <f>'TN-Liste'!C455</f>
        <v/>
      </c>
      <c r="D416" s="42"/>
      <c r="E416" s="42"/>
      <c r="F416" s="42"/>
      <c r="G416" s="71"/>
      <c r="H416" s="42"/>
      <c r="I416" s="42"/>
      <c r="J416" s="42"/>
      <c r="K416" s="71"/>
      <c r="L416" s="42"/>
      <c r="M416" s="42"/>
      <c r="N416" s="42"/>
      <c r="O416" s="71"/>
      <c r="P416" s="42"/>
      <c r="Q416" s="4"/>
      <c r="R416" s="4"/>
      <c r="S416" s="41"/>
    </row>
    <row r="417" ht="15.75" customHeight="1">
      <c r="A417" s="40"/>
      <c r="B417" s="19"/>
      <c r="C417" s="41" t="str">
        <f>'TN-Liste'!C456</f>
        <v/>
      </c>
      <c r="D417" s="42"/>
      <c r="E417" s="42"/>
      <c r="F417" s="42"/>
      <c r="G417" s="71"/>
      <c r="H417" s="42"/>
      <c r="I417" s="42"/>
      <c r="J417" s="42"/>
      <c r="K417" s="71"/>
      <c r="L417" s="42"/>
      <c r="M417" s="42"/>
      <c r="N417" s="42"/>
      <c r="O417" s="71"/>
      <c r="P417" s="42"/>
      <c r="Q417" s="4"/>
      <c r="R417" s="4"/>
      <c r="S417" s="41"/>
    </row>
    <row r="418" ht="15.75" customHeight="1">
      <c r="A418" s="40"/>
      <c r="B418" s="19"/>
      <c r="C418" s="41" t="str">
        <f>'TN-Liste'!C457</f>
        <v/>
      </c>
      <c r="D418" s="42"/>
      <c r="E418" s="42"/>
      <c r="F418" s="42"/>
      <c r="G418" s="71"/>
      <c r="H418" s="42"/>
      <c r="I418" s="42"/>
      <c r="J418" s="42"/>
      <c r="K418" s="71"/>
      <c r="L418" s="42"/>
      <c r="M418" s="42"/>
      <c r="N418" s="42"/>
      <c r="O418" s="71"/>
      <c r="P418" s="42"/>
      <c r="Q418" s="4"/>
      <c r="R418" s="4"/>
      <c r="S418" s="41"/>
    </row>
    <row r="419" ht="15.75" customHeight="1">
      <c r="A419" s="40"/>
      <c r="B419" s="19"/>
      <c r="C419" s="41" t="str">
        <f>'TN-Liste'!C458</f>
        <v/>
      </c>
      <c r="D419" s="42"/>
      <c r="E419" s="42"/>
      <c r="F419" s="42"/>
      <c r="G419" s="71"/>
      <c r="H419" s="42"/>
      <c r="I419" s="42"/>
      <c r="J419" s="42"/>
      <c r="K419" s="71"/>
      <c r="L419" s="42"/>
      <c r="M419" s="42"/>
      <c r="N419" s="42"/>
      <c r="O419" s="71"/>
      <c r="P419" s="42"/>
      <c r="Q419" s="4"/>
      <c r="R419" s="4"/>
      <c r="S419" s="41"/>
    </row>
    <row r="420" ht="15.75" customHeight="1">
      <c r="A420" s="40"/>
      <c r="B420" s="19"/>
      <c r="C420" s="41" t="str">
        <f>'TN-Liste'!C459</f>
        <v/>
      </c>
      <c r="D420" s="42"/>
      <c r="E420" s="42"/>
      <c r="F420" s="42"/>
      <c r="G420" s="71"/>
      <c r="H420" s="42"/>
      <c r="I420" s="42"/>
      <c r="J420" s="42"/>
      <c r="K420" s="71"/>
      <c r="L420" s="42"/>
      <c r="M420" s="42"/>
      <c r="N420" s="42"/>
      <c r="O420" s="71"/>
      <c r="P420" s="42"/>
      <c r="Q420" s="4"/>
      <c r="R420" s="4"/>
      <c r="S420" s="41"/>
    </row>
    <row r="421" ht="15.75" customHeight="1">
      <c r="A421" s="40"/>
      <c r="B421" s="19"/>
      <c r="C421" s="41" t="str">
        <f>'TN-Liste'!C460</f>
        <v/>
      </c>
      <c r="D421" s="42"/>
      <c r="E421" s="42"/>
      <c r="F421" s="42"/>
      <c r="G421" s="71"/>
      <c r="H421" s="42"/>
      <c r="I421" s="42"/>
      <c r="J421" s="42"/>
      <c r="K421" s="71"/>
      <c r="L421" s="42"/>
      <c r="M421" s="42"/>
      <c r="N421" s="42"/>
      <c r="O421" s="71"/>
      <c r="P421" s="42"/>
      <c r="Q421" s="4"/>
      <c r="R421" s="4"/>
      <c r="S421" s="41"/>
    </row>
    <row r="422" ht="15.75" customHeight="1">
      <c r="A422" s="40"/>
      <c r="B422" s="19"/>
      <c r="C422" s="41" t="str">
        <f>'TN-Liste'!C461</f>
        <v/>
      </c>
      <c r="D422" s="42"/>
      <c r="E422" s="42"/>
      <c r="F422" s="42"/>
      <c r="G422" s="71"/>
      <c r="H422" s="42"/>
      <c r="I422" s="42"/>
      <c r="J422" s="42"/>
      <c r="K422" s="71"/>
      <c r="L422" s="42"/>
      <c r="M422" s="42"/>
      <c r="N422" s="42"/>
      <c r="O422" s="71"/>
      <c r="P422" s="42"/>
      <c r="Q422" s="4"/>
      <c r="R422" s="4"/>
      <c r="S422" s="41"/>
    </row>
    <row r="423" ht="15.75" customHeight="1">
      <c r="A423" s="40"/>
      <c r="B423" s="19"/>
      <c r="C423" s="41" t="str">
        <f>'TN-Liste'!C462</f>
        <v/>
      </c>
      <c r="D423" s="42"/>
      <c r="E423" s="42"/>
      <c r="F423" s="42"/>
      <c r="G423" s="71"/>
      <c r="H423" s="42"/>
      <c r="I423" s="42"/>
      <c r="J423" s="42"/>
      <c r="K423" s="71"/>
      <c r="L423" s="42"/>
      <c r="M423" s="42"/>
      <c r="N423" s="42"/>
      <c r="O423" s="71"/>
      <c r="P423" s="42"/>
      <c r="Q423" s="4"/>
      <c r="R423" s="4"/>
      <c r="S423" s="41"/>
    </row>
    <row r="424" ht="15.75" customHeight="1">
      <c r="A424" s="40"/>
      <c r="B424" s="19"/>
      <c r="C424" s="41" t="str">
        <f>'TN-Liste'!C463</f>
        <v/>
      </c>
      <c r="D424" s="42"/>
      <c r="E424" s="42"/>
      <c r="F424" s="42"/>
      <c r="G424" s="71"/>
      <c r="H424" s="42"/>
      <c r="I424" s="42"/>
      <c r="J424" s="42"/>
      <c r="K424" s="71"/>
      <c r="L424" s="42"/>
      <c r="M424" s="42"/>
      <c r="N424" s="42"/>
      <c r="O424" s="71"/>
      <c r="P424" s="42"/>
      <c r="Q424" s="4"/>
      <c r="R424" s="4"/>
      <c r="S424" s="41"/>
    </row>
    <row r="425" ht="15.75" customHeight="1">
      <c r="A425" s="40"/>
      <c r="B425" s="19"/>
      <c r="C425" s="41" t="str">
        <f>'TN-Liste'!C464</f>
        <v/>
      </c>
      <c r="D425" s="42"/>
      <c r="E425" s="42"/>
      <c r="F425" s="42"/>
      <c r="G425" s="71"/>
      <c r="H425" s="42"/>
      <c r="I425" s="42"/>
      <c r="J425" s="42"/>
      <c r="K425" s="71"/>
      <c r="L425" s="42"/>
      <c r="M425" s="42"/>
      <c r="N425" s="42"/>
      <c r="O425" s="71"/>
      <c r="P425" s="42"/>
      <c r="Q425" s="4"/>
      <c r="R425" s="4"/>
      <c r="S425" s="41"/>
    </row>
    <row r="426" ht="15.75" customHeight="1">
      <c r="A426" s="40"/>
      <c r="B426" s="19"/>
      <c r="C426" s="41" t="str">
        <f>'TN-Liste'!C465</f>
        <v/>
      </c>
      <c r="D426" s="42"/>
      <c r="E426" s="42"/>
      <c r="F426" s="42"/>
      <c r="G426" s="71"/>
      <c r="H426" s="42"/>
      <c r="I426" s="42"/>
      <c r="J426" s="42"/>
      <c r="K426" s="71"/>
      <c r="L426" s="42"/>
      <c r="M426" s="42"/>
      <c r="N426" s="42"/>
      <c r="O426" s="71"/>
      <c r="P426" s="42"/>
      <c r="Q426" s="4"/>
      <c r="R426" s="4"/>
      <c r="S426" s="41"/>
    </row>
    <row r="427" ht="15.75" customHeight="1">
      <c r="A427" s="40"/>
      <c r="B427" s="19"/>
      <c r="C427" s="41" t="str">
        <f>'TN-Liste'!C466</f>
        <v/>
      </c>
      <c r="D427" s="42"/>
      <c r="E427" s="42"/>
      <c r="F427" s="42"/>
      <c r="G427" s="71"/>
      <c r="H427" s="42"/>
      <c r="I427" s="42"/>
      <c r="J427" s="42"/>
      <c r="K427" s="71"/>
      <c r="L427" s="42"/>
      <c r="M427" s="42"/>
      <c r="N427" s="42"/>
      <c r="O427" s="71"/>
      <c r="P427" s="42"/>
      <c r="Q427" s="4"/>
      <c r="R427" s="4"/>
      <c r="S427" s="41"/>
    </row>
    <row r="428" ht="15.75" customHeight="1">
      <c r="A428" s="40"/>
      <c r="B428" s="19"/>
      <c r="C428" s="41" t="str">
        <f>'TN-Liste'!C467</f>
        <v/>
      </c>
      <c r="D428" s="42"/>
      <c r="E428" s="42"/>
      <c r="F428" s="42"/>
      <c r="G428" s="71"/>
      <c r="H428" s="42"/>
      <c r="I428" s="42"/>
      <c r="J428" s="42"/>
      <c r="K428" s="71"/>
      <c r="L428" s="42"/>
      <c r="M428" s="42"/>
      <c r="N428" s="42"/>
      <c r="O428" s="71"/>
      <c r="P428" s="42"/>
      <c r="Q428" s="4"/>
      <c r="R428" s="4"/>
      <c r="S428" s="41"/>
    </row>
    <row r="429" ht="15.75" customHeight="1">
      <c r="A429" s="40"/>
      <c r="B429" s="19"/>
      <c r="C429" s="41" t="str">
        <f>'TN-Liste'!C468</f>
        <v/>
      </c>
      <c r="D429" s="42"/>
      <c r="E429" s="42"/>
      <c r="F429" s="42"/>
      <c r="G429" s="71"/>
      <c r="H429" s="42"/>
      <c r="I429" s="42"/>
      <c r="J429" s="42"/>
      <c r="K429" s="71"/>
      <c r="L429" s="42"/>
      <c r="M429" s="42"/>
      <c r="N429" s="42"/>
      <c r="O429" s="71"/>
      <c r="P429" s="42"/>
      <c r="Q429" s="4"/>
      <c r="R429" s="4"/>
      <c r="S429" s="41"/>
    </row>
    <row r="430" ht="15.75" customHeight="1">
      <c r="A430" s="40"/>
      <c r="B430" s="19"/>
      <c r="C430" s="41" t="str">
        <f>'TN-Liste'!C469</f>
        <v/>
      </c>
      <c r="D430" s="42"/>
      <c r="E430" s="42"/>
      <c r="F430" s="42"/>
      <c r="G430" s="71"/>
      <c r="H430" s="42"/>
      <c r="I430" s="42"/>
      <c r="J430" s="42"/>
      <c r="K430" s="71"/>
      <c r="L430" s="42"/>
      <c r="M430" s="42"/>
      <c r="N430" s="42"/>
      <c r="O430" s="71"/>
      <c r="P430" s="42"/>
      <c r="Q430" s="4"/>
      <c r="R430" s="4"/>
      <c r="S430" s="41"/>
    </row>
    <row r="431" ht="15.75" customHeight="1">
      <c r="A431" s="40"/>
      <c r="B431" s="19"/>
      <c r="C431" s="41" t="str">
        <f>'TN-Liste'!C470</f>
        <v/>
      </c>
      <c r="D431" s="42"/>
      <c r="E431" s="42"/>
      <c r="F431" s="42"/>
      <c r="G431" s="71"/>
      <c r="H431" s="42"/>
      <c r="I431" s="42"/>
      <c r="J431" s="42"/>
      <c r="K431" s="71"/>
      <c r="L431" s="42"/>
      <c r="M431" s="42"/>
      <c r="N431" s="42"/>
      <c r="O431" s="71"/>
      <c r="P431" s="42"/>
      <c r="Q431" s="4"/>
      <c r="R431" s="4"/>
      <c r="S431" s="41"/>
    </row>
    <row r="432" ht="15.75" customHeight="1">
      <c r="A432" s="40"/>
      <c r="B432" s="19"/>
      <c r="C432" s="41" t="str">
        <f>'TN-Liste'!C471</f>
        <v/>
      </c>
      <c r="D432" s="42"/>
      <c r="E432" s="42"/>
      <c r="F432" s="42"/>
      <c r="G432" s="71"/>
      <c r="H432" s="42"/>
      <c r="I432" s="42"/>
      <c r="J432" s="42"/>
      <c r="K432" s="71"/>
      <c r="L432" s="42"/>
      <c r="M432" s="42"/>
      <c r="N432" s="42"/>
      <c r="O432" s="71"/>
      <c r="P432" s="42"/>
      <c r="Q432" s="4"/>
      <c r="R432" s="4"/>
      <c r="S432" s="41"/>
    </row>
    <row r="433" ht="15.75" customHeight="1">
      <c r="A433" s="40"/>
      <c r="B433" s="19"/>
      <c r="C433" s="41" t="str">
        <f>'TN-Liste'!C472</f>
        <v/>
      </c>
      <c r="D433" s="42"/>
      <c r="E433" s="42"/>
      <c r="F433" s="42"/>
      <c r="G433" s="71"/>
      <c r="H433" s="42"/>
      <c r="I433" s="42"/>
      <c r="J433" s="42"/>
      <c r="K433" s="71"/>
      <c r="L433" s="42"/>
      <c r="M433" s="42"/>
      <c r="N433" s="42"/>
      <c r="O433" s="71"/>
      <c r="P433" s="42"/>
      <c r="Q433" s="4"/>
      <c r="R433" s="4"/>
      <c r="S433" s="41"/>
    </row>
    <row r="434" ht="15.75" customHeight="1">
      <c r="A434" s="40"/>
      <c r="B434" s="19"/>
      <c r="C434" s="41" t="str">
        <f>'TN-Liste'!C473</f>
        <v/>
      </c>
      <c r="D434" s="42"/>
      <c r="E434" s="42"/>
      <c r="F434" s="42"/>
      <c r="G434" s="71"/>
      <c r="H434" s="42"/>
      <c r="I434" s="42"/>
      <c r="J434" s="42"/>
      <c r="K434" s="71"/>
      <c r="L434" s="42"/>
      <c r="M434" s="42"/>
      <c r="N434" s="42"/>
      <c r="O434" s="71"/>
      <c r="P434" s="42"/>
      <c r="Q434" s="4"/>
      <c r="R434" s="4"/>
      <c r="S434" s="41"/>
    </row>
    <row r="435" ht="15.75" customHeight="1">
      <c r="A435" s="40"/>
      <c r="B435" s="19"/>
      <c r="C435" s="41" t="str">
        <f>'TN-Liste'!C474</f>
        <v/>
      </c>
      <c r="D435" s="42"/>
      <c r="E435" s="42"/>
      <c r="F435" s="42"/>
      <c r="G435" s="71"/>
      <c r="H435" s="42"/>
      <c r="I435" s="42"/>
      <c r="J435" s="42"/>
      <c r="K435" s="71"/>
      <c r="L435" s="42"/>
      <c r="M435" s="42"/>
      <c r="N435" s="42"/>
      <c r="O435" s="71"/>
      <c r="P435" s="42"/>
      <c r="Q435" s="4"/>
      <c r="R435" s="4"/>
      <c r="S435" s="41"/>
    </row>
    <row r="436" ht="15.75" customHeight="1">
      <c r="A436" s="40"/>
      <c r="B436" s="19"/>
      <c r="C436" s="41" t="str">
        <f>'TN-Liste'!C475</f>
        <v/>
      </c>
      <c r="D436" s="42"/>
      <c r="E436" s="42"/>
      <c r="F436" s="42"/>
      <c r="G436" s="71"/>
      <c r="H436" s="42"/>
      <c r="I436" s="42"/>
      <c r="J436" s="42"/>
      <c r="K436" s="71"/>
      <c r="L436" s="42"/>
      <c r="M436" s="42"/>
      <c r="N436" s="42"/>
      <c r="O436" s="71"/>
      <c r="P436" s="42"/>
      <c r="Q436" s="4"/>
      <c r="R436" s="4"/>
      <c r="S436" s="41"/>
    </row>
    <row r="437" ht="15.75" customHeight="1">
      <c r="A437" s="40"/>
      <c r="B437" s="19"/>
      <c r="C437" s="41" t="str">
        <f>'TN-Liste'!C476</f>
        <v/>
      </c>
      <c r="D437" s="42"/>
      <c r="E437" s="42"/>
      <c r="F437" s="42"/>
      <c r="G437" s="71"/>
      <c r="H437" s="42"/>
      <c r="I437" s="42"/>
      <c r="J437" s="42"/>
      <c r="K437" s="71"/>
      <c r="L437" s="42"/>
      <c r="M437" s="42"/>
      <c r="N437" s="42"/>
      <c r="O437" s="71"/>
      <c r="P437" s="42"/>
      <c r="Q437" s="4"/>
      <c r="R437" s="4"/>
      <c r="S437" s="41"/>
    </row>
    <row r="438" ht="15.75" customHeight="1">
      <c r="A438" s="40"/>
      <c r="B438" s="19"/>
      <c r="C438" s="41" t="str">
        <f>'TN-Liste'!C477</f>
        <v/>
      </c>
      <c r="D438" s="42"/>
      <c r="E438" s="42"/>
      <c r="F438" s="42"/>
      <c r="G438" s="71"/>
      <c r="H438" s="42"/>
      <c r="I438" s="42"/>
      <c r="J438" s="42"/>
      <c r="K438" s="71"/>
      <c r="L438" s="42"/>
      <c r="M438" s="42"/>
      <c r="N438" s="42"/>
      <c r="O438" s="71"/>
      <c r="P438" s="42"/>
      <c r="Q438" s="4"/>
      <c r="R438" s="4"/>
      <c r="S438" s="41"/>
    </row>
    <row r="439" ht="15.75" customHeight="1">
      <c r="A439" s="40"/>
      <c r="B439" s="19"/>
      <c r="C439" s="41" t="str">
        <f>'TN-Liste'!C478</f>
        <v/>
      </c>
      <c r="D439" s="42"/>
      <c r="E439" s="42"/>
      <c r="F439" s="42"/>
      <c r="G439" s="71"/>
      <c r="H439" s="42"/>
      <c r="I439" s="42"/>
      <c r="J439" s="42"/>
      <c r="K439" s="71"/>
      <c r="L439" s="42"/>
      <c r="M439" s="42"/>
      <c r="N439" s="42"/>
      <c r="O439" s="71"/>
      <c r="P439" s="42"/>
      <c r="Q439" s="4"/>
      <c r="R439" s="4"/>
      <c r="S439" s="41"/>
    </row>
    <row r="440" ht="15.75" customHeight="1">
      <c r="A440" s="40"/>
      <c r="B440" s="19"/>
      <c r="C440" s="41" t="str">
        <f>'TN-Liste'!C479</f>
        <v/>
      </c>
      <c r="D440" s="42"/>
      <c r="E440" s="42"/>
      <c r="F440" s="42"/>
      <c r="G440" s="71"/>
      <c r="H440" s="42"/>
      <c r="I440" s="42"/>
      <c r="J440" s="42"/>
      <c r="K440" s="71"/>
      <c r="L440" s="42"/>
      <c r="M440" s="42"/>
      <c r="N440" s="42"/>
      <c r="O440" s="71"/>
      <c r="P440" s="42"/>
      <c r="Q440" s="4"/>
      <c r="R440" s="4"/>
      <c r="S440" s="41"/>
    </row>
    <row r="441" ht="15.75" customHeight="1">
      <c r="A441" s="40"/>
      <c r="B441" s="19"/>
      <c r="C441" s="41" t="str">
        <f>'TN-Liste'!C480</f>
        <v/>
      </c>
      <c r="D441" s="42"/>
      <c r="E441" s="42"/>
      <c r="F441" s="42"/>
      <c r="G441" s="71"/>
      <c r="H441" s="42"/>
      <c r="I441" s="42"/>
      <c r="J441" s="42"/>
      <c r="K441" s="71"/>
      <c r="L441" s="42"/>
      <c r="M441" s="42"/>
      <c r="N441" s="42"/>
      <c r="O441" s="71"/>
      <c r="P441" s="42"/>
      <c r="Q441" s="4"/>
      <c r="R441" s="4"/>
      <c r="S441" s="41"/>
    </row>
    <row r="442" ht="15.75" customHeight="1">
      <c r="A442" s="40"/>
      <c r="B442" s="19"/>
      <c r="C442" s="41" t="str">
        <f>'TN-Liste'!C481</f>
        <v/>
      </c>
      <c r="D442" s="42"/>
      <c r="E442" s="42"/>
      <c r="F442" s="42"/>
      <c r="G442" s="71"/>
      <c r="H442" s="42"/>
      <c r="I442" s="42"/>
      <c r="J442" s="42"/>
      <c r="K442" s="71"/>
      <c r="L442" s="42"/>
      <c r="M442" s="42"/>
      <c r="N442" s="42"/>
      <c r="O442" s="71"/>
      <c r="P442" s="42"/>
      <c r="Q442" s="4"/>
      <c r="R442" s="4"/>
      <c r="S442" s="41"/>
    </row>
    <row r="443" ht="15.75" customHeight="1">
      <c r="A443" s="40"/>
      <c r="B443" s="19"/>
      <c r="C443" s="41" t="str">
        <f>'TN-Liste'!C482</f>
        <v/>
      </c>
      <c r="D443" s="42"/>
      <c r="E443" s="42"/>
      <c r="F443" s="42"/>
      <c r="G443" s="71"/>
      <c r="H443" s="42"/>
      <c r="I443" s="42"/>
      <c r="J443" s="42"/>
      <c r="K443" s="71"/>
      <c r="L443" s="42"/>
      <c r="M443" s="42"/>
      <c r="N443" s="42"/>
      <c r="O443" s="71"/>
      <c r="P443" s="42"/>
      <c r="Q443" s="4"/>
      <c r="R443" s="4"/>
      <c r="S443" s="41"/>
    </row>
    <row r="444" ht="15.75" customHeight="1">
      <c r="A444" s="40"/>
      <c r="B444" s="19"/>
      <c r="C444" s="41" t="str">
        <f>'TN-Liste'!C483</f>
        <v/>
      </c>
      <c r="D444" s="42"/>
      <c r="E444" s="42"/>
      <c r="F444" s="42"/>
      <c r="G444" s="71"/>
      <c r="H444" s="42"/>
      <c r="I444" s="42"/>
      <c r="J444" s="42"/>
      <c r="K444" s="71"/>
      <c r="L444" s="42"/>
      <c r="M444" s="42"/>
      <c r="N444" s="42"/>
      <c r="O444" s="71"/>
      <c r="P444" s="42"/>
      <c r="Q444" s="4"/>
      <c r="R444" s="4"/>
      <c r="S444" s="41"/>
    </row>
    <row r="445" ht="15.75" customHeight="1">
      <c r="A445" s="40"/>
      <c r="B445" s="19"/>
      <c r="C445" s="41" t="str">
        <f>'TN-Liste'!C484</f>
        <v/>
      </c>
      <c r="D445" s="42"/>
      <c r="E445" s="42"/>
      <c r="F445" s="42"/>
      <c r="G445" s="71"/>
      <c r="H445" s="42"/>
      <c r="I445" s="42"/>
      <c r="J445" s="42"/>
      <c r="K445" s="71"/>
      <c r="L445" s="42"/>
      <c r="M445" s="42"/>
      <c r="N445" s="42"/>
      <c r="O445" s="71"/>
      <c r="P445" s="42"/>
      <c r="Q445" s="4"/>
      <c r="R445" s="4"/>
      <c r="S445" s="41"/>
    </row>
    <row r="446" ht="15.75" customHeight="1">
      <c r="A446" s="40"/>
      <c r="B446" s="19"/>
      <c r="C446" s="41" t="str">
        <f>'TN-Liste'!C485</f>
        <v/>
      </c>
      <c r="D446" s="42"/>
      <c r="E446" s="42"/>
      <c r="F446" s="42"/>
      <c r="G446" s="71"/>
      <c r="H446" s="42"/>
      <c r="I446" s="42"/>
      <c r="J446" s="42"/>
      <c r="K446" s="71"/>
      <c r="L446" s="42"/>
      <c r="M446" s="42"/>
      <c r="N446" s="42"/>
      <c r="O446" s="71"/>
      <c r="P446" s="42"/>
      <c r="Q446" s="4"/>
      <c r="R446" s="4"/>
      <c r="S446" s="41"/>
    </row>
    <row r="447" ht="15.75" customHeight="1">
      <c r="A447" s="40"/>
      <c r="B447" s="19"/>
      <c r="C447" s="41" t="str">
        <f>'TN-Liste'!C486</f>
        <v/>
      </c>
      <c r="D447" s="42"/>
      <c r="E447" s="42"/>
      <c r="F447" s="42"/>
      <c r="G447" s="71"/>
      <c r="H447" s="42"/>
      <c r="I447" s="42"/>
      <c r="J447" s="42"/>
      <c r="K447" s="71"/>
      <c r="L447" s="42"/>
      <c r="M447" s="42"/>
      <c r="N447" s="42"/>
      <c r="O447" s="71"/>
      <c r="P447" s="42"/>
      <c r="Q447" s="4"/>
      <c r="R447" s="4"/>
      <c r="S447" s="41"/>
    </row>
    <row r="448" ht="15.75" customHeight="1">
      <c r="A448" s="40"/>
      <c r="B448" s="19"/>
      <c r="C448" s="41" t="str">
        <f>'TN-Liste'!C487</f>
        <v/>
      </c>
      <c r="D448" s="42"/>
      <c r="E448" s="42"/>
      <c r="F448" s="42"/>
      <c r="G448" s="71"/>
      <c r="H448" s="42"/>
      <c r="I448" s="42"/>
      <c r="J448" s="42"/>
      <c r="K448" s="71"/>
      <c r="L448" s="42"/>
      <c r="M448" s="42"/>
      <c r="N448" s="42"/>
      <c r="O448" s="71"/>
      <c r="P448" s="42"/>
      <c r="Q448" s="4"/>
      <c r="R448" s="4"/>
      <c r="S448" s="41"/>
    </row>
    <row r="449" ht="15.75" customHeight="1">
      <c r="A449" s="40"/>
      <c r="B449" s="19"/>
      <c r="C449" s="41" t="str">
        <f>'TN-Liste'!C488</f>
        <v/>
      </c>
      <c r="D449" s="42"/>
      <c r="E449" s="42"/>
      <c r="F449" s="42"/>
      <c r="G449" s="71"/>
      <c r="H449" s="42"/>
      <c r="I449" s="42"/>
      <c r="J449" s="42"/>
      <c r="K449" s="71"/>
      <c r="L449" s="42"/>
      <c r="M449" s="42"/>
      <c r="N449" s="42"/>
      <c r="O449" s="71"/>
      <c r="P449" s="42"/>
      <c r="Q449" s="4"/>
      <c r="R449" s="4"/>
      <c r="S449" s="41"/>
    </row>
    <row r="450" ht="15.75" customHeight="1">
      <c r="A450" s="40"/>
      <c r="B450" s="19"/>
      <c r="C450" s="41" t="str">
        <f>'TN-Liste'!C489</f>
        <v/>
      </c>
      <c r="D450" s="42"/>
      <c r="E450" s="42"/>
      <c r="F450" s="42"/>
      <c r="G450" s="71"/>
      <c r="H450" s="42"/>
      <c r="I450" s="42"/>
      <c r="J450" s="42"/>
      <c r="K450" s="71"/>
      <c r="L450" s="42"/>
      <c r="M450" s="42"/>
      <c r="N450" s="42"/>
      <c r="O450" s="71"/>
      <c r="P450" s="42"/>
      <c r="Q450" s="4"/>
      <c r="R450" s="4"/>
      <c r="S450" s="41"/>
    </row>
    <row r="451" ht="15.75" customHeight="1">
      <c r="A451" s="40"/>
      <c r="B451" s="19"/>
      <c r="C451" s="41" t="str">
        <f>'TN-Liste'!C490</f>
        <v/>
      </c>
      <c r="D451" s="42"/>
      <c r="E451" s="42"/>
      <c r="F451" s="42"/>
      <c r="G451" s="71"/>
      <c r="H451" s="42"/>
      <c r="I451" s="42"/>
      <c r="J451" s="42"/>
      <c r="K451" s="71"/>
      <c r="L451" s="42"/>
      <c r="M451" s="42"/>
      <c r="N451" s="42"/>
      <c r="O451" s="71"/>
      <c r="P451" s="42"/>
      <c r="Q451" s="4"/>
      <c r="R451" s="4"/>
      <c r="S451" s="41"/>
    </row>
    <row r="452" ht="15.75" customHeight="1">
      <c r="A452" s="40"/>
      <c r="B452" s="19"/>
      <c r="C452" s="41" t="str">
        <f>'TN-Liste'!C491</f>
        <v/>
      </c>
      <c r="D452" s="42"/>
      <c r="E452" s="42"/>
      <c r="F452" s="42"/>
      <c r="G452" s="71"/>
      <c r="H452" s="42"/>
      <c r="I452" s="42"/>
      <c r="J452" s="42"/>
      <c r="K452" s="71"/>
      <c r="L452" s="42"/>
      <c r="M452" s="42"/>
      <c r="N452" s="42"/>
      <c r="O452" s="71"/>
      <c r="P452" s="42"/>
      <c r="Q452" s="4"/>
      <c r="R452" s="4"/>
      <c r="S452" s="41"/>
    </row>
    <row r="453" ht="15.75" customHeight="1">
      <c r="A453" s="40"/>
      <c r="B453" s="19"/>
      <c r="C453" s="41" t="str">
        <f>'TN-Liste'!C492</f>
        <v/>
      </c>
      <c r="D453" s="42"/>
      <c r="E453" s="42"/>
      <c r="F453" s="42"/>
      <c r="G453" s="71"/>
      <c r="H453" s="42"/>
      <c r="I453" s="42"/>
      <c r="J453" s="42"/>
      <c r="K453" s="71"/>
      <c r="L453" s="42"/>
      <c r="M453" s="42"/>
      <c r="N453" s="42"/>
      <c r="O453" s="71"/>
      <c r="P453" s="42"/>
      <c r="Q453" s="4"/>
      <c r="R453" s="4"/>
      <c r="S453" s="41"/>
    </row>
    <row r="454" ht="15.75" customHeight="1">
      <c r="A454" s="40"/>
      <c r="B454" s="19"/>
      <c r="C454" s="41" t="str">
        <f>'TN-Liste'!C493</f>
        <v/>
      </c>
      <c r="D454" s="42"/>
      <c r="E454" s="42"/>
      <c r="F454" s="42"/>
      <c r="G454" s="71"/>
      <c r="H454" s="42"/>
      <c r="I454" s="42"/>
      <c r="J454" s="42"/>
      <c r="K454" s="71"/>
      <c r="L454" s="42"/>
      <c r="M454" s="42"/>
      <c r="N454" s="42"/>
      <c r="O454" s="71"/>
      <c r="P454" s="42"/>
      <c r="Q454" s="4"/>
      <c r="R454" s="4"/>
      <c r="S454" s="41"/>
    </row>
    <row r="455" ht="15.75" customHeight="1">
      <c r="A455" s="40"/>
      <c r="B455" s="19"/>
      <c r="C455" s="41" t="str">
        <f>'TN-Liste'!C494</f>
        <v/>
      </c>
      <c r="D455" s="42"/>
      <c r="E455" s="42"/>
      <c r="F455" s="42"/>
      <c r="G455" s="71"/>
      <c r="H455" s="42"/>
      <c r="I455" s="42"/>
      <c r="J455" s="42"/>
      <c r="K455" s="71"/>
      <c r="L455" s="42"/>
      <c r="M455" s="42"/>
      <c r="N455" s="42"/>
      <c r="O455" s="71"/>
      <c r="P455" s="42"/>
      <c r="Q455" s="4"/>
      <c r="R455" s="4"/>
      <c r="S455" s="41"/>
    </row>
    <row r="456" ht="15.75" customHeight="1">
      <c r="A456" s="40"/>
      <c r="B456" s="19"/>
      <c r="C456" s="41" t="str">
        <f>'TN-Liste'!C495</f>
        <v/>
      </c>
      <c r="D456" s="42"/>
      <c r="E456" s="42"/>
      <c r="F456" s="42"/>
      <c r="G456" s="71"/>
      <c r="H456" s="42"/>
      <c r="I456" s="42"/>
      <c r="J456" s="42"/>
      <c r="K456" s="71"/>
      <c r="L456" s="42"/>
      <c r="M456" s="42"/>
      <c r="N456" s="42"/>
      <c r="O456" s="71"/>
      <c r="P456" s="42"/>
      <c r="Q456" s="4"/>
      <c r="R456" s="4"/>
      <c r="S456" s="41"/>
    </row>
    <row r="457" ht="15.75" customHeight="1">
      <c r="A457" s="40"/>
      <c r="B457" s="19"/>
      <c r="C457" s="41" t="str">
        <f>'TN-Liste'!C496</f>
        <v/>
      </c>
      <c r="D457" s="42"/>
      <c r="E457" s="42"/>
      <c r="F457" s="42"/>
      <c r="G457" s="71"/>
      <c r="H457" s="42"/>
      <c r="I457" s="42"/>
      <c r="J457" s="42"/>
      <c r="K457" s="71"/>
      <c r="L457" s="42"/>
      <c r="M457" s="42"/>
      <c r="N457" s="42"/>
      <c r="O457" s="71"/>
      <c r="P457" s="42"/>
      <c r="Q457" s="4"/>
      <c r="R457" s="4"/>
      <c r="S457" s="41"/>
    </row>
    <row r="458" ht="15.75" customHeight="1">
      <c r="A458" s="40"/>
      <c r="B458" s="19"/>
      <c r="C458" s="41" t="str">
        <f>'TN-Liste'!C497</f>
        <v/>
      </c>
      <c r="D458" s="42"/>
      <c r="E458" s="42"/>
      <c r="F458" s="42"/>
      <c r="G458" s="71"/>
      <c r="H458" s="42"/>
      <c r="I458" s="42"/>
      <c r="J458" s="42"/>
      <c r="K458" s="71"/>
      <c r="L458" s="42"/>
      <c r="M458" s="42"/>
      <c r="N458" s="42"/>
      <c r="O458" s="71"/>
      <c r="P458" s="42"/>
      <c r="Q458" s="4"/>
      <c r="R458" s="4"/>
      <c r="S458" s="41"/>
    </row>
    <row r="459" ht="15.75" customHeight="1">
      <c r="A459" s="40"/>
      <c r="B459" s="19"/>
      <c r="C459" s="41" t="str">
        <f>'TN-Liste'!C498</f>
        <v/>
      </c>
      <c r="D459" s="42"/>
      <c r="E459" s="42"/>
      <c r="F459" s="42"/>
      <c r="G459" s="71"/>
      <c r="H459" s="42"/>
      <c r="I459" s="42"/>
      <c r="J459" s="42"/>
      <c r="K459" s="71"/>
      <c r="L459" s="42"/>
      <c r="M459" s="42"/>
      <c r="N459" s="42"/>
      <c r="O459" s="71"/>
      <c r="P459" s="42"/>
      <c r="Q459" s="4"/>
      <c r="R459" s="4"/>
      <c r="S459" s="41"/>
    </row>
    <row r="460" ht="15.75" customHeight="1">
      <c r="A460" s="40"/>
      <c r="B460" s="19"/>
      <c r="C460" s="41" t="str">
        <f>'TN-Liste'!C499</f>
        <v/>
      </c>
      <c r="D460" s="42"/>
      <c r="E460" s="42"/>
      <c r="F460" s="42"/>
      <c r="G460" s="71"/>
      <c r="H460" s="42"/>
      <c r="I460" s="42"/>
      <c r="J460" s="42"/>
      <c r="K460" s="71"/>
      <c r="L460" s="42"/>
      <c r="M460" s="42"/>
      <c r="N460" s="42"/>
      <c r="O460" s="71"/>
      <c r="P460" s="42"/>
      <c r="Q460" s="4"/>
      <c r="R460" s="4"/>
      <c r="S460" s="41"/>
    </row>
    <row r="461" ht="15.75" customHeight="1">
      <c r="A461" s="40"/>
      <c r="B461" s="19"/>
      <c r="C461" s="41" t="str">
        <f>'TN-Liste'!C500</f>
        <v/>
      </c>
      <c r="D461" s="42"/>
      <c r="E461" s="42"/>
      <c r="F461" s="42"/>
      <c r="G461" s="71"/>
      <c r="H461" s="42"/>
      <c r="I461" s="42"/>
      <c r="J461" s="42"/>
      <c r="K461" s="71"/>
      <c r="L461" s="42"/>
      <c r="M461" s="42"/>
      <c r="N461" s="42"/>
      <c r="O461" s="71"/>
      <c r="P461" s="42"/>
      <c r="Q461" s="4"/>
      <c r="R461" s="4"/>
      <c r="S461" s="41"/>
    </row>
    <row r="462" ht="15.75" customHeight="1">
      <c r="A462" s="40"/>
      <c r="B462" s="19"/>
      <c r="C462" s="41" t="str">
        <f>'TN-Liste'!C501</f>
        <v/>
      </c>
      <c r="D462" s="42"/>
      <c r="E462" s="42"/>
      <c r="F462" s="42"/>
      <c r="G462" s="71"/>
      <c r="H462" s="42"/>
      <c r="I462" s="42"/>
      <c r="J462" s="42"/>
      <c r="K462" s="71"/>
      <c r="L462" s="42"/>
      <c r="M462" s="42"/>
      <c r="N462" s="42"/>
      <c r="O462" s="71"/>
      <c r="P462" s="42"/>
      <c r="Q462" s="4"/>
      <c r="R462" s="4"/>
      <c r="S462" s="41"/>
    </row>
    <row r="463" ht="15.75" customHeight="1">
      <c r="A463" s="40"/>
      <c r="B463" s="19"/>
      <c r="C463" s="41" t="str">
        <f>'TN-Liste'!C502</f>
        <v/>
      </c>
      <c r="D463" s="42"/>
      <c r="E463" s="42"/>
      <c r="F463" s="42"/>
      <c r="G463" s="71"/>
      <c r="H463" s="42"/>
      <c r="I463" s="42"/>
      <c r="J463" s="42"/>
      <c r="K463" s="71"/>
      <c r="L463" s="42"/>
      <c r="M463" s="42"/>
      <c r="N463" s="42"/>
      <c r="O463" s="71"/>
      <c r="P463" s="42"/>
      <c r="Q463" s="4"/>
      <c r="R463" s="4"/>
      <c r="S463" s="41"/>
    </row>
    <row r="464" ht="15.75" customHeight="1">
      <c r="A464" s="40"/>
      <c r="B464" s="19"/>
      <c r="C464" s="41" t="str">
        <f>'TN-Liste'!C503</f>
        <v/>
      </c>
      <c r="D464" s="42"/>
      <c r="E464" s="42"/>
      <c r="F464" s="42"/>
      <c r="G464" s="71"/>
      <c r="H464" s="42"/>
      <c r="I464" s="42"/>
      <c r="J464" s="42"/>
      <c r="K464" s="71"/>
      <c r="L464" s="42"/>
      <c r="M464" s="42"/>
      <c r="N464" s="42"/>
      <c r="O464" s="71"/>
      <c r="P464" s="42"/>
      <c r="Q464" s="4"/>
      <c r="R464" s="4"/>
      <c r="S464" s="41"/>
    </row>
    <row r="465" ht="15.75" customHeight="1">
      <c r="A465" s="40"/>
      <c r="B465" s="19"/>
      <c r="C465" s="41" t="str">
        <f>'TN-Liste'!C504</f>
        <v/>
      </c>
      <c r="D465" s="42"/>
      <c r="E465" s="42"/>
      <c r="F465" s="42"/>
      <c r="G465" s="71"/>
      <c r="H465" s="42"/>
      <c r="I465" s="42"/>
      <c r="J465" s="42"/>
      <c r="K465" s="71"/>
      <c r="L465" s="42"/>
      <c r="M465" s="42"/>
      <c r="N465" s="42"/>
      <c r="O465" s="71"/>
      <c r="P465" s="42"/>
      <c r="Q465" s="4"/>
      <c r="R465" s="4"/>
      <c r="S465" s="41"/>
    </row>
    <row r="466" ht="15.75" customHeight="1">
      <c r="A466" s="40"/>
      <c r="B466" s="19"/>
      <c r="C466" s="41" t="str">
        <f>'TN-Liste'!C505</f>
        <v/>
      </c>
      <c r="D466" s="42"/>
      <c r="E466" s="42"/>
      <c r="F466" s="42"/>
      <c r="G466" s="71"/>
      <c r="H466" s="42"/>
      <c r="I466" s="42"/>
      <c r="J466" s="42"/>
      <c r="K466" s="71"/>
      <c r="L466" s="42"/>
      <c r="M466" s="42"/>
      <c r="N466" s="42"/>
      <c r="O466" s="71"/>
      <c r="P466" s="42"/>
      <c r="Q466" s="4"/>
      <c r="R466" s="4"/>
      <c r="S466" s="41"/>
    </row>
    <row r="467" ht="15.75" customHeight="1">
      <c r="A467" s="40"/>
      <c r="B467" s="19"/>
      <c r="C467" s="41" t="str">
        <f>'TN-Liste'!C506</f>
        <v/>
      </c>
      <c r="D467" s="42"/>
      <c r="E467" s="42"/>
      <c r="F467" s="42"/>
      <c r="G467" s="71"/>
      <c r="H467" s="42"/>
      <c r="I467" s="42"/>
      <c r="J467" s="42"/>
      <c r="K467" s="71"/>
      <c r="L467" s="42"/>
      <c r="M467" s="42"/>
      <c r="N467" s="42"/>
      <c r="O467" s="71"/>
      <c r="P467" s="42"/>
      <c r="Q467" s="4"/>
      <c r="R467" s="4"/>
      <c r="S467" s="41"/>
    </row>
    <row r="468" ht="15.75" customHeight="1">
      <c r="A468" s="40"/>
      <c r="B468" s="19"/>
      <c r="C468" s="41" t="str">
        <f>'TN-Liste'!C507</f>
        <v/>
      </c>
      <c r="D468" s="42"/>
      <c r="E468" s="42"/>
      <c r="F468" s="42"/>
      <c r="G468" s="71"/>
      <c r="H468" s="42"/>
      <c r="I468" s="42"/>
      <c r="J468" s="42"/>
      <c r="K468" s="71"/>
      <c r="L468" s="42"/>
      <c r="M468" s="42"/>
      <c r="N468" s="42"/>
      <c r="O468" s="71"/>
      <c r="P468" s="42"/>
      <c r="Q468" s="4"/>
      <c r="R468" s="4"/>
      <c r="S468" s="41"/>
    </row>
    <row r="469" ht="15.75" customHeight="1">
      <c r="A469" s="40"/>
      <c r="B469" s="19"/>
      <c r="C469" s="41" t="str">
        <f>'TN-Liste'!C508</f>
        <v/>
      </c>
      <c r="D469" s="42"/>
      <c r="E469" s="42"/>
      <c r="F469" s="42"/>
      <c r="G469" s="71"/>
      <c r="H469" s="42"/>
      <c r="I469" s="42"/>
      <c r="J469" s="42"/>
      <c r="K469" s="71"/>
      <c r="L469" s="42"/>
      <c r="M469" s="42"/>
      <c r="N469" s="42"/>
      <c r="O469" s="71"/>
      <c r="P469" s="42"/>
      <c r="Q469" s="4"/>
      <c r="R469" s="4"/>
      <c r="S469" s="41"/>
    </row>
    <row r="470" ht="15.75" customHeight="1">
      <c r="A470" s="40"/>
      <c r="B470" s="19"/>
      <c r="C470" s="41" t="str">
        <f>'TN-Liste'!C509</f>
        <v/>
      </c>
      <c r="D470" s="42"/>
      <c r="E470" s="42"/>
      <c r="F470" s="42"/>
      <c r="G470" s="71"/>
      <c r="H470" s="42"/>
      <c r="I470" s="42"/>
      <c r="J470" s="42"/>
      <c r="K470" s="71"/>
      <c r="L470" s="42"/>
      <c r="M470" s="42"/>
      <c r="N470" s="42"/>
      <c r="O470" s="71"/>
      <c r="P470" s="42"/>
      <c r="Q470" s="4"/>
      <c r="R470" s="4"/>
      <c r="S470" s="41"/>
    </row>
    <row r="471" ht="15.75" customHeight="1">
      <c r="A471" s="40"/>
      <c r="B471" s="19"/>
      <c r="C471" s="41" t="str">
        <f>'TN-Liste'!C510</f>
        <v/>
      </c>
      <c r="D471" s="42"/>
      <c r="E471" s="42"/>
      <c r="F471" s="42"/>
      <c r="G471" s="71"/>
      <c r="H471" s="42"/>
      <c r="I471" s="42"/>
      <c r="J471" s="42"/>
      <c r="K471" s="71"/>
      <c r="L471" s="42"/>
      <c r="M471" s="42"/>
      <c r="N471" s="42"/>
      <c r="O471" s="71"/>
      <c r="P471" s="42"/>
      <c r="Q471" s="4"/>
      <c r="R471" s="4"/>
      <c r="S471" s="41"/>
    </row>
    <row r="472" ht="15.75" customHeight="1">
      <c r="A472" s="40"/>
      <c r="B472" s="19"/>
      <c r="C472" s="41" t="str">
        <f>'TN-Liste'!C511</f>
        <v/>
      </c>
      <c r="D472" s="42"/>
      <c r="E472" s="42"/>
      <c r="F472" s="42"/>
      <c r="G472" s="71"/>
      <c r="H472" s="42"/>
      <c r="I472" s="42"/>
      <c r="J472" s="42"/>
      <c r="K472" s="71"/>
      <c r="L472" s="42"/>
      <c r="M472" s="42"/>
      <c r="N472" s="42"/>
      <c r="O472" s="71"/>
      <c r="P472" s="42"/>
      <c r="Q472" s="4"/>
      <c r="R472" s="4"/>
      <c r="S472" s="41"/>
    </row>
    <row r="473" ht="15.75" customHeight="1">
      <c r="A473" s="40"/>
      <c r="B473" s="19"/>
      <c r="C473" s="41"/>
      <c r="D473" s="42"/>
      <c r="E473" s="42"/>
      <c r="F473" s="42"/>
      <c r="G473" s="71"/>
      <c r="H473" s="42"/>
      <c r="I473" s="42"/>
      <c r="J473" s="42"/>
      <c r="K473" s="71"/>
      <c r="L473" s="42"/>
      <c r="M473" s="42"/>
      <c r="N473" s="42"/>
      <c r="O473" s="71"/>
      <c r="P473" s="42"/>
      <c r="Q473" s="4"/>
      <c r="R473" s="4"/>
      <c r="S473" s="41"/>
    </row>
    <row r="474" ht="15.75" customHeight="1">
      <c r="A474" s="40"/>
      <c r="B474" s="19"/>
      <c r="C474" s="41"/>
      <c r="D474" s="42"/>
      <c r="E474" s="42"/>
      <c r="F474" s="42"/>
      <c r="G474" s="71"/>
      <c r="H474" s="42"/>
      <c r="I474" s="42"/>
      <c r="J474" s="42"/>
      <c r="K474" s="71"/>
      <c r="L474" s="42"/>
      <c r="M474" s="42"/>
      <c r="N474" s="42"/>
      <c r="O474" s="71"/>
      <c r="P474" s="42"/>
      <c r="Q474" s="4"/>
      <c r="R474" s="4"/>
      <c r="S474" s="41"/>
    </row>
    <row r="475" ht="15.75" customHeight="1">
      <c r="A475" s="40"/>
      <c r="B475" s="19"/>
      <c r="C475" s="41"/>
      <c r="D475" s="42"/>
      <c r="E475" s="42"/>
      <c r="F475" s="42"/>
      <c r="G475" s="71"/>
      <c r="H475" s="42"/>
      <c r="I475" s="42"/>
      <c r="J475" s="42"/>
      <c r="K475" s="71"/>
      <c r="L475" s="42"/>
      <c r="M475" s="42"/>
      <c r="N475" s="42"/>
      <c r="O475" s="71"/>
      <c r="P475" s="42"/>
      <c r="Q475" s="4"/>
      <c r="R475" s="4"/>
      <c r="S475" s="41"/>
    </row>
    <row r="476" ht="15.75" customHeight="1">
      <c r="A476" s="40"/>
      <c r="B476" s="19"/>
      <c r="C476" s="41"/>
      <c r="D476" s="42"/>
      <c r="E476" s="42"/>
      <c r="F476" s="42"/>
      <c r="G476" s="71"/>
      <c r="H476" s="42"/>
      <c r="I476" s="42"/>
      <c r="J476" s="42"/>
      <c r="K476" s="71"/>
      <c r="L476" s="42"/>
      <c r="M476" s="42"/>
      <c r="N476" s="42"/>
      <c r="O476" s="71"/>
      <c r="P476" s="42"/>
      <c r="Q476" s="4"/>
      <c r="R476" s="4"/>
      <c r="S476" s="41"/>
    </row>
    <row r="477" ht="15.75" customHeight="1">
      <c r="A477" s="40"/>
      <c r="B477" s="19"/>
      <c r="C477" s="41"/>
      <c r="D477" s="42"/>
      <c r="E477" s="42"/>
      <c r="F477" s="42"/>
      <c r="G477" s="71"/>
      <c r="H477" s="42"/>
      <c r="I477" s="42"/>
      <c r="J477" s="42"/>
      <c r="K477" s="71"/>
      <c r="L477" s="42"/>
      <c r="M477" s="42"/>
      <c r="N477" s="42"/>
      <c r="O477" s="71"/>
      <c r="P477" s="42"/>
      <c r="Q477" s="4"/>
      <c r="R477" s="4"/>
      <c r="S477" s="41"/>
    </row>
    <row r="478" ht="15.75" customHeight="1">
      <c r="A478" s="40"/>
      <c r="B478" s="19"/>
      <c r="C478" s="41"/>
      <c r="D478" s="42"/>
      <c r="E478" s="42"/>
      <c r="F478" s="42"/>
      <c r="G478" s="71"/>
      <c r="H478" s="42"/>
      <c r="I478" s="42"/>
      <c r="J478" s="42"/>
      <c r="K478" s="71"/>
      <c r="L478" s="42"/>
      <c r="M478" s="42"/>
      <c r="N478" s="42"/>
      <c r="O478" s="71"/>
      <c r="P478" s="42"/>
      <c r="Q478" s="4"/>
      <c r="R478" s="4"/>
      <c r="S478" s="41"/>
    </row>
    <row r="479" ht="15.75" customHeight="1">
      <c r="A479" s="40"/>
      <c r="B479" s="19"/>
      <c r="C479" s="41"/>
      <c r="D479" s="42"/>
      <c r="E479" s="42"/>
      <c r="F479" s="42"/>
      <c r="G479" s="71"/>
      <c r="H479" s="42"/>
      <c r="I479" s="42"/>
      <c r="J479" s="42"/>
      <c r="K479" s="71"/>
      <c r="L479" s="42"/>
      <c r="M479" s="42"/>
      <c r="N479" s="42"/>
      <c r="O479" s="71"/>
      <c r="P479" s="42"/>
      <c r="Q479" s="4"/>
      <c r="R479" s="4"/>
      <c r="S479" s="41"/>
    </row>
    <row r="480" ht="15.75" customHeight="1">
      <c r="A480" s="40"/>
      <c r="B480" s="19"/>
      <c r="C480" s="41"/>
      <c r="D480" s="42"/>
      <c r="E480" s="42"/>
      <c r="F480" s="42"/>
      <c r="G480" s="71"/>
      <c r="H480" s="42"/>
      <c r="I480" s="42"/>
      <c r="J480" s="42"/>
      <c r="K480" s="71"/>
      <c r="L480" s="42"/>
      <c r="M480" s="42"/>
      <c r="N480" s="42"/>
      <c r="O480" s="71"/>
      <c r="P480" s="42"/>
      <c r="Q480" s="4"/>
      <c r="R480" s="4"/>
      <c r="S480" s="41"/>
    </row>
    <row r="481" ht="15.75" customHeight="1">
      <c r="A481" s="40"/>
      <c r="B481" s="19"/>
      <c r="C481" s="41"/>
      <c r="D481" s="42"/>
      <c r="E481" s="42"/>
      <c r="F481" s="42"/>
      <c r="G481" s="71"/>
      <c r="H481" s="42"/>
      <c r="I481" s="42"/>
      <c r="J481" s="42"/>
      <c r="K481" s="71"/>
      <c r="L481" s="42"/>
      <c r="M481" s="42"/>
      <c r="N481" s="42"/>
      <c r="O481" s="71"/>
      <c r="P481" s="42"/>
      <c r="Q481" s="4"/>
      <c r="R481" s="4"/>
      <c r="S481" s="41"/>
    </row>
    <row r="482" ht="15.75" customHeight="1">
      <c r="A482" s="40"/>
      <c r="B482" s="19"/>
      <c r="C482" s="41"/>
      <c r="D482" s="42"/>
      <c r="E482" s="42"/>
      <c r="F482" s="42"/>
      <c r="G482" s="71"/>
      <c r="H482" s="42"/>
      <c r="I482" s="42"/>
      <c r="J482" s="42"/>
      <c r="K482" s="71"/>
      <c r="L482" s="42"/>
      <c r="M482" s="42"/>
      <c r="N482" s="42"/>
      <c r="O482" s="71"/>
      <c r="P482" s="42"/>
      <c r="Q482" s="4"/>
      <c r="R482" s="4"/>
      <c r="S482" s="41"/>
    </row>
    <row r="483" ht="15.75" customHeight="1">
      <c r="A483" s="40"/>
      <c r="B483" s="19"/>
      <c r="C483" s="41"/>
      <c r="D483" s="42"/>
      <c r="E483" s="42"/>
      <c r="F483" s="42"/>
      <c r="G483" s="71"/>
      <c r="H483" s="42"/>
      <c r="I483" s="42"/>
      <c r="J483" s="42"/>
      <c r="K483" s="71"/>
      <c r="L483" s="42"/>
      <c r="M483" s="42"/>
      <c r="N483" s="42"/>
      <c r="O483" s="71"/>
      <c r="P483" s="42"/>
      <c r="Q483" s="4"/>
      <c r="R483" s="4"/>
      <c r="S483" s="41"/>
    </row>
    <row r="484" ht="15.75" customHeight="1">
      <c r="A484" s="40"/>
      <c r="B484" s="19"/>
      <c r="C484" s="41"/>
      <c r="D484" s="42"/>
      <c r="E484" s="42"/>
      <c r="F484" s="42"/>
      <c r="G484" s="71"/>
      <c r="H484" s="42"/>
      <c r="I484" s="42"/>
      <c r="J484" s="42"/>
      <c r="K484" s="71"/>
      <c r="L484" s="42"/>
      <c r="M484" s="42"/>
      <c r="N484" s="42"/>
      <c r="O484" s="71"/>
      <c r="P484" s="42"/>
      <c r="Q484" s="4"/>
      <c r="R484" s="4"/>
      <c r="S484" s="41"/>
    </row>
    <row r="485" ht="15.75" customHeight="1">
      <c r="A485" s="40"/>
      <c r="B485" s="19"/>
      <c r="C485" s="41"/>
      <c r="D485" s="42"/>
      <c r="E485" s="42"/>
      <c r="F485" s="42"/>
      <c r="G485" s="71"/>
      <c r="H485" s="42"/>
      <c r="I485" s="42"/>
      <c r="J485" s="42"/>
      <c r="K485" s="71"/>
      <c r="L485" s="42"/>
      <c r="M485" s="42"/>
      <c r="N485" s="42"/>
      <c r="O485" s="71"/>
      <c r="P485" s="42"/>
      <c r="Q485" s="4"/>
      <c r="R485" s="4"/>
      <c r="S485" s="41"/>
    </row>
    <row r="486" ht="15.75" customHeight="1">
      <c r="A486" s="40"/>
      <c r="B486" s="19"/>
      <c r="C486" s="41"/>
      <c r="D486" s="42"/>
      <c r="E486" s="42"/>
      <c r="F486" s="42"/>
      <c r="G486" s="71"/>
      <c r="H486" s="42"/>
      <c r="I486" s="42"/>
      <c r="J486" s="42"/>
      <c r="K486" s="71"/>
      <c r="L486" s="42"/>
      <c r="M486" s="42"/>
      <c r="N486" s="42"/>
      <c r="O486" s="71"/>
      <c r="P486" s="42"/>
      <c r="Q486" s="4"/>
      <c r="R486" s="4"/>
      <c r="S486" s="41"/>
    </row>
    <row r="487" ht="15.75" customHeight="1">
      <c r="A487" s="40"/>
      <c r="B487" s="19"/>
      <c r="C487" s="41"/>
      <c r="D487" s="42"/>
      <c r="E487" s="42"/>
      <c r="F487" s="42"/>
      <c r="G487" s="71"/>
      <c r="H487" s="42"/>
      <c r="I487" s="42"/>
      <c r="J487" s="42"/>
      <c r="K487" s="71"/>
      <c r="L487" s="42"/>
      <c r="M487" s="42"/>
      <c r="N487" s="42"/>
      <c r="O487" s="71"/>
      <c r="P487" s="42"/>
      <c r="Q487" s="4"/>
      <c r="R487" s="4"/>
      <c r="S487" s="41"/>
    </row>
    <row r="488" ht="15.75" customHeight="1">
      <c r="A488" s="40"/>
      <c r="B488" s="19"/>
      <c r="C488" s="41"/>
      <c r="D488" s="42"/>
      <c r="E488" s="42"/>
      <c r="F488" s="42"/>
      <c r="G488" s="71"/>
      <c r="H488" s="42"/>
      <c r="I488" s="42"/>
      <c r="J488" s="42"/>
      <c r="K488" s="71"/>
      <c r="L488" s="42"/>
      <c r="M488" s="42"/>
      <c r="N488" s="42"/>
      <c r="O488" s="71"/>
      <c r="P488" s="42"/>
      <c r="Q488" s="4"/>
      <c r="R488" s="4"/>
      <c r="S488" s="41"/>
    </row>
    <row r="489" ht="15.75" customHeight="1">
      <c r="A489" s="40"/>
      <c r="B489" s="19"/>
      <c r="C489" s="41"/>
      <c r="D489" s="42"/>
      <c r="E489" s="42"/>
      <c r="F489" s="42"/>
      <c r="G489" s="71"/>
      <c r="H489" s="42"/>
      <c r="I489" s="42"/>
      <c r="J489" s="42"/>
      <c r="K489" s="71"/>
      <c r="L489" s="42"/>
      <c r="M489" s="42"/>
      <c r="N489" s="42"/>
      <c r="O489" s="71"/>
      <c r="P489" s="42"/>
      <c r="Q489" s="4"/>
      <c r="R489" s="4"/>
      <c r="S489" s="41"/>
    </row>
    <row r="490" ht="15.75" customHeight="1">
      <c r="A490" s="40"/>
      <c r="B490" s="19"/>
      <c r="C490" s="41"/>
      <c r="D490" s="42"/>
      <c r="E490" s="42"/>
      <c r="F490" s="42"/>
      <c r="G490" s="71"/>
      <c r="H490" s="42"/>
      <c r="I490" s="42"/>
      <c r="J490" s="42"/>
      <c r="K490" s="71"/>
      <c r="L490" s="42"/>
      <c r="M490" s="42"/>
      <c r="N490" s="42"/>
      <c r="O490" s="71"/>
      <c r="P490" s="42"/>
      <c r="Q490" s="4"/>
      <c r="R490" s="4"/>
      <c r="S490" s="41"/>
    </row>
    <row r="491" ht="15.75" customHeight="1">
      <c r="A491" s="40"/>
      <c r="B491" s="19"/>
      <c r="C491" s="41"/>
      <c r="D491" s="42"/>
      <c r="E491" s="42"/>
      <c r="F491" s="42"/>
      <c r="G491" s="71"/>
      <c r="H491" s="42"/>
      <c r="I491" s="42"/>
      <c r="J491" s="42"/>
      <c r="K491" s="71"/>
      <c r="L491" s="42"/>
      <c r="M491" s="42"/>
      <c r="N491" s="42"/>
      <c r="O491" s="71"/>
      <c r="P491" s="42"/>
      <c r="Q491" s="4"/>
      <c r="R491" s="4"/>
      <c r="S491" s="41"/>
    </row>
    <row r="492" ht="15.75" customHeight="1">
      <c r="A492" s="40"/>
      <c r="B492" s="19"/>
      <c r="C492" s="41"/>
      <c r="D492" s="42"/>
      <c r="E492" s="42"/>
      <c r="F492" s="42"/>
      <c r="G492" s="71"/>
      <c r="H492" s="42"/>
      <c r="I492" s="42"/>
      <c r="J492" s="42"/>
      <c r="K492" s="71"/>
      <c r="L492" s="42"/>
      <c r="M492" s="42"/>
      <c r="N492" s="42"/>
      <c r="O492" s="71"/>
      <c r="P492" s="42"/>
      <c r="Q492" s="4"/>
      <c r="R492" s="4"/>
      <c r="S492" s="41"/>
    </row>
    <row r="493" ht="15.75" customHeight="1">
      <c r="A493" s="40"/>
      <c r="B493" s="19"/>
      <c r="C493" s="41"/>
      <c r="D493" s="42"/>
      <c r="E493" s="42"/>
      <c r="F493" s="42"/>
      <c r="G493" s="71"/>
      <c r="H493" s="42"/>
      <c r="I493" s="42"/>
      <c r="J493" s="42"/>
      <c r="K493" s="71"/>
      <c r="L493" s="42"/>
      <c r="M493" s="42"/>
      <c r="N493" s="42"/>
      <c r="O493" s="71"/>
      <c r="P493" s="42"/>
      <c r="Q493" s="4"/>
      <c r="R493" s="4"/>
      <c r="S493" s="41"/>
    </row>
    <row r="494" ht="15.75" customHeight="1">
      <c r="A494" s="40"/>
      <c r="B494" s="19"/>
      <c r="C494" s="41"/>
      <c r="D494" s="42"/>
      <c r="E494" s="42"/>
      <c r="F494" s="42"/>
      <c r="G494" s="71"/>
      <c r="H494" s="42"/>
      <c r="I494" s="42"/>
      <c r="J494" s="42"/>
      <c r="K494" s="71"/>
      <c r="L494" s="42"/>
      <c r="M494" s="42"/>
      <c r="N494" s="42"/>
      <c r="O494" s="71"/>
      <c r="P494" s="42"/>
      <c r="Q494" s="4"/>
      <c r="R494" s="4"/>
      <c r="S494" s="41"/>
    </row>
    <row r="495" ht="15.75" customHeight="1">
      <c r="A495" s="40"/>
      <c r="B495" s="19"/>
      <c r="C495" s="41"/>
      <c r="D495" s="42"/>
      <c r="E495" s="42"/>
      <c r="F495" s="42"/>
      <c r="G495" s="71"/>
      <c r="H495" s="42"/>
      <c r="I495" s="42"/>
      <c r="J495" s="42"/>
      <c r="K495" s="71"/>
      <c r="L495" s="42"/>
      <c r="M495" s="42"/>
      <c r="N495" s="42"/>
      <c r="O495" s="71"/>
      <c r="P495" s="42"/>
      <c r="Q495" s="4"/>
      <c r="R495" s="4"/>
      <c r="S495" s="41"/>
    </row>
    <row r="496" ht="15.75" customHeight="1">
      <c r="A496" s="40"/>
      <c r="B496" s="19"/>
      <c r="C496" s="41"/>
      <c r="D496" s="42"/>
      <c r="E496" s="42"/>
      <c r="F496" s="42"/>
      <c r="G496" s="71"/>
      <c r="H496" s="42"/>
      <c r="I496" s="42"/>
      <c r="J496" s="42"/>
      <c r="K496" s="71"/>
      <c r="L496" s="42"/>
      <c r="M496" s="42"/>
      <c r="N496" s="42"/>
      <c r="O496" s="71"/>
      <c r="P496" s="42"/>
      <c r="Q496" s="4"/>
      <c r="R496" s="4"/>
      <c r="S496" s="41"/>
    </row>
    <row r="497" ht="15.75" customHeight="1">
      <c r="A497" s="40"/>
      <c r="B497" s="19"/>
      <c r="C497" s="41"/>
      <c r="D497" s="42"/>
      <c r="E497" s="42"/>
      <c r="F497" s="42"/>
      <c r="G497" s="71"/>
      <c r="H497" s="42"/>
      <c r="I497" s="42"/>
      <c r="J497" s="42"/>
      <c r="K497" s="71"/>
      <c r="L497" s="42"/>
      <c r="M497" s="42"/>
      <c r="N497" s="42"/>
      <c r="O497" s="71"/>
      <c r="P497" s="42"/>
      <c r="Q497" s="4"/>
      <c r="R497" s="4"/>
      <c r="S497" s="41"/>
    </row>
    <row r="498" ht="15.75" customHeight="1">
      <c r="A498" s="40"/>
      <c r="B498" s="19"/>
      <c r="C498" s="41"/>
      <c r="D498" s="42"/>
      <c r="E498" s="42"/>
      <c r="F498" s="42"/>
      <c r="G498" s="71"/>
      <c r="H498" s="42"/>
      <c r="I498" s="42"/>
      <c r="J498" s="42"/>
      <c r="K498" s="71"/>
      <c r="L498" s="42"/>
      <c r="M498" s="42"/>
      <c r="N498" s="42"/>
      <c r="O498" s="71"/>
      <c r="P498" s="42"/>
      <c r="Q498" s="4"/>
      <c r="R498" s="4"/>
      <c r="S498" s="41"/>
    </row>
    <row r="499" ht="15.75" customHeight="1">
      <c r="A499" s="40"/>
      <c r="B499" s="19"/>
      <c r="C499" s="41"/>
      <c r="D499" s="42"/>
      <c r="E499" s="42"/>
      <c r="F499" s="42"/>
      <c r="G499" s="71"/>
      <c r="H499" s="42"/>
      <c r="I499" s="42"/>
      <c r="J499" s="42"/>
      <c r="K499" s="71"/>
      <c r="L499" s="42"/>
      <c r="M499" s="42"/>
      <c r="N499" s="42"/>
      <c r="O499" s="71"/>
      <c r="P499" s="42"/>
      <c r="Q499" s="4"/>
      <c r="R499" s="4"/>
      <c r="S499" s="41"/>
    </row>
    <row r="500" ht="15.75" customHeight="1">
      <c r="A500" s="40"/>
      <c r="B500" s="19"/>
      <c r="C500" s="41"/>
      <c r="D500" s="42"/>
      <c r="E500" s="42"/>
      <c r="F500" s="42"/>
      <c r="G500" s="71"/>
      <c r="H500" s="42"/>
      <c r="I500" s="42"/>
      <c r="J500" s="42"/>
      <c r="K500" s="71"/>
      <c r="L500" s="42"/>
      <c r="M500" s="42"/>
      <c r="N500" s="42"/>
      <c r="O500" s="71"/>
      <c r="P500" s="42"/>
      <c r="Q500" s="4"/>
      <c r="R500" s="4"/>
      <c r="S500" s="41"/>
    </row>
    <row r="501" ht="15.75" customHeight="1">
      <c r="A501" s="40"/>
      <c r="B501" s="19"/>
      <c r="C501" s="41"/>
      <c r="D501" s="42"/>
      <c r="E501" s="42"/>
      <c r="F501" s="42"/>
      <c r="G501" s="71"/>
      <c r="H501" s="42"/>
      <c r="I501" s="42"/>
      <c r="J501" s="42"/>
      <c r="K501" s="71"/>
      <c r="L501" s="42"/>
      <c r="M501" s="42"/>
      <c r="N501" s="42"/>
      <c r="O501" s="71"/>
      <c r="P501" s="42"/>
      <c r="Q501" s="4"/>
      <c r="R501" s="4"/>
      <c r="S501" s="41"/>
    </row>
    <row r="502" ht="15.75" customHeight="1">
      <c r="A502" s="40"/>
      <c r="B502" s="19"/>
      <c r="C502" s="41"/>
      <c r="D502" s="42"/>
      <c r="E502" s="42"/>
      <c r="F502" s="42"/>
      <c r="G502" s="71"/>
      <c r="H502" s="42"/>
      <c r="I502" s="42"/>
      <c r="J502" s="42"/>
      <c r="K502" s="71"/>
      <c r="L502" s="42"/>
      <c r="M502" s="42"/>
      <c r="N502" s="42"/>
      <c r="O502" s="71"/>
      <c r="P502" s="42"/>
      <c r="Q502" s="4"/>
      <c r="R502" s="4"/>
      <c r="S502" s="41"/>
    </row>
    <row r="503" ht="15.75" customHeight="1">
      <c r="A503" s="40"/>
      <c r="B503" s="19"/>
      <c r="C503" s="41"/>
      <c r="D503" s="42"/>
      <c r="E503" s="42"/>
      <c r="F503" s="42"/>
      <c r="G503" s="71"/>
      <c r="H503" s="42"/>
      <c r="I503" s="42"/>
      <c r="J503" s="42"/>
      <c r="K503" s="71"/>
      <c r="L503" s="42"/>
      <c r="M503" s="42"/>
      <c r="N503" s="42"/>
      <c r="O503" s="71"/>
      <c r="P503" s="42"/>
      <c r="Q503" s="4"/>
      <c r="R503" s="4"/>
      <c r="S503" s="41"/>
    </row>
    <row r="504" ht="15.75" customHeight="1">
      <c r="A504" s="40"/>
      <c r="B504" s="19"/>
      <c r="C504" s="41"/>
      <c r="D504" s="42"/>
      <c r="E504" s="42"/>
      <c r="F504" s="42"/>
      <c r="G504" s="71"/>
      <c r="H504" s="42"/>
      <c r="I504" s="42"/>
      <c r="J504" s="42"/>
      <c r="K504" s="71"/>
      <c r="L504" s="42"/>
      <c r="M504" s="42"/>
      <c r="N504" s="42"/>
      <c r="O504" s="71"/>
      <c r="P504" s="42"/>
      <c r="Q504" s="4"/>
      <c r="R504" s="4"/>
      <c r="S504" s="41"/>
    </row>
    <row r="505" ht="15.75" customHeight="1">
      <c r="A505" s="40"/>
      <c r="B505" s="19"/>
      <c r="C505" s="41"/>
      <c r="D505" s="42"/>
      <c r="E505" s="42"/>
      <c r="F505" s="42"/>
      <c r="G505" s="71"/>
      <c r="H505" s="42"/>
      <c r="I505" s="42"/>
      <c r="J505" s="42"/>
      <c r="K505" s="71"/>
      <c r="L505" s="42"/>
      <c r="M505" s="42"/>
      <c r="N505" s="42"/>
      <c r="O505" s="71"/>
      <c r="P505" s="42"/>
      <c r="Q505" s="4"/>
      <c r="R505" s="4"/>
      <c r="S505" s="41"/>
    </row>
    <row r="506" ht="15.75" customHeight="1">
      <c r="A506" s="40"/>
      <c r="B506" s="19"/>
      <c r="C506" s="41"/>
      <c r="D506" s="42"/>
      <c r="E506" s="42"/>
      <c r="F506" s="42"/>
      <c r="G506" s="71"/>
      <c r="H506" s="42"/>
      <c r="I506" s="42"/>
      <c r="J506" s="42"/>
      <c r="K506" s="71"/>
      <c r="L506" s="42"/>
      <c r="M506" s="42"/>
      <c r="N506" s="42"/>
      <c r="O506" s="71"/>
      <c r="P506" s="42"/>
      <c r="Q506" s="4"/>
      <c r="R506" s="4"/>
      <c r="S506" s="41"/>
    </row>
    <row r="507" ht="15.75" customHeight="1">
      <c r="A507" s="40"/>
      <c r="B507" s="19"/>
      <c r="C507" s="41"/>
      <c r="D507" s="42"/>
      <c r="E507" s="42"/>
      <c r="F507" s="42"/>
      <c r="G507" s="71"/>
      <c r="H507" s="42"/>
      <c r="I507" s="42"/>
      <c r="J507" s="42"/>
      <c r="K507" s="71"/>
      <c r="L507" s="42"/>
      <c r="M507" s="42"/>
      <c r="N507" s="42"/>
      <c r="O507" s="71"/>
      <c r="P507" s="42"/>
      <c r="Q507" s="4"/>
      <c r="R507" s="4"/>
      <c r="S507" s="41"/>
    </row>
    <row r="508" ht="15.75" customHeight="1">
      <c r="A508" s="40"/>
      <c r="B508" s="19"/>
      <c r="C508" s="41"/>
      <c r="D508" s="42"/>
      <c r="E508" s="42"/>
      <c r="F508" s="42"/>
      <c r="G508" s="71"/>
      <c r="H508" s="42"/>
      <c r="I508" s="42"/>
      <c r="J508" s="42"/>
      <c r="K508" s="71"/>
      <c r="L508" s="42"/>
      <c r="M508" s="42"/>
      <c r="N508" s="42"/>
      <c r="O508" s="71"/>
      <c r="P508" s="42"/>
      <c r="Q508" s="4"/>
      <c r="R508" s="4"/>
      <c r="S508" s="41"/>
    </row>
    <row r="509" ht="15.75" customHeight="1">
      <c r="A509" s="40"/>
      <c r="B509" s="19"/>
      <c r="C509" s="41"/>
      <c r="D509" s="42"/>
      <c r="E509" s="42"/>
      <c r="F509" s="42"/>
      <c r="G509" s="71"/>
      <c r="H509" s="42"/>
      <c r="I509" s="42"/>
      <c r="J509" s="42"/>
      <c r="K509" s="71"/>
      <c r="L509" s="42"/>
      <c r="M509" s="42"/>
      <c r="N509" s="42"/>
      <c r="O509" s="71"/>
      <c r="P509" s="42"/>
      <c r="Q509" s="4"/>
      <c r="R509" s="4"/>
      <c r="S509" s="41"/>
    </row>
    <row r="510" ht="15.75" customHeight="1">
      <c r="A510" s="40"/>
      <c r="B510" s="19"/>
      <c r="C510" s="41"/>
      <c r="D510" s="42"/>
      <c r="E510" s="42"/>
      <c r="F510" s="42"/>
      <c r="G510" s="71"/>
      <c r="H510" s="42"/>
      <c r="I510" s="42"/>
      <c r="J510" s="42"/>
      <c r="K510" s="71"/>
      <c r="L510" s="42"/>
      <c r="M510" s="42"/>
      <c r="N510" s="42"/>
      <c r="O510" s="71"/>
      <c r="P510" s="42"/>
      <c r="Q510" s="4"/>
      <c r="R510" s="4"/>
      <c r="S510" s="41"/>
    </row>
    <row r="511" ht="15.75" customHeight="1">
      <c r="A511" s="40"/>
      <c r="B511" s="19"/>
      <c r="C511" s="41"/>
      <c r="D511" s="42"/>
      <c r="E511" s="42"/>
      <c r="F511" s="42"/>
      <c r="G511" s="71"/>
      <c r="H511" s="42"/>
      <c r="I511" s="42"/>
      <c r="J511" s="42"/>
      <c r="K511" s="71"/>
      <c r="L511" s="42"/>
      <c r="M511" s="42"/>
      <c r="N511" s="42"/>
      <c r="O511" s="71"/>
      <c r="P511" s="42"/>
      <c r="Q511" s="4"/>
      <c r="R511" s="4"/>
      <c r="S511" s="41"/>
    </row>
    <row r="512" ht="15.75" customHeight="1">
      <c r="A512" s="40"/>
      <c r="B512" s="19"/>
      <c r="C512" s="41"/>
      <c r="D512" s="42"/>
      <c r="E512" s="42"/>
      <c r="F512" s="42"/>
      <c r="G512" s="71"/>
      <c r="H512" s="42"/>
      <c r="I512" s="42"/>
      <c r="J512" s="42"/>
      <c r="K512" s="71"/>
      <c r="L512" s="42"/>
      <c r="M512" s="42"/>
      <c r="N512" s="42"/>
      <c r="O512" s="71"/>
      <c r="P512" s="42"/>
      <c r="Q512" s="4"/>
      <c r="R512" s="4"/>
      <c r="S512" s="41"/>
    </row>
    <row r="513" ht="15.75" customHeight="1">
      <c r="A513" s="40"/>
      <c r="B513" s="19"/>
      <c r="C513" s="41"/>
      <c r="D513" s="42"/>
      <c r="E513" s="42"/>
      <c r="F513" s="42"/>
      <c r="G513" s="71"/>
      <c r="H513" s="42"/>
      <c r="I513" s="42"/>
      <c r="J513" s="42"/>
      <c r="K513" s="71"/>
      <c r="L513" s="42"/>
      <c r="M513" s="42"/>
      <c r="N513" s="42"/>
      <c r="O513" s="71"/>
      <c r="P513" s="42"/>
      <c r="Q513" s="4"/>
      <c r="R513" s="4"/>
      <c r="S513" s="41"/>
    </row>
    <row r="514" ht="15.75" customHeight="1">
      <c r="A514" s="40"/>
      <c r="B514" s="19"/>
      <c r="C514" s="41"/>
      <c r="D514" s="42"/>
      <c r="E514" s="42"/>
      <c r="F514" s="42"/>
      <c r="G514" s="71"/>
      <c r="H514" s="42"/>
      <c r="I514" s="42"/>
      <c r="J514" s="42"/>
      <c r="K514" s="71"/>
      <c r="L514" s="42"/>
      <c r="M514" s="42"/>
      <c r="N514" s="42"/>
      <c r="O514" s="71"/>
      <c r="P514" s="42"/>
      <c r="Q514" s="4"/>
      <c r="R514" s="4"/>
      <c r="S514" s="41"/>
    </row>
    <row r="515" ht="15.75" customHeight="1">
      <c r="A515" s="40"/>
      <c r="B515" s="19"/>
      <c r="C515" s="41"/>
      <c r="D515" s="42"/>
      <c r="E515" s="42"/>
      <c r="F515" s="42"/>
      <c r="G515" s="71"/>
      <c r="H515" s="42"/>
      <c r="I515" s="42"/>
      <c r="J515" s="42"/>
      <c r="K515" s="71"/>
      <c r="L515" s="42"/>
      <c r="M515" s="42"/>
      <c r="N515" s="42"/>
      <c r="O515" s="71"/>
      <c r="P515" s="42"/>
      <c r="Q515" s="4"/>
      <c r="R515" s="4"/>
      <c r="S515" s="41"/>
    </row>
    <row r="516" ht="15.75" customHeight="1">
      <c r="A516" s="40"/>
      <c r="B516" s="19"/>
      <c r="C516" s="41"/>
      <c r="D516" s="42"/>
      <c r="E516" s="42"/>
      <c r="F516" s="42"/>
      <c r="G516" s="71"/>
      <c r="H516" s="42"/>
      <c r="I516" s="42"/>
      <c r="J516" s="42"/>
      <c r="K516" s="71"/>
      <c r="L516" s="42"/>
      <c r="M516" s="42"/>
      <c r="N516" s="42"/>
      <c r="O516" s="71"/>
      <c r="P516" s="42"/>
      <c r="Q516" s="4"/>
      <c r="R516" s="4"/>
      <c r="S516" s="41"/>
    </row>
    <row r="517" ht="15.75" customHeight="1">
      <c r="A517" s="40"/>
      <c r="B517" s="19"/>
      <c r="C517" s="41"/>
      <c r="D517" s="42"/>
      <c r="E517" s="42"/>
      <c r="F517" s="42"/>
      <c r="G517" s="71"/>
      <c r="H517" s="42"/>
      <c r="I517" s="42"/>
      <c r="J517" s="42"/>
      <c r="K517" s="71"/>
      <c r="L517" s="42"/>
      <c r="M517" s="42"/>
      <c r="N517" s="42"/>
      <c r="O517" s="71"/>
      <c r="P517" s="42"/>
      <c r="Q517" s="4"/>
      <c r="R517" s="4"/>
      <c r="S517" s="41"/>
    </row>
    <row r="518" ht="15.75" customHeight="1">
      <c r="A518" s="40"/>
      <c r="B518" s="19"/>
      <c r="C518" s="41"/>
      <c r="D518" s="42"/>
      <c r="E518" s="42"/>
      <c r="F518" s="42"/>
      <c r="G518" s="71"/>
      <c r="H518" s="42"/>
      <c r="I518" s="42"/>
      <c r="J518" s="42"/>
      <c r="K518" s="71"/>
      <c r="L518" s="42"/>
      <c r="M518" s="42"/>
      <c r="N518" s="42"/>
      <c r="O518" s="71"/>
      <c r="P518" s="42"/>
      <c r="Q518" s="4"/>
      <c r="R518" s="4"/>
      <c r="S518" s="41"/>
    </row>
    <row r="519" ht="15.75" customHeight="1">
      <c r="A519" s="40"/>
      <c r="B519" s="19"/>
      <c r="C519" s="41"/>
      <c r="D519" s="42"/>
      <c r="E519" s="42"/>
      <c r="F519" s="42"/>
      <c r="G519" s="71"/>
      <c r="H519" s="42"/>
      <c r="I519" s="42"/>
      <c r="J519" s="42"/>
      <c r="K519" s="71"/>
      <c r="L519" s="42"/>
      <c r="M519" s="42"/>
      <c r="N519" s="42"/>
      <c r="O519" s="71"/>
      <c r="P519" s="42"/>
      <c r="Q519" s="4"/>
      <c r="R519" s="4"/>
      <c r="S519" s="41"/>
    </row>
    <row r="520" ht="15.75" customHeight="1">
      <c r="A520" s="40"/>
      <c r="B520" s="19"/>
      <c r="C520" s="41"/>
      <c r="D520" s="42"/>
      <c r="E520" s="42"/>
      <c r="F520" s="42"/>
      <c r="G520" s="71"/>
      <c r="H520" s="42"/>
      <c r="I520" s="42"/>
      <c r="J520" s="42"/>
      <c r="K520" s="71"/>
      <c r="L520" s="42"/>
      <c r="M520" s="42"/>
      <c r="N520" s="42"/>
      <c r="O520" s="71"/>
      <c r="P520" s="42"/>
      <c r="Q520" s="4"/>
      <c r="R520" s="4"/>
      <c r="S520" s="41"/>
    </row>
    <row r="521" ht="15.75" customHeight="1">
      <c r="A521" s="40"/>
      <c r="B521" s="19"/>
      <c r="C521" s="41"/>
      <c r="D521" s="42"/>
      <c r="E521" s="42"/>
      <c r="F521" s="42"/>
      <c r="G521" s="71"/>
      <c r="H521" s="42"/>
      <c r="I521" s="42"/>
      <c r="J521" s="42"/>
      <c r="K521" s="71"/>
      <c r="L521" s="42"/>
      <c r="M521" s="42"/>
      <c r="N521" s="42"/>
      <c r="O521" s="71"/>
      <c r="P521" s="42"/>
      <c r="Q521" s="4"/>
      <c r="R521" s="4"/>
      <c r="S521" s="41"/>
    </row>
    <row r="522" ht="15.75" customHeight="1">
      <c r="A522" s="40"/>
      <c r="B522" s="19"/>
      <c r="C522" s="41"/>
      <c r="D522" s="42"/>
      <c r="E522" s="42"/>
      <c r="F522" s="42"/>
      <c r="G522" s="71"/>
      <c r="H522" s="42"/>
      <c r="I522" s="42"/>
      <c r="J522" s="42"/>
      <c r="K522" s="71"/>
      <c r="L522" s="42"/>
      <c r="M522" s="42"/>
      <c r="N522" s="42"/>
      <c r="O522" s="71"/>
      <c r="P522" s="42"/>
      <c r="Q522" s="4"/>
      <c r="R522" s="4"/>
      <c r="S522" s="41"/>
    </row>
    <row r="523" ht="15.75" customHeight="1">
      <c r="A523" s="40"/>
      <c r="B523" s="19"/>
      <c r="C523" s="41"/>
      <c r="D523" s="42"/>
      <c r="E523" s="42"/>
      <c r="F523" s="42"/>
      <c r="G523" s="71"/>
      <c r="H523" s="42"/>
      <c r="I523" s="42"/>
      <c r="J523" s="42"/>
      <c r="K523" s="71"/>
      <c r="L523" s="42"/>
      <c r="M523" s="42"/>
      <c r="N523" s="42"/>
      <c r="O523" s="71"/>
      <c r="P523" s="42"/>
      <c r="Q523" s="4"/>
      <c r="R523" s="4"/>
      <c r="S523" s="41"/>
    </row>
    <row r="524" ht="15.75" customHeight="1">
      <c r="A524" s="40"/>
      <c r="B524" s="19"/>
      <c r="C524" s="41"/>
      <c r="D524" s="42"/>
      <c r="E524" s="42"/>
      <c r="F524" s="42"/>
      <c r="G524" s="71"/>
      <c r="H524" s="42"/>
      <c r="I524" s="42"/>
      <c r="J524" s="42"/>
      <c r="K524" s="71"/>
      <c r="L524" s="42"/>
      <c r="M524" s="42"/>
      <c r="N524" s="42"/>
      <c r="O524" s="71"/>
      <c r="P524" s="42"/>
      <c r="Q524" s="4"/>
      <c r="R524" s="4"/>
      <c r="S524" s="41"/>
    </row>
    <row r="525" ht="15.75" customHeight="1">
      <c r="A525" s="40"/>
      <c r="B525" s="19"/>
      <c r="C525" s="41"/>
      <c r="D525" s="42"/>
      <c r="E525" s="42"/>
      <c r="F525" s="42"/>
      <c r="G525" s="71"/>
      <c r="H525" s="42"/>
      <c r="I525" s="42"/>
      <c r="J525" s="42"/>
      <c r="K525" s="71"/>
      <c r="L525" s="42"/>
      <c r="M525" s="42"/>
      <c r="N525" s="42"/>
      <c r="O525" s="71"/>
      <c r="P525" s="42"/>
      <c r="Q525" s="4"/>
      <c r="R525" s="4"/>
      <c r="S525" s="41"/>
    </row>
    <row r="526" ht="15.75" customHeight="1">
      <c r="A526" s="40"/>
      <c r="B526" s="19"/>
      <c r="C526" s="41"/>
      <c r="D526" s="42"/>
      <c r="E526" s="42"/>
      <c r="F526" s="42"/>
      <c r="G526" s="71"/>
      <c r="H526" s="42"/>
      <c r="I526" s="42"/>
      <c r="J526" s="42"/>
      <c r="K526" s="71"/>
      <c r="L526" s="42"/>
      <c r="M526" s="42"/>
      <c r="N526" s="42"/>
      <c r="O526" s="71"/>
      <c r="P526" s="42"/>
      <c r="Q526" s="4"/>
      <c r="R526" s="4"/>
      <c r="S526" s="41"/>
    </row>
    <row r="527" ht="15.75" customHeight="1">
      <c r="A527" s="40"/>
      <c r="B527" s="19"/>
      <c r="C527" s="41"/>
      <c r="D527" s="42"/>
      <c r="E527" s="42"/>
      <c r="F527" s="42"/>
      <c r="G527" s="71"/>
      <c r="H527" s="42"/>
      <c r="I527" s="42"/>
      <c r="J527" s="42"/>
      <c r="K527" s="71"/>
      <c r="L527" s="42"/>
      <c r="M527" s="42"/>
      <c r="N527" s="42"/>
      <c r="O527" s="71"/>
      <c r="P527" s="42"/>
      <c r="Q527" s="4"/>
      <c r="R527" s="4"/>
      <c r="S527" s="41"/>
    </row>
    <row r="528" ht="15.75" customHeight="1">
      <c r="A528" s="40"/>
      <c r="B528" s="19"/>
      <c r="C528" s="41"/>
      <c r="D528" s="42"/>
      <c r="E528" s="42"/>
      <c r="F528" s="42"/>
      <c r="G528" s="71"/>
      <c r="H528" s="42"/>
      <c r="I528" s="42"/>
      <c r="J528" s="42"/>
      <c r="K528" s="71"/>
      <c r="L528" s="42"/>
      <c r="M528" s="42"/>
      <c r="N528" s="42"/>
      <c r="O528" s="71"/>
      <c r="P528" s="42"/>
      <c r="Q528" s="4"/>
      <c r="R528" s="4"/>
      <c r="S528" s="41"/>
    </row>
    <row r="529" ht="15.75" customHeight="1">
      <c r="A529" s="40"/>
      <c r="B529" s="19"/>
      <c r="C529" s="41"/>
      <c r="D529" s="42"/>
      <c r="E529" s="42"/>
      <c r="F529" s="42"/>
      <c r="G529" s="71"/>
      <c r="H529" s="42"/>
      <c r="I529" s="42"/>
      <c r="J529" s="42"/>
      <c r="K529" s="71"/>
      <c r="L529" s="42"/>
      <c r="M529" s="42"/>
      <c r="N529" s="42"/>
      <c r="O529" s="71"/>
      <c r="P529" s="42"/>
      <c r="Q529" s="4"/>
      <c r="R529" s="4"/>
      <c r="S529" s="41"/>
    </row>
    <row r="530" ht="15.75" customHeight="1">
      <c r="A530" s="40"/>
      <c r="B530" s="19"/>
      <c r="C530" s="41"/>
      <c r="D530" s="42"/>
      <c r="E530" s="42"/>
      <c r="F530" s="42"/>
      <c r="G530" s="71"/>
      <c r="H530" s="42"/>
      <c r="I530" s="42"/>
      <c r="J530" s="42"/>
      <c r="K530" s="71"/>
      <c r="L530" s="42"/>
      <c r="M530" s="42"/>
      <c r="N530" s="42"/>
      <c r="O530" s="71"/>
      <c r="P530" s="42"/>
      <c r="Q530" s="4"/>
      <c r="R530" s="4"/>
      <c r="S530" s="41"/>
    </row>
    <row r="531" ht="15.75" customHeight="1">
      <c r="A531" s="40"/>
      <c r="B531" s="19"/>
      <c r="C531" s="41"/>
      <c r="D531" s="42"/>
      <c r="E531" s="42"/>
      <c r="F531" s="42"/>
      <c r="G531" s="71"/>
      <c r="H531" s="42"/>
      <c r="I531" s="42"/>
      <c r="J531" s="42"/>
      <c r="K531" s="71"/>
      <c r="L531" s="42"/>
      <c r="M531" s="42"/>
      <c r="N531" s="42"/>
      <c r="O531" s="71"/>
      <c r="P531" s="42"/>
      <c r="Q531" s="4"/>
      <c r="R531" s="4"/>
      <c r="S531" s="41"/>
    </row>
    <row r="532" ht="15.75" customHeight="1">
      <c r="A532" s="40"/>
      <c r="B532" s="19"/>
      <c r="C532" s="41"/>
      <c r="D532" s="42"/>
      <c r="E532" s="42"/>
      <c r="F532" s="42"/>
      <c r="G532" s="71"/>
      <c r="H532" s="42"/>
      <c r="I532" s="42"/>
      <c r="J532" s="42"/>
      <c r="K532" s="71"/>
      <c r="L532" s="42"/>
      <c r="M532" s="42"/>
      <c r="N532" s="42"/>
      <c r="O532" s="71"/>
      <c r="P532" s="42"/>
      <c r="Q532" s="4"/>
      <c r="R532" s="4"/>
      <c r="S532" s="41"/>
    </row>
    <row r="533" ht="15.75" customHeight="1">
      <c r="A533" s="40"/>
      <c r="B533" s="19"/>
      <c r="C533" s="41"/>
      <c r="D533" s="42"/>
      <c r="E533" s="42"/>
      <c r="F533" s="42"/>
      <c r="G533" s="71"/>
      <c r="H533" s="42"/>
      <c r="I533" s="42"/>
      <c r="J533" s="42"/>
      <c r="K533" s="71"/>
      <c r="L533" s="42"/>
      <c r="M533" s="42"/>
      <c r="N533" s="42"/>
      <c r="O533" s="71"/>
      <c r="P533" s="42"/>
      <c r="Q533" s="4"/>
      <c r="R533" s="4"/>
      <c r="S533" s="41"/>
    </row>
    <row r="534" ht="15.75" customHeight="1">
      <c r="A534" s="40"/>
      <c r="B534" s="19"/>
      <c r="C534" s="41"/>
      <c r="D534" s="42"/>
      <c r="E534" s="42"/>
      <c r="F534" s="42"/>
      <c r="G534" s="71"/>
      <c r="H534" s="42"/>
      <c r="I534" s="42"/>
      <c r="J534" s="42"/>
      <c r="K534" s="71"/>
      <c r="L534" s="42"/>
      <c r="M534" s="42"/>
      <c r="N534" s="42"/>
      <c r="O534" s="71"/>
      <c r="P534" s="42"/>
      <c r="Q534" s="4"/>
      <c r="R534" s="4"/>
      <c r="S534" s="41"/>
    </row>
    <row r="535" ht="15.75" customHeight="1">
      <c r="A535" s="40"/>
      <c r="B535" s="19"/>
      <c r="C535" s="41"/>
      <c r="D535" s="42"/>
      <c r="E535" s="42"/>
      <c r="F535" s="42"/>
      <c r="G535" s="71"/>
      <c r="H535" s="42"/>
      <c r="I535" s="42"/>
      <c r="J535" s="42"/>
      <c r="K535" s="71"/>
      <c r="L535" s="42"/>
      <c r="M535" s="42"/>
      <c r="N535" s="42"/>
      <c r="O535" s="71"/>
      <c r="P535" s="42"/>
      <c r="Q535" s="4"/>
      <c r="R535" s="4"/>
      <c r="S535" s="41"/>
    </row>
    <row r="536" ht="15.75" customHeight="1">
      <c r="A536" s="40"/>
      <c r="B536" s="19"/>
      <c r="C536" s="41"/>
      <c r="D536" s="42"/>
      <c r="E536" s="42"/>
      <c r="F536" s="42"/>
      <c r="G536" s="71"/>
      <c r="H536" s="42"/>
      <c r="I536" s="42"/>
      <c r="J536" s="42"/>
      <c r="K536" s="71"/>
      <c r="L536" s="42"/>
      <c r="M536" s="42"/>
      <c r="N536" s="42"/>
      <c r="O536" s="71"/>
      <c r="P536" s="42"/>
      <c r="Q536" s="4"/>
      <c r="R536" s="4"/>
      <c r="S536" s="41"/>
    </row>
    <row r="537" ht="15.75" customHeight="1">
      <c r="A537" s="40"/>
      <c r="B537" s="19"/>
      <c r="C537" s="41"/>
      <c r="D537" s="42"/>
      <c r="E537" s="42"/>
      <c r="F537" s="42"/>
      <c r="G537" s="71"/>
      <c r="H537" s="42"/>
      <c r="I537" s="42"/>
      <c r="J537" s="42"/>
      <c r="K537" s="71"/>
      <c r="L537" s="42"/>
      <c r="M537" s="42"/>
      <c r="N537" s="42"/>
      <c r="O537" s="71"/>
      <c r="P537" s="42"/>
      <c r="Q537" s="4"/>
      <c r="R537" s="4"/>
      <c r="S537" s="41"/>
    </row>
    <row r="538" ht="15.75" customHeight="1">
      <c r="A538" s="40"/>
      <c r="B538" s="19"/>
      <c r="C538" s="41"/>
      <c r="D538" s="42"/>
      <c r="E538" s="42"/>
      <c r="F538" s="42"/>
      <c r="G538" s="71"/>
      <c r="H538" s="42"/>
      <c r="I538" s="42"/>
      <c r="J538" s="42"/>
      <c r="K538" s="71"/>
      <c r="L538" s="42"/>
      <c r="M538" s="42"/>
      <c r="N538" s="42"/>
      <c r="O538" s="71"/>
      <c r="P538" s="42"/>
      <c r="Q538" s="4"/>
      <c r="R538" s="4"/>
      <c r="S538" s="41"/>
    </row>
    <row r="539" ht="15.75" customHeight="1">
      <c r="A539" s="40"/>
      <c r="B539" s="19"/>
      <c r="C539" s="41"/>
      <c r="D539" s="42"/>
      <c r="E539" s="42"/>
      <c r="F539" s="42"/>
      <c r="G539" s="71"/>
      <c r="H539" s="42"/>
      <c r="I539" s="42"/>
      <c r="J539" s="42"/>
      <c r="K539" s="71"/>
      <c r="L539" s="42"/>
      <c r="M539" s="42"/>
      <c r="N539" s="42"/>
      <c r="O539" s="71"/>
      <c r="P539" s="42"/>
      <c r="Q539" s="4"/>
      <c r="R539" s="4"/>
      <c r="S539" s="41"/>
    </row>
    <row r="540" ht="15.75" customHeight="1">
      <c r="A540" s="40"/>
      <c r="B540" s="19"/>
      <c r="C540" s="41"/>
      <c r="D540" s="42"/>
      <c r="E540" s="42"/>
      <c r="F540" s="42"/>
      <c r="G540" s="71"/>
      <c r="H540" s="42"/>
      <c r="I540" s="42"/>
      <c r="J540" s="42"/>
      <c r="K540" s="71"/>
      <c r="L540" s="42"/>
      <c r="M540" s="42"/>
      <c r="N540" s="42"/>
      <c r="O540" s="71"/>
      <c r="P540" s="42"/>
      <c r="Q540" s="4"/>
      <c r="R540" s="4"/>
      <c r="S540" s="41"/>
    </row>
    <row r="541" ht="15.75" customHeight="1">
      <c r="A541" s="40"/>
      <c r="B541" s="19"/>
      <c r="C541" s="41"/>
      <c r="D541" s="42"/>
      <c r="E541" s="42"/>
      <c r="F541" s="42"/>
      <c r="G541" s="71"/>
      <c r="H541" s="42"/>
      <c r="I541" s="42"/>
      <c r="J541" s="42"/>
      <c r="K541" s="71"/>
      <c r="L541" s="42"/>
      <c r="M541" s="42"/>
      <c r="N541" s="42"/>
      <c r="O541" s="71"/>
      <c r="P541" s="42"/>
      <c r="Q541" s="4"/>
      <c r="R541" s="4"/>
      <c r="S541" s="41"/>
    </row>
    <row r="542" ht="15.75" customHeight="1">
      <c r="A542" s="40"/>
      <c r="B542" s="19"/>
      <c r="C542" s="41"/>
      <c r="D542" s="42"/>
      <c r="E542" s="42"/>
      <c r="F542" s="42"/>
      <c r="G542" s="71"/>
      <c r="H542" s="42"/>
      <c r="I542" s="42"/>
      <c r="J542" s="42"/>
      <c r="K542" s="71"/>
      <c r="L542" s="42"/>
      <c r="M542" s="42"/>
      <c r="N542" s="42"/>
      <c r="O542" s="71"/>
      <c r="P542" s="42"/>
      <c r="Q542" s="4"/>
      <c r="R542" s="4"/>
      <c r="S542" s="41"/>
    </row>
    <row r="543" ht="15.75" customHeight="1">
      <c r="A543" s="40"/>
      <c r="B543" s="19"/>
      <c r="C543" s="41"/>
      <c r="D543" s="42"/>
      <c r="E543" s="42"/>
      <c r="F543" s="42"/>
      <c r="G543" s="71"/>
      <c r="H543" s="42"/>
      <c r="I543" s="42"/>
      <c r="J543" s="42"/>
      <c r="K543" s="71"/>
      <c r="L543" s="42"/>
      <c r="M543" s="42"/>
      <c r="N543" s="42"/>
      <c r="O543" s="71"/>
      <c r="P543" s="42"/>
      <c r="Q543" s="4"/>
      <c r="R543" s="4"/>
      <c r="S543" s="41"/>
    </row>
    <row r="544" ht="15.75" customHeight="1">
      <c r="A544" s="40"/>
      <c r="B544" s="19"/>
      <c r="C544" s="41"/>
      <c r="D544" s="42"/>
      <c r="E544" s="42"/>
      <c r="F544" s="42"/>
      <c r="G544" s="71"/>
      <c r="H544" s="42"/>
      <c r="I544" s="42"/>
      <c r="J544" s="42"/>
      <c r="K544" s="71"/>
      <c r="L544" s="42"/>
      <c r="M544" s="42"/>
      <c r="N544" s="42"/>
      <c r="O544" s="71"/>
      <c r="P544" s="42"/>
      <c r="Q544" s="4"/>
      <c r="R544" s="4"/>
      <c r="S544" s="41"/>
    </row>
    <row r="545" ht="15.75" customHeight="1">
      <c r="A545" s="40"/>
      <c r="B545" s="19"/>
      <c r="C545" s="41"/>
      <c r="D545" s="42"/>
      <c r="E545" s="42"/>
      <c r="F545" s="42"/>
      <c r="G545" s="71"/>
      <c r="H545" s="42"/>
      <c r="I545" s="42"/>
      <c r="J545" s="42"/>
      <c r="K545" s="71"/>
      <c r="L545" s="42"/>
      <c r="M545" s="42"/>
      <c r="N545" s="42"/>
      <c r="O545" s="71"/>
      <c r="P545" s="42"/>
      <c r="Q545" s="4"/>
      <c r="R545" s="4"/>
      <c r="S545" s="41"/>
    </row>
    <row r="546" ht="15.75" customHeight="1">
      <c r="A546" s="40"/>
      <c r="B546" s="19"/>
      <c r="C546" s="41"/>
      <c r="D546" s="42"/>
      <c r="E546" s="42"/>
      <c r="F546" s="42"/>
      <c r="G546" s="71"/>
      <c r="H546" s="42"/>
      <c r="I546" s="42"/>
      <c r="J546" s="42"/>
      <c r="K546" s="71"/>
      <c r="L546" s="42"/>
      <c r="M546" s="42"/>
      <c r="N546" s="42"/>
      <c r="O546" s="71"/>
      <c r="P546" s="42"/>
      <c r="Q546" s="4"/>
      <c r="R546" s="4"/>
      <c r="S546" s="41"/>
    </row>
    <row r="547" ht="15.75" customHeight="1">
      <c r="A547" s="40"/>
      <c r="B547" s="19"/>
      <c r="C547" s="41"/>
      <c r="D547" s="42"/>
      <c r="E547" s="42"/>
      <c r="F547" s="42"/>
      <c r="G547" s="71"/>
      <c r="H547" s="42"/>
      <c r="I547" s="42"/>
      <c r="J547" s="42"/>
      <c r="K547" s="71"/>
      <c r="L547" s="42"/>
      <c r="M547" s="42"/>
      <c r="N547" s="42"/>
      <c r="O547" s="71"/>
      <c r="P547" s="42"/>
      <c r="Q547" s="4"/>
      <c r="R547" s="4"/>
      <c r="S547" s="41"/>
    </row>
    <row r="548" ht="15.75" customHeight="1">
      <c r="A548" s="40"/>
      <c r="B548" s="19"/>
      <c r="C548" s="41"/>
      <c r="D548" s="42"/>
      <c r="E548" s="42"/>
      <c r="F548" s="42"/>
      <c r="G548" s="71"/>
      <c r="H548" s="42"/>
      <c r="I548" s="42"/>
      <c r="J548" s="42"/>
      <c r="K548" s="71"/>
      <c r="L548" s="42"/>
      <c r="M548" s="42"/>
      <c r="N548" s="42"/>
      <c r="O548" s="71"/>
      <c r="P548" s="42"/>
      <c r="Q548" s="4"/>
      <c r="R548" s="4"/>
      <c r="S548" s="41"/>
    </row>
    <row r="549" ht="15.75" customHeight="1">
      <c r="A549" s="40"/>
      <c r="B549" s="19"/>
      <c r="C549" s="41"/>
      <c r="D549" s="42"/>
      <c r="E549" s="42"/>
      <c r="F549" s="42"/>
      <c r="G549" s="71"/>
      <c r="H549" s="42"/>
      <c r="I549" s="42"/>
      <c r="J549" s="42"/>
      <c r="K549" s="71"/>
      <c r="L549" s="42"/>
      <c r="M549" s="42"/>
      <c r="N549" s="42"/>
      <c r="O549" s="71"/>
      <c r="P549" s="42"/>
      <c r="Q549" s="4"/>
      <c r="R549" s="4"/>
      <c r="S549" s="41"/>
    </row>
    <row r="550" ht="15.75" customHeight="1">
      <c r="A550" s="40"/>
      <c r="B550" s="19"/>
      <c r="C550" s="41"/>
      <c r="D550" s="42"/>
      <c r="E550" s="42"/>
      <c r="F550" s="42"/>
      <c r="G550" s="71"/>
      <c r="H550" s="42"/>
      <c r="I550" s="42"/>
      <c r="J550" s="42"/>
      <c r="K550" s="71"/>
      <c r="L550" s="42"/>
      <c r="M550" s="42"/>
      <c r="N550" s="42"/>
      <c r="O550" s="71"/>
      <c r="P550" s="42"/>
      <c r="Q550" s="4"/>
      <c r="R550" s="4"/>
      <c r="S550" s="41"/>
    </row>
    <row r="551" ht="15.75" customHeight="1">
      <c r="A551" s="40"/>
      <c r="B551" s="19"/>
      <c r="C551" s="41"/>
      <c r="D551" s="42"/>
      <c r="E551" s="42"/>
      <c r="F551" s="42"/>
      <c r="G551" s="71"/>
      <c r="H551" s="42"/>
      <c r="I551" s="42"/>
      <c r="J551" s="42"/>
      <c r="K551" s="71"/>
      <c r="L551" s="42"/>
      <c r="M551" s="42"/>
      <c r="N551" s="42"/>
      <c r="O551" s="71"/>
      <c r="P551" s="42"/>
      <c r="Q551" s="4"/>
      <c r="R551" s="4"/>
      <c r="S551" s="41"/>
    </row>
    <row r="552" ht="15.75" customHeight="1">
      <c r="A552" s="40"/>
      <c r="B552" s="19"/>
      <c r="C552" s="41"/>
      <c r="D552" s="42"/>
      <c r="E552" s="42"/>
      <c r="F552" s="42"/>
      <c r="G552" s="71"/>
      <c r="H552" s="42"/>
      <c r="I552" s="42"/>
      <c r="J552" s="42"/>
      <c r="K552" s="71"/>
      <c r="L552" s="42"/>
      <c r="M552" s="42"/>
      <c r="N552" s="42"/>
      <c r="O552" s="71"/>
      <c r="P552" s="42"/>
      <c r="Q552" s="4"/>
      <c r="R552" s="4"/>
      <c r="S552" s="41"/>
    </row>
    <row r="553" ht="15.75" customHeight="1">
      <c r="A553" s="40"/>
      <c r="B553" s="19"/>
      <c r="C553" s="41"/>
      <c r="D553" s="42"/>
      <c r="E553" s="42"/>
      <c r="F553" s="42"/>
      <c r="G553" s="71"/>
      <c r="H553" s="42"/>
      <c r="I553" s="42"/>
      <c r="J553" s="42"/>
      <c r="K553" s="71"/>
      <c r="L553" s="42"/>
      <c r="M553" s="42"/>
      <c r="N553" s="42"/>
      <c r="O553" s="71"/>
      <c r="P553" s="42"/>
      <c r="Q553" s="4"/>
      <c r="R553" s="4"/>
      <c r="S553" s="41"/>
    </row>
    <row r="554" ht="15.75" customHeight="1">
      <c r="A554" s="40"/>
      <c r="B554" s="19"/>
      <c r="C554" s="41"/>
      <c r="D554" s="42"/>
      <c r="E554" s="42"/>
      <c r="F554" s="42"/>
      <c r="G554" s="71"/>
      <c r="H554" s="42"/>
      <c r="I554" s="42"/>
      <c r="J554" s="42"/>
      <c r="K554" s="71"/>
      <c r="L554" s="42"/>
      <c r="M554" s="42"/>
      <c r="N554" s="42"/>
      <c r="O554" s="71"/>
      <c r="P554" s="42"/>
      <c r="Q554" s="4"/>
      <c r="R554" s="4"/>
      <c r="S554" s="41"/>
    </row>
    <row r="555" ht="15.75" customHeight="1">
      <c r="A555" s="40"/>
      <c r="B555" s="19"/>
      <c r="C555" s="41"/>
      <c r="D555" s="42"/>
      <c r="E555" s="42"/>
      <c r="F555" s="42"/>
      <c r="G555" s="71"/>
      <c r="H555" s="42"/>
      <c r="I555" s="42"/>
      <c r="J555" s="42"/>
      <c r="K555" s="71"/>
      <c r="L555" s="42"/>
      <c r="M555" s="42"/>
      <c r="N555" s="42"/>
      <c r="O555" s="71"/>
      <c r="P555" s="42"/>
      <c r="Q555" s="4"/>
      <c r="R555" s="4"/>
      <c r="S555" s="41"/>
    </row>
    <row r="556" ht="15.75" customHeight="1">
      <c r="A556" s="40"/>
      <c r="B556" s="19"/>
      <c r="C556" s="41"/>
      <c r="D556" s="42"/>
      <c r="E556" s="42"/>
      <c r="F556" s="42"/>
      <c r="G556" s="71"/>
      <c r="H556" s="42"/>
      <c r="I556" s="42"/>
      <c r="J556" s="42"/>
      <c r="K556" s="71"/>
      <c r="L556" s="42"/>
      <c r="M556" s="42"/>
      <c r="N556" s="42"/>
      <c r="O556" s="71"/>
      <c r="P556" s="42"/>
      <c r="Q556" s="4"/>
      <c r="R556" s="4"/>
      <c r="S556" s="41"/>
    </row>
    <row r="557" ht="15.75" customHeight="1">
      <c r="A557" s="40"/>
      <c r="B557" s="19"/>
      <c r="C557" s="41"/>
      <c r="D557" s="42"/>
      <c r="E557" s="42"/>
      <c r="F557" s="42"/>
      <c r="G557" s="71"/>
      <c r="H557" s="42"/>
      <c r="I557" s="42"/>
      <c r="J557" s="42"/>
      <c r="K557" s="71"/>
      <c r="L557" s="42"/>
      <c r="M557" s="42"/>
      <c r="N557" s="42"/>
      <c r="O557" s="71"/>
      <c r="P557" s="42"/>
      <c r="Q557" s="4"/>
      <c r="R557" s="4"/>
      <c r="S557" s="41"/>
    </row>
    <row r="558" ht="15.75" customHeight="1">
      <c r="A558" s="40"/>
      <c r="B558" s="19"/>
      <c r="C558" s="41"/>
      <c r="D558" s="42"/>
      <c r="E558" s="42"/>
      <c r="F558" s="42"/>
      <c r="G558" s="71"/>
      <c r="H558" s="42"/>
      <c r="I558" s="42"/>
      <c r="J558" s="42"/>
      <c r="K558" s="71"/>
      <c r="L558" s="42"/>
      <c r="M558" s="42"/>
      <c r="N558" s="42"/>
      <c r="O558" s="71"/>
      <c r="P558" s="42"/>
      <c r="Q558" s="4"/>
      <c r="R558" s="4"/>
      <c r="S558" s="41"/>
    </row>
    <row r="559" ht="15.75" customHeight="1">
      <c r="A559" s="40"/>
      <c r="B559" s="19"/>
      <c r="C559" s="41"/>
      <c r="D559" s="42"/>
      <c r="E559" s="42"/>
      <c r="F559" s="42"/>
      <c r="G559" s="71"/>
      <c r="H559" s="42"/>
      <c r="I559" s="42"/>
      <c r="J559" s="42"/>
      <c r="K559" s="71"/>
      <c r="L559" s="42"/>
      <c r="M559" s="42"/>
      <c r="N559" s="42"/>
      <c r="O559" s="71"/>
      <c r="P559" s="42"/>
      <c r="Q559" s="4"/>
      <c r="R559" s="4"/>
      <c r="S559" s="41"/>
    </row>
    <row r="560" ht="15.75" customHeight="1">
      <c r="A560" s="40"/>
      <c r="B560" s="19"/>
      <c r="C560" s="41"/>
      <c r="D560" s="42"/>
      <c r="E560" s="42"/>
      <c r="F560" s="42"/>
      <c r="G560" s="71"/>
      <c r="H560" s="42"/>
      <c r="I560" s="42"/>
      <c r="J560" s="42"/>
      <c r="K560" s="71"/>
      <c r="L560" s="42"/>
      <c r="M560" s="42"/>
      <c r="N560" s="42"/>
      <c r="O560" s="71"/>
      <c r="P560" s="42"/>
      <c r="Q560" s="4"/>
      <c r="R560" s="4"/>
      <c r="S560" s="41"/>
    </row>
    <row r="561" ht="15.75" customHeight="1">
      <c r="A561" s="40"/>
      <c r="B561" s="19"/>
      <c r="C561" s="41"/>
      <c r="D561" s="42"/>
      <c r="E561" s="42"/>
      <c r="F561" s="42"/>
      <c r="G561" s="71"/>
      <c r="H561" s="42"/>
      <c r="I561" s="42"/>
      <c r="J561" s="42"/>
      <c r="K561" s="71"/>
      <c r="L561" s="42"/>
      <c r="M561" s="42"/>
      <c r="N561" s="42"/>
      <c r="O561" s="71"/>
      <c r="P561" s="42"/>
      <c r="Q561" s="4"/>
      <c r="R561" s="4"/>
      <c r="S561" s="41"/>
    </row>
    <row r="562" ht="15.75" customHeight="1">
      <c r="A562" s="40"/>
      <c r="B562" s="19"/>
      <c r="C562" s="41"/>
      <c r="D562" s="42"/>
      <c r="E562" s="42"/>
      <c r="F562" s="42"/>
      <c r="G562" s="71"/>
      <c r="H562" s="42"/>
      <c r="I562" s="42"/>
      <c r="J562" s="42"/>
      <c r="K562" s="71"/>
      <c r="L562" s="42"/>
      <c r="M562" s="42"/>
      <c r="N562" s="42"/>
      <c r="O562" s="71"/>
      <c r="P562" s="42"/>
      <c r="Q562" s="4"/>
      <c r="R562" s="4"/>
      <c r="S562" s="41"/>
    </row>
    <row r="563" ht="15.75" customHeight="1">
      <c r="A563" s="40"/>
      <c r="B563" s="19"/>
      <c r="C563" s="41"/>
      <c r="D563" s="42"/>
      <c r="E563" s="42"/>
      <c r="F563" s="42"/>
      <c r="G563" s="71"/>
      <c r="H563" s="42"/>
      <c r="I563" s="42"/>
      <c r="J563" s="42"/>
      <c r="K563" s="71"/>
      <c r="L563" s="42"/>
      <c r="M563" s="42"/>
      <c r="N563" s="42"/>
      <c r="O563" s="71"/>
      <c r="P563" s="42"/>
      <c r="Q563" s="4"/>
      <c r="R563" s="4"/>
      <c r="S563" s="41"/>
    </row>
    <row r="564" ht="15.75" customHeight="1">
      <c r="A564" s="40"/>
      <c r="B564" s="19"/>
      <c r="C564" s="41"/>
      <c r="D564" s="42"/>
      <c r="E564" s="42"/>
      <c r="F564" s="42"/>
      <c r="G564" s="71"/>
      <c r="H564" s="42"/>
      <c r="I564" s="42"/>
      <c r="J564" s="42"/>
      <c r="K564" s="71"/>
      <c r="L564" s="42"/>
      <c r="M564" s="42"/>
      <c r="N564" s="42"/>
      <c r="O564" s="71"/>
      <c r="P564" s="42"/>
      <c r="Q564" s="4"/>
      <c r="R564" s="4"/>
      <c r="S564" s="41"/>
    </row>
    <row r="565" ht="15.75" customHeight="1">
      <c r="A565" s="40"/>
      <c r="B565" s="19"/>
      <c r="C565" s="41"/>
      <c r="D565" s="42"/>
      <c r="E565" s="42"/>
      <c r="F565" s="42"/>
      <c r="G565" s="71"/>
      <c r="H565" s="42"/>
      <c r="I565" s="42"/>
      <c r="J565" s="42"/>
      <c r="K565" s="71"/>
      <c r="L565" s="42"/>
      <c r="M565" s="42"/>
      <c r="N565" s="42"/>
      <c r="O565" s="71"/>
      <c r="P565" s="42"/>
      <c r="Q565" s="4"/>
      <c r="R565" s="4"/>
      <c r="S565" s="41"/>
    </row>
    <row r="566" ht="15.75" customHeight="1">
      <c r="A566" s="40"/>
      <c r="B566" s="19"/>
      <c r="C566" s="41"/>
      <c r="D566" s="42"/>
      <c r="E566" s="42"/>
      <c r="F566" s="42"/>
      <c r="G566" s="71"/>
      <c r="H566" s="42"/>
      <c r="I566" s="42"/>
      <c r="J566" s="42"/>
      <c r="K566" s="71"/>
      <c r="L566" s="42"/>
      <c r="M566" s="42"/>
      <c r="N566" s="42"/>
      <c r="O566" s="71"/>
      <c r="P566" s="42"/>
      <c r="Q566" s="4"/>
      <c r="R566" s="4"/>
      <c r="S566" s="41"/>
    </row>
    <row r="567" ht="15.75" customHeight="1">
      <c r="A567" s="40"/>
      <c r="B567" s="19"/>
      <c r="C567" s="41"/>
      <c r="D567" s="42"/>
      <c r="E567" s="42"/>
      <c r="F567" s="42"/>
      <c r="G567" s="71"/>
      <c r="H567" s="42"/>
      <c r="I567" s="42"/>
      <c r="J567" s="42"/>
      <c r="K567" s="71"/>
      <c r="L567" s="42"/>
      <c r="M567" s="42"/>
      <c r="N567" s="42"/>
      <c r="O567" s="71"/>
      <c r="P567" s="42"/>
      <c r="Q567" s="4"/>
      <c r="R567" s="4"/>
      <c r="S567" s="41"/>
    </row>
    <row r="568" ht="15.75" customHeight="1">
      <c r="A568" s="40"/>
      <c r="B568" s="19"/>
      <c r="C568" s="41"/>
      <c r="D568" s="42"/>
      <c r="E568" s="42"/>
      <c r="F568" s="42"/>
      <c r="G568" s="71"/>
      <c r="H568" s="42"/>
      <c r="I568" s="42"/>
      <c r="J568" s="42"/>
      <c r="K568" s="71"/>
      <c r="L568" s="42"/>
      <c r="M568" s="42"/>
      <c r="N568" s="42"/>
      <c r="O568" s="71"/>
      <c r="P568" s="42"/>
      <c r="Q568" s="4"/>
      <c r="R568" s="4"/>
      <c r="S568" s="41"/>
    </row>
    <row r="569" ht="15.75" customHeight="1">
      <c r="A569" s="40"/>
      <c r="B569" s="19"/>
      <c r="C569" s="41"/>
      <c r="D569" s="42"/>
      <c r="E569" s="42"/>
      <c r="F569" s="42"/>
      <c r="G569" s="71"/>
      <c r="H569" s="42"/>
      <c r="I569" s="42"/>
      <c r="J569" s="42"/>
      <c r="K569" s="71"/>
      <c r="L569" s="42"/>
      <c r="M569" s="42"/>
      <c r="N569" s="42"/>
      <c r="O569" s="71"/>
      <c r="P569" s="42"/>
      <c r="Q569" s="4"/>
      <c r="R569" s="4"/>
      <c r="S569" s="41"/>
    </row>
    <row r="570" ht="15.75" customHeight="1">
      <c r="A570" s="40"/>
      <c r="B570" s="19"/>
      <c r="C570" s="41"/>
      <c r="D570" s="42"/>
      <c r="E570" s="42"/>
      <c r="F570" s="42"/>
      <c r="G570" s="71"/>
      <c r="H570" s="42"/>
      <c r="I570" s="42"/>
      <c r="J570" s="42"/>
      <c r="K570" s="71"/>
      <c r="L570" s="42"/>
      <c r="M570" s="42"/>
      <c r="N570" s="42"/>
      <c r="O570" s="71"/>
      <c r="P570" s="42"/>
      <c r="Q570" s="4"/>
      <c r="R570" s="4"/>
      <c r="S570" s="41"/>
    </row>
    <row r="571" ht="15.75" customHeight="1">
      <c r="A571" s="40"/>
      <c r="B571" s="19"/>
      <c r="C571" s="41"/>
      <c r="D571" s="42"/>
      <c r="E571" s="42"/>
      <c r="F571" s="42"/>
      <c r="G571" s="71"/>
      <c r="H571" s="42"/>
      <c r="I571" s="42"/>
      <c r="J571" s="42"/>
      <c r="K571" s="71"/>
      <c r="L571" s="42"/>
      <c r="M571" s="42"/>
      <c r="N571" s="42"/>
      <c r="O571" s="71"/>
      <c r="P571" s="42"/>
      <c r="Q571" s="4"/>
      <c r="R571" s="4"/>
      <c r="S571" s="41"/>
    </row>
    <row r="572" ht="15.75" customHeight="1">
      <c r="A572" s="40"/>
      <c r="B572" s="19"/>
      <c r="C572" s="41"/>
      <c r="D572" s="42"/>
      <c r="E572" s="42"/>
      <c r="F572" s="42"/>
      <c r="G572" s="71"/>
      <c r="H572" s="42"/>
      <c r="I572" s="42"/>
      <c r="J572" s="42"/>
      <c r="K572" s="71"/>
      <c r="L572" s="42"/>
      <c r="M572" s="42"/>
      <c r="N572" s="42"/>
      <c r="O572" s="71"/>
      <c r="P572" s="42"/>
      <c r="Q572" s="4"/>
      <c r="R572" s="4"/>
      <c r="S572" s="41"/>
    </row>
    <row r="573" ht="15.75" customHeight="1">
      <c r="A573" s="40"/>
      <c r="B573" s="19"/>
      <c r="C573" s="41"/>
      <c r="D573" s="42"/>
      <c r="E573" s="42"/>
      <c r="F573" s="42"/>
      <c r="G573" s="71"/>
      <c r="H573" s="42"/>
      <c r="I573" s="42"/>
      <c r="J573" s="42"/>
      <c r="K573" s="71"/>
      <c r="L573" s="42"/>
      <c r="M573" s="42"/>
      <c r="N573" s="42"/>
      <c r="O573" s="71"/>
      <c r="P573" s="42"/>
      <c r="Q573" s="4"/>
      <c r="R573" s="4"/>
      <c r="S573" s="41"/>
    </row>
    <row r="574" ht="15.75" customHeight="1">
      <c r="A574" s="40"/>
      <c r="B574" s="19"/>
      <c r="C574" s="41"/>
      <c r="D574" s="42"/>
      <c r="E574" s="42"/>
      <c r="F574" s="42"/>
      <c r="G574" s="71"/>
      <c r="H574" s="42"/>
      <c r="I574" s="42"/>
      <c r="J574" s="42"/>
      <c r="K574" s="71"/>
      <c r="L574" s="42"/>
      <c r="M574" s="42"/>
      <c r="N574" s="42"/>
      <c r="O574" s="71"/>
      <c r="P574" s="42"/>
      <c r="Q574" s="4"/>
      <c r="R574" s="4"/>
      <c r="S574" s="41"/>
    </row>
    <row r="575" ht="15.75" customHeight="1">
      <c r="A575" s="40"/>
      <c r="B575" s="19"/>
      <c r="C575" s="41"/>
      <c r="D575" s="42"/>
      <c r="E575" s="42"/>
      <c r="F575" s="42"/>
      <c r="G575" s="71"/>
      <c r="H575" s="42"/>
      <c r="I575" s="42"/>
      <c r="J575" s="42"/>
      <c r="K575" s="71"/>
      <c r="L575" s="42"/>
      <c r="M575" s="42"/>
      <c r="N575" s="42"/>
      <c r="O575" s="71"/>
      <c r="P575" s="42"/>
      <c r="Q575" s="4"/>
      <c r="R575" s="4"/>
      <c r="S575" s="41"/>
    </row>
    <row r="576" ht="15.75" customHeight="1">
      <c r="A576" s="40"/>
      <c r="B576" s="19"/>
      <c r="C576" s="41"/>
      <c r="D576" s="42"/>
      <c r="E576" s="42"/>
      <c r="F576" s="42"/>
      <c r="G576" s="71"/>
      <c r="H576" s="42"/>
      <c r="I576" s="42"/>
      <c r="J576" s="42"/>
      <c r="K576" s="71"/>
      <c r="L576" s="42"/>
      <c r="M576" s="42"/>
      <c r="N576" s="42"/>
      <c r="O576" s="71"/>
      <c r="P576" s="42"/>
      <c r="Q576" s="4"/>
      <c r="R576" s="4"/>
      <c r="S576" s="41"/>
    </row>
    <row r="577" ht="15.75" customHeight="1">
      <c r="A577" s="40"/>
      <c r="B577" s="19"/>
      <c r="C577" s="41"/>
      <c r="D577" s="42"/>
      <c r="E577" s="42"/>
      <c r="F577" s="42"/>
      <c r="G577" s="71"/>
      <c r="H577" s="42"/>
      <c r="I577" s="42"/>
      <c r="J577" s="42"/>
      <c r="K577" s="71"/>
      <c r="L577" s="42"/>
      <c r="M577" s="42"/>
      <c r="N577" s="42"/>
      <c r="O577" s="71"/>
      <c r="P577" s="42"/>
      <c r="Q577" s="4"/>
      <c r="R577" s="4"/>
      <c r="S577" s="41"/>
    </row>
    <row r="578" ht="15.75" customHeight="1">
      <c r="A578" s="40"/>
      <c r="B578" s="19"/>
      <c r="C578" s="41"/>
      <c r="D578" s="42"/>
      <c r="E578" s="42"/>
      <c r="F578" s="42"/>
      <c r="G578" s="71"/>
      <c r="H578" s="42"/>
      <c r="I578" s="42"/>
      <c r="J578" s="42"/>
      <c r="K578" s="71"/>
      <c r="L578" s="42"/>
      <c r="M578" s="42"/>
      <c r="N578" s="42"/>
      <c r="O578" s="71"/>
      <c r="P578" s="42"/>
      <c r="Q578" s="4"/>
      <c r="R578" s="4"/>
      <c r="S578" s="41"/>
    </row>
    <row r="579" ht="15.75" customHeight="1">
      <c r="A579" s="40"/>
      <c r="B579" s="19"/>
      <c r="C579" s="41"/>
      <c r="D579" s="42"/>
      <c r="E579" s="42"/>
      <c r="F579" s="42"/>
      <c r="G579" s="71"/>
      <c r="H579" s="42"/>
      <c r="I579" s="42"/>
      <c r="J579" s="42"/>
      <c r="K579" s="71"/>
      <c r="L579" s="42"/>
      <c r="M579" s="42"/>
      <c r="N579" s="42"/>
      <c r="O579" s="71"/>
      <c r="P579" s="42"/>
      <c r="Q579" s="4"/>
      <c r="R579" s="4"/>
      <c r="S579" s="41"/>
    </row>
    <row r="580" ht="15.75" customHeight="1">
      <c r="A580" s="40"/>
      <c r="B580" s="19"/>
      <c r="C580" s="41"/>
      <c r="D580" s="42"/>
      <c r="E580" s="42"/>
      <c r="F580" s="42"/>
      <c r="G580" s="71"/>
      <c r="H580" s="42"/>
      <c r="I580" s="42"/>
      <c r="J580" s="42"/>
      <c r="K580" s="71"/>
      <c r="L580" s="42"/>
      <c r="M580" s="42"/>
      <c r="N580" s="42"/>
      <c r="O580" s="71"/>
      <c r="P580" s="42"/>
      <c r="Q580" s="4"/>
      <c r="R580" s="4"/>
      <c r="S580" s="41"/>
    </row>
    <row r="581" ht="15.75" customHeight="1">
      <c r="A581" s="40"/>
      <c r="B581" s="19"/>
      <c r="C581" s="41"/>
      <c r="D581" s="42"/>
      <c r="E581" s="42"/>
      <c r="F581" s="42"/>
      <c r="G581" s="71"/>
      <c r="H581" s="42"/>
      <c r="I581" s="42"/>
      <c r="J581" s="42"/>
      <c r="K581" s="71"/>
      <c r="L581" s="42"/>
      <c r="M581" s="42"/>
      <c r="N581" s="42"/>
      <c r="O581" s="71"/>
      <c r="P581" s="42"/>
      <c r="Q581" s="4"/>
      <c r="R581" s="4"/>
      <c r="S581" s="41"/>
    </row>
    <row r="582" ht="15.75" customHeight="1">
      <c r="A582" s="40"/>
      <c r="B582" s="19"/>
      <c r="C582" s="41"/>
      <c r="D582" s="42"/>
      <c r="E582" s="42"/>
      <c r="F582" s="42"/>
      <c r="G582" s="71"/>
      <c r="H582" s="42"/>
      <c r="I582" s="42"/>
      <c r="J582" s="42"/>
      <c r="K582" s="71"/>
      <c r="L582" s="42"/>
      <c r="M582" s="42"/>
      <c r="N582" s="42"/>
      <c r="O582" s="71"/>
      <c r="P582" s="42"/>
      <c r="Q582" s="4"/>
      <c r="R582" s="4"/>
      <c r="S582" s="41"/>
    </row>
    <row r="583" ht="15.75" customHeight="1">
      <c r="A583" s="40"/>
      <c r="B583" s="19"/>
      <c r="C583" s="41"/>
      <c r="D583" s="42"/>
      <c r="E583" s="42"/>
      <c r="F583" s="42"/>
      <c r="G583" s="71"/>
      <c r="H583" s="42"/>
      <c r="I583" s="42"/>
      <c r="J583" s="42"/>
      <c r="K583" s="71"/>
      <c r="L583" s="42"/>
      <c r="M583" s="42"/>
      <c r="N583" s="42"/>
      <c r="O583" s="71"/>
      <c r="P583" s="42"/>
      <c r="Q583" s="4"/>
      <c r="R583" s="4"/>
      <c r="S583" s="41"/>
    </row>
    <row r="584" ht="15.75" customHeight="1">
      <c r="A584" s="40"/>
      <c r="B584" s="19"/>
      <c r="C584" s="41"/>
      <c r="D584" s="42"/>
      <c r="E584" s="42"/>
      <c r="F584" s="42"/>
      <c r="G584" s="71"/>
      <c r="H584" s="42"/>
      <c r="I584" s="42"/>
      <c r="J584" s="42"/>
      <c r="K584" s="71"/>
      <c r="L584" s="42"/>
      <c r="M584" s="42"/>
      <c r="N584" s="42"/>
      <c r="O584" s="71"/>
      <c r="P584" s="42"/>
      <c r="Q584" s="4"/>
      <c r="R584" s="4"/>
      <c r="S584" s="41"/>
    </row>
    <row r="585" ht="15.75" customHeight="1">
      <c r="A585" s="40"/>
      <c r="B585" s="19"/>
      <c r="C585" s="41"/>
      <c r="D585" s="42"/>
      <c r="E585" s="42"/>
      <c r="F585" s="42"/>
      <c r="G585" s="71"/>
      <c r="H585" s="42"/>
      <c r="I585" s="42"/>
      <c r="J585" s="42"/>
      <c r="K585" s="71"/>
      <c r="L585" s="42"/>
      <c r="M585" s="42"/>
      <c r="N585" s="42"/>
      <c r="O585" s="71"/>
      <c r="P585" s="42"/>
      <c r="Q585" s="4"/>
      <c r="R585" s="4"/>
      <c r="S585" s="41"/>
    </row>
    <row r="586" ht="15.75" customHeight="1">
      <c r="A586" s="40"/>
      <c r="B586" s="19"/>
      <c r="C586" s="41"/>
      <c r="D586" s="42"/>
      <c r="E586" s="42"/>
      <c r="F586" s="42"/>
      <c r="G586" s="71"/>
      <c r="H586" s="42"/>
      <c r="I586" s="42"/>
      <c r="J586" s="42"/>
      <c r="K586" s="71"/>
      <c r="L586" s="42"/>
      <c r="M586" s="42"/>
      <c r="N586" s="42"/>
      <c r="O586" s="71"/>
      <c r="P586" s="42"/>
      <c r="Q586" s="4"/>
      <c r="R586" s="4"/>
      <c r="S586" s="41"/>
    </row>
    <row r="587" ht="15.75" customHeight="1">
      <c r="A587" s="40"/>
      <c r="B587" s="19"/>
      <c r="C587" s="41"/>
      <c r="D587" s="42"/>
      <c r="E587" s="42"/>
      <c r="F587" s="42"/>
      <c r="G587" s="71"/>
      <c r="H587" s="42"/>
      <c r="I587" s="42"/>
      <c r="J587" s="42"/>
      <c r="K587" s="71"/>
      <c r="L587" s="42"/>
      <c r="M587" s="42"/>
      <c r="N587" s="42"/>
      <c r="O587" s="71"/>
      <c r="P587" s="42"/>
      <c r="Q587" s="4"/>
      <c r="R587" s="4"/>
      <c r="S587" s="41"/>
    </row>
    <row r="588" ht="15.75" customHeight="1">
      <c r="A588" s="40"/>
      <c r="B588" s="19"/>
      <c r="C588" s="41"/>
      <c r="D588" s="42"/>
      <c r="E588" s="42"/>
      <c r="F588" s="42"/>
      <c r="G588" s="71"/>
      <c r="H588" s="42"/>
      <c r="I588" s="42"/>
      <c r="J588" s="42"/>
      <c r="K588" s="71"/>
      <c r="L588" s="42"/>
      <c r="M588" s="42"/>
      <c r="N588" s="42"/>
      <c r="O588" s="71"/>
      <c r="P588" s="42"/>
      <c r="Q588" s="4"/>
      <c r="R588" s="4"/>
      <c r="S588" s="41"/>
    </row>
    <row r="589" ht="15.75" customHeight="1">
      <c r="A589" s="40"/>
      <c r="B589" s="19"/>
      <c r="C589" s="41"/>
      <c r="D589" s="42"/>
      <c r="E589" s="42"/>
      <c r="F589" s="42"/>
      <c r="G589" s="71"/>
      <c r="H589" s="42"/>
      <c r="I589" s="42"/>
      <c r="J589" s="42"/>
      <c r="K589" s="71"/>
      <c r="L589" s="42"/>
      <c r="M589" s="42"/>
      <c r="N589" s="42"/>
      <c r="O589" s="71"/>
      <c r="P589" s="42"/>
      <c r="Q589" s="4"/>
      <c r="R589" s="4"/>
      <c r="S589" s="41"/>
    </row>
    <row r="590" ht="15.75" customHeight="1">
      <c r="A590" s="40"/>
      <c r="B590" s="19"/>
      <c r="C590" s="41"/>
      <c r="D590" s="42"/>
      <c r="E590" s="42"/>
      <c r="F590" s="42"/>
      <c r="G590" s="71"/>
      <c r="H590" s="42"/>
      <c r="I590" s="42"/>
      <c r="J590" s="42"/>
      <c r="K590" s="71"/>
      <c r="L590" s="42"/>
      <c r="M590" s="42"/>
      <c r="N590" s="42"/>
      <c r="O590" s="71"/>
      <c r="P590" s="42"/>
      <c r="Q590" s="4"/>
      <c r="R590" s="4"/>
      <c r="S590" s="41"/>
    </row>
    <row r="591" ht="15.75" customHeight="1">
      <c r="A591" s="40"/>
      <c r="B591" s="19"/>
      <c r="C591" s="41"/>
      <c r="D591" s="42"/>
      <c r="E591" s="42"/>
      <c r="F591" s="42"/>
      <c r="G591" s="71"/>
      <c r="H591" s="42"/>
      <c r="I591" s="42"/>
      <c r="J591" s="42"/>
      <c r="K591" s="71"/>
      <c r="L591" s="42"/>
      <c r="M591" s="42"/>
      <c r="N591" s="42"/>
      <c r="O591" s="71"/>
      <c r="P591" s="42"/>
      <c r="Q591" s="4"/>
      <c r="R591" s="4"/>
      <c r="S591" s="41"/>
    </row>
    <row r="592" ht="15.75" customHeight="1">
      <c r="A592" s="40"/>
      <c r="B592" s="19"/>
      <c r="C592" s="41"/>
      <c r="D592" s="42"/>
      <c r="E592" s="42"/>
      <c r="F592" s="42"/>
      <c r="G592" s="71"/>
      <c r="H592" s="42"/>
      <c r="I592" s="42"/>
      <c r="J592" s="42"/>
      <c r="K592" s="71"/>
      <c r="L592" s="42"/>
      <c r="M592" s="42"/>
      <c r="N592" s="42"/>
      <c r="O592" s="71"/>
      <c r="P592" s="42"/>
      <c r="Q592" s="4"/>
      <c r="R592" s="4"/>
      <c r="S592" s="41"/>
    </row>
    <row r="593" ht="15.75" customHeight="1">
      <c r="A593" s="40"/>
      <c r="B593" s="19"/>
      <c r="C593" s="41"/>
      <c r="D593" s="42"/>
      <c r="E593" s="42"/>
      <c r="F593" s="42"/>
      <c r="G593" s="71"/>
      <c r="H593" s="42"/>
      <c r="I593" s="42"/>
      <c r="J593" s="42"/>
      <c r="K593" s="71"/>
      <c r="L593" s="42"/>
      <c r="M593" s="42"/>
      <c r="N593" s="42"/>
      <c r="O593" s="71"/>
      <c r="P593" s="42"/>
      <c r="Q593" s="4"/>
      <c r="R593" s="4"/>
      <c r="S593" s="41"/>
    </row>
    <row r="594" ht="15.75" customHeight="1">
      <c r="A594" s="40"/>
      <c r="B594" s="19"/>
      <c r="C594" s="41"/>
      <c r="D594" s="42"/>
      <c r="E594" s="42"/>
      <c r="F594" s="42"/>
      <c r="G594" s="71"/>
      <c r="H594" s="42"/>
      <c r="I594" s="42"/>
      <c r="J594" s="42"/>
      <c r="K594" s="71"/>
      <c r="L594" s="42"/>
      <c r="M594" s="42"/>
      <c r="N594" s="42"/>
      <c r="O594" s="71"/>
      <c r="P594" s="42"/>
      <c r="Q594" s="4"/>
      <c r="R594" s="4"/>
      <c r="S594" s="41"/>
    </row>
    <row r="595" ht="15.75" customHeight="1">
      <c r="A595" s="40"/>
      <c r="B595" s="19"/>
      <c r="C595" s="41"/>
      <c r="D595" s="42"/>
      <c r="E595" s="42"/>
      <c r="F595" s="42"/>
      <c r="G595" s="71"/>
      <c r="H595" s="42"/>
      <c r="I595" s="42"/>
      <c r="J595" s="42"/>
      <c r="K595" s="71"/>
      <c r="L595" s="42"/>
      <c r="M595" s="42"/>
      <c r="N595" s="42"/>
      <c r="O595" s="71"/>
      <c r="P595" s="42"/>
      <c r="Q595" s="4"/>
      <c r="R595" s="4"/>
      <c r="S595" s="41"/>
    </row>
    <row r="596" ht="15.75" customHeight="1">
      <c r="A596" s="40"/>
      <c r="B596" s="19"/>
      <c r="C596" s="41"/>
      <c r="D596" s="42"/>
      <c r="E596" s="42"/>
      <c r="F596" s="42"/>
      <c r="G596" s="71"/>
      <c r="H596" s="42"/>
      <c r="I596" s="42"/>
      <c r="J596" s="42"/>
      <c r="K596" s="71"/>
      <c r="L596" s="42"/>
      <c r="M596" s="42"/>
      <c r="N596" s="42"/>
      <c r="O596" s="71"/>
      <c r="P596" s="42"/>
      <c r="Q596" s="4"/>
      <c r="R596" s="4"/>
      <c r="S596" s="41"/>
    </row>
    <row r="597" ht="15.75" customHeight="1">
      <c r="A597" s="40"/>
      <c r="B597" s="19"/>
      <c r="C597" s="41"/>
      <c r="D597" s="42"/>
      <c r="E597" s="42"/>
      <c r="F597" s="42"/>
      <c r="G597" s="71"/>
      <c r="H597" s="42"/>
      <c r="I597" s="42"/>
      <c r="J597" s="42"/>
      <c r="K597" s="71"/>
      <c r="L597" s="42"/>
      <c r="M597" s="42"/>
      <c r="N597" s="42"/>
      <c r="O597" s="71"/>
      <c r="P597" s="42"/>
      <c r="Q597" s="4"/>
      <c r="R597" s="4"/>
      <c r="S597" s="41"/>
    </row>
    <row r="598" ht="15.75" customHeight="1">
      <c r="A598" s="40"/>
      <c r="B598" s="19"/>
      <c r="C598" s="41"/>
      <c r="D598" s="42"/>
      <c r="E598" s="42"/>
      <c r="F598" s="42"/>
      <c r="G598" s="71"/>
      <c r="H598" s="42"/>
      <c r="I598" s="42"/>
      <c r="J598" s="42"/>
      <c r="K598" s="71"/>
      <c r="L598" s="42"/>
      <c r="M598" s="42"/>
      <c r="N598" s="42"/>
      <c r="O598" s="71"/>
      <c r="P598" s="42"/>
      <c r="Q598" s="4"/>
      <c r="R598" s="4"/>
      <c r="S598" s="41"/>
    </row>
    <row r="599" ht="15.75" customHeight="1">
      <c r="A599" s="40"/>
      <c r="B599" s="19"/>
      <c r="C599" s="41"/>
      <c r="D599" s="42"/>
      <c r="E599" s="42"/>
      <c r="F599" s="42"/>
      <c r="G599" s="71"/>
      <c r="H599" s="42"/>
      <c r="I599" s="42"/>
      <c r="J599" s="42"/>
      <c r="K599" s="71"/>
      <c r="L599" s="42"/>
      <c r="M599" s="42"/>
      <c r="N599" s="42"/>
      <c r="O599" s="71"/>
      <c r="P599" s="42"/>
      <c r="Q599" s="4"/>
      <c r="R599" s="4"/>
      <c r="S599" s="41"/>
    </row>
    <row r="600" ht="15.75" customHeight="1">
      <c r="A600" s="40"/>
      <c r="B600" s="19"/>
      <c r="C600" s="41"/>
      <c r="D600" s="42"/>
      <c r="E600" s="42"/>
      <c r="F600" s="42"/>
      <c r="G600" s="71"/>
      <c r="H600" s="42"/>
      <c r="I600" s="42"/>
      <c r="J600" s="42"/>
      <c r="K600" s="71"/>
      <c r="L600" s="42"/>
      <c r="M600" s="42"/>
      <c r="N600" s="42"/>
      <c r="O600" s="71"/>
      <c r="P600" s="42"/>
      <c r="Q600" s="4"/>
      <c r="R600" s="4"/>
      <c r="S600" s="41"/>
    </row>
    <row r="601" ht="15.75" customHeight="1">
      <c r="A601" s="40"/>
      <c r="B601" s="19"/>
      <c r="C601" s="41"/>
      <c r="D601" s="42"/>
      <c r="E601" s="42"/>
      <c r="F601" s="42"/>
      <c r="G601" s="71"/>
      <c r="H601" s="42"/>
      <c r="I601" s="42"/>
      <c r="J601" s="42"/>
      <c r="K601" s="71"/>
      <c r="L601" s="42"/>
      <c r="M601" s="42"/>
      <c r="N601" s="42"/>
      <c r="O601" s="71"/>
      <c r="P601" s="42"/>
      <c r="Q601" s="4"/>
      <c r="R601" s="4"/>
      <c r="S601" s="41"/>
    </row>
    <row r="602" ht="15.75" customHeight="1">
      <c r="A602" s="40"/>
      <c r="B602" s="19"/>
      <c r="C602" s="41"/>
      <c r="D602" s="42"/>
      <c r="E602" s="42"/>
      <c r="F602" s="42"/>
      <c r="G602" s="71"/>
      <c r="H602" s="42"/>
      <c r="I602" s="42"/>
      <c r="J602" s="42"/>
      <c r="K602" s="71"/>
      <c r="L602" s="42"/>
      <c r="M602" s="42"/>
      <c r="N602" s="42"/>
      <c r="O602" s="71"/>
      <c r="P602" s="42"/>
      <c r="Q602" s="4"/>
      <c r="R602" s="4"/>
      <c r="S602" s="41"/>
    </row>
    <row r="603" ht="15.75" customHeight="1">
      <c r="A603" s="40"/>
      <c r="B603" s="19"/>
      <c r="C603" s="41"/>
      <c r="D603" s="42"/>
      <c r="E603" s="42"/>
      <c r="F603" s="42"/>
      <c r="G603" s="71"/>
      <c r="H603" s="42"/>
      <c r="I603" s="42"/>
      <c r="J603" s="42"/>
      <c r="K603" s="71"/>
      <c r="L603" s="42"/>
      <c r="M603" s="42"/>
      <c r="N603" s="42"/>
      <c r="O603" s="71"/>
      <c r="P603" s="42"/>
      <c r="Q603" s="4"/>
      <c r="R603" s="4"/>
      <c r="S603" s="41"/>
    </row>
    <row r="604" ht="15.75" customHeight="1">
      <c r="A604" s="40"/>
      <c r="B604" s="19"/>
      <c r="C604" s="41"/>
      <c r="D604" s="42"/>
      <c r="E604" s="42"/>
      <c r="F604" s="42"/>
      <c r="G604" s="71"/>
      <c r="H604" s="42"/>
      <c r="I604" s="42"/>
      <c r="J604" s="42"/>
      <c r="K604" s="71"/>
      <c r="L604" s="42"/>
      <c r="M604" s="42"/>
      <c r="N604" s="42"/>
      <c r="O604" s="71"/>
      <c r="P604" s="42"/>
      <c r="Q604" s="4"/>
      <c r="R604" s="4"/>
      <c r="S604" s="41"/>
    </row>
    <row r="605" ht="15.75" customHeight="1">
      <c r="A605" s="40"/>
      <c r="B605" s="19"/>
      <c r="C605" s="41"/>
      <c r="D605" s="42"/>
      <c r="E605" s="42"/>
      <c r="F605" s="42"/>
      <c r="G605" s="71"/>
      <c r="H605" s="42"/>
      <c r="I605" s="42"/>
      <c r="J605" s="42"/>
      <c r="K605" s="71"/>
      <c r="L605" s="42"/>
      <c r="M605" s="42"/>
      <c r="N605" s="42"/>
      <c r="O605" s="71"/>
      <c r="P605" s="42"/>
      <c r="Q605" s="4"/>
      <c r="R605" s="4"/>
      <c r="S605" s="41"/>
    </row>
    <row r="606" ht="15.75" customHeight="1">
      <c r="A606" s="40"/>
      <c r="B606" s="19"/>
      <c r="C606" s="41"/>
      <c r="D606" s="42"/>
      <c r="E606" s="42"/>
      <c r="F606" s="42"/>
      <c r="G606" s="71"/>
      <c r="H606" s="42"/>
      <c r="I606" s="42"/>
      <c r="J606" s="42"/>
      <c r="K606" s="71"/>
      <c r="L606" s="42"/>
      <c r="M606" s="42"/>
      <c r="N606" s="42"/>
      <c r="O606" s="71"/>
      <c r="P606" s="42"/>
      <c r="Q606" s="4"/>
      <c r="R606" s="4"/>
      <c r="S606" s="41"/>
    </row>
    <row r="607" ht="15.75" customHeight="1">
      <c r="A607" s="40"/>
      <c r="B607" s="19"/>
      <c r="C607" s="41"/>
      <c r="D607" s="42"/>
      <c r="E607" s="42"/>
      <c r="F607" s="42"/>
      <c r="G607" s="71"/>
      <c r="H607" s="42"/>
      <c r="I607" s="42"/>
      <c r="J607" s="42"/>
      <c r="K607" s="71"/>
      <c r="L607" s="42"/>
      <c r="M607" s="42"/>
      <c r="N607" s="42"/>
      <c r="O607" s="71"/>
      <c r="P607" s="42"/>
      <c r="Q607" s="4"/>
      <c r="R607" s="4"/>
      <c r="S607" s="41"/>
    </row>
    <row r="608" ht="15.75" customHeight="1">
      <c r="A608" s="40"/>
      <c r="B608" s="19"/>
      <c r="C608" s="41"/>
      <c r="D608" s="42"/>
      <c r="E608" s="42"/>
      <c r="F608" s="42"/>
      <c r="G608" s="71"/>
      <c r="H608" s="42"/>
      <c r="I608" s="42"/>
      <c r="J608" s="42"/>
      <c r="K608" s="71"/>
      <c r="L608" s="42"/>
      <c r="M608" s="42"/>
      <c r="N608" s="42"/>
      <c r="O608" s="71"/>
      <c r="P608" s="42"/>
      <c r="Q608" s="4"/>
      <c r="R608" s="4"/>
      <c r="S608" s="41"/>
    </row>
    <row r="609" ht="15.75" customHeight="1">
      <c r="A609" s="40"/>
      <c r="B609" s="19"/>
      <c r="C609" s="41"/>
      <c r="D609" s="42"/>
      <c r="E609" s="42"/>
      <c r="F609" s="42"/>
      <c r="G609" s="71"/>
      <c r="H609" s="42"/>
      <c r="I609" s="42"/>
      <c r="J609" s="42"/>
      <c r="K609" s="71"/>
      <c r="L609" s="42"/>
      <c r="M609" s="42"/>
      <c r="N609" s="42"/>
      <c r="O609" s="71"/>
      <c r="P609" s="42"/>
      <c r="Q609" s="4"/>
      <c r="R609" s="4"/>
      <c r="S609" s="41"/>
    </row>
    <row r="610" ht="15.75" customHeight="1">
      <c r="A610" s="40"/>
      <c r="B610" s="19"/>
      <c r="C610" s="41"/>
      <c r="D610" s="42"/>
      <c r="E610" s="42"/>
      <c r="F610" s="42"/>
      <c r="G610" s="71"/>
      <c r="H610" s="42"/>
      <c r="I610" s="42"/>
      <c r="J610" s="42"/>
      <c r="K610" s="71"/>
      <c r="L610" s="42"/>
      <c r="M610" s="42"/>
      <c r="N610" s="42"/>
      <c r="O610" s="71"/>
      <c r="P610" s="42"/>
      <c r="Q610" s="4"/>
      <c r="R610" s="4"/>
      <c r="S610" s="41"/>
    </row>
    <row r="611" ht="15.75" customHeight="1">
      <c r="A611" s="40"/>
      <c r="B611" s="19"/>
      <c r="C611" s="41"/>
      <c r="D611" s="42"/>
      <c r="E611" s="42"/>
      <c r="F611" s="42"/>
      <c r="G611" s="71"/>
      <c r="H611" s="42"/>
      <c r="I611" s="42"/>
      <c r="J611" s="42"/>
      <c r="K611" s="71"/>
      <c r="L611" s="42"/>
      <c r="M611" s="42"/>
      <c r="N611" s="42"/>
      <c r="O611" s="71"/>
      <c r="P611" s="42"/>
      <c r="Q611" s="4"/>
      <c r="R611" s="4"/>
      <c r="S611" s="41"/>
    </row>
    <row r="612" ht="15.75" customHeight="1">
      <c r="A612" s="40"/>
      <c r="B612" s="19"/>
      <c r="C612" s="41"/>
      <c r="D612" s="42"/>
      <c r="E612" s="42"/>
      <c r="F612" s="42"/>
      <c r="G612" s="71"/>
      <c r="H612" s="42"/>
      <c r="I612" s="42"/>
      <c r="J612" s="42"/>
      <c r="K612" s="71"/>
      <c r="L612" s="42"/>
      <c r="M612" s="42"/>
      <c r="N612" s="42"/>
      <c r="O612" s="71"/>
      <c r="P612" s="42"/>
      <c r="Q612" s="4"/>
      <c r="R612" s="4"/>
      <c r="S612" s="41"/>
    </row>
    <row r="613" ht="15.75" customHeight="1">
      <c r="A613" s="40"/>
      <c r="B613" s="19"/>
      <c r="C613" s="41"/>
      <c r="D613" s="42"/>
      <c r="E613" s="42"/>
      <c r="F613" s="42"/>
      <c r="G613" s="71"/>
      <c r="H613" s="42"/>
      <c r="I613" s="42"/>
      <c r="J613" s="42"/>
      <c r="K613" s="71"/>
      <c r="L613" s="42"/>
      <c r="M613" s="42"/>
      <c r="N613" s="42"/>
      <c r="O613" s="71"/>
      <c r="P613" s="42"/>
      <c r="Q613" s="4"/>
      <c r="R613" s="4"/>
      <c r="S613" s="41"/>
    </row>
    <row r="614" ht="15.75" customHeight="1">
      <c r="A614" s="40"/>
      <c r="B614" s="19"/>
      <c r="C614" s="41"/>
      <c r="D614" s="42"/>
      <c r="E614" s="42"/>
      <c r="F614" s="42"/>
      <c r="G614" s="71"/>
      <c r="H614" s="42"/>
      <c r="I614" s="42"/>
      <c r="J614" s="42"/>
      <c r="K614" s="71"/>
      <c r="L614" s="42"/>
      <c r="M614" s="42"/>
      <c r="N614" s="42"/>
      <c r="O614" s="71"/>
      <c r="P614" s="42"/>
      <c r="Q614" s="4"/>
      <c r="R614" s="4"/>
      <c r="S614" s="41"/>
    </row>
    <row r="615" ht="15.75" customHeight="1">
      <c r="A615" s="40"/>
      <c r="B615" s="19"/>
      <c r="C615" s="41"/>
      <c r="D615" s="42"/>
      <c r="E615" s="42"/>
      <c r="F615" s="42"/>
      <c r="G615" s="71"/>
      <c r="H615" s="42"/>
      <c r="I615" s="42"/>
      <c r="J615" s="42"/>
      <c r="K615" s="71"/>
      <c r="L615" s="42"/>
      <c r="M615" s="42"/>
      <c r="N615" s="42"/>
      <c r="O615" s="71"/>
      <c r="P615" s="42"/>
      <c r="Q615" s="4"/>
      <c r="R615" s="4"/>
      <c r="S615" s="41"/>
    </row>
    <row r="616" ht="15.75" customHeight="1">
      <c r="A616" s="40"/>
      <c r="B616" s="19"/>
      <c r="C616" s="41"/>
      <c r="D616" s="42"/>
      <c r="E616" s="42"/>
      <c r="F616" s="42"/>
      <c r="G616" s="71"/>
      <c r="H616" s="42"/>
      <c r="I616" s="42"/>
      <c r="J616" s="42"/>
      <c r="K616" s="71"/>
      <c r="L616" s="42"/>
      <c r="M616" s="42"/>
      <c r="N616" s="42"/>
      <c r="O616" s="71"/>
      <c r="P616" s="42"/>
      <c r="Q616" s="4"/>
      <c r="R616" s="4"/>
      <c r="S616" s="41"/>
    </row>
    <row r="617" ht="15.75" customHeight="1">
      <c r="A617" s="40"/>
      <c r="B617" s="19"/>
      <c r="C617" s="41"/>
      <c r="D617" s="42"/>
      <c r="E617" s="42"/>
      <c r="F617" s="42"/>
      <c r="G617" s="71"/>
      <c r="H617" s="42"/>
      <c r="I617" s="42"/>
      <c r="J617" s="42"/>
      <c r="K617" s="71"/>
      <c r="L617" s="42"/>
      <c r="M617" s="42"/>
      <c r="N617" s="42"/>
      <c r="O617" s="71"/>
      <c r="P617" s="42"/>
      <c r="Q617" s="4"/>
      <c r="R617" s="4"/>
      <c r="S617" s="41"/>
    </row>
    <row r="618" ht="15.75" customHeight="1">
      <c r="A618" s="40"/>
      <c r="B618" s="19"/>
      <c r="C618" s="41"/>
      <c r="D618" s="42"/>
      <c r="E618" s="42"/>
      <c r="F618" s="42"/>
      <c r="G618" s="71"/>
      <c r="H618" s="42"/>
      <c r="I618" s="42"/>
      <c r="J618" s="42"/>
      <c r="K618" s="71"/>
      <c r="L618" s="42"/>
      <c r="M618" s="42"/>
      <c r="N618" s="42"/>
      <c r="O618" s="71"/>
      <c r="P618" s="42"/>
      <c r="Q618" s="4"/>
      <c r="R618" s="4"/>
      <c r="S618" s="41"/>
    </row>
    <row r="619" ht="15.75" customHeight="1">
      <c r="A619" s="40"/>
      <c r="B619" s="19"/>
      <c r="C619" s="41"/>
      <c r="D619" s="42"/>
      <c r="E619" s="42"/>
      <c r="F619" s="42"/>
      <c r="G619" s="71"/>
      <c r="H619" s="42"/>
      <c r="I619" s="42"/>
      <c r="J619" s="42"/>
      <c r="K619" s="71"/>
      <c r="L619" s="42"/>
      <c r="M619" s="42"/>
      <c r="N619" s="42"/>
      <c r="O619" s="71"/>
      <c r="P619" s="42"/>
      <c r="Q619" s="4"/>
      <c r="R619" s="4"/>
      <c r="S619" s="41"/>
    </row>
    <row r="620" ht="15.75" customHeight="1">
      <c r="A620" s="40"/>
      <c r="B620" s="19"/>
      <c r="C620" s="41"/>
      <c r="D620" s="42"/>
      <c r="E620" s="42"/>
      <c r="F620" s="42"/>
      <c r="G620" s="71"/>
      <c r="H620" s="42"/>
      <c r="I620" s="42"/>
      <c r="J620" s="42"/>
      <c r="K620" s="71"/>
      <c r="L620" s="42"/>
      <c r="M620" s="42"/>
      <c r="N620" s="42"/>
      <c r="O620" s="71"/>
      <c r="P620" s="42"/>
      <c r="Q620" s="4"/>
      <c r="R620" s="4"/>
      <c r="S620" s="41"/>
    </row>
    <row r="621" ht="15.75" customHeight="1">
      <c r="A621" s="40"/>
      <c r="B621" s="19"/>
      <c r="C621" s="41"/>
      <c r="D621" s="42"/>
      <c r="E621" s="42"/>
      <c r="F621" s="42"/>
      <c r="G621" s="71"/>
      <c r="H621" s="42"/>
      <c r="I621" s="42"/>
      <c r="J621" s="42"/>
      <c r="K621" s="71"/>
      <c r="L621" s="42"/>
      <c r="M621" s="42"/>
      <c r="N621" s="42"/>
      <c r="O621" s="71"/>
      <c r="P621" s="42"/>
      <c r="Q621" s="4"/>
      <c r="R621" s="4"/>
      <c r="S621" s="41"/>
    </row>
    <row r="622" ht="15.75" customHeight="1">
      <c r="A622" s="40"/>
      <c r="B622" s="19"/>
      <c r="C622" s="41"/>
      <c r="D622" s="42"/>
      <c r="E622" s="42"/>
      <c r="F622" s="42"/>
      <c r="G622" s="71"/>
      <c r="H622" s="42"/>
      <c r="I622" s="42"/>
      <c r="J622" s="42"/>
      <c r="K622" s="71"/>
      <c r="L622" s="42"/>
      <c r="M622" s="42"/>
      <c r="N622" s="42"/>
      <c r="O622" s="71"/>
      <c r="P622" s="42"/>
      <c r="Q622" s="4"/>
      <c r="R622" s="4"/>
      <c r="S622" s="41"/>
    </row>
    <row r="623" ht="15.75" customHeight="1">
      <c r="A623" s="40"/>
      <c r="B623" s="19"/>
      <c r="C623" s="41"/>
      <c r="D623" s="42"/>
      <c r="E623" s="42"/>
      <c r="F623" s="42"/>
      <c r="G623" s="71"/>
      <c r="H623" s="42"/>
      <c r="I623" s="42"/>
      <c r="J623" s="42"/>
      <c r="K623" s="71"/>
      <c r="L623" s="42"/>
      <c r="M623" s="42"/>
      <c r="N623" s="42"/>
      <c r="O623" s="71"/>
      <c r="P623" s="42"/>
      <c r="Q623" s="4"/>
      <c r="R623" s="4"/>
      <c r="S623" s="41"/>
    </row>
    <row r="624" ht="15.75" customHeight="1">
      <c r="A624" s="40"/>
      <c r="B624" s="19"/>
      <c r="C624" s="41"/>
      <c r="D624" s="42"/>
      <c r="E624" s="42"/>
      <c r="F624" s="42"/>
      <c r="G624" s="71"/>
      <c r="H624" s="42"/>
      <c r="I624" s="42"/>
      <c r="J624" s="42"/>
      <c r="K624" s="71"/>
      <c r="L624" s="42"/>
      <c r="M624" s="42"/>
      <c r="N624" s="42"/>
      <c r="O624" s="71"/>
      <c r="P624" s="42"/>
      <c r="Q624" s="4"/>
      <c r="R624" s="4"/>
      <c r="S624" s="41"/>
    </row>
    <row r="625" ht="15.75" customHeight="1">
      <c r="A625" s="40"/>
      <c r="B625" s="19"/>
      <c r="C625" s="41"/>
      <c r="D625" s="42"/>
      <c r="E625" s="42"/>
      <c r="F625" s="42"/>
      <c r="G625" s="71"/>
      <c r="H625" s="42"/>
      <c r="I625" s="42"/>
      <c r="J625" s="42"/>
      <c r="K625" s="71"/>
      <c r="L625" s="42"/>
      <c r="M625" s="42"/>
      <c r="N625" s="42"/>
      <c r="O625" s="71"/>
      <c r="P625" s="42"/>
      <c r="Q625" s="4"/>
      <c r="R625" s="4"/>
      <c r="S625" s="41"/>
    </row>
    <row r="626" ht="15.75" customHeight="1">
      <c r="A626" s="40"/>
      <c r="B626" s="19"/>
      <c r="C626" s="41"/>
      <c r="D626" s="42"/>
      <c r="E626" s="42"/>
      <c r="F626" s="42"/>
      <c r="G626" s="71"/>
      <c r="H626" s="42"/>
      <c r="I626" s="42"/>
      <c r="J626" s="42"/>
      <c r="K626" s="71"/>
      <c r="L626" s="42"/>
      <c r="M626" s="42"/>
      <c r="N626" s="42"/>
      <c r="O626" s="71"/>
      <c r="P626" s="42"/>
      <c r="Q626" s="4"/>
      <c r="R626" s="4"/>
      <c r="S626" s="41"/>
    </row>
    <row r="627" ht="15.75" customHeight="1">
      <c r="A627" s="40"/>
      <c r="B627" s="19"/>
      <c r="C627" s="41"/>
      <c r="D627" s="42"/>
      <c r="E627" s="42"/>
      <c r="F627" s="42"/>
      <c r="G627" s="71"/>
      <c r="H627" s="42"/>
      <c r="I627" s="42"/>
      <c r="J627" s="42"/>
      <c r="K627" s="71"/>
      <c r="L627" s="42"/>
      <c r="M627" s="42"/>
      <c r="N627" s="42"/>
      <c r="O627" s="71"/>
      <c r="P627" s="42"/>
      <c r="Q627" s="4"/>
      <c r="R627" s="4"/>
      <c r="S627" s="41"/>
    </row>
    <row r="628" ht="15.75" customHeight="1">
      <c r="A628" s="40"/>
      <c r="B628" s="19"/>
      <c r="C628" s="41"/>
      <c r="D628" s="42"/>
      <c r="E628" s="42"/>
      <c r="F628" s="42"/>
      <c r="G628" s="71"/>
      <c r="H628" s="42"/>
      <c r="I628" s="42"/>
      <c r="J628" s="42"/>
      <c r="K628" s="71"/>
      <c r="L628" s="42"/>
      <c r="M628" s="42"/>
      <c r="N628" s="42"/>
      <c r="O628" s="71"/>
      <c r="P628" s="42"/>
      <c r="Q628" s="4"/>
      <c r="R628" s="4"/>
      <c r="S628" s="41"/>
    </row>
    <row r="629" ht="15.75" customHeight="1">
      <c r="A629" s="40"/>
      <c r="B629" s="19"/>
      <c r="C629" s="41"/>
      <c r="D629" s="42"/>
      <c r="E629" s="42"/>
      <c r="F629" s="42"/>
      <c r="G629" s="71"/>
      <c r="H629" s="42"/>
      <c r="I629" s="42"/>
      <c r="J629" s="42"/>
      <c r="K629" s="71"/>
      <c r="L629" s="42"/>
      <c r="M629" s="42"/>
      <c r="N629" s="42"/>
      <c r="O629" s="71"/>
      <c r="P629" s="42"/>
      <c r="Q629" s="4"/>
      <c r="R629" s="4"/>
      <c r="S629" s="41"/>
    </row>
    <row r="630" ht="15.75" customHeight="1">
      <c r="A630" s="40"/>
      <c r="B630" s="19"/>
      <c r="C630" s="41"/>
      <c r="D630" s="42"/>
      <c r="E630" s="42"/>
      <c r="F630" s="42"/>
      <c r="G630" s="71"/>
      <c r="H630" s="42"/>
      <c r="I630" s="42"/>
      <c r="J630" s="42"/>
      <c r="K630" s="71"/>
      <c r="L630" s="42"/>
      <c r="M630" s="42"/>
      <c r="N630" s="42"/>
      <c r="O630" s="71"/>
      <c r="P630" s="42"/>
      <c r="Q630" s="4"/>
      <c r="R630" s="4"/>
      <c r="S630" s="41"/>
    </row>
    <row r="631" ht="15.75" customHeight="1">
      <c r="A631" s="40"/>
      <c r="B631" s="19"/>
      <c r="C631" s="41"/>
      <c r="D631" s="42"/>
      <c r="E631" s="42"/>
      <c r="F631" s="42"/>
      <c r="G631" s="71"/>
      <c r="H631" s="42"/>
      <c r="I631" s="42"/>
      <c r="J631" s="42"/>
      <c r="K631" s="71"/>
      <c r="L631" s="42"/>
      <c r="M631" s="42"/>
      <c r="N631" s="42"/>
      <c r="O631" s="71"/>
      <c r="P631" s="42"/>
      <c r="Q631" s="4"/>
      <c r="R631" s="4"/>
      <c r="S631" s="41"/>
    </row>
    <row r="632" ht="15.75" customHeight="1">
      <c r="A632" s="40"/>
      <c r="B632" s="19"/>
      <c r="C632" s="41"/>
      <c r="D632" s="42"/>
      <c r="E632" s="42"/>
      <c r="F632" s="42"/>
      <c r="G632" s="71"/>
      <c r="H632" s="42"/>
      <c r="I632" s="42"/>
      <c r="J632" s="42"/>
      <c r="K632" s="71"/>
      <c r="L632" s="42"/>
      <c r="M632" s="42"/>
      <c r="N632" s="42"/>
      <c r="O632" s="71"/>
      <c r="P632" s="42"/>
      <c r="Q632" s="4"/>
      <c r="R632" s="4"/>
      <c r="S632" s="41"/>
    </row>
    <row r="633" ht="15.75" customHeight="1">
      <c r="A633" s="40"/>
      <c r="B633" s="19"/>
      <c r="C633" s="41"/>
      <c r="D633" s="42"/>
      <c r="E633" s="42"/>
      <c r="F633" s="42"/>
      <c r="G633" s="71"/>
      <c r="H633" s="42"/>
      <c r="I633" s="42"/>
      <c r="J633" s="42"/>
      <c r="K633" s="71"/>
      <c r="L633" s="42"/>
      <c r="M633" s="42"/>
      <c r="N633" s="42"/>
      <c r="O633" s="71"/>
      <c r="P633" s="42"/>
      <c r="Q633" s="4"/>
      <c r="R633" s="4"/>
      <c r="S633" s="41"/>
    </row>
    <row r="634" ht="15.75" customHeight="1">
      <c r="A634" s="40"/>
      <c r="B634" s="19"/>
      <c r="C634" s="41"/>
      <c r="D634" s="42"/>
      <c r="E634" s="42"/>
      <c r="F634" s="42"/>
      <c r="G634" s="71"/>
      <c r="H634" s="42"/>
      <c r="I634" s="42"/>
      <c r="J634" s="42"/>
      <c r="K634" s="71"/>
      <c r="L634" s="42"/>
      <c r="M634" s="42"/>
      <c r="N634" s="42"/>
      <c r="O634" s="71"/>
      <c r="P634" s="42"/>
      <c r="Q634" s="4"/>
      <c r="R634" s="4"/>
      <c r="S634" s="41"/>
    </row>
    <row r="635" ht="15.75" customHeight="1">
      <c r="A635" s="40"/>
      <c r="B635" s="19"/>
      <c r="C635" s="41"/>
      <c r="D635" s="42"/>
      <c r="E635" s="42"/>
      <c r="F635" s="42"/>
      <c r="G635" s="71"/>
      <c r="H635" s="42"/>
      <c r="I635" s="42"/>
      <c r="J635" s="42"/>
      <c r="K635" s="71"/>
      <c r="L635" s="42"/>
      <c r="M635" s="42"/>
      <c r="N635" s="42"/>
      <c r="O635" s="71"/>
      <c r="P635" s="42"/>
      <c r="Q635" s="4"/>
      <c r="R635" s="4"/>
      <c r="S635" s="41"/>
    </row>
    <row r="636" ht="15.75" customHeight="1">
      <c r="A636" s="40"/>
      <c r="B636" s="19"/>
      <c r="C636" s="41"/>
      <c r="D636" s="42"/>
      <c r="E636" s="42"/>
      <c r="F636" s="42"/>
      <c r="G636" s="71"/>
      <c r="H636" s="42"/>
      <c r="I636" s="42"/>
      <c r="J636" s="42"/>
      <c r="K636" s="71"/>
      <c r="L636" s="42"/>
      <c r="M636" s="42"/>
      <c r="N636" s="42"/>
      <c r="O636" s="71"/>
      <c r="P636" s="42"/>
      <c r="Q636" s="4"/>
      <c r="R636" s="4"/>
      <c r="S636" s="41"/>
    </row>
    <row r="637" ht="15.75" customHeight="1">
      <c r="A637" s="40"/>
      <c r="B637" s="19"/>
      <c r="C637" s="41"/>
      <c r="D637" s="42"/>
      <c r="E637" s="42"/>
      <c r="F637" s="42"/>
      <c r="G637" s="71"/>
      <c r="H637" s="42"/>
      <c r="I637" s="42"/>
      <c r="J637" s="42"/>
      <c r="K637" s="71"/>
      <c r="L637" s="42"/>
      <c r="M637" s="42"/>
      <c r="N637" s="42"/>
      <c r="O637" s="71"/>
      <c r="P637" s="42"/>
      <c r="Q637" s="4"/>
      <c r="R637" s="4"/>
      <c r="S637" s="41"/>
    </row>
    <row r="638" ht="15.75" customHeight="1">
      <c r="A638" s="40"/>
      <c r="B638" s="19"/>
      <c r="C638" s="41"/>
      <c r="D638" s="42"/>
      <c r="E638" s="42"/>
      <c r="F638" s="42"/>
      <c r="G638" s="71"/>
      <c r="H638" s="42"/>
      <c r="I638" s="42"/>
      <c r="J638" s="42"/>
      <c r="K638" s="71"/>
      <c r="L638" s="42"/>
      <c r="M638" s="42"/>
      <c r="N638" s="42"/>
      <c r="O638" s="71"/>
      <c r="P638" s="42"/>
      <c r="Q638" s="4"/>
      <c r="R638" s="4"/>
      <c r="S638" s="41"/>
    </row>
    <row r="639" ht="15.75" customHeight="1">
      <c r="A639" s="40"/>
      <c r="B639" s="19"/>
      <c r="C639" s="41"/>
      <c r="D639" s="42"/>
      <c r="E639" s="42"/>
      <c r="F639" s="42"/>
      <c r="G639" s="71"/>
      <c r="H639" s="42"/>
      <c r="I639" s="42"/>
      <c r="J639" s="42"/>
      <c r="K639" s="71"/>
      <c r="L639" s="42"/>
      <c r="M639" s="42"/>
      <c r="N639" s="42"/>
      <c r="O639" s="71"/>
      <c r="P639" s="42"/>
      <c r="Q639" s="4"/>
      <c r="R639" s="4"/>
      <c r="S639" s="41"/>
    </row>
    <row r="640" ht="15.75" customHeight="1">
      <c r="A640" s="40"/>
      <c r="B640" s="19"/>
      <c r="C640" s="41"/>
      <c r="D640" s="42"/>
      <c r="E640" s="42"/>
      <c r="F640" s="42"/>
      <c r="G640" s="71"/>
      <c r="H640" s="42"/>
      <c r="I640" s="42"/>
      <c r="J640" s="42"/>
      <c r="K640" s="71"/>
      <c r="L640" s="42"/>
      <c r="M640" s="42"/>
      <c r="N640" s="42"/>
      <c r="O640" s="71"/>
      <c r="P640" s="42"/>
      <c r="Q640" s="4"/>
      <c r="R640" s="4"/>
      <c r="S640" s="41"/>
    </row>
    <row r="641" ht="15.75" customHeight="1">
      <c r="A641" s="40"/>
      <c r="B641" s="19"/>
      <c r="C641" s="41"/>
      <c r="D641" s="42"/>
      <c r="E641" s="42"/>
      <c r="F641" s="42"/>
      <c r="G641" s="71"/>
      <c r="H641" s="42"/>
      <c r="I641" s="42"/>
      <c r="J641" s="42"/>
      <c r="K641" s="71"/>
      <c r="L641" s="42"/>
      <c r="M641" s="42"/>
      <c r="N641" s="42"/>
      <c r="O641" s="71"/>
      <c r="P641" s="42"/>
      <c r="Q641" s="4"/>
      <c r="R641" s="4"/>
      <c r="S641" s="41"/>
    </row>
    <row r="642" ht="15.75" customHeight="1">
      <c r="A642" s="40"/>
      <c r="B642" s="19"/>
      <c r="C642" s="41"/>
      <c r="D642" s="42"/>
      <c r="E642" s="42"/>
      <c r="F642" s="42"/>
      <c r="G642" s="71"/>
      <c r="H642" s="42"/>
      <c r="I642" s="42"/>
      <c r="J642" s="42"/>
      <c r="K642" s="71"/>
      <c r="L642" s="42"/>
      <c r="M642" s="42"/>
      <c r="N642" s="42"/>
      <c r="O642" s="71"/>
      <c r="P642" s="42"/>
      <c r="Q642" s="4"/>
      <c r="R642" s="4"/>
      <c r="S642" s="41"/>
    </row>
    <row r="643" ht="15.75" customHeight="1">
      <c r="A643" s="40"/>
      <c r="B643" s="19"/>
      <c r="C643" s="41"/>
      <c r="D643" s="42"/>
      <c r="E643" s="42"/>
      <c r="F643" s="42"/>
      <c r="G643" s="71"/>
      <c r="H643" s="42"/>
      <c r="I643" s="42"/>
      <c r="J643" s="42"/>
      <c r="K643" s="71"/>
      <c r="L643" s="42"/>
      <c r="M643" s="42"/>
      <c r="N643" s="42"/>
      <c r="O643" s="71"/>
      <c r="P643" s="42"/>
      <c r="Q643" s="4"/>
      <c r="R643" s="4"/>
      <c r="S643" s="41"/>
    </row>
    <row r="644" ht="15.75" customHeight="1">
      <c r="A644" s="40"/>
      <c r="B644" s="19"/>
      <c r="C644" s="41"/>
      <c r="D644" s="42"/>
      <c r="E644" s="42"/>
      <c r="F644" s="42"/>
      <c r="G644" s="71"/>
      <c r="H644" s="42"/>
      <c r="I644" s="42"/>
      <c r="J644" s="42"/>
      <c r="K644" s="71"/>
      <c r="L644" s="42"/>
      <c r="M644" s="42"/>
      <c r="N644" s="42"/>
      <c r="O644" s="71"/>
      <c r="P644" s="42"/>
      <c r="Q644" s="4"/>
      <c r="R644" s="4"/>
      <c r="S644" s="41"/>
    </row>
    <row r="645" ht="15.75" customHeight="1">
      <c r="A645" s="40"/>
      <c r="B645" s="19"/>
      <c r="C645" s="41"/>
      <c r="D645" s="42"/>
      <c r="E645" s="42"/>
      <c r="F645" s="42"/>
      <c r="G645" s="71"/>
      <c r="H645" s="42"/>
      <c r="I645" s="42"/>
      <c r="J645" s="42"/>
      <c r="K645" s="71"/>
      <c r="L645" s="42"/>
      <c r="M645" s="42"/>
      <c r="N645" s="42"/>
      <c r="O645" s="71"/>
      <c r="P645" s="42"/>
      <c r="Q645" s="4"/>
      <c r="R645" s="4"/>
      <c r="S645" s="41"/>
    </row>
    <row r="646" ht="15.75" customHeight="1">
      <c r="A646" s="40"/>
      <c r="B646" s="19"/>
      <c r="C646" s="41"/>
      <c r="D646" s="42"/>
      <c r="E646" s="42"/>
      <c r="F646" s="42"/>
      <c r="G646" s="71"/>
      <c r="H646" s="42"/>
      <c r="I646" s="42"/>
      <c r="J646" s="42"/>
      <c r="K646" s="71"/>
      <c r="L646" s="42"/>
      <c r="M646" s="42"/>
      <c r="N646" s="42"/>
      <c r="O646" s="71"/>
      <c r="P646" s="42"/>
      <c r="Q646" s="4"/>
      <c r="R646" s="4"/>
      <c r="S646" s="41"/>
    </row>
    <row r="647" ht="15.75" customHeight="1">
      <c r="A647" s="40"/>
      <c r="B647" s="19"/>
      <c r="C647" s="41"/>
      <c r="D647" s="42"/>
      <c r="E647" s="42"/>
      <c r="F647" s="42"/>
      <c r="G647" s="71"/>
      <c r="H647" s="42"/>
      <c r="I647" s="42"/>
      <c r="J647" s="42"/>
      <c r="K647" s="71"/>
      <c r="L647" s="42"/>
      <c r="M647" s="42"/>
      <c r="N647" s="42"/>
      <c r="O647" s="71"/>
      <c r="P647" s="42"/>
      <c r="Q647" s="4"/>
      <c r="R647" s="4"/>
      <c r="S647" s="41"/>
    </row>
    <row r="648" ht="15.75" customHeight="1">
      <c r="A648" s="40"/>
      <c r="B648" s="19"/>
      <c r="C648" s="41"/>
      <c r="D648" s="42"/>
      <c r="E648" s="42"/>
      <c r="F648" s="42"/>
      <c r="G648" s="71"/>
      <c r="H648" s="42"/>
      <c r="I648" s="42"/>
      <c r="J648" s="42"/>
      <c r="K648" s="71"/>
      <c r="L648" s="42"/>
      <c r="M648" s="42"/>
      <c r="N648" s="42"/>
      <c r="O648" s="71"/>
      <c r="P648" s="42"/>
      <c r="Q648" s="4"/>
      <c r="R648" s="4"/>
      <c r="S648" s="41"/>
    </row>
    <row r="649" ht="15.75" customHeight="1">
      <c r="A649" s="40"/>
      <c r="B649" s="19"/>
      <c r="C649" s="41"/>
      <c r="D649" s="42"/>
      <c r="E649" s="42"/>
      <c r="F649" s="42"/>
      <c r="G649" s="71"/>
      <c r="H649" s="42"/>
      <c r="I649" s="42"/>
      <c r="J649" s="42"/>
      <c r="K649" s="71"/>
      <c r="L649" s="42"/>
      <c r="M649" s="42"/>
      <c r="N649" s="42"/>
      <c r="O649" s="71"/>
      <c r="P649" s="42"/>
      <c r="Q649" s="4"/>
      <c r="R649" s="4"/>
      <c r="S649" s="41"/>
    </row>
    <row r="650" ht="15.75" customHeight="1">
      <c r="A650" s="40"/>
      <c r="B650" s="19"/>
      <c r="C650" s="41"/>
      <c r="D650" s="42"/>
      <c r="E650" s="42"/>
      <c r="F650" s="42"/>
      <c r="G650" s="71"/>
      <c r="H650" s="42"/>
      <c r="I650" s="42"/>
      <c r="J650" s="42"/>
      <c r="K650" s="71"/>
      <c r="L650" s="42"/>
      <c r="M650" s="42"/>
      <c r="N650" s="42"/>
      <c r="O650" s="71"/>
      <c r="P650" s="42"/>
      <c r="Q650" s="4"/>
      <c r="R650" s="4"/>
      <c r="S650" s="41"/>
    </row>
    <row r="651" ht="15.75" customHeight="1">
      <c r="A651" s="40"/>
      <c r="B651" s="19"/>
      <c r="C651" s="41"/>
      <c r="D651" s="42"/>
      <c r="E651" s="42"/>
      <c r="F651" s="42"/>
      <c r="G651" s="71"/>
      <c r="H651" s="42"/>
      <c r="I651" s="42"/>
      <c r="J651" s="42"/>
      <c r="K651" s="71"/>
      <c r="L651" s="42"/>
      <c r="M651" s="42"/>
      <c r="N651" s="42"/>
      <c r="O651" s="71"/>
      <c r="P651" s="42"/>
      <c r="Q651" s="4"/>
      <c r="R651" s="4"/>
      <c r="S651" s="41"/>
    </row>
    <row r="652" ht="15.75" customHeight="1">
      <c r="A652" s="40"/>
      <c r="B652" s="19"/>
      <c r="C652" s="41"/>
      <c r="D652" s="42"/>
      <c r="E652" s="42"/>
      <c r="F652" s="42"/>
      <c r="G652" s="71"/>
      <c r="H652" s="42"/>
      <c r="I652" s="42"/>
      <c r="J652" s="42"/>
      <c r="K652" s="71"/>
      <c r="L652" s="42"/>
      <c r="M652" s="42"/>
      <c r="N652" s="42"/>
      <c r="O652" s="71"/>
      <c r="P652" s="42"/>
      <c r="Q652" s="4"/>
      <c r="R652" s="4"/>
      <c r="S652" s="41"/>
    </row>
    <row r="653" ht="15.75" customHeight="1">
      <c r="A653" s="40"/>
      <c r="B653" s="19"/>
      <c r="C653" s="41"/>
      <c r="D653" s="42"/>
      <c r="E653" s="42"/>
      <c r="F653" s="42"/>
      <c r="G653" s="71"/>
      <c r="H653" s="42"/>
      <c r="I653" s="42"/>
      <c r="J653" s="42"/>
      <c r="K653" s="71"/>
      <c r="L653" s="42"/>
      <c r="M653" s="42"/>
      <c r="N653" s="42"/>
      <c r="O653" s="71"/>
      <c r="P653" s="42"/>
      <c r="Q653" s="4"/>
      <c r="R653" s="4"/>
      <c r="S653" s="41"/>
    </row>
    <row r="654" ht="15.75" customHeight="1">
      <c r="A654" s="40"/>
      <c r="B654" s="19"/>
      <c r="C654" s="41"/>
      <c r="D654" s="42"/>
      <c r="E654" s="42"/>
      <c r="F654" s="42"/>
      <c r="G654" s="71"/>
      <c r="H654" s="42"/>
      <c r="I654" s="42"/>
      <c r="J654" s="42"/>
      <c r="K654" s="71"/>
      <c r="L654" s="42"/>
      <c r="M654" s="42"/>
      <c r="N654" s="42"/>
      <c r="O654" s="71"/>
      <c r="P654" s="42"/>
      <c r="Q654" s="4"/>
      <c r="R654" s="4"/>
      <c r="S654" s="41"/>
    </row>
    <row r="655" ht="15.75" customHeight="1">
      <c r="A655" s="40"/>
      <c r="B655" s="19"/>
      <c r="C655" s="41"/>
      <c r="D655" s="42"/>
      <c r="E655" s="42"/>
      <c r="F655" s="42"/>
      <c r="G655" s="71"/>
      <c r="H655" s="42"/>
      <c r="I655" s="42"/>
      <c r="J655" s="42"/>
      <c r="K655" s="71"/>
      <c r="L655" s="42"/>
      <c r="M655" s="42"/>
      <c r="N655" s="42"/>
      <c r="O655" s="71"/>
      <c r="P655" s="42"/>
      <c r="Q655" s="4"/>
      <c r="R655" s="4"/>
      <c r="S655" s="41"/>
    </row>
    <row r="656" ht="15.75" customHeight="1">
      <c r="A656" s="40"/>
      <c r="B656" s="19"/>
      <c r="C656" s="41"/>
      <c r="D656" s="42"/>
      <c r="E656" s="42"/>
      <c r="F656" s="42"/>
      <c r="G656" s="71"/>
      <c r="H656" s="42"/>
      <c r="I656" s="42"/>
      <c r="J656" s="42"/>
      <c r="K656" s="71"/>
      <c r="L656" s="42"/>
      <c r="M656" s="42"/>
      <c r="N656" s="42"/>
      <c r="O656" s="71"/>
      <c r="P656" s="42"/>
      <c r="Q656" s="4"/>
      <c r="R656" s="4"/>
      <c r="S656" s="41"/>
    </row>
    <row r="657" ht="15.75" customHeight="1">
      <c r="A657" s="40"/>
      <c r="B657" s="19"/>
      <c r="C657" s="41"/>
      <c r="D657" s="42"/>
      <c r="E657" s="42"/>
      <c r="F657" s="42"/>
      <c r="G657" s="71"/>
      <c r="H657" s="42"/>
      <c r="I657" s="42"/>
      <c r="J657" s="42"/>
      <c r="K657" s="71"/>
      <c r="L657" s="42"/>
      <c r="M657" s="42"/>
      <c r="N657" s="42"/>
      <c r="O657" s="71"/>
      <c r="P657" s="42"/>
      <c r="Q657" s="4"/>
      <c r="R657" s="4"/>
      <c r="S657" s="41"/>
    </row>
    <row r="658" ht="15.75" customHeight="1">
      <c r="A658" s="40"/>
      <c r="B658" s="19"/>
      <c r="C658" s="41"/>
      <c r="D658" s="42"/>
      <c r="E658" s="42"/>
      <c r="F658" s="42"/>
      <c r="G658" s="71"/>
      <c r="H658" s="42"/>
      <c r="I658" s="42"/>
      <c r="J658" s="42"/>
      <c r="K658" s="71"/>
      <c r="L658" s="42"/>
      <c r="M658" s="42"/>
      <c r="N658" s="42"/>
      <c r="O658" s="71"/>
      <c r="P658" s="42"/>
      <c r="Q658" s="4"/>
      <c r="R658" s="4"/>
      <c r="S658" s="41"/>
    </row>
    <row r="659" ht="15.75" customHeight="1">
      <c r="A659" s="40"/>
      <c r="B659" s="19"/>
      <c r="C659" s="41"/>
      <c r="D659" s="42"/>
      <c r="E659" s="42"/>
      <c r="F659" s="42"/>
      <c r="G659" s="71"/>
      <c r="H659" s="42"/>
      <c r="I659" s="42"/>
      <c r="J659" s="42"/>
      <c r="K659" s="71"/>
      <c r="L659" s="42"/>
      <c r="M659" s="42"/>
      <c r="N659" s="42"/>
      <c r="O659" s="71"/>
      <c r="P659" s="42"/>
      <c r="Q659" s="4"/>
      <c r="R659" s="4"/>
      <c r="S659" s="41"/>
    </row>
    <row r="660" ht="15.75" customHeight="1">
      <c r="A660" s="40"/>
      <c r="B660" s="19"/>
      <c r="C660" s="41"/>
      <c r="D660" s="42"/>
      <c r="E660" s="42"/>
      <c r="F660" s="42"/>
      <c r="G660" s="71"/>
      <c r="H660" s="42"/>
      <c r="I660" s="42"/>
      <c r="J660" s="42"/>
      <c r="K660" s="71"/>
      <c r="L660" s="42"/>
      <c r="M660" s="42"/>
      <c r="N660" s="42"/>
      <c r="O660" s="71"/>
      <c r="P660" s="42"/>
      <c r="Q660" s="4"/>
      <c r="R660" s="4"/>
      <c r="S660" s="41"/>
    </row>
    <row r="661" ht="15.75" customHeight="1">
      <c r="A661" s="40"/>
      <c r="B661" s="19"/>
      <c r="C661" s="41"/>
      <c r="D661" s="42"/>
      <c r="E661" s="42"/>
      <c r="F661" s="42"/>
      <c r="G661" s="71"/>
      <c r="H661" s="42"/>
      <c r="I661" s="42"/>
      <c r="J661" s="42"/>
      <c r="K661" s="71"/>
      <c r="L661" s="42"/>
      <c r="M661" s="42"/>
      <c r="N661" s="42"/>
      <c r="O661" s="71"/>
      <c r="P661" s="42"/>
      <c r="Q661" s="4"/>
      <c r="R661" s="4"/>
      <c r="S661" s="41"/>
    </row>
    <row r="662" ht="15.75" customHeight="1">
      <c r="A662" s="40"/>
      <c r="B662" s="19"/>
      <c r="C662" s="41"/>
      <c r="D662" s="42"/>
      <c r="E662" s="42"/>
      <c r="F662" s="42"/>
      <c r="G662" s="71"/>
      <c r="H662" s="42"/>
      <c r="I662" s="42"/>
      <c r="J662" s="42"/>
      <c r="K662" s="71"/>
      <c r="L662" s="42"/>
      <c r="M662" s="42"/>
      <c r="N662" s="42"/>
      <c r="O662" s="71"/>
      <c r="P662" s="42"/>
      <c r="Q662" s="4"/>
      <c r="R662" s="4"/>
      <c r="S662" s="41"/>
    </row>
    <row r="663" ht="15.75" customHeight="1">
      <c r="A663" s="40"/>
      <c r="B663" s="19"/>
      <c r="C663" s="41"/>
      <c r="D663" s="42"/>
      <c r="E663" s="42"/>
      <c r="F663" s="42"/>
      <c r="G663" s="71"/>
      <c r="H663" s="42"/>
      <c r="I663" s="42"/>
      <c r="J663" s="42"/>
      <c r="K663" s="71"/>
      <c r="L663" s="42"/>
      <c r="M663" s="42"/>
      <c r="N663" s="42"/>
      <c r="O663" s="71"/>
      <c r="P663" s="42"/>
      <c r="Q663" s="4"/>
      <c r="R663" s="4"/>
      <c r="S663" s="41"/>
    </row>
    <row r="664" ht="15.75" customHeight="1">
      <c r="A664" s="40"/>
      <c r="B664" s="19"/>
      <c r="C664" s="41"/>
      <c r="D664" s="42"/>
      <c r="E664" s="42"/>
      <c r="F664" s="42"/>
      <c r="G664" s="71"/>
      <c r="H664" s="42"/>
      <c r="I664" s="42"/>
      <c r="J664" s="42"/>
      <c r="K664" s="71"/>
      <c r="L664" s="42"/>
      <c r="M664" s="42"/>
      <c r="N664" s="42"/>
      <c r="O664" s="71"/>
      <c r="P664" s="42"/>
      <c r="Q664" s="4"/>
      <c r="R664" s="4"/>
      <c r="S664" s="41"/>
    </row>
    <row r="665" ht="15.75" customHeight="1">
      <c r="A665" s="40"/>
      <c r="B665" s="19"/>
      <c r="C665" s="41"/>
      <c r="D665" s="42"/>
      <c r="E665" s="42"/>
      <c r="F665" s="42"/>
      <c r="G665" s="71"/>
      <c r="H665" s="42"/>
      <c r="I665" s="42"/>
      <c r="J665" s="42"/>
      <c r="K665" s="71"/>
      <c r="L665" s="42"/>
      <c r="M665" s="42"/>
      <c r="N665" s="42"/>
      <c r="O665" s="71"/>
      <c r="P665" s="42"/>
      <c r="Q665" s="4"/>
      <c r="R665" s="4"/>
      <c r="S665" s="41"/>
    </row>
    <row r="666" ht="15.75" customHeight="1">
      <c r="A666" s="40"/>
      <c r="B666" s="19"/>
      <c r="C666" s="41"/>
      <c r="D666" s="42"/>
      <c r="E666" s="42"/>
      <c r="F666" s="42"/>
      <c r="G666" s="71"/>
      <c r="H666" s="42"/>
      <c r="I666" s="42"/>
      <c r="J666" s="42"/>
      <c r="K666" s="71"/>
      <c r="L666" s="42"/>
      <c r="M666" s="42"/>
      <c r="N666" s="42"/>
      <c r="O666" s="71"/>
      <c r="P666" s="42"/>
      <c r="Q666" s="4"/>
      <c r="R666" s="4"/>
      <c r="S666" s="41"/>
    </row>
    <row r="667" ht="15.75" customHeight="1">
      <c r="A667" s="40"/>
      <c r="B667" s="19"/>
      <c r="C667" s="41"/>
      <c r="D667" s="42"/>
      <c r="E667" s="42"/>
      <c r="F667" s="42"/>
      <c r="G667" s="71"/>
      <c r="H667" s="42"/>
      <c r="I667" s="42"/>
      <c r="J667" s="42"/>
      <c r="K667" s="71"/>
      <c r="L667" s="42"/>
      <c r="M667" s="42"/>
      <c r="N667" s="42"/>
      <c r="O667" s="71"/>
      <c r="P667" s="42"/>
      <c r="Q667" s="4"/>
      <c r="R667" s="4"/>
      <c r="S667" s="41"/>
    </row>
    <row r="668" ht="15.75" customHeight="1">
      <c r="A668" s="40"/>
      <c r="B668" s="19"/>
      <c r="C668" s="41"/>
      <c r="D668" s="42"/>
      <c r="E668" s="42"/>
      <c r="F668" s="42"/>
      <c r="G668" s="71"/>
      <c r="H668" s="42"/>
      <c r="I668" s="42"/>
      <c r="J668" s="42"/>
      <c r="K668" s="71"/>
      <c r="L668" s="42"/>
      <c r="M668" s="42"/>
      <c r="N668" s="42"/>
      <c r="O668" s="71"/>
      <c r="P668" s="42"/>
      <c r="Q668" s="4"/>
      <c r="R668" s="4"/>
      <c r="S668" s="41"/>
    </row>
    <row r="669" ht="15.75" customHeight="1">
      <c r="A669" s="40"/>
      <c r="B669" s="19"/>
      <c r="C669" s="41"/>
      <c r="D669" s="42"/>
      <c r="E669" s="42"/>
      <c r="F669" s="42"/>
      <c r="G669" s="71"/>
      <c r="H669" s="42"/>
      <c r="I669" s="42"/>
      <c r="J669" s="42"/>
      <c r="K669" s="71"/>
      <c r="L669" s="42"/>
      <c r="M669" s="42"/>
      <c r="N669" s="42"/>
      <c r="O669" s="71"/>
      <c r="P669" s="42"/>
      <c r="Q669" s="4"/>
      <c r="R669" s="4"/>
      <c r="S669" s="41"/>
    </row>
    <row r="670" ht="15.75" customHeight="1">
      <c r="A670" s="40"/>
      <c r="B670" s="19"/>
      <c r="C670" s="41"/>
      <c r="D670" s="42"/>
      <c r="E670" s="42"/>
      <c r="F670" s="42"/>
      <c r="G670" s="71"/>
      <c r="H670" s="42"/>
      <c r="I670" s="42"/>
      <c r="J670" s="42"/>
      <c r="K670" s="71"/>
      <c r="L670" s="42"/>
      <c r="M670" s="42"/>
      <c r="N670" s="42"/>
      <c r="O670" s="71"/>
      <c r="P670" s="42"/>
      <c r="Q670" s="4"/>
      <c r="R670" s="4"/>
      <c r="S670" s="41"/>
    </row>
    <row r="671" ht="15.75" customHeight="1">
      <c r="A671" s="40"/>
      <c r="B671" s="19"/>
      <c r="C671" s="41"/>
      <c r="D671" s="42"/>
      <c r="E671" s="42"/>
      <c r="F671" s="42"/>
      <c r="G671" s="71"/>
      <c r="H671" s="42"/>
      <c r="I671" s="42"/>
      <c r="J671" s="42"/>
      <c r="K671" s="71"/>
      <c r="L671" s="42"/>
      <c r="M671" s="42"/>
      <c r="N671" s="42"/>
      <c r="O671" s="71"/>
      <c r="P671" s="42"/>
      <c r="Q671" s="4"/>
      <c r="R671" s="4"/>
      <c r="S671" s="41"/>
    </row>
    <row r="672" ht="15.75" customHeight="1">
      <c r="A672" s="40"/>
      <c r="B672" s="19"/>
      <c r="C672" s="41"/>
      <c r="D672" s="42"/>
      <c r="E672" s="42"/>
      <c r="F672" s="42"/>
      <c r="G672" s="71"/>
      <c r="H672" s="42"/>
      <c r="I672" s="42"/>
      <c r="J672" s="42"/>
      <c r="K672" s="71"/>
      <c r="L672" s="42"/>
      <c r="M672" s="42"/>
      <c r="N672" s="42"/>
      <c r="O672" s="71"/>
      <c r="P672" s="42"/>
      <c r="Q672" s="4"/>
      <c r="R672" s="4"/>
      <c r="S672" s="41"/>
    </row>
    <row r="673" ht="15.75" customHeight="1">
      <c r="C673" s="41"/>
    </row>
    <row r="674" ht="15.75" customHeight="1">
      <c r="C674" s="41"/>
    </row>
    <row r="675" ht="15.75" customHeight="1">
      <c r="C675" s="41"/>
    </row>
    <row r="676" ht="15.75" customHeight="1">
      <c r="C676" s="41"/>
    </row>
    <row r="677" ht="15.75" customHeight="1">
      <c r="C677" s="41"/>
    </row>
    <row r="678" ht="15.75" customHeight="1">
      <c r="C678" s="41"/>
    </row>
    <row r="679" ht="15.75" customHeight="1">
      <c r="C679" s="41"/>
    </row>
    <row r="680" ht="15.75" customHeight="1">
      <c r="C680" s="41"/>
    </row>
    <row r="681" ht="15.75" customHeight="1">
      <c r="C681" s="41"/>
    </row>
    <row r="682" ht="15.75" customHeight="1">
      <c r="C682" s="41"/>
    </row>
    <row r="683" ht="15.75" customHeight="1">
      <c r="C683" s="41"/>
    </row>
    <row r="684" ht="15.75" customHeight="1">
      <c r="C684" s="41"/>
    </row>
    <row r="685" ht="15.75" customHeight="1">
      <c r="C685" s="41"/>
    </row>
    <row r="686" ht="15.75" customHeight="1">
      <c r="C686" s="41"/>
    </row>
    <row r="687" ht="15.75" customHeight="1">
      <c r="C687" s="41"/>
    </row>
    <row r="688" ht="15.75" customHeight="1">
      <c r="C688" s="41"/>
    </row>
    <row r="689" ht="15.75" customHeight="1">
      <c r="C689" s="41"/>
    </row>
    <row r="690" ht="15.75" customHeight="1">
      <c r="C690" s="41"/>
    </row>
    <row r="691" ht="15.75" customHeight="1">
      <c r="C691" s="41"/>
    </row>
    <row r="692" ht="15.75" customHeight="1">
      <c r="C692" s="41"/>
    </row>
    <row r="693" ht="15.75" customHeight="1">
      <c r="C693" s="41"/>
    </row>
    <row r="694" ht="15.75" customHeight="1">
      <c r="C694" s="41"/>
    </row>
    <row r="695" ht="15.75" customHeight="1">
      <c r="C695" s="41"/>
    </row>
    <row r="696" ht="15.75" customHeight="1">
      <c r="C696" s="41"/>
    </row>
    <row r="697" ht="15.75" customHeight="1">
      <c r="C697" s="41"/>
    </row>
    <row r="698" ht="15.75" customHeight="1">
      <c r="C698" s="41"/>
    </row>
    <row r="699" ht="15.75" customHeight="1">
      <c r="C699" s="41"/>
    </row>
    <row r="700" ht="15.75" customHeight="1">
      <c r="C700" s="41"/>
    </row>
    <row r="701" ht="15.75" customHeight="1">
      <c r="C701" s="41"/>
    </row>
    <row r="702" ht="15.75" customHeight="1">
      <c r="C702" s="41"/>
    </row>
    <row r="703" ht="15.75" customHeight="1">
      <c r="C703" s="41"/>
    </row>
    <row r="704" ht="15.75" customHeight="1">
      <c r="C704" s="41"/>
    </row>
    <row r="705" ht="15.75" customHeight="1">
      <c r="C705" s="41"/>
    </row>
    <row r="706" ht="15.75" customHeight="1">
      <c r="C706" s="41"/>
    </row>
    <row r="707" ht="15.75" customHeight="1">
      <c r="C707" s="41"/>
    </row>
    <row r="708" ht="15.75" customHeight="1">
      <c r="C708" s="41"/>
    </row>
    <row r="709" ht="15.75" customHeight="1">
      <c r="C709" s="41"/>
    </row>
    <row r="710" ht="15.75" customHeight="1">
      <c r="C710" s="41"/>
    </row>
    <row r="711" ht="15.75" customHeight="1">
      <c r="C711" s="41"/>
    </row>
    <row r="712" ht="15.75" customHeight="1">
      <c r="C712" s="41"/>
    </row>
    <row r="713" ht="15.75" customHeight="1">
      <c r="C713" s="41"/>
    </row>
    <row r="714" ht="15.75" customHeight="1">
      <c r="C714" s="41"/>
    </row>
    <row r="715" ht="15.75" customHeight="1">
      <c r="C715" s="41"/>
    </row>
    <row r="716" ht="15.75" customHeight="1">
      <c r="C716" s="41"/>
    </row>
    <row r="717" ht="15.75" customHeight="1">
      <c r="C717" s="41"/>
    </row>
    <row r="718" ht="15.75" customHeight="1">
      <c r="C718" s="41"/>
    </row>
    <row r="719" ht="15.75" customHeight="1">
      <c r="C719" s="41"/>
    </row>
    <row r="720" ht="15.75" customHeight="1">
      <c r="C720" s="41"/>
    </row>
    <row r="721" ht="15.75" customHeight="1">
      <c r="C721" s="41"/>
    </row>
    <row r="722" ht="15.75" customHeight="1">
      <c r="C722" s="41"/>
    </row>
    <row r="723" ht="15.75" customHeight="1">
      <c r="C723" s="41"/>
    </row>
    <row r="724" ht="15.75" customHeight="1">
      <c r="C724" s="41"/>
    </row>
    <row r="725" ht="15.75" customHeight="1">
      <c r="C725" s="41"/>
    </row>
    <row r="726" ht="15.75" customHeight="1">
      <c r="C726" s="41"/>
    </row>
    <row r="727" ht="15.75" customHeight="1">
      <c r="C727" s="41"/>
    </row>
    <row r="728" ht="15.75" customHeight="1">
      <c r="C728" s="41"/>
    </row>
    <row r="729" ht="15.75" customHeight="1">
      <c r="C729" s="41"/>
    </row>
    <row r="730" ht="15.75" customHeight="1">
      <c r="C730" s="41"/>
    </row>
    <row r="731" ht="15.75" customHeight="1">
      <c r="C731" s="41"/>
    </row>
    <row r="732" ht="15.75" customHeight="1">
      <c r="C732" s="41"/>
    </row>
    <row r="733" ht="15.75" customHeight="1">
      <c r="C733" s="41"/>
    </row>
    <row r="734" ht="15.75" customHeight="1">
      <c r="C734" s="41"/>
    </row>
    <row r="735" ht="15.75" customHeight="1">
      <c r="C735" s="41"/>
    </row>
    <row r="736" ht="15.75" customHeight="1">
      <c r="C736" s="41"/>
    </row>
    <row r="737" ht="15.75" customHeight="1">
      <c r="C737" s="41"/>
    </row>
    <row r="738" ht="15.75" customHeight="1">
      <c r="C738" s="41"/>
    </row>
    <row r="739" ht="15.75" customHeight="1">
      <c r="C739" s="41"/>
    </row>
    <row r="740" ht="15.75" customHeight="1">
      <c r="C740" s="41"/>
    </row>
    <row r="741" ht="15.75" customHeight="1">
      <c r="C741" s="41"/>
    </row>
    <row r="742" ht="15.75" customHeight="1">
      <c r="C742" s="41"/>
    </row>
    <row r="743" ht="15.75" customHeight="1">
      <c r="C743" s="41"/>
    </row>
    <row r="744" ht="15.75" customHeight="1">
      <c r="C744" s="41"/>
    </row>
    <row r="745" ht="15.75" customHeight="1">
      <c r="C745" s="41"/>
    </row>
    <row r="746" ht="15.75" customHeight="1">
      <c r="C746" s="41"/>
    </row>
    <row r="747" ht="15.75" customHeight="1">
      <c r="C747" s="41"/>
    </row>
    <row r="748" ht="15.75" customHeight="1">
      <c r="C748" s="41"/>
    </row>
    <row r="749" ht="15.75" customHeight="1">
      <c r="C749" s="41"/>
    </row>
    <row r="750" ht="15.75" customHeight="1">
      <c r="C750" s="41"/>
    </row>
    <row r="751" ht="15.75" customHeight="1">
      <c r="C751" s="41"/>
    </row>
    <row r="752" ht="15.75" customHeight="1">
      <c r="C752" s="41"/>
    </row>
    <row r="753" ht="15.75" customHeight="1">
      <c r="C753" s="41"/>
    </row>
    <row r="754" ht="15.75" customHeight="1">
      <c r="C754" s="41"/>
    </row>
    <row r="755" ht="15.75" customHeight="1">
      <c r="C755" s="41"/>
    </row>
    <row r="756" ht="15.75" customHeight="1">
      <c r="C756" s="41"/>
    </row>
    <row r="757" ht="15.75" customHeight="1">
      <c r="C757" s="41"/>
    </row>
    <row r="758" ht="15.75" customHeight="1">
      <c r="C758" s="41"/>
    </row>
    <row r="759" ht="15.75" customHeight="1">
      <c r="C759" s="41"/>
    </row>
    <row r="760" ht="15.75" customHeight="1">
      <c r="C760" s="41"/>
    </row>
    <row r="761" ht="15.75" customHeight="1">
      <c r="C761" s="41"/>
    </row>
    <row r="762" ht="15.75" customHeight="1">
      <c r="C762" s="41"/>
    </row>
    <row r="763" ht="15.75" customHeight="1">
      <c r="C763" s="41"/>
    </row>
    <row r="764" ht="15.75" customHeight="1">
      <c r="C764" s="41"/>
    </row>
    <row r="765" ht="15.75" customHeight="1">
      <c r="C765" s="41"/>
    </row>
    <row r="766" ht="15.75" customHeight="1">
      <c r="C766" s="41"/>
    </row>
    <row r="767" ht="15.75" customHeight="1">
      <c r="C767" s="41"/>
    </row>
    <row r="768" ht="15.75" customHeight="1">
      <c r="C768" s="41"/>
    </row>
    <row r="769" ht="15.75" customHeight="1">
      <c r="C769" s="41"/>
    </row>
    <row r="770" ht="15.75" customHeight="1">
      <c r="C770" s="41"/>
    </row>
    <row r="771" ht="15.75" customHeight="1">
      <c r="C771" s="41"/>
    </row>
    <row r="772" ht="15.75" customHeight="1">
      <c r="C772" s="41"/>
    </row>
    <row r="773" ht="15.75" customHeight="1">
      <c r="C773" s="41"/>
    </row>
    <row r="774" ht="15.75" customHeight="1">
      <c r="C774" s="41"/>
    </row>
    <row r="775" ht="15.75" customHeight="1">
      <c r="C775" s="41"/>
    </row>
    <row r="776" ht="15.75" customHeight="1">
      <c r="C776" s="41"/>
    </row>
    <row r="777" ht="15.75" customHeight="1">
      <c r="C777" s="41"/>
    </row>
    <row r="778" ht="15.75" customHeight="1">
      <c r="C778" s="41"/>
    </row>
    <row r="779" ht="15.75" customHeight="1">
      <c r="C779" s="41"/>
    </row>
    <row r="780" ht="15.75" customHeight="1">
      <c r="C780" s="41"/>
    </row>
    <row r="781" ht="15.75" customHeight="1">
      <c r="C781" s="41"/>
    </row>
    <row r="782" ht="15.75" customHeight="1">
      <c r="C782" s="41"/>
    </row>
    <row r="783" ht="15.75" customHeight="1">
      <c r="C783" s="41"/>
    </row>
    <row r="784" ht="15.75" customHeight="1">
      <c r="C784" s="41"/>
    </row>
    <row r="785" ht="15.75" customHeight="1">
      <c r="C785" s="41"/>
    </row>
    <row r="786" ht="15.75" customHeight="1">
      <c r="C786" s="41"/>
    </row>
    <row r="787" ht="15.75" customHeight="1">
      <c r="C787" s="41"/>
    </row>
    <row r="788" ht="15.75" customHeight="1">
      <c r="C788" s="41"/>
    </row>
    <row r="789" ht="15.75" customHeight="1">
      <c r="C789" s="41"/>
    </row>
    <row r="790" ht="15.75" customHeight="1">
      <c r="C790" s="41"/>
    </row>
    <row r="791" ht="15.75" customHeight="1">
      <c r="C791" s="41"/>
    </row>
    <row r="792" ht="15.75" customHeight="1">
      <c r="C792" s="41"/>
    </row>
    <row r="793" ht="15.75" customHeight="1">
      <c r="C793" s="41"/>
    </row>
    <row r="794" ht="15.75" customHeight="1">
      <c r="C794" s="41"/>
    </row>
    <row r="795" ht="15.75" customHeight="1">
      <c r="C795" s="41"/>
    </row>
    <row r="796" ht="15.75" customHeight="1">
      <c r="C796" s="41"/>
    </row>
    <row r="797" ht="15.75" customHeight="1">
      <c r="C797" s="41"/>
    </row>
    <row r="798" ht="15.75" customHeight="1">
      <c r="C798" s="41"/>
    </row>
    <row r="799" ht="15.75" customHeight="1">
      <c r="C799" s="41"/>
    </row>
    <row r="800" ht="15.75" customHeight="1">
      <c r="C800" s="41"/>
    </row>
    <row r="801" ht="15.75" customHeight="1">
      <c r="C801" s="41"/>
    </row>
    <row r="802" ht="15.75" customHeight="1">
      <c r="C802" s="41"/>
    </row>
    <row r="803" ht="15.75" customHeight="1">
      <c r="C803" s="41"/>
    </row>
    <row r="804" ht="15.75" customHeight="1">
      <c r="C804" s="41"/>
    </row>
    <row r="805" ht="15.75" customHeight="1">
      <c r="C805" s="41"/>
    </row>
    <row r="806" ht="15.75" customHeight="1">
      <c r="C806" s="41"/>
    </row>
    <row r="807" ht="15.75" customHeight="1">
      <c r="C807" s="41"/>
    </row>
    <row r="808" ht="15.75" customHeight="1">
      <c r="C808" s="41"/>
    </row>
    <row r="809" ht="15.75" customHeight="1">
      <c r="C809" s="41"/>
    </row>
    <row r="810" ht="15.75" customHeight="1">
      <c r="C810" s="41"/>
    </row>
    <row r="811" ht="15.75" customHeight="1">
      <c r="C811" s="41"/>
    </row>
    <row r="812" ht="15.75" customHeight="1">
      <c r="C812" s="41"/>
    </row>
    <row r="813" ht="15.75" customHeight="1">
      <c r="C813" s="41"/>
    </row>
    <row r="814" ht="15.75" customHeight="1">
      <c r="C814" s="41"/>
    </row>
    <row r="815" ht="15.75" customHeight="1">
      <c r="C815" s="41"/>
    </row>
    <row r="816" ht="15.75" customHeight="1">
      <c r="C816" s="41"/>
    </row>
    <row r="817" ht="15.75" customHeight="1">
      <c r="C817" s="41"/>
    </row>
    <row r="818" ht="15.75" customHeight="1">
      <c r="C818" s="41"/>
    </row>
    <row r="819" ht="15.75" customHeight="1">
      <c r="C819" s="41"/>
    </row>
    <row r="820" ht="15.75" customHeight="1">
      <c r="C820" s="41"/>
    </row>
    <row r="821" ht="15.75" customHeight="1">
      <c r="C821" s="41"/>
    </row>
    <row r="822" ht="15.75" customHeight="1">
      <c r="C822" s="41"/>
    </row>
    <row r="823" ht="15.75" customHeight="1">
      <c r="C823" s="41"/>
    </row>
    <row r="824" ht="15.75" customHeight="1">
      <c r="C824" s="41"/>
    </row>
    <row r="825" ht="15.75" customHeight="1">
      <c r="C825" s="41"/>
    </row>
    <row r="826" ht="15.75" customHeight="1">
      <c r="C826" s="41"/>
    </row>
    <row r="827" ht="15.75" customHeight="1">
      <c r="C827" s="41"/>
    </row>
    <row r="828" ht="15.75" customHeight="1">
      <c r="C828" s="41"/>
    </row>
    <row r="829" ht="15.75" customHeight="1">
      <c r="C829" s="41"/>
    </row>
    <row r="830" ht="15.75" customHeight="1">
      <c r="C830" s="41"/>
    </row>
    <row r="831" ht="15.75" customHeight="1">
      <c r="C831" s="41"/>
    </row>
    <row r="832" ht="15.75" customHeight="1">
      <c r="C832" s="41"/>
    </row>
    <row r="833" ht="15.75" customHeight="1">
      <c r="C833" s="41"/>
    </row>
    <row r="834" ht="15.75" customHeight="1">
      <c r="C834" s="41"/>
    </row>
    <row r="835" ht="15.75" customHeight="1">
      <c r="C835" s="41"/>
    </row>
    <row r="836" ht="15.75" customHeight="1">
      <c r="C836" s="41"/>
    </row>
    <row r="837" ht="15.75" customHeight="1">
      <c r="C837" s="41"/>
    </row>
    <row r="838" ht="15.75" customHeight="1">
      <c r="C838" s="41"/>
    </row>
    <row r="839" ht="15.75" customHeight="1">
      <c r="C839" s="41"/>
    </row>
    <row r="840" ht="15.75" customHeight="1">
      <c r="C840" s="41"/>
    </row>
    <row r="841" ht="15.75" customHeight="1">
      <c r="C841" s="41"/>
    </row>
    <row r="842" ht="15.75" customHeight="1">
      <c r="C842" s="41"/>
    </row>
    <row r="843" ht="15.75" customHeight="1">
      <c r="C843" s="41"/>
    </row>
    <row r="844" ht="15.75" customHeight="1">
      <c r="C844" s="41"/>
    </row>
    <row r="845" ht="15.75" customHeight="1">
      <c r="C845" s="41"/>
    </row>
    <row r="846" ht="15.75" customHeight="1">
      <c r="C846" s="41"/>
    </row>
    <row r="847" ht="15.75" customHeight="1">
      <c r="C847" s="41"/>
    </row>
    <row r="848" ht="15.75" customHeight="1">
      <c r="C848" s="41"/>
    </row>
    <row r="849" ht="15.75" customHeight="1">
      <c r="C849" s="41"/>
    </row>
    <row r="850" ht="15.75" customHeight="1">
      <c r="C850" s="41"/>
    </row>
    <row r="851" ht="15.75" customHeight="1">
      <c r="C851" s="41"/>
    </row>
    <row r="852" ht="15.75" customHeight="1">
      <c r="C852" s="41"/>
    </row>
    <row r="853" ht="15.75" customHeight="1">
      <c r="C853" s="41"/>
    </row>
    <row r="854" ht="15.75" customHeight="1">
      <c r="C854" s="41"/>
    </row>
    <row r="855" ht="15.75" customHeight="1">
      <c r="C855" s="41"/>
    </row>
    <row r="856" ht="15.75" customHeight="1">
      <c r="C856" s="41"/>
    </row>
    <row r="857" ht="15.75" customHeight="1">
      <c r="C857" s="41"/>
    </row>
    <row r="858" ht="15.75" customHeight="1">
      <c r="C858" s="41"/>
    </row>
    <row r="859" ht="15.75" customHeight="1">
      <c r="C859" s="41"/>
    </row>
    <row r="860" ht="15.75" customHeight="1">
      <c r="C860" s="41"/>
    </row>
    <row r="861" ht="15.75" customHeight="1">
      <c r="C861" s="41"/>
    </row>
    <row r="862" ht="15.75" customHeight="1">
      <c r="C862" s="41"/>
    </row>
    <row r="863" ht="15.75" customHeight="1">
      <c r="C863" s="41"/>
    </row>
    <row r="864" ht="15.75" customHeight="1">
      <c r="C864" s="41"/>
    </row>
    <row r="865" ht="15.75" customHeight="1">
      <c r="C865" s="41"/>
    </row>
    <row r="866" ht="15.75" customHeight="1">
      <c r="C866" s="41"/>
    </row>
    <row r="867" ht="15.75" customHeight="1">
      <c r="C867" s="41"/>
    </row>
    <row r="868" ht="15.75" customHeight="1">
      <c r="C868" s="41"/>
    </row>
    <row r="869" ht="15.75" customHeight="1">
      <c r="C869" s="41"/>
    </row>
    <row r="870" ht="15.75" customHeight="1">
      <c r="C870" s="41"/>
    </row>
    <row r="871" ht="15.75" customHeight="1">
      <c r="C871" s="41"/>
    </row>
    <row r="872" ht="15.75" customHeight="1">
      <c r="C872" s="41"/>
    </row>
    <row r="873" ht="15.75" customHeight="1">
      <c r="C873" s="41"/>
    </row>
    <row r="874" ht="15.75" customHeight="1">
      <c r="C874" s="41"/>
    </row>
    <row r="875" ht="15.75" customHeight="1">
      <c r="C875" s="41"/>
    </row>
    <row r="876" ht="15.75" customHeight="1">
      <c r="C876" s="41"/>
    </row>
    <row r="877" ht="15.75" customHeight="1">
      <c r="C877" s="41"/>
    </row>
    <row r="878" ht="15.75" customHeight="1">
      <c r="C878" s="41"/>
    </row>
    <row r="879" ht="15.75" customHeight="1">
      <c r="C879" s="41"/>
    </row>
    <row r="880" ht="15.75" customHeight="1">
      <c r="C880" s="41"/>
    </row>
    <row r="881" ht="15.75" customHeight="1">
      <c r="C881" s="41"/>
    </row>
    <row r="882" ht="15.75" customHeight="1">
      <c r="C882" s="41"/>
    </row>
    <row r="883" ht="15.75" customHeight="1">
      <c r="C883" s="41"/>
    </row>
    <row r="884" ht="15.75" customHeight="1">
      <c r="C884" s="41"/>
    </row>
    <row r="885" ht="15.75" customHeight="1">
      <c r="C885" s="41"/>
    </row>
    <row r="886" ht="15.75" customHeight="1">
      <c r="C886" s="41"/>
    </row>
    <row r="887" ht="15.75" customHeight="1">
      <c r="C887" s="41"/>
    </row>
    <row r="888" ht="15.75" customHeight="1">
      <c r="C888" s="41"/>
    </row>
    <row r="889" ht="15.75" customHeight="1">
      <c r="C889" s="41"/>
    </row>
    <row r="890" ht="15.75" customHeight="1">
      <c r="C890" s="41"/>
    </row>
    <row r="891" ht="15.75" customHeight="1">
      <c r="C891" s="41"/>
    </row>
    <row r="892" ht="15.75" customHeight="1">
      <c r="C892" s="41"/>
    </row>
    <row r="893" ht="15.75" customHeight="1">
      <c r="C893" s="41"/>
    </row>
    <row r="894" ht="15.75" customHeight="1">
      <c r="C894" s="41"/>
    </row>
    <row r="895" ht="15.75" customHeight="1">
      <c r="C895" s="41"/>
    </row>
    <row r="896" ht="15.75" customHeight="1">
      <c r="C896" s="41"/>
    </row>
    <row r="897" ht="15.75" customHeight="1">
      <c r="C897" s="41"/>
    </row>
    <row r="898" ht="15.75" customHeight="1">
      <c r="C898" s="41"/>
    </row>
    <row r="899" ht="15.75" customHeight="1">
      <c r="C899" s="41"/>
    </row>
    <row r="900" ht="15.75" customHeight="1">
      <c r="C900" s="41"/>
    </row>
    <row r="901" ht="15.75" customHeight="1">
      <c r="C901" s="41"/>
    </row>
    <row r="902" ht="15.75" customHeight="1">
      <c r="C902" s="41"/>
    </row>
    <row r="903" ht="15.75" customHeight="1">
      <c r="C903" s="41"/>
    </row>
    <row r="904" ht="15.75" customHeight="1">
      <c r="C904" s="41"/>
    </row>
    <row r="905" ht="15.75" customHeight="1">
      <c r="C905" s="41"/>
    </row>
    <row r="906" ht="15.75" customHeight="1">
      <c r="C906" s="41"/>
    </row>
    <row r="907" ht="15.75" customHeight="1">
      <c r="C907" s="41"/>
    </row>
    <row r="908" ht="15.75" customHeight="1">
      <c r="C908" s="41"/>
    </row>
    <row r="909" ht="15.75" customHeight="1">
      <c r="C909" s="41"/>
    </row>
    <row r="910" ht="15.75" customHeight="1">
      <c r="C910" s="41"/>
    </row>
    <row r="911" ht="15.75" customHeight="1">
      <c r="C911" s="41"/>
    </row>
    <row r="912" ht="15.75" customHeight="1">
      <c r="C912" s="41"/>
    </row>
    <row r="913" ht="15.75" customHeight="1">
      <c r="C913" s="41"/>
    </row>
    <row r="914" ht="15.75" customHeight="1">
      <c r="C914" s="41"/>
    </row>
    <row r="915" ht="15.75" customHeight="1">
      <c r="C915" s="41"/>
    </row>
    <row r="916" ht="15.75" customHeight="1">
      <c r="C916" s="41"/>
    </row>
    <row r="917" ht="15.75" customHeight="1">
      <c r="C917" s="41"/>
    </row>
    <row r="918" ht="15.75" customHeight="1">
      <c r="C918" s="41"/>
    </row>
    <row r="919" ht="15.75" customHeight="1">
      <c r="C919" s="41"/>
    </row>
    <row r="920" ht="15.75" customHeight="1">
      <c r="C920" s="41"/>
    </row>
    <row r="921" ht="15.75" customHeight="1">
      <c r="C921" s="41"/>
    </row>
    <row r="922" ht="15.75" customHeight="1">
      <c r="C922" s="41"/>
    </row>
    <row r="923" ht="15.75" customHeight="1">
      <c r="C923" s="41"/>
    </row>
    <row r="924" ht="15.75" customHeight="1">
      <c r="C924" s="41"/>
    </row>
    <row r="925" ht="15.75" customHeight="1">
      <c r="C925" s="41"/>
    </row>
    <row r="926" ht="15.75" customHeight="1">
      <c r="C926" s="41"/>
    </row>
    <row r="927" ht="15.75" customHeight="1">
      <c r="C927" s="41"/>
    </row>
    <row r="928" ht="15.75" customHeight="1">
      <c r="C928" s="41"/>
    </row>
    <row r="929" ht="15.75" customHeight="1">
      <c r="C929" s="41"/>
    </row>
    <row r="930" ht="15.75" customHeight="1">
      <c r="C930" s="41"/>
    </row>
    <row r="931" ht="15.75" customHeight="1">
      <c r="C931" s="41"/>
    </row>
    <row r="932" ht="15.75" customHeight="1">
      <c r="C932" s="41"/>
    </row>
    <row r="933" ht="15.75" customHeight="1">
      <c r="C933" s="41"/>
    </row>
    <row r="934" ht="15.75" customHeight="1">
      <c r="C934" s="41"/>
    </row>
    <row r="935" ht="15.75" customHeight="1">
      <c r="C935" s="41"/>
    </row>
    <row r="936" ht="15.75" customHeight="1">
      <c r="C936" s="41"/>
    </row>
    <row r="937" ht="15.75" customHeight="1">
      <c r="C937" s="41"/>
    </row>
    <row r="938" ht="15.75" customHeight="1">
      <c r="C938" s="41"/>
    </row>
    <row r="939" ht="15.75" customHeight="1">
      <c r="C939" s="41"/>
    </row>
    <row r="940" ht="15.75" customHeight="1">
      <c r="C940" s="41"/>
    </row>
    <row r="941" ht="15.75" customHeight="1">
      <c r="C941" s="41"/>
    </row>
    <row r="942" ht="15.75" customHeight="1">
      <c r="C942" s="41"/>
    </row>
    <row r="943" ht="15.75" customHeight="1">
      <c r="C943" s="41"/>
    </row>
    <row r="944" ht="15.75" customHeight="1">
      <c r="C944" s="41"/>
    </row>
    <row r="945" ht="15.75" customHeight="1">
      <c r="C945" s="41"/>
    </row>
    <row r="946" ht="15.75" customHeight="1">
      <c r="C946" s="41"/>
    </row>
    <row r="947" ht="15.75" customHeight="1">
      <c r="C947" s="41"/>
    </row>
    <row r="948" ht="15.75" customHeight="1">
      <c r="C948" s="41"/>
    </row>
    <row r="949" ht="15.75" customHeight="1">
      <c r="C949" s="41"/>
    </row>
    <row r="950" ht="15.75" customHeight="1">
      <c r="C950" s="41"/>
    </row>
    <row r="951" ht="15.75" customHeight="1">
      <c r="C951" s="41"/>
    </row>
    <row r="952" ht="15.75" customHeight="1">
      <c r="C952" s="41"/>
    </row>
    <row r="953" ht="15.75" customHeight="1">
      <c r="C953" s="41"/>
    </row>
    <row r="954" ht="15.75" customHeight="1">
      <c r="C954" s="41"/>
    </row>
    <row r="955" ht="15.75" customHeight="1">
      <c r="C955" s="41"/>
    </row>
    <row r="956" ht="15.75" customHeight="1">
      <c r="C956" s="41"/>
    </row>
    <row r="957" ht="15.75" customHeight="1">
      <c r="C957" s="41"/>
    </row>
    <row r="958" ht="15.75" customHeight="1">
      <c r="C958" s="41"/>
    </row>
    <row r="959" ht="15.75" customHeight="1">
      <c r="C959" s="41"/>
    </row>
    <row r="960" ht="15.75" customHeight="1">
      <c r="C960" s="41"/>
    </row>
    <row r="961" ht="15.75" customHeight="1">
      <c r="C961" s="41"/>
    </row>
    <row r="962" ht="15.75" customHeight="1">
      <c r="C962" s="41"/>
    </row>
    <row r="963" ht="15.75" customHeight="1">
      <c r="C963" s="41"/>
    </row>
    <row r="964" ht="15.75" customHeight="1">
      <c r="C964" s="41"/>
    </row>
    <row r="965" ht="15.75" customHeight="1">
      <c r="C965" s="41"/>
    </row>
    <row r="966" ht="15.75" customHeight="1">
      <c r="C966" s="41"/>
    </row>
    <row r="967" ht="15.75" customHeight="1">
      <c r="C967" s="41"/>
    </row>
    <row r="968" ht="15.75" customHeight="1">
      <c r="C968" s="41"/>
    </row>
    <row r="969" ht="15.75" customHeight="1">
      <c r="C969" s="41"/>
    </row>
    <row r="970" ht="15.75" customHeight="1">
      <c r="C970" s="41"/>
    </row>
    <row r="971" ht="15.75" customHeight="1">
      <c r="C971" s="41"/>
    </row>
    <row r="972" ht="15.75" customHeight="1">
      <c r="C972" s="41"/>
    </row>
    <row r="973" ht="15.75" customHeight="1">
      <c r="C973" s="41"/>
    </row>
    <row r="974" ht="15.75" customHeight="1">
      <c r="C974" s="41"/>
    </row>
    <row r="975" ht="15.75" customHeight="1">
      <c r="C975" s="41"/>
    </row>
    <row r="976" ht="15.75" customHeight="1">
      <c r="C976" s="41"/>
    </row>
    <row r="977" ht="15.75" customHeight="1">
      <c r="C977" s="41"/>
    </row>
    <row r="978" ht="15.75" customHeight="1">
      <c r="C978" s="41"/>
    </row>
    <row r="979" ht="15.75" customHeight="1">
      <c r="C979" s="41"/>
    </row>
    <row r="980" ht="15.75" customHeight="1">
      <c r="C980" s="41"/>
    </row>
    <row r="981" ht="15.75" customHeight="1">
      <c r="C981" s="41"/>
    </row>
    <row r="982" ht="15.75" customHeight="1">
      <c r="C982" s="41"/>
    </row>
    <row r="983" ht="15.75" customHeight="1">
      <c r="C983" s="41"/>
    </row>
    <row r="984" ht="15.75" customHeight="1">
      <c r="C984" s="41"/>
    </row>
    <row r="985" ht="15.75" customHeight="1">
      <c r="C985" s="41"/>
    </row>
    <row r="986" ht="15.75" customHeight="1">
      <c r="C986" s="41"/>
    </row>
    <row r="987" ht="15.75" customHeight="1">
      <c r="C987" s="41"/>
    </row>
    <row r="988" ht="15.75" customHeight="1">
      <c r="C988" s="41"/>
    </row>
    <row r="989" ht="15.75" customHeight="1">
      <c r="C989" s="41"/>
    </row>
    <row r="990" ht="15.75" customHeight="1">
      <c r="C990" s="41"/>
    </row>
    <row r="991" ht="15.75" customHeight="1">
      <c r="C991" s="41"/>
    </row>
    <row r="992" ht="15.75" customHeight="1">
      <c r="C992" s="41"/>
    </row>
    <row r="993" ht="15.75" customHeight="1">
      <c r="C993" s="41"/>
    </row>
    <row r="994" ht="15.75" customHeight="1">
      <c r="C994" s="41"/>
    </row>
    <row r="995" ht="15.75" customHeight="1">
      <c r="C995" s="41"/>
    </row>
    <row r="996" ht="15.75" customHeight="1">
      <c r="C996" s="41"/>
    </row>
    <row r="997" ht="15.75" customHeight="1">
      <c r="C997" s="41"/>
    </row>
    <row r="998" ht="15.75" customHeight="1">
      <c r="C998" s="41"/>
    </row>
    <row r="999" ht="15.75" customHeight="1">
      <c r="C999" s="41"/>
    </row>
    <row r="1000" ht="15.75" customHeight="1">
      <c r="C1000" s="41"/>
    </row>
  </sheetData>
  <mergeCells count="4">
    <mergeCell ref="D1:G1"/>
    <mergeCell ref="H1:K1"/>
    <mergeCell ref="L1:O1"/>
    <mergeCell ref="P1:S1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2022-05-13T12:27:22Z</dcterms:created>
  <dc:creator>Lirk Gerald</dc:creator>
</cp:coreProperties>
</file>