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k\Desktop\Diplom-back-dev3\UniversityACS.API\Templates\"/>
    </mc:Choice>
  </mc:AlternateContent>
  <bookViews>
    <workbookView xWindow="0" yWindow="0" windowWidth="28800" windowHeight="12435"/>
  </bookViews>
  <sheets>
    <sheet name="Весняний семестр" sheetId="2" r:id="rId1"/>
    <sheet name="Лист3" sheetId="3" r:id="rId2"/>
  </sheets>
  <calcPr calcId="152511"/>
</workbook>
</file>

<file path=xl/calcChain.xml><?xml version="1.0" encoding="utf-8"?>
<calcChain xmlns="http://schemas.openxmlformats.org/spreadsheetml/2006/main">
  <c r="K76" i="2" l="1"/>
  <c r="J76" i="2"/>
  <c r="I76" i="2"/>
  <c r="H76" i="2"/>
  <c r="F76" i="2"/>
  <c r="E76" i="2"/>
  <c r="G61" i="2" l="1"/>
  <c r="L61" i="2"/>
  <c r="G63" i="2"/>
  <c r="L63" i="2"/>
  <c r="G65" i="2"/>
  <c r="L65" i="2"/>
  <c r="G71" i="2"/>
  <c r="L71" i="2"/>
  <c r="G72" i="2"/>
  <c r="L72" i="2"/>
  <c r="G73" i="2"/>
  <c r="L73" i="2"/>
  <c r="G74" i="2"/>
  <c r="L74" i="2"/>
  <c r="E75" i="2"/>
  <c r="F75" i="2"/>
  <c r="H75" i="2"/>
  <c r="I75" i="2"/>
  <c r="J75" i="2"/>
  <c r="K75" i="2"/>
  <c r="G75" i="2" l="1"/>
  <c r="L75" i="2"/>
  <c r="G45" i="2"/>
  <c r="G33" i="2"/>
  <c r="G32" i="2"/>
  <c r="G31" i="2"/>
  <c r="G30" i="2"/>
  <c r="L25" i="2"/>
  <c r="G25" i="2"/>
  <c r="L24" i="2"/>
  <c r="G24" i="2"/>
  <c r="G23" i="2"/>
  <c r="L22" i="2"/>
  <c r="G22" i="2"/>
  <c r="G21" i="2"/>
  <c r="L18" i="2"/>
  <c r="G18" i="2"/>
  <c r="L16" i="2"/>
  <c r="G16" i="2"/>
  <c r="L14" i="2"/>
  <c r="G14" i="2"/>
  <c r="G29" i="2" l="1"/>
  <c r="L23" i="2"/>
  <c r="K59" i="2"/>
  <c r="J59" i="2"/>
  <c r="I59" i="2"/>
  <c r="H59" i="2"/>
  <c r="F59" i="2"/>
  <c r="E59" i="2"/>
  <c r="L58" i="2"/>
  <c r="G58" i="2"/>
  <c r="L57" i="2"/>
  <c r="G57" i="2"/>
  <c r="L56" i="2"/>
  <c r="G56" i="2"/>
  <c r="L55" i="2"/>
  <c r="G55" i="2"/>
  <c r="L54" i="2"/>
  <c r="G54" i="2"/>
  <c r="L46" i="2"/>
  <c r="G46" i="2"/>
  <c r="L45" i="2"/>
  <c r="K43" i="2"/>
  <c r="J43" i="2"/>
  <c r="I43" i="2"/>
  <c r="H43" i="2"/>
  <c r="F43" i="2"/>
  <c r="E43" i="2"/>
  <c r="L42" i="2"/>
  <c r="G42" i="2"/>
  <c r="L41" i="2"/>
  <c r="G41" i="2"/>
  <c r="L33" i="2"/>
  <c r="L32" i="2"/>
  <c r="L31" i="2"/>
  <c r="L30" i="2"/>
  <c r="L29" i="2"/>
  <c r="K27" i="2"/>
  <c r="J27" i="2"/>
  <c r="I27" i="2"/>
  <c r="H27" i="2"/>
  <c r="F27" i="2"/>
  <c r="E27" i="2"/>
  <c r="L26" i="2"/>
  <c r="G26" i="2"/>
  <c r="L21" i="2"/>
  <c r="L20" i="2"/>
  <c r="G20" i="2"/>
  <c r="L19" i="2"/>
  <c r="G19" i="2"/>
  <c r="L17" i="2"/>
  <c r="G17" i="2"/>
  <c r="L15" i="2"/>
  <c r="G15" i="2"/>
  <c r="L13" i="2"/>
  <c r="G13" i="2"/>
  <c r="G43" i="2" l="1"/>
  <c r="G59" i="2"/>
  <c r="L59" i="2"/>
  <c r="G27" i="2"/>
  <c r="L43" i="2"/>
  <c r="L27" i="2"/>
  <c r="L76" i="2" l="1"/>
  <c r="G76" i="2"/>
</calcChain>
</file>

<file path=xl/sharedStrings.xml><?xml version="1.0" encoding="utf-8"?>
<sst xmlns="http://schemas.openxmlformats.org/spreadsheetml/2006/main" count="72" uniqueCount="54">
  <si>
    <t>Вища математика (ЛААГ) (МА)</t>
  </si>
  <si>
    <t>Іноземна мова</t>
  </si>
  <si>
    <t>Математичні методи Дослідження операцій</t>
  </si>
  <si>
    <t>Дисципліна</t>
  </si>
  <si>
    <t>Екз</t>
  </si>
  <si>
    <t>Разом за семестр</t>
  </si>
  <si>
    <t>Дисципліна з блоку А</t>
  </si>
  <si>
    <t>Група</t>
  </si>
  <si>
    <t>Студент</t>
  </si>
  <si>
    <t>Семестр</t>
  </si>
  <si>
    <t>Контроль</t>
  </si>
  <si>
    <t>Зал</t>
  </si>
  <si>
    <t>Аудиторних</t>
  </si>
  <si>
    <t>Лекцій</t>
  </si>
  <si>
    <t>Практичних</t>
  </si>
  <si>
    <t>Лабораторних</t>
  </si>
  <si>
    <t>Консультацій</t>
  </si>
  <si>
    <t>Навантаження</t>
  </si>
  <si>
    <t>Курс 1</t>
  </si>
  <si>
    <t>Курс 2</t>
  </si>
  <si>
    <t>Курс 3</t>
  </si>
  <si>
    <t>Разом ЗВО</t>
  </si>
  <si>
    <t>МІНІСТЕРСТВО ОСВІТИ І НАУКИ УКРАЇНИ</t>
  </si>
  <si>
    <t>Приватний заклад вищої освіти "Дніпровський Технологічний Університет "ШАГ"</t>
  </si>
  <si>
    <t>Затверджую</t>
  </si>
  <si>
    <t>Ректор</t>
  </si>
  <si>
    <r>
      <t xml:space="preserve">Галузь знань: 12 </t>
    </r>
    <r>
      <rPr>
        <b/>
        <i/>
        <sz val="14"/>
        <rFont val="Times New Roman Cyr"/>
        <charset val="1"/>
      </rPr>
      <t>Інформаційні технології</t>
    </r>
  </si>
  <si>
    <t>ПЗВО "Дніпровський</t>
  </si>
  <si>
    <t>технологічний університет "ШАГ"</t>
  </si>
  <si>
    <r>
      <t xml:space="preserve">спеціальності   122 </t>
    </r>
    <r>
      <rPr>
        <b/>
        <i/>
        <u/>
        <sz val="14"/>
        <rFont val="Times New Roman Cyr"/>
        <charset val="1"/>
      </rPr>
      <t>Компютерні науки</t>
    </r>
  </si>
  <si>
    <t>____________С.С. Дубровський</t>
  </si>
  <si>
    <r>
      <t xml:space="preserve">Форма навчання </t>
    </r>
    <r>
      <rPr>
        <b/>
        <i/>
        <u/>
        <sz val="14"/>
        <rFont val="Times New Roman Cyr"/>
        <charset val="1"/>
      </rPr>
      <t>денна</t>
    </r>
  </si>
  <si>
    <t>(Другий семестр)</t>
  </si>
  <si>
    <t>____          2022</t>
  </si>
  <si>
    <t>Зав. кафедрою_________________________</t>
  </si>
  <si>
    <t>Зав. навч.-метод. відділом_______________________</t>
  </si>
  <si>
    <t>Дискретна математика</t>
  </si>
  <si>
    <t>Вступ до програмування Python</t>
  </si>
  <si>
    <t>Компонента з Блоку А</t>
  </si>
  <si>
    <t>Клієнт-серверне програмування</t>
  </si>
  <si>
    <t>Теорія прийняття рішень</t>
  </si>
  <si>
    <t>Інтелектуальний аналіз даних</t>
  </si>
  <si>
    <t>Дисципліна професійної підготовки 3</t>
  </si>
  <si>
    <t>Дисципліна професійної підготовки 4</t>
  </si>
  <si>
    <t>Дисципліна професійної підготовки 5</t>
  </si>
  <si>
    <t>ПЛАН НАВЧАЛЬНОГО НАВАНТАЖЕННЯ НА 2021-2022р.</t>
  </si>
  <si>
    <t>ОС та системне програмування</t>
  </si>
  <si>
    <t>Теорія алгоритмів, алгоритми та структури данних</t>
  </si>
  <si>
    <t>Бази даних (SQL)</t>
  </si>
  <si>
    <t>Моделювання бізнес процесів</t>
  </si>
  <si>
    <t>Технології розробки програмних продуктів (Agile)</t>
  </si>
  <si>
    <t>Проектування інформаційних систем</t>
  </si>
  <si>
    <t>Технології Інтернет речей</t>
  </si>
  <si>
    <t>Курс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</si>
</sst>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name val="Times New Roman Cyr"/>
      <family val="1"/>
      <charset val="204"/>
    </font>
    <font>
      <b/>
      <sz val="14"/>
      <name val="Times New Roman Cyr"/>
      <family val="1"/>
      <charset val="204"/>
    </font>
    <font>
      <b/>
      <sz val="18"/>
      <name val="Times New Roman Cyr"/>
      <family val="1"/>
      <charset val="204"/>
    </font>
    <font>
      <b/>
      <i/>
      <sz val="14"/>
      <name val="Times New Roman Cyr"/>
      <charset val="1"/>
    </font>
    <font>
      <b/>
      <sz val="16"/>
      <name val="Times New Roman Cyr"/>
      <charset val="204"/>
    </font>
    <font>
      <b/>
      <i/>
      <u/>
      <sz val="14"/>
      <name val="Times New Roman Cyr"/>
      <charset val="1"/>
    </font>
    <font>
      <sz val="8"/>
      <name val="Times New Roman Cyr"/>
    </font>
    <font>
      <sz val="10"/>
      <name val="Times New Roman Cyr"/>
      <family val="1"/>
      <charset val="204"/>
    </font>
    <font>
      <sz val="12"/>
      <name val="Times New Roman Cyr"/>
    </font>
    <font>
      <b/>
      <sz val="16"/>
      <name val="Times New Roman Cy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5" xfId="0" applyBorder="1"/>
    <xf numFmtId="0" fontId="0" fillId="0" borderId="4" xfId="0" applyBorder="1"/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0" fillId="0" borderId="23" xfId="0" applyBorder="1"/>
    <xf numFmtId="0" fontId="3" fillId="0" borderId="1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7" xfId="0" applyBorder="1"/>
    <xf numFmtId="0" fontId="3" fillId="0" borderId="28" xfId="0" applyFont="1" applyBorder="1" applyAlignment="1">
      <alignment horizontal="center"/>
    </xf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0" xfId="0" applyFont="1" applyFill="1" applyAlignment="1">
      <alignment horizontal="left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13" fillId="0" borderId="0" xfId="0" applyFont="1" applyAlignment="1"/>
    <xf numFmtId="0" fontId="14" fillId="0" borderId="0" xfId="0" applyFont="1" applyFill="1" applyBorder="1" applyAlignment="1"/>
    <xf numFmtId="0" fontId="12" fillId="0" borderId="0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 applyAlignment="1"/>
    <xf numFmtId="0" fontId="15" fillId="0" borderId="0" xfId="0" applyFont="1" applyFill="1" applyBorder="1" applyAlignment="1" applyProtection="1">
      <alignment horizontal="center"/>
      <protection locked="0"/>
    </xf>
    <xf numFmtId="0" fontId="4" fillId="0" borderId="0" xfId="0" applyFont="1"/>
    <xf numFmtId="0" fontId="0" fillId="0" borderId="19" xfId="0" applyFont="1" applyBorder="1"/>
    <xf numFmtId="0" fontId="0" fillId="0" borderId="22" xfId="0" applyFont="1" applyBorder="1"/>
    <xf numFmtId="0" fontId="0" fillId="0" borderId="20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Font="1" applyBorder="1"/>
    <xf numFmtId="0" fontId="0" fillId="0" borderId="39" xfId="0" applyBorder="1"/>
    <xf numFmtId="0" fontId="0" fillId="0" borderId="28" xfId="0" applyFont="1" applyBorder="1"/>
    <xf numFmtId="0" fontId="3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/>
    <xf numFmtId="1" fontId="3" fillId="2" borderId="7" xfId="1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1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0" fillId="0" borderId="0" xfId="0" applyAlignment="1"/>
    <xf numFmtId="0" fontId="0" fillId="0" borderId="41" xfId="0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A58" workbookViewId="0">
      <selection activeCell="A61" sqref="A61:A74"/>
    </sheetView>
  </sheetViews>
  <sheetFormatPr defaultRowHeight="15"/>
  <cols>
    <col min="1" max="1" width="50.28515625" customWidth="1"/>
    <col min="5" max="5" width="4.7109375" customWidth="1"/>
    <col min="6" max="6" width="5.42578125" customWidth="1"/>
    <col min="7" max="7" width="11.5703125" customWidth="1"/>
    <col min="8" max="8" width="7.7109375" customWidth="1"/>
    <col min="9" max="9" width="15.7109375" customWidth="1"/>
    <col min="10" max="10" width="13.28515625" customWidth="1"/>
    <col min="11" max="11" width="12.140625" customWidth="1"/>
    <col min="12" max="12" width="13.7109375" customWidth="1"/>
  </cols>
  <sheetData>
    <row r="1" spans="1:12" ht="18.7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16.5">
      <c r="A2" s="81" t="s">
        <v>23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4" spans="1:12" ht="22.5">
      <c r="A4" s="45" t="s">
        <v>24</v>
      </c>
      <c r="B4" s="83" t="s">
        <v>45</v>
      </c>
      <c r="C4" s="84"/>
      <c r="D4" s="84"/>
      <c r="E4" s="84"/>
      <c r="F4" s="84"/>
      <c r="G4" s="84"/>
      <c r="H4" s="85"/>
      <c r="I4" s="85"/>
      <c r="J4" s="46"/>
      <c r="K4" s="46"/>
      <c r="L4" s="46"/>
    </row>
    <row r="5" spans="1:12" ht="22.5">
      <c r="A5" s="45" t="s">
        <v>25</v>
      </c>
      <c r="B5" s="83" t="s">
        <v>26</v>
      </c>
      <c r="C5" s="84"/>
      <c r="D5" s="84"/>
      <c r="E5" s="84"/>
      <c r="F5" s="84"/>
      <c r="G5" s="84"/>
      <c r="H5" s="85"/>
      <c r="I5" s="85"/>
      <c r="J5" s="46"/>
      <c r="K5" s="46"/>
      <c r="L5" s="46"/>
    </row>
    <row r="6" spans="1:12" ht="20.25">
      <c r="A6" s="45" t="s">
        <v>27</v>
      </c>
      <c r="B6" s="47"/>
      <c r="C6" s="47"/>
      <c r="D6" s="47"/>
      <c r="E6" s="47"/>
      <c r="F6" s="47"/>
      <c r="G6" s="47"/>
      <c r="H6" s="47"/>
      <c r="I6" s="47"/>
      <c r="J6" s="48"/>
      <c r="K6" s="48"/>
      <c r="L6" s="48"/>
    </row>
    <row r="7" spans="1:12" ht="19.5">
      <c r="A7" s="45" t="s">
        <v>28</v>
      </c>
      <c r="B7" s="86" t="s">
        <v>29</v>
      </c>
      <c r="C7" s="84"/>
      <c r="D7" s="84"/>
      <c r="E7" s="84"/>
      <c r="F7" s="84"/>
      <c r="G7" s="84"/>
      <c r="H7" s="85"/>
      <c r="I7" s="85"/>
      <c r="J7" s="49"/>
      <c r="K7" s="50"/>
      <c r="L7" s="50"/>
    </row>
    <row r="8" spans="1:12" ht="20.25">
      <c r="A8" s="51" t="s">
        <v>30</v>
      </c>
      <c r="B8" s="52"/>
      <c r="C8" s="47"/>
      <c r="D8" s="47"/>
      <c r="E8" s="47"/>
      <c r="F8" s="47"/>
      <c r="G8" s="47"/>
      <c r="H8" s="47"/>
      <c r="I8" s="47"/>
      <c r="J8" s="48"/>
      <c r="K8" s="48"/>
      <c r="L8" s="48"/>
    </row>
    <row r="9" spans="1:12" ht="19.5">
      <c r="A9" s="53" t="s">
        <v>33</v>
      </c>
      <c r="B9" s="87" t="s">
        <v>31</v>
      </c>
      <c r="C9" s="84"/>
      <c r="D9" s="84"/>
      <c r="E9" s="84"/>
      <c r="F9" s="84"/>
      <c r="G9" s="84"/>
      <c r="H9" s="88"/>
      <c r="I9" s="88"/>
      <c r="J9" s="54"/>
      <c r="K9" s="55"/>
      <c r="L9" s="55"/>
    </row>
    <row r="10" spans="1:12" ht="21" thickBot="1">
      <c r="B10" s="56"/>
      <c r="C10" s="57"/>
      <c r="D10" s="76" t="s">
        <v>32</v>
      </c>
      <c r="E10" s="77"/>
      <c r="F10" s="77"/>
      <c r="G10" s="77"/>
      <c r="H10" s="47"/>
      <c r="I10" s="47"/>
      <c r="J10" s="58"/>
      <c r="K10" s="58"/>
      <c r="L10" s="58"/>
    </row>
    <row r="11" spans="1:12" ht="15.75" thickBot="1">
      <c r="A11" s="6" t="s">
        <v>3</v>
      </c>
      <c r="B11" s="11" t="s">
        <v>7</v>
      </c>
      <c r="C11" s="11" t="s">
        <v>8</v>
      </c>
      <c r="D11" s="13" t="s">
        <v>9</v>
      </c>
      <c r="E11" s="78" t="s">
        <v>10</v>
      </c>
      <c r="F11" s="79"/>
      <c r="G11" s="14" t="s">
        <v>12</v>
      </c>
      <c r="H11" s="11" t="s">
        <v>13</v>
      </c>
      <c r="I11" s="11" t="s">
        <v>14</v>
      </c>
      <c r="J11" s="11" t="s">
        <v>15</v>
      </c>
      <c r="K11" s="11" t="s">
        <v>16</v>
      </c>
      <c r="L11" s="12" t="s">
        <v>17</v>
      </c>
    </row>
    <row r="12" spans="1:12" ht="15.75" thickBot="1">
      <c r="A12" s="7" t="s">
        <v>18</v>
      </c>
      <c r="B12" s="8"/>
      <c r="C12" s="8"/>
      <c r="D12" s="9"/>
      <c r="E12" s="5" t="s">
        <v>4</v>
      </c>
      <c r="F12" s="16" t="s">
        <v>11</v>
      </c>
      <c r="G12" s="18"/>
      <c r="H12" s="17"/>
      <c r="I12" s="3"/>
      <c r="J12" s="3"/>
      <c r="K12" s="3"/>
      <c r="L12" s="31"/>
    </row>
    <row r="13" spans="1:12" ht="15.75" thickBot="1">
      <c r="A13" s="66" t="s">
        <v>0</v>
      </c>
      <c r="B13" s="67"/>
      <c r="C13" s="67"/>
      <c r="D13" s="10">
        <v>2</v>
      </c>
      <c r="E13" s="10">
        <v>2</v>
      </c>
      <c r="F13" s="10"/>
      <c r="G13" s="10">
        <f t="shared" ref="G13:G26" si="0">SUM(H13:K13)</f>
        <v>50</v>
      </c>
      <c r="H13" s="10">
        <v>32</v>
      </c>
      <c r="I13" s="10">
        <v>16</v>
      </c>
      <c r="J13" s="10">
        <v>0</v>
      </c>
      <c r="K13" s="24">
        <v>2</v>
      </c>
      <c r="L13" s="25">
        <f>SUM(H13:K13)+E13</f>
        <v>52</v>
      </c>
    </row>
    <row r="14" spans="1:12">
      <c r="A14" s="60" t="s">
        <v>0</v>
      </c>
      <c r="B14" s="67"/>
      <c r="C14" s="10"/>
      <c r="D14" s="10">
        <v>2</v>
      </c>
      <c r="E14" s="10"/>
      <c r="F14" s="10">
        <v>0</v>
      </c>
      <c r="G14" s="10">
        <f t="shared" si="0"/>
        <v>16</v>
      </c>
      <c r="H14" s="10">
        <v>0</v>
      </c>
      <c r="I14" s="10">
        <v>16</v>
      </c>
      <c r="J14" s="10">
        <v>0</v>
      </c>
      <c r="K14" s="24">
        <v>0</v>
      </c>
      <c r="L14" s="25">
        <f>SUM(H14:K14)+E14</f>
        <v>16</v>
      </c>
    </row>
    <row r="15" spans="1:12">
      <c r="A15" s="60" t="s">
        <v>1</v>
      </c>
      <c r="B15" s="19"/>
      <c r="C15" s="1"/>
      <c r="D15" s="1">
        <v>2</v>
      </c>
      <c r="E15" s="1"/>
      <c r="F15" s="1">
        <v>0</v>
      </c>
      <c r="G15" s="10">
        <f t="shared" si="0"/>
        <v>64</v>
      </c>
      <c r="H15" s="1">
        <v>0</v>
      </c>
      <c r="I15" s="1">
        <v>64</v>
      </c>
      <c r="J15" s="1">
        <v>0</v>
      </c>
      <c r="K15" s="26">
        <v>0</v>
      </c>
      <c r="L15" s="27">
        <f t="shared" ref="L15:L26" si="1">SUM(H15:K15)+E15</f>
        <v>64</v>
      </c>
    </row>
    <row r="16" spans="1:12">
      <c r="A16" s="60" t="s">
        <v>1</v>
      </c>
      <c r="B16" s="22"/>
      <c r="C16" s="1"/>
      <c r="D16" s="1">
        <v>2</v>
      </c>
      <c r="E16" s="1"/>
      <c r="F16" s="1">
        <v>0</v>
      </c>
      <c r="G16" s="10">
        <f t="shared" si="0"/>
        <v>64</v>
      </c>
      <c r="H16" s="1">
        <v>0</v>
      </c>
      <c r="I16" s="1">
        <v>64</v>
      </c>
      <c r="J16" s="1">
        <v>0</v>
      </c>
      <c r="K16" s="26">
        <v>0</v>
      </c>
      <c r="L16" s="27">
        <f t="shared" si="1"/>
        <v>64</v>
      </c>
    </row>
    <row r="17" spans="1:12">
      <c r="A17" s="60" t="s">
        <v>36</v>
      </c>
      <c r="B17" s="19"/>
      <c r="C17" s="1"/>
      <c r="D17" s="1">
        <v>2</v>
      </c>
      <c r="E17" s="1">
        <v>2</v>
      </c>
      <c r="F17" s="1"/>
      <c r="G17" s="10">
        <f t="shared" si="0"/>
        <v>50</v>
      </c>
      <c r="H17" s="1">
        <v>32</v>
      </c>
      <c r="I17" s="1">
        <v>16</v>
      </c>
      <c r="J17" s="1">
        <v>0</v>
      </c>
      <c r="K17" s="26">
        <v>2</v>
      </c>
      <c r="L17" s="27">
        <f t="shared" si="1"/>
        <v>52</v>
      </c>
    </row>
    <row r="18" spans="1:12">
      <c r="A18" s="60" t="s">
        <v>36</v>
      </c>
      <c r="B18" s="19"/>
      <c r="C18" s="1"/>
      <c r="D18" s="1">
        <v>2</v>
      </c>
      <c r="E18" s="1"/>
      <c r="F18" s="1">
        <v>0</v>
      </c>
      <c r="G18" s="10">
        <f t="shared" si="0"/>
        <v>16</v>
      </c>
      <c r="H18" s="1">
        <v>0</v>
      </c>
      <c r="I18" s="1">
        <v>16</v>
      </c>
      <c r="J18" s="1">
        <v>0</v>
      </c>
      <c r="K18" s="26">
        <v>0</v>
      </c>
      <c r="L18" s="27">
        <f t="shared" si="1"/>
        <v>16</v>
      </c>
    </row>
    <row r="19" spans="1:12">
      <c r="A19" s="60" t="s">
        <v>37</v>
      </c>
      <c r="B19" s="19"/>
      <c r="C19" s="1"/>
      <c r="D19" s="1">
        <v>2</v>
      </c>
      <c r="E19" s="1">
        <v>2</v>
      </c>
      <c r="F19" s="1"/>
      <c r="G19" s="10">
        <f t="shared" si="0"/>
        <v>50</v>
      </c>
      <c r="H19" s="1">
        <v>32</v>
      </c>
      <c r="I19" s="1">
        <v>16</v>
      </c>
      <c r="J19" s="1">
        <v>0</v>
      </c>
      <c r="K19" s="26">
        <v>2</v>
      </c>
      <c r="L19" s="27">
        <f t="shared" si="1"/>
        <v>52</v>
      </c>
    </row>
    <row r="20" spans="1:12">
      <c r="A20" s="60" t="s">
        <v>37</v>
      </c>
      <c r="B20" s="19"/>
      <c r="C20" s="1"/>
      <c r="D20" s="1">
        <v>2</v>
      </c>
      <c r="E20" s="1"/>
      <c r="F20" s="1">
        <v>0</v>
      </c>
      <c r="G20" s="10">
        <f t="shared" si="0"/>
        <v>16</v>
      </c>
      <c r="H20" s="1">
        <v>0</v>
      </c>
      <c r="I20" s="1">
        <v>16</v>
      </c>
      <c r="J20" s="1">
        <v>0</v>
      </c>
      <c r="K20" s="26">
        <v>0</v>
      </c>
      <c r="L20" s="27">
        <f t="shared" si="1"/>
        <v>16</v>
      </c>
    </row>
    <row r="21" spans="1:12">
      <c r="A21" s="60" t="s">
        <v>46</v>
      </c>
      <c r="B21" s="19"/>
      <c r="C21" s="1"/>
      <c r="D21" s="1">
        <v>2</v>
      </c>
      <c r="E21" s="1">
        <v>2</v>
      </c>
      <c r="F21" s="1"/>
      <c r="G21" s="10">
        <f t="shared" si="0"/>
        <v>50</v>
      </c>
      <c r="H21" s="1">
        <v>32</v>
      </c>
      <c r="I21" s="1">
        <v>16</v>
      </c>
      <c r="J21" s="1">
        <v>0</v>
      </c>
      <c r="K21" s="26">
        <v>2</v>
      </c>
      <c r="L21" s="27">
        <f t="shared" si="1"/>
        <v>52</v>
      </c>
    </row>
    <row r="22" spans="1:12">
      <c r="A22" s="60" t="s">
        <v>46</v>
      </c>
      <c r="B22" s="19"/>
      <c r="C22" s="28"/>
      <c r="D22" s="28">
        <v>2</v>
      </c>
      <c r="E22" s="28"/>
      <c r="F22" s="28">
        <v>0</v>
      </c>
      <c r="G22" s="10">
        <f t="shared" si="0"/>
        <v>16</v>
      </c>
      <c r="H22" s="28">
        <v>0</v>
      </c>
      <c r="I22" s="28">
        <v>16</v>
      </c>
      <c r="J22" s="28">
        <v>0</v>
      </c>
      <c r="K22" s="29">
        <v>0</v>
      </c>
      <c r="L22" s="27">
        <f t="shared" si="1"/>
        <v>16</v>
      </c>
    </row>
    <row r="23" spans="1:12">
      <c r="A23" s="61" t="s">
        <v>47</v>
      </c>
      <c r="B23" s="19"/>
      <c r="C23" s="28"/>
      <c r="D23" s="28">
        <v>2</v>
      </c>
      <c r="E23" s="28"/>
      <c r="F23" s="28">
        <v>0</v>
      </c>
      <c r="G23" s="10">
        <f t="shared" si="0"/>
        <v>64</v>
      </c>
      <c r="H23" s="28">
        <v>32</v>
      </c>
      <c r="I23" s="28">
        <v>32</v>
      </c>
      <c r="J23" s="28">
        <v>0</v>
      </c>
      <c r="K23" s="29">
        <v>0</v>
      </c>
      <c r="L23" s="39">
        <f t="shared" si="1"/>
        <v>64</v>
      </c>
    </row>
    <row r="24" spans="1:12">
      <c r="A24" s="61" t="s">
        <v>47</v>
      </c>
      <c r="B24" s="19"/>
      <c r="C24" s="28"/>
      <c r="D24" s="28">
        <v>2</v>
      </c>
      <c r="E24" s="28"/>
      <c r="F24" s="28">
        <v>0</v>
      </c>
      <c r="G24" s="10">
        <f t="shared" si="0"/>
        <v>32</v>
      </c>
      <c r="H24" s="28">
        <v>0</v>
      </c>
      <c r="I24" s="28">
        <v>32</v>
      </c>
      <c r="J24" s="28">
        <v>0</v>
      </c>
      <c r="K24" s="29">
        <v>0</v>
      </c>
      <c r="L24" s="39">
        <f t="shared" si="1"/>
        <v>32</v>
      </c>
    </row>
    <row r="25" spans="1:12">
      <c r="A25" s="60" t="s">
        <v>38</v>
      </c>
      <c r="B25" s="19"/>
      <c r="C25" s="28"/>
      <c r="D25" s="28">
        <v>2</v>
      </c>
      <c r="E25" s="28"/>
      <c r="F25" s="28">
        <v>0</v>
      </c>
      <c r="G25" s="10">
        <f t="shared" si="0"/>
        <v>32</v>
      </c>
      <c r="H25" s="28">
        <v>16</v>
      </c>
      <c r="I25" s="28">
        <v>16</v>
      </c>
      <c r="J25" s="28">
        <v>0</v>
      </c>
      <c r="K25" s="29">
        <v>0</v>
      </c>
      <c r="L25" s="39">
        <f t="shared" si="1"/>
        <v>32</v>
      </c>
    </row>
    <row r="26" spans="1:12" ht="15.75" thickBot="1">
      <c r="A26" s="68" t="s">
        <v>38</v>
      </c>
      <c r="B26" s="22"/>
      <c r="C26" s="22"/>
      <c r="D26" s="28">
        <v>2</v>
      </c>
      <c r="E26" s="28"/>
      <c r="F26" s="28">
        <v>0</v>
      </c>
      <c r="G26" s="72">
        <f t="shared" si="0"/>
        <v>32</v>
      </c>
      <c r="H26" s="28">
        <v>16</v>
      </c>
      <c r="I26" s="28">
        <v>16</v>
      </c>
      <c r="J26" s="28">
        <v>0</v>
      </c>
      <c r="K26" s="29">
        <v>0</v>
      </c>
      <c r="L26" s="39">
        <f t="shared" si="1"/>
        <v>32</v>
      </c>
    </row>
    <row r="27" spans="1:12" ht="15.75" thickBot="1">
      <c r="A27" s="74" t="s">
        <v>5</v>
      </c>
      <c r="B27" s="75"/>
      <c r="C27" s="71"/>
      <c r="D27" s="18"/>
      <c r="E27" s="30">
        <f>SUM(E13:E26)</f>
        <v>8</v>
      </c>
      <c r="F27" s="30">
        <f>SUM(F13:F26)</f>
        <v>0</v>
      </c>
      <c r="G27" s="30">
        <f>SUM(G13:G26)</f>
        <v>552</v>
      </c>
      <c r="H27" s="30">
        <f t="shared" ref="H27:L27" si="2">SUM(H13:H26)</f>
        <v>192</v>
      </c>
      <c r="I27" s="30">
        <f t="shared" si="2"/>
        <v>352</v>
      </c>
      <c r="J27" s="30">
        <f t="shared" si="2"/>
        <v>0</v>
      </c>
      <c r="K27" s="30">
        <f t="shared" si="2"/>
        <v>8</v>
      </c>
      <c r="L27" s="30">
        <f t="shared" si="2"/>
        <v>560</v>
      </c>
    </row>
    <row r="28" spans="1:12" ht="15.75" thickBot="1">
      <c r="A28" s="6" t="s">
        <v>19</v>
      </c>
      <c r="B28" s="8"/>
      <c r="C28" s="8"/>
      <c r="D28" s="9"/>
      <c r="E28" s="73"/>
      <c r="F28" s="9"/>
      <c r="G28" s="73"/>
      <c r="H28" s="8"/>
      <c r="I28" s="8"/>
      <c r="J28" s="8"/>
      <c r="K28" s="8"/>
      <c r="L28" s="9"/>
    </row>
    <row r="29" spans="1:12">
      <c r="A29" s="20" t="s">
        <v>48</v>
      </c>
      <c r="B29" s="34"/>
      <c r="C29" s="37"/>
      <c r="D29" s="37">
        <v>4</v>
      </c>
      <c r="E29" s="37">
        <v>2</v>
      </c>
      <c r="F29" s="37"/>
      <c r="G29" s="37">
        <f>SUM(H29:K29)</f>
        <v>66</v>
      </c>
      <c r="H29" s="37">
        <v>32</v>
      </c>
      <c r="I29" s="37">
        <v>32</v>
      </c>
      <c r="J29" s="37">
        <v>0</v>
      </c>
      <c r="K29" s="63">
        <v>2</v>
      </c>
      <c r="L29" s="27">
        <f>SUM(H29:K29)+E29</f>
        <v>68</v>
      </c>
    </row>
    <row r="30" spans="1:12">
      <c r="A30" s="21" t="s">
        <v>49</v>
      </c>
      <c r="B30" s="35"/>
      <c r="C30" s="1"/>
      <c r="D30" s="1">
        <v>4</v>
      </c>
      <c r="E30" s="1"/>
      <c r="F30" s="1">
        <v>0</v>
      </c>
      <c r="G30" s="1">
        <f t="shared" ref="G30:G42" si="3">SUM(H30:K30)</f>
        <v>48</v>
      </c>
      <c r="H30" s="1">
        <v>32</v>
      </c>
      <c r="I30" s="1">
        <v>16</v>
      </c>
      <c r="J30" s="1">
        <v>0</v>
      </c>
      <c r="K30" s="64">
        <v>0</v>
      </c>
      <c r="L30" s="27">
        <f t="shared" ref="L30:L42" si="4">SUM(H30:K30)+E30</f>
        <v>48</v>
      </c>
    </row>
    <row r="31" spans="1:12">
      <c r="A31" s="21" t="s">
        <v>50</v>
      </c>
      <c r="B31" s="35"/>
      <c r="C31" s="1"/>
      <c r="D31" s="1">
        <v>4</v>
      </c>
      <c r="E31" s="1">
        <v>2</v>
      </c>
      <c r="F31" s="1"/>
      <c r="G31" s="1">
        <f t="shared" si="3"/>
        <v>50</v>
      </c>
      <c r="H31" s="1">
        <v>32</v>
      </c>
      <c r="I31" s="1">
        <v>16</v>
      </c>
      <c r="J31" s="1">
        <v>0</v>
      </c>
      <c r="K31" s="64">
        <v>2</v>
      </c>
      <c r="L31" s="27">
        <f t="shared" si="4"/>
        <v>52</v>
      </c>
    </row>
    <row r="32" spans="1:12">
      <c r="A32" s="21" t="s">
        <v>51</v>
      </c>
      <c r="B32" s="35"/>
      <c r="C32" s="1"/>
      <c r="D32" s="1">
        <v>4</v>
      </c>
      <c r="E32" s="1">
        <v>2</v>
      </c>
      <c r="F32" s="1"/>
      <c r="G32" s="1">
        <f t="shared" si="3"/>
        <v>50</v>
      </c>
      <c r="H32" s="1">
        <v>16</v>
      </c>
      <c r="I32" s="1">
        <v>32</v>
      </c>
      <c r="J32" s="1">
        <v>0</v>
      </c>
      <c r="K32" s="64">
        <v>2</v>
      </c>
      <c r="L32" s="27">
        <f t="shared" si="4"/>
        <v>52</v>
      </c>
    </row>
    <row r="33" spans="1:12">
      <c r="A33" s="21" t="s">
        <v>39</v>
      </c>
      <c r="B33" s="35"/>
      <c r="C33" s="1"/>
      <c r="D33" s="1">
        <v>4</v>
      </c>
      <c r="E33" s="1">
        <v>2</v>
      </c>
      <c r="F33" s="1"/>
      <c r="G33" s="1">
        <f t="shared" si="3"/>
        <v>50</v>
      </c>
      <c r="H33" s="1">
        <v>32</v>
      </c>
      <c r="I33" s="1">
        <v>16</v>
      </c>
      <c r="J33" s="1">
        <v>0</v>
      </c>
      <c r="K33" s="64">
        <v>2</v>
      </c>
      <c r="L33" s="27">
        <f t="shared" si="4"/>
        <v>52</v>
      </c>
    </row>
    <row r="34" spans="1:12">
      <c r="A34" s="21"/>
      <c r="B34" s="35"/>
      <c r="C34" s="1"/>
      <c r="D34" s="1"/>
      <c r="E34" s="1"/>
      <c r="F34" s="1"/>
      <c r="G34" s="1"/>
      <c r="H34" s="1"/>
      <c r="I34" s="1"/>
      <c r="J34" s="1"/>
      <c r="K34" s="64"/>
      <c r="L34" s="27"/>
    </row>
    <row r="35" spans="1:12">
      <c r="A35" s="21"/>
      <c r="B35" s="35"/>
      <c r="C35" s="1"/>
      <c r="D35" s="1"/>
      <c r="E35" s="1"/>
      <c r="F35" s="1"/>
      <c r="G35" s="1"/>
      <c r="H35" s="1"/>
      <c r="I35" s="1"/>
      <c r="J35" s="1"/>
      <c r="K35" s="64"/>
      <c r="L35" s="27"/>
    </row>
    <row r="36" spans="1:12">
      <c r="A36" s="21"/>
      <c r="B36" s="35"/>
      <c r="C36" s="1"/>
      <c r="D36" s="1"/>
      <c r="E36" s="1"/>
      <c r="F36" s="1"/>
      <c r="G36" s="1"/>
      <c r="H36" s="1"/>
      <c r="I36" s="1"/>
      <c r="J36" s="1"/>
      <c r="K36" s="64"/>
      <c r="L36" s="27"/>
    </row>
    <row r="37" spans="1:12">
      <c r="A37" s="21"/>
      <c r="B37" s="35"/>
      <c r="C37" s="1"/>
      <c r="D37" s="1"/>
      <c r="E37" s="1"/>
      <c r="F37" s="1"/>
      <c r="G37" s="1"/>
      <c r="H37" s="1"/>
      <c r="I37" s="1"/>
      <c r="J37" s="1"/>
      <c r="K37" s="64"/>
      <c r="L37" s="27"/>
    </row>
    <row r="38" spans="1:12">
      <c r="A38" s="21"/>
      <c r="B38" s="35"/>
      <c r="C38" s="1"/>
      <c r="D38" s="1"/>
      <c r="E38" s="1"/>
      <c r="F38" s="1"/>
      <c r="G38" s="1"/>
      <c r="H38" s="1"/>
      <c r="I38" s="1"/>
      <c r="J38" s="1"/>
      <c r="K38" s="64"/>
      <c r="L38" s="27"/>
    </row>
    <row r="39" spans="1:12">
      <c r="A39" s="21"/>
      <c r="B39" s="35"/>
      <c r="C39" s="1"/>
      <c r="D39" s="1"/>
      <c r="E39" s="1"/>
      <c r="F39" s="1"/>
      <c r="G39" s="1"/>
      <c r="H39" s="1"/>
      <c r="I39" s="1"/>
      <c r="J39" s="1"/>
      <c r="K39" s="64"/>
      <c r="L39" s="27"/>
    </row>
    <row r="40" spans="1:12">
      <c r="A40" s="21"/>
      <c r="B40" s="35"/>
      <c r="C40" s="1"/>
      <c r="D40" s="1"/>
      <c r="E40" s="1"/>
      <c r="F40" s="1"/>
      <c r="G40" s="1"/>
      <c r="H40" s="1"/>
      <c r="I40" s="1"/>
      <c r="J40" s="1"/>
      <c r="K40" s="64"/>
      <c r="L40" s="27"/>
    </row>
    <row r="41" spans="1:12">
      <c r="A41" s="21" t="s">
        <v>2</v>
      </c>
      <c r="B41" s="35"/>
      <c r="C41" s="1"/>
      <c r="D41" s="1">
        <v>4</v>
      </c>
      <c r="E41" s="1"/>
      <c r="F41" s="1">
        <v>0</v>
      </c>
      <c r="G41" s="1">
        <f t="shared" si="3"/>
        <v>48</v>
      </c>
      <c r="H41" s="1">
        <v>32</v>
      </c>
      <c r="I41" s="1">
        <v>16</v>
      </c>
      <c r="J41" s="1">
        <v>0</v>
      </c>
      <c r="K41" s="64">
        <v>0</v>
      </c>
      <c r="L41" s="27">
        <f t="shared" si="4"/>
        <v>48</v>
      </c>
    </row>
    <row r="42" spans="1:12" ht="15.75" thickBot="1">
      <c r="A42" s="21" t="s">
        <v>6</v>
      </c>
      <c r="B42" s="36"/>
      <c r="C42" s="38"/>
      <c r="D42" s="38">
        <v>4</v>
      </c>
      <c r="E42" s="38"/>
      <c r="F42" s="38">
        <v>0</v>
      </c>
      <c r="G42" s="38">
        <f t="shared" si="3"/>
        <v>32</v>
      </c>
      <c r="H42" s="38">
        <v>16</v>
      </c>
      <c r="I42" s="38">
        <v>16</v>
      </c>
      <c r="J42" s="38">
        <v>0</v>
      </c>
      <c r="K42" s="65">
        <v>0</v>
      </c>
      <c r="L42" s="27">
        <f t="shared" si="4"/>
        <v>32</v>
      </c>
    </row>
    <row r="43" spans="1:12" ht="15.75" thickBot="1">
      <c r="A43" s="23" t="s">
        <v>5</v>
      </c>
      <c r="B43" s="41"/>
      <c r="C43" s="42"/>
      <c r="D43" s="33"/>
      <c r="E43" s="32">
        <f t="shared" ref="E43:L43" si="5">SUM(E29:E42)</f>
        <v>8</v>
      </c>
      <c r="F43" s="32">
        <f t="shared" si="5"/>
        <v>0</v>
      </c>
      <c r="G43" s="32">
        <f t="shared" si="5"/>
        <v>344</v>
      </c>
      <c r="H43" s="32">
        <f t="shared" si="5"/>
        <v>192</v>
      </c>
      <c r="I43" s="32">
        <f t="shared" si="5"/>
        <v>144</v>
      </c>
      <c r="J43" s="32">
        <f t="shared" si="5"/>
        <v>0</v>
      </c>
      <c r="K43" s="32">
        <f t="shared" si="5"/>
        <v>8</v>
      </c>
      <c r="L43" s="30">
        <f t="shared" si="5"/>
        <v>352</v>
      </c>
    </row>
    <row r="44" spans="1:12" ht="15.75" thickBot="1">
      <c r="A44" s="6" t="s">
        <v>20</v>
      </c>
      <c r="B44" s="3"/>
      <c r="C44" s="3"/>
      <c r="D44" s="4"/>
      <c r="E44" s="2"/>
      <c r="F44" s="4"/>
      <c r="G44" s="2"/>
      <c r="H44" s="3"/>
      <c r="I44" s="3"/>
      <c r="J44" s="3"/>
      <c r="K44" s="3"/>
      <c r="L44" s="4"/>
    </row>
    <row r="45" spans="1:12">
      <c r="A45" s="20" t="s">
        <v>52</v>
      </c>
      <c r="B45" s="15"/>
      <c r="C45" s="10"/>
      <c r="D45" s="10">
        <v>6</v>
      </c>
      <c r="E45" s="10">
        <v>2</v>
      </c>
      <c r="F45" s="10"/>
      <c r="G45" s="1">
        <f>SUM(H45:K45)</f>
        <v>50</v>
      </c>
      <c r="H45" s="10">
        <v>32</v>
      </c>
      <c r="I45" s="10">
        <v>16</v>
      </c>
      <c r="J45" s="10">
        <v>0</v>
      </c>
      <c r="K45" s="10">
        <v>2</v>
      </c>
      <c r="L45" s="27">
        <f>SUM(H45:K45)+E45</f>
        <v>52</v>
      </c>
    </row>
    <row r="46" spans="1:12">
      <c r="A46" s="21" t="s">
        <v>40</v>
      </c>
      <c r="B46" s="19"/>
      <c r="C46" s="1"/>
      <c r="D46" s="1">
        <v>6</v>
      </c>
      <c r="E46" s="1"/>
      <c r="F46" s="1">
        <v>0</v>
      </c>
      <c r="G46" s="1">
        <f>SUM(H46:K46)</f>
        <v>48</v>
      </c>
      <c r="H46" s="1">
        <v>32</v>
      </c>
      <c r="I46" s="1">
        <v>16</v>
      </c>
      <c r="J46" s="1">
        <v>0</v>
      </c>
      <c r="K46" s="1">
        <v>0</v>
      </c>
      <c r="L46" s="27">
        <f t="shared" ref="L46:L58" si="6">SUM(H46:K46)+E46</f>
        <v>48</v>
      </c>
    </row>
    <row r="47" spans="1:12">
      <c r="A47" s="21"/>
      <c r="B47" s="19"/>
      <c r="C47" s="1"/>
      <c r="D47" s="1"/>
      <c r="E47" s="1"/>
      <c r="F47" s="1"/>
      <c r="G47" s="1"/>
      <c r="H47" s="1"/>
      <c r="I47" s="1"/>
      <c r="J47" s="1"/>
      <c r="K47" s="1"/>
      <c r="L47" s="27"/>
    </row>
    <row r="48" spans="1:12">
      <c r="A48" s="21"/>
      <c r="B48" s="19"/>
      <c r="C48" s="1"/>
      <c r="D48" s="1"/>
      <c r="E48" s="1"/>
      <c r="F48" s="1"/>
      <c r="G48" s="1"/>
      <c r="H48" s="1"/>
      <c r="I48" s="1"/>
      <c r="J48" s="1"/>
      <c r="K48" s="1"/>
      <c r="L48" s="27"/>
    </row>
    <row r="49" spans="1:12">
      <c r="A49" s="21"/>
      <c r="B49" s="19"/>
      <c r="C49" s="1"/>
      <c r="D49" s="1"/>
      <c r="E49" s="1"/>
      <c r="F49" s="1"/>
      <c r="G49" s="1"/>
      <c r="H49" s="1"/>
      <c r="I49" s="1"/>
      <c r="J49" s="1"/>
      <c r="K49" s="1"/>
      <c r="L49" s="27"/>
    </row>
    <row r="50" spans="1:12">
      <c r="A50" s="21"/>
      <c r="B50" s="19"/>
      <c r="C50" s="1"/>
      <c r="D50" s="1"/>
      <c r="E50" s="1"/>
      <c r="F50" s="1"/>
      <c r="G50" s="1"/>
      <c r="H50" s="1"/>
      <c r="I50" s="1"/>
      <c r="J50" s="1"/>
      <c r="K50" s="1"/>
      <c r="L50" s="27"/>
    </row>
    <row r="51" spans="1:12">
      <c r="A51" s="21"/>
      <c r="B51" s="19"/>
      <c r="C51" s="1"/>
      <c r="D51" s="1"/>
      <c r="E51" s="1"/>
      <c r="F51" s="1"/>
      <c r="G51" s="1"/>
      <c r="H51" s="1"/>
      <c r="I51" s="1"/>
      <c r="J51" s="1"/>
      <c r="K51" s="1"/>
      <c r="L51" s="27"/>
    </row>
    <row r="52" spans="1:12">
      <c r="A52" s="21"/>
      <c r="B52" s="19"/>
      <c r="C52" s="1"/>
      <c r="D52" s="1"/>
      <c r="E52" s="1"/>
      <c r="F52" s="1"/>
      <c r="G52" s="1"/>
      <c r="H52" s="1"/>
      <c r="I52" s="1"/>
      <c r="J52" s="1"/>
      <c r="K52" s="1"/>
      <c r="L52" s="27"/>
    </row>
    <row r="53" spans="1:12">
      <c r="A53" s="21"/>
      <c r="B53" s="19"/>
      <c r="C53" s="1"/>
      <c r="D53" s="1"/>
      <c r="E53" s="1"/>
      <c r="F53" s="1"/>
      <c r="G53" s="1"/>
      <c r="H53" s="1"/>
      <c r="I53" s="1"/>
      <c r="J53" s="1"/>
      <c r="K53" s="1"/>
      <c r="L53" s="27"/>
    </row>
    <row r="54" spans="1:12">
      <c r="A54" s="21" t="s">
        <v>41</v>
      </c>
      <c r="B54" s="19"/>
      <c r="C54" s="1"/>
      <c r="D54" s="1">
        <v>6</v>
      </c>
      <c r="E54" s="1"/>
      <c r="F54" s="1">
        <v>0</v>
      </c>
      <c r="G54" s="1">
        <f t="shared" ref="G54:G57" si="7">SUM(H54:K54)</f>
        <v>48</v>
      </c>
      <c r="H54" s="1">
        <v>32</v>
      </c>
      <c r="I54" s="1">
        <v>16</v>
      </c>
      <c r="J54" s="1">
        <v>0</v>
      </c>
      <c r="K54" s="1">
        <v>0</v>
      </c>
      <c r="L54" s="27">
        <f t="shared" si="6"/>
        <v>48</v>
      </c>
    </row>
    <row r="55" spans="1:12">
      <c r="A55" s="21" t="s">
        <v>6</v>
      </c>
      <c r="B55" s="19"/>
      <c r="C55" s="1"/>
      <c r="D55" s="1">
        <v>6</v>
      </c>
      <c r="E55" s="1"/>
      <c r="F55" s="1">
        <v>0</v>
      </c>
      <c r="G55" s="1">
        <f t="shared" si="7"/>
        <v>32</v>
      </c>
      <c r="H55" s="1">
        <v>16</v>
      </c>
      <c r="I55" s="1">
        <v>16</v>
      </c>
      <c r="J55" s="1">
        <v>0</v>
      </c>
      <c r="K55" s="1">
        <v>0</v>
      </c>
      <c r="L55" s="27">
        <f t="shared" si="6"/>
        <v>32</v>
      </c>
    </row>
    <row r="56" spans="1:12">
      <c r="A56" s="21" t="s">
        <v>42</v>
      </c>
      <c r="B56" s="19"/>
      <c r="C56" s="1"/>
      <c r="D56" s="1">
        <v>6</v>
      </c>
      <c r="E56" s="1">
        <v>2</v>
      </c>
      <c r="F56" s="1"/>
      <c r="G56" s="1">
        <f t="shared" si="7"/>
        <v>50</v>
      </c>
      <c r="H56" s="1">
        <v>0</v>
      </c>
      <c r="I56" s="1">
        <v>48</v>
      </c>
      <c r="J56" s="1">
        <v>0</v>
      </c>
      <c r="K56" s="1">
        <v>2</v>
      </c>
      <c r="L56" s="27">
        <f t="shared" si="6"/>
        <v>52</v>
      </c>
    </row>
    <row r="57" spans="1:12">
      <c r="A57" s="21" t="s">
        <v>43</v>
      </c>
      <c r="B57" s="19"/>
      <c r="C57" s="1"/>
      <c r="D57" s="1">
        <v>6</v>
      </c>
      <c r="E57" s="1">
        <v>2</v>
      </c>
      <c r="F57" s="1"/>
      <c r="G57" s="1">
        <f t="shared" si="7"/>
        <v>50</v>
      </c>
      <c r="H57" s="1">
        <v>0</v>
      </c>
      <c r="I57" s="1">
        <v>48</v>
      </c>
      <c r="J57" s="1">
        <v>0</v>
      </c>
      <c r="K57" s="1">
        <v>2</v>
      </c>
      <c r="L57" s="27">
        <f t="shared" si="6"/>
        <v>52</v>
      </c>
    </row>
    <row r="58" spans="1:12" ht="15.75" thickBot="1">
      <c r="A58" s="62" t="s">
        <v>44</v>
      </c>
      <c r="B58" s="22"/>
      <c r="C58" s="28"/>
      <c r="D58" s="28">
        <v>6</v>
      </c>
      <c r="E58" s="28">
        <v>2</v>
      </c>
      <c r="F58" s="28"/>
      <c r="G58" s="28">
        <f>SUM(H58:K58)</f>
        <v>50</v>
      </c>
      <c r="H58" s="28">
        <v>0</v>
      </c>
      <c r="I58" s="28">
        <v>48</v>
      </c>
      <c r="J58" s="28">
        <v>0</v>
      </c>
      <c r="K58" s="28">
        <v>2</v>
      </c>
      <c r="L58" s="27">
        <f t="shared" si="6"/>
        <v>52</v>
      </c>
    </row>
    <row r="59" spans="1:12" ht="15.75" thickBot="1">
      <c r="A59" s="23" t="s">
        <v>5</v>
      </c>
      <c r="B59" s="43"/>
      <c r="C59" s="44"/>
      <c r="D59" s="40"/>
      <c r="E59" s="6">
        <f>SUM(E45:E58)</f>
        <v>8</v>
      </c>
      <c r="F59" s="6">
        <f t="shared" ref="F59:L59" si="8">SUM(F45:F58)</f>
        <v>0</v>
      </c>
      <c r="G59" s="6">
        <f>SUM(G45:G58)</f>
        <v>328</v>
      </c>
      <c r="H59" s="6">
        <f t="shared" si="8"/>
        <v>112</v>
      </c>
      <c r="I59" s="6">
        <f t="shared" si="8"/>
        <v>208</v>
      </c>
      <c r="J59" s="6">
        <f t="shared" si="8"/>
        <v>0</v>
      </c>
      <c r="K59" s="6">
        <f t="shared" si="8"/>
        <v>8</v>
      </c>
      <c r="L59" s="6">
        <f t="shared" si="8"/>
        <v>336</v>
      </c>
    </row>
    <row r="60" spans="1:12" ht="15.75" thickBot="1">
      <c r="A60" s="6" t="s">
        <v>53</v>
      </c>
      <c r="B60" s="3"/>
      <c r="C60" s="3"/>
      <c r="D60" s="4"/>
      <c r="E60" s="2"/>
      <c r="F60" s="4"/>
      <c r="G60" s="2"/>
      <c r="H60" s="3"/>
      <c r="I60" s="3"/>
      <c r="J60" s="3"/>
      <c r="K60" s="3"/>
      <c r="L60" s="4"/>
    </row>
    <row r="61" spans="1:12">
      <c r="A61" s="20" t="s">
        <v>52</v>
      </c>
      <c r="B61" s="15"/>
      <c r="C61" s="10"/>
      <c r="D61" s="10">
        <v>6</v>
      </c>
      <c r="E61" s="10">
        <v>2</v>
      </c>
      <c r="F61" s="10"/>
      <c r="G61" s="1">
        <f>SUM(H61:K61)</f>
        <v>50</v>
      </c>
      <c r="H61" s="10">
        <v>32</v>
      </c>
      <c r="I61" s="10">
        <v>16</v>
      </c>
      <c r="J61" s="10">
        <v>0</v>
      </c>
      <c r="K61" s="10">
        <v>2</v>
      </c>
      <c r="L61" s="27">
        <f>SUM(H61:K61)+E61</f>
        <v>52</v>
      </c>
    </row>
    <row r="62" spans="1:12">
      <c r="A62" s="89"/>
      <c r="B62" s="15"/>
      <c r="C62" s="10"/>
      <c r="D62" s="10"/>
      <c r="E62" s="10"/>
      <c r="F62" s="10"/>
      <c r="G62" s="1"/>
      <c r="H62" s="10"/>
      <c r="I62" s="10"/>
      <c r="J62" s="10"/>
      <c r="K62" s="10"/>
      <c r="L62" s="27"/>
    </row>
    <row r="63" spans="1:12">
      <c r="A63" s="21" t="s">
        <v>40</v>
      </c>
      <c r="B63" s="19"/>
      <c r="C63" s="1"/>
      <c r="D63" s="1">
        <v>6</v>
      </c>
      <c r="E63" s="1"/>
      <c r="F63" s="1">
        <v>0</v>
      </c>
      <c r="G63" s="1">
        <f>SUM(H63:K63)</f>
        <v>48</v>
      </c>
      <c r="H63" s="1">
        <v>32</v>
      </c>
      <c r="I63" s="1">
        <v>16</v>
      </c>
      <c r="J63" s="1">
        <v>0</v>
      </c>
      <c r="K63" s="1">
        <v>0</v>
      </c>
      <c r="L63" s="27">
        <f t="shared" ref="L63:L74" si="9">SUM(H63:K63)+E63</f>
        <v>48</v>
      </c>
    </row>
    <row r="64" spans="1:12">
      <c r="A64" s="21"/>
      <c r="B64" s="19"/>
      <c r="C64" s="1"/>
      <c r="D64" s="1"/>
      <c r="E64" s="1"/>
      <c r="F64" s="1"/>
      <c r="G64" s="1"/>
      <c r="H64" s="1"/>
      <c r="I64" s="1"/>
      <c r="J64" s="1"/>
      <c r="K64" s="1"/>
      <c r="L64" s="27"/>
    </row>
    <row r="65" spans="1:12">
      <c r="A65" s="21" t="s">
        <v>41</v>
      </c>
      <c r="B65" s="19"/>
      <c r="C65" s="1"/>
      <c r="D65" s="1">
        <v>6</v>
      </c>
      <c r="E65" s="1"/>
      <c r="F65" s="1">
        <v>0</v>
      </c>
      <c r="G65" s="1">
        <f t="shared" ref="G65:G73" si="10">SUM(H65:K65)</f>
        <v>48</v>
      </c>
      <c r="H65" s="1">
        <v>32</v>
      </c>
      <c r="I65" s="1">
        <v>16</v>
      </c>
      <c r="J65" s="1">
        <v>0</v>
      </c>
      <c r="K65" s="1">
        <v>0</v>
      </c>
      <c r="L65" s="27">
        <f t="shared" si="9"/>
        <v>48</v>
      </c>
    </row>
    <row r="66" spans="1:12">
      <c r="A66" s="21"/>
      <c r="B66" s="19"/>
      <c r="C66" s="1"/>
      <c r="D66" s="1"/>
      <c r="E66" s="1"/>
      <c r="F66" s="1"/>
      <c r="G66" s="1"/>
      <c r="H66" s="1"/>
      <c r="I66" s="1"/>
      <c r="J66" s="1"/>
      <c r="K66" s="1"/>
      <c r="L66" s="27"/>
    </row>
    <row r="67" spans="1:12">
      <c r="A67" s="21"/>
      <c r="B67" s="19"/>
      <c r="C67" s="1"/>
      <c r="D67" s="1"/>
      <c r="E67" s="1"/>
      <c r="F67" s="1"/>
      <c r="G67" s="1"/>
      <c r="H67" s="1"/>
      <c r="I67" s="1"/>
      <c r="J67" s="1"/>
      <c r="K67" s="1"/>
      <c r="L67" s="27"/>
    </row>
    <row r="68" spans="1:12">
      <c r="A68" s="21"/>
      <c r="B68" s="19"/>
      <c r="C68" s="1"/>
      <c r="D68" s="1"/>
      <c r="E68" s="1"/>
      <c r="F68" s="1"/>
      <c r="G68" s="1"/>
      <c r="H68" s="1"/>
      <c r="I68" s="1"/>
      <c r="J68" s="1"/>
      <c r="K68" s="1"/>
      <c r="L68" s="27"/>
    </row>
    <row r="69" spans="1:12">
      <c r="A69" s="21"/>
      <c r="B69" s="19"/>
      <c r="C69" s="1"/>
      <c r="D69" s="1"/>
      <c r="E69" s="1"/>
      <c r="F69" s="1"/>
      <c r="G69" s="1"/>
      <c r="H69" s="1"/>
      <c r="I69" s="1"/>
      <c r="J69" s="1"/>
      <c r="K69" s="1"/>
      <c r="L69" s="27"/>
    </row>
    <row r="70" spans="1:12">
      <c r="A70" s="21"/>
      <c r="B70" s="19"/>
      <c r="C70" s="1"/>
      <c r="D70" s="1"/>
      <c r="E70" s="1"/>
      <c r="F70" s="1"/>
      <c r="G70" s="1"/>
      <c r="H70" s="1"/>
      <c r="I70" s="1"/>
      <c r="J70" s="1"/>
      <c r="K70" s="1"/>
      <c r="L70" s="27"/>
    </row>
    <row r="71" spans="1:12">
      <c r="A71" s="21" t="s">
        <v>6</v>
      </c>
      <c r="B71" s="19"/>
      <c r="C71" s="1"/>
      <c r="D71" s="1">
        <v>6</v>
      </c>
      <c r="E71" s="1"/>
      <c r="F71" s="1">
        <v>0</v>
      </c>
      <c r="G71" s="1">
        <f t="shared" si="10"/>
        <v>32</v>
      </c>
      <c r="H71" s="1">
        <v>16</v>
      </c>
      <c r="I71" s="1">
        <v>16</v>
      </c>
      <c r="J71" s="1">
        <v>0</v>
      </c>
      <c r="K71" s="1">
        <v>0</v>
      </c>
      <c r="L71" s="27">
        <f t="shared" si="9"/>
        <v>32</v>
      </c>
    </row>
    <row r="72" spans="1:12">
      <c r="A72" s="21" t="s">
        <v>42</v>
      </c>
      <c r="B72" s="19"/>
      <c r="C72" s="1"/>
      <c r="D72" s="1">
        <v>6</v>
      </c>
      <c r="E72" s="1">
        <v>2</v>
      </c>
      <c r="F72" s="1"/>
      <c r="G72" s="1">
        <f t="shared" si="10"/>
        <v>50</v>
      </c>
      <c r="H72" s="1">
        <v>0</v>
      </c>
      <c r="I72" s="1">
        <v>48</v>
      </c>
      <c r="J72" s="1">
        <v>0</v>
      </c>
      <c r="K72" s="1">
        <v>2</v>
      </c>
      <c r="L72" s="27">
        <f t="shared" si="9"/>
        <v>52</v>
      </c>
    </row>
    <row r="73" spans="1:12">
      <c r="A73" s="21" t="s">
        <v>43</v>
      </c>
      <c r="B73" s="19"/>
      <c r="C73" s="1"/>
      <c r="D73" s="1">
        <v>6</v>
      </c>
      <c r="E73" s="1">
        <v>2</v>
      </c>
      <c r="F73" s="1"/>
      <c r="G73" s="1">
        <f t="shared" si="10"/>
        <v>50</v>
      </c>
      <c r="H73" s="1">
        <v>0</v>
      </c>
      <c r="I73" s="1">
        <v>48</v>
      </c>
      <c r="J73" s="1">
        <v>0</v>
      </c>
      <c r="K73" s="1">
        <v>2</v>
      </c>
      <c r="L73" s="27">
        <f t="shared" si="9"/>
        <v>52</v>
      </c>
    </row>
    <row r="74" spans="1:12" ht="15.75" thickBot="1">
      <c r="A74" s="62" t="s">
        <v>44</v>
      </c>
      <c r="B74" s="22"/>
      <c r="C74" s="28"/>
      <c r="D74" s="28">
        <v>6</v>
      </c>
      <c r="E74" s="28">
        <v>2</v>
      </c>
      <c r="F74" s="28"/>
      <c r="G74" s="28">
        <f>SUM(H74:K74)</f>
        <v>50</v>
      </c>
      <c r="H74" s="28">
        <v>0</v>
      </c>
      <c r="I74" s="28">
        <v>48</v>
      </c>
      <c r="J74" s="28">
        <v>0</v>
      </c>
      <c r="K74" s="28">
        <v>2</v>
      </c>
      <c r="L74" s="27">
        <f t="shared" si="9"/>
        <v>52</v>
      </c>
    </row>
    <row r="75" spans="1:12" ht="15.75" thickBot="1">
      <c r="A75" s="69" t="s">
        <v>5</v>
      </c>
      <c r="B75" s="43"/>
      <c r="C75" s="70"/>
      <c r="D75" s="40"/>
      <c r="E75" s="6">
        <f>SUM(E61:E74)</f>
        <v>8</v>
      </c>
      <c r="F75" s="6">
        <f t="shared" ref="F75" si="11">SUM(F61:F74)</f>
        <v>0</v>
      </c>
      <c r="G75" s="6">
        <f>SUM(G61:G74)</f>
        <v>328</v>
      </c>
      <c r="H75" s="6">
        <f t="shared" ref="H75:L75" si="12">SUM(H61:H74)</f>
        <v>112</v>
      </c>
      <c r="I75" s="6">
        <f t="shared" si="12"/>
        <v>208</v>
      </c>
      <c r="J75" s="6">
        <f t="shared" si="12"/>
        <v>0</v>
      </c>
      <c r="K75" s="6">
        <f t="shared" si="12"/>
        <v>8</v>
      </c>
      <c r="L75" s="6">
        <f t="shared" si="12"/>
        <v>336</v>
      </c>
    </row>
    <row r="76" spans="1:12" ht="15.75" thickBot="1">
      <c r="A76" s="6" t="s">
        <v>21</v>
      </c>
      <c r="B76" s="3"/>
      <c r="C76" s="3"/>
      <c r="D76" s="4"/>
      <c r="E76" s="30">
        <f t="shared" ref="E76:L76" si="13">E43+E59+E75+E27</f>
        <v>32</v>
      </c>
      <c r="F76" s="30">
        <f t="shared" si="13"/>
        <v>0</v>
      </c>
      <c r="G76" s="30">
        <f t="shared" si="13"/>
        <v>1552</v>
      </c>
      <c r="H76" s="30">
        <f t="shared" si="13"/>
        <v>608</v>
      </c>
      <c r="I76" s="30">
        <f t="shared" si="13"/>
        <v>912</v>
      </c>
      <c r="J76" s="30">
        <f t="shared" si="13"/>
        <v>0</v>
      </c>
      <c r="K76" s="30">
        <f t="shared" si="13"/>
        <v>32</v>
      </c>
      <c r="L76" s="30">
        <f t="shared" si="13"/>
        <v>1584</v>
      </c>
    </row>
    <row r="78" spans="1:12" ht="18.75">
      <c r="A78" s="59" t="s">
        <v>34</v>
      </c>
    </row>
    <row r="79" spans="1:12" ht="18.75">
      <c r="A79" s="59"/>
    </row>
    <row r="80" spans="1:12" ht="18.75">
      <c r="A80" s="59" t="s">
        <v>35</v>
      </c>
    </row>
  </sheetData>
  <mergeCells count="8">
    <mergeCell ref="D10:G10"/>
    <mergeCell ref="E11:F11"/>
    <mergeCell ref="A1:L1"/>
    <mergeCell ref="A2:L2"/>
    <mergeCell ref="B4:I4"/>
    <mergeCell ref="B5:I5"/>
    <mergeCell ref="B7:I7"/>
    <mergeCell ref="B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Весняний семестр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Паник</dc:creator>
  <cp:lastModifiedBy>spik</cp:lastModifiedBy>
  <dcterms:created xsi:type="dcterms:W3CDTF">2023-11-22T07:29:40Z</dcterms:created>
  <dcterms:modified xsi:type="dcterms:W3CDTF">2024-06-04T21:44:42Z</dcterms:modified>
</cp:coreProperties>
</file>